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oris.bucarey\Documents\Crustaceos\CBA_LAM\2019\norte\Salidas\"/>
    </mc:Choice>
  </mc:AlternateContent>
  <xr:revisionPtr revIDLastSave="0" documentId="13_ncr:1_{FA8F8816-5255-4ED4-A6FB-8E4B60554374}" xr6:coauthVersionLast="36" xr6:coauthVersionMax="36" xr10:uidLastSave="{00000000-0000-0000-0000-000000000000}"/>
  <bookViews>
    <workbookView xWindow="0" yWindow="0" windowWidth="19200" windowHeight="8200" tabRatio="561" xr2:uid="{00000000-000D-0000-FFFF-FFFF00000000}"/>
  </bookViews>
  <sheets>
    <sheet name="McalisterIanelli" sheetId="3" r:id="rId1"/>
    <sheet name="nm T1.8 flota" sheetId="1" r:id="rId2"/>
    <sheet name="nm T1.8 crucero" sheetId="2" r:id="rId3"/>
    <sheet name="rep" sheetId="6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87" i="1" l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57" i="1"/>
  <c r="B156" i="1"/>
  <c r="B155" i="1"/>
  <c r="B154" i="1"/>
  <c r="AV116" i="1" s="1"/>
  <c r="AW116" i="1" s="1"/>
  <c r="AX116" i="1" s="1"/>
  <c r="B153" i="1"/>
  <c r="B152" i="1"/>
  <c r="B151" i="1"/>
  <c r="B150" i="1"/>
  <c r="AV112" i="1" s="1"/>
  <c r="AW112" i="1" s="1"/>
  <c r="AX112" i="1" s="1"/>
  <c r="B149" i="1"/>
  <c r="B148" i="1"/>
  <c r="B147" i="1"/>
  <c r="B146" i="1"/>
  <c r="AV108" i="1" s="1"/>
  <c r="AW108" i="1" s="1"/>
  <c r="AX108" i="1" s="1"/>
  <c r="B145" i="1"/>
  <c r="B144" i="1"/>
  <c r="B143" i="1"/>
  <c r="B142" i="1"/>
  <c r="B141" i="1"/>
  <c r="B140" i="1"/>
  <c r="B139" i="1"/>
  <c r="B138" i="1"/>
  <c r="AV100" i="1" s="1"/>
  <c r="AW100" i="1" s="1"/>
  <c r="AX100" i="1" s="1"/>
  <c r="B137" i="1"/>
  <c r="B136" i="1"/>
  <c r="B135" i="1"/>
  <c r="B134" i="1"/>
  <c r="AV96" i="1" s="1"/>
  <c r="AW96" i="1" s="1"/>
  <c r="AX96" i="1" s="1"/>
  <c r="B133" i="1"/>
  <c r="B132" i="1"/>
  <c r="B131" i="1"/>
  <c r="B130" i="1"/>
  <c r="B129" i="1"/>
  <c r="B128" i="1"/>
  <c r="B127" i="1"/>
  <c r="B126" i="1"/>
  <c r="AV88" i="1" s="1"/>
  <c r="AW88" i="1" s="1"/>
  <c r="AX88" i="1" s="1"/>
  <c r="B125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4" i="1"/>
  <c r="B86" i="1"/>
  <c r="AV119" i="1"/>
  <c r="AW119" i="1" s="1"/>
  <c r="AX119" i="1" s="1"/>
  <c r="AV118" i="1"/>
  <c r="AW118" i="1" s="1"/>
  <c r="AX118" i="1" s="1"/>
  <c r="AV117" i="1"/>
  <c r="AW117" i="1" s="1"/>
  <c r="AX117" i="1" s="1"/>
  <c r="AV115" i="1"/>
  <c r="AW115" i="1" s="1"/>
  <c r="AX115" i="1" s="1"/>
  <c r="AV114" i="1"/>
  <c r="AW114" i="1" s="1"/>
  <c r="AX114" i="1" s="1"/>
  <c r="AV113" i="1"/>
  <c r="AW113" i="1" s="1"/>
  <c r="AX113" i="1" s="1"/>
  <c r="AV111" i="1"/>
  <c r="AW111" i="1" s="1"/>
  <c r="AX111" i="1" s="1"/>
  <c r="AV110" i="1"/>
  <c r="AW110" i="1" s="1"/>
  <c r="AX110" i="1" s="1"/>
  <c r="AV109" i="1"/>
  <c r="AW109" i="1" s="1"/>
  <c r="AX109" i="1" s="1"/>
  <c r="AV107" i="1"/>
  <c r="AW107" i="1" s="1"/>
  <c r="AX107" i="1" s="1"/>
  <c r="AV106" i="1"/>
  <c r="AW106" i="1" s="1"/>
  <c r="AX106" i="1" s="1"/>
  <c r="AV105" i="1"/>
  <c r="AW105" i="1" s="1"/>
  <c r="AX105" i="1" s="1"/>
  <c r="AV104" i="1"/>
  <c r="AW104" i="1" s="1"/>
  <c r="AX104" i="1" s="1"/>
  <c r="AV103" i="1"/>
  <c r="AW103" i="1" s="1"/>
  <c r="AX103" i="1" s="1"/>
  <c r="AV102" i="1"/>
  <c r="AW102" i="1" s="1"/>
  <c r="AX102" i="1" s="1"/>
  <c r="AV101" i="1"/>
  <c r="AW101" i="1" s="1"/>
  <c r="AX101" i="1" s="1"/>
  <c r="AV99" i="1"/>
  <c r="AW99" i="1" s="1"/>
  <c r="AX99" i="1" s="1"/>
  <c r="AV98" i="1"/>
  <c r="AW98" i="1" s="1"/>
  <c r="AX98" i="1" s="1"/>
  <c r="AV97" i="1"/>
  <c r="AW97" i="1" s="1"/>
  <c r="AX97" i="1" s="1"/>
  <c r="AV95" i="1"/>
  <c r="AW95" i="1" s="1"/>
  <c r="AX95" i="1" s="1"/>
  <c r="AV94" i="1"/>
  <c r="AW94" i="1" s="1"/>
  <c r="AX94" i="1" s="1"/>
  <c r="AV93" i="1"/>
  <c r="AW93" i="1" s="1"/>
  <c r="AX93" i="1" s="1"/>
  <c r="AV91" i="1"/>
  <c r="AW91" i="1" s="1"/>
  <c r="AX91" i="1" s="1"/>
  <c r="AV90" i="1"/>
  <c r="AW90" i="1" s="1"/>
  <c r="AX90" i="1" s="1"/>
  <c r="AV89" i="1"/>
  <c r="AW89" i="1" s="1"/>
  <c r="AX89" i="1" s="1"/>
  <c r="AV87" i="1"/>
  <c r="AW87" i="1" s="1"/>
  <c r="AX87" i="1" s="1"/>
  <c r="AV86" i="1"/>
  <c r="AW86" i="1" s="1"/>
  <c r="AX86" i="1" s="1"/>
  <c r="AV92" i="1"/>
  <c r="AW92" i="1" s="1"/>
  <c r="AX92" i="1" s="1"/>
  <c r="AU86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46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B8" i="1"/>
  <c r="E194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95" i="3"/>
  <c r="BF296" i="3"/>
  <c r="BF297" i="3"/>
  <c r="BF298" i="3"/>
  <c r="BF299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6" i="3"/>
  <c r="BF228" i="3"/>
  <c r="D194" i="3"/>
  <c r="CV299" i="3"/>
  <c r="CU299" i="3"/>
  <c r="CT299" i="3"/>
  <c r="CS299" i="3"/>
  <c r="CR299" i="3"/>
  <c r="CQ299" i="3"/>
  <c r="CP299" i="3"/>
  <c r="CO299" i="3"/>
  <c r="CN299" i="3"/>
  <c r="CM299" i="3"/>
  <c r="CL299" i="3"/>
  <c r="CK299" i="3"/>
  <c r="CJ299" i="3"/>
  <c r="CI299" i="3"/>
  <c r="CH299" i="3"/>
  <c r="CG299" i="3"/>
  <c r="CF299" i="3"/>
  <c r="CE299" i="3"/>
  <c r="CD299" i="3"/>
  <c r="CC299" i="3"/>
  <c r="CB299" i="3"/>
  <c r="CA299" i="3"/>
  <c r="BZ299" i="3"/>
  <c r="BY299" i="3"/>
  <c r="BX299" i="3"/>
  <c r="BW299" i="3"/>
  <c r="BV299" i="3"/>
  <c r="BU299" i="3"/>
  <c r="BT299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CV298" i="3"/>
  <c r="CU298" i="3"/>
  <c r="CT298" i="3"/>
  <c r="CS298" i="3"/>
  <c r="CR298" i="3"/>
  <c r="CQ298" i="3"/>
  <c r="CP298" i="3"/>
  <c r="CO298" i="3"/>
  <c r="CN298" i="3"/>
  <c r="CM298" i="3"/>
  <c r="CL298" i="3"/>
  <c r="CK298" i="3"/>
  <c r="CJ298" i="3"/>
  <c r="CI298" i="3"/>
  <c r="CH298" i="3"/>
  <c r="CG298" i="3"/>
  <c r="CF298" i="3"/>
  <c r="CE298" i="3"/>
  <c r="CD298" i="3"/>
  <c r="CC298" i="3"/>
  <c r="CB298" i="3"/>
  <c r="CA298" i="3"/>
  <c r="BZ298" i="3"/>
  <c r="BY298" i="3"/>
  <c r="BX298" i="3"/>
  <c r="BW298" i="3"/>
  <c r="BV298" i="3"/>
  <c r="BU298" i="3"/>
  <c r="BT298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CV297" i="3"/>
  <c r="CU297" i="3"/>
  <c r="CT297" i="3"/>
  <c r="CS297" i="3"/>
  <c r="CR297" i="3"/>
  <c r="CQ297" i="3"/>
  <c r="CP297" i="3"/>
  <c r="CO297" i="3"/>
  <c r="CN297" i="3"/>
  <c r="CM297" i="3"/>
  <c r="CL297" i="3"/>
  <c r="CK297" i="3"/>
  <c r="CJ297" i="3"/>
  <c r="CI297" i="3"/>
  <c r="CH297" i="3"/>
  <c r="CG297" i="3"/>
  <c r="CF297" i="3"/>
  <c r="CE297" i="3"/>
  <c r="CD297" i="3"/>
  <c r="CC297" i="3"/>
  <c r="CB297" i="3"/>
  <c r="CA297" i="3"/>
  <c r="BZ297" i="3"/>
  <c r="BY297" i="3"/>
  <c r="BX297" i="3"/>
  <c r="BW297" i="3"/>
  <c r="BV297" i="3"/>
  <c r="BU297" i="3"/>
  <c r="BT297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CV296" i="3"/>
  <c r="CU296" i="3"/>
  <c r="CT296" i="3"/>
  <c r="CS296" i="3"/>
  <c r="CR296" i="3"/>
  <c r="CQ296" i="3"/>
  <c r="CP296" i="3"/>
  <c r="CO296" i="3"/>
  <c r="CN296" i="3"/>
  <c r="CM296" i="3"/>
  <c r="CL296" i="3"/>
  <c r="CK296" i="3"/>
  <c r="CJ296" i="3"/>
  <c r="CI296" i="3"/>
  <c r="CH296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223" i="3"/>
  <c r="BF222" i="3"/>
  <c r="BF221" i="3"/>
  <c r="BF220" i="3"/>
  <c r="BF219" i="3"/>
  <c r="BF218" i="3"/>
  <c r="BF217" i="3"/>
  <c r="BF216" i="3"/>
  <c r="BF215" i="3"/>
  <c r="BF214" i="3"/>
  <c r="BF213" i="3"/>
  <c r="BF212" i="3"/>
  <c r="BF211" i="3"/>
  <c r="BF210" i="3"/>
  <c r="BF209" i="3"/>
  <c r="BF208" i="3"/>
  <c r="BF207" i="3"/>
  <c r="BF206" i="3"/>
  <c r="BF205" i="3"/>
  <c r="BF204" i="3"/>
  <c r="BF203" i="3"/>
  <c r="BF202" i="3"/>
  <c r="BF201" i="3"/>
  <c r="BF200" i="3"/>
  <c r="BF199" i="3"/>
  <c r="BF198" i="3"/>
  <c r="BF197" i="3"/>
  <c r="BF196" i="3"/>
  <c r="BF195" i="3"/>
  <c r="BF194" i="3"/>
  <c r="BF193" i="3"/>
  <c r="BF192" i="3"/>
  <c r="BF191" i="3"/>
  <c r="BF190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AY118" i="1" l="1"/>
  <c r="AY114" i="1"/>
  <c r="AY110" i="1"/>
  <c r="AY106" i="1"/>
  <c r="AY102" i="1"/>
  <c r="AY98" i="1"/>
  <c r="AY94" i="1"/>
  <c r="AY97" i="1"/>
  <c r="AY101" i="1"/>
  <c r="AY105" i="1"/>
  <c r="AY109" i="1"/>
  <c r="AY113" i="1"/>
  <c r="AY117" i="1"/>
  <c r="AY86" i="1"/>
  <c r="AY87" i="1"/>
  <c r="AY96" i="1"/>
  <c r="AY100" i="1"/>
  <c r="AY104" i="1"/>
  <c r="AY108" i="1"/>
  <c r="AY112" i="1"/>
  <c r="AY116" i="1"/>
  <c r="AY95" i="1"/>
  <c r="AY99" i="1"/>
  <c r="AY103" i="1"/>
  <c r="AY107" i="1"/>
  <c r="AY111" i="1"/>
  <c r="AY115" i="1"/>
  <c r="AY119" i="1"/>
  <c r="D180" i="3"/>
  <c r="D176" i="3"/>
  <c r="D181" i="3"/>
  <c r="D166" i="3"/>
  <c r="D170" i="3"/>
  <c r="D174" i="3"/>
  <c r="D178" i="3"/>
  <c r="D182" i="3"/>
  <c r="D169" i="3"/>
  <c r="D173" i="3"/>
  <c r="D172" i="3"/>
  <c r="D168" i="3"/>
  <c r="D184" i="3"/>
  <c r="D183" i="3"/>
  <c r="D179" i="3"/>
  <c r="D175" i="3"/>
  <c r="D171" i="3"/>
  <c r="BC86" i="1" l="1"/>
  <c r="BC87" i="1" s="1"/>
  <c r="AU40" i="1" l="1"/>
  <c r="AU36" i="1"/>
  <c r="AU32" i="1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BC147" i="3"/>
  <c r="CV110" i="3" s="1"/>
  <c r="BB147" i="3"/>
  <c r="CU110" i="3" s="1"/>
  <c r="BA147" i="3"/>
  <c r="CT110" i="3" s="1"/>
  <c r="AZ147" i="3"/>
  <c r="CS110" i="3" s="1"/>
  <c r="AY147" i="3"/>
  <c r="CR110" i="3" s="1"/>
  <c r="AX147" i="3"/>
  <c r="CQ110" i="3" s="1"/>
  <c r="AW147" i="3"/>
  <c r="CP110" i="3" s="1"/>
  <c r="AV147" i="3"/>
  <c r="CO110" i="3" s="1"/>
  <c r="AU147" i="3"/>
  <c r="CN110" i="3" s="1"/>
  <c r="AT147" i="3"/>
  <c r="CM110" i="3" s="1"/>
  <c r="AS147" i="3"/>
  <c r="CL110" i="3" s="1"/>
  <c r="AR147" i="3"/>
  <c r="CK110" i="3" s="1"/>
  <c r="AQ147" i="3"/>
  <c r="CJ110" i="3" s="1"/>
  <c r="AP147" i="3"/>
  <c r="CI110" i="3" s="1"/>
  <c r="AO147" i="3"/>
  <c r="CH110" i="3" s="1"/>
  <c r="AN147" i="3"/>
  <c r="CG110" i="3" s="1"/>
  <c r="AM147" i="3"/>
  <c r="CF110" i="3" s="1"/>
  <c r="AL147" i="3"/>
  <c r="CE110" i="3" s="1"/>
  <c r="AK147" i="3"/>
  <c r="CD110" i="3" s="1"/>
  <c r="AJ147" i="3"/>
  <c r="CC110" i="3" s="1"/>
  <c r="AI147" i="3"/>
  <c r="CB110" i="3" s="1"/>
  <c r="AH147" i="3"/>
  <c r="CA110" i="3" s="1"/>
  <c r="AG147" i="3"/>
  <c r="BZ110" i="3" s="1"/>
  <c r="AF147" i="3"/>
  <c r="BY110" i="3" s="1"/>
  <c r="AE147" i="3"/>
  <c r="BX110" i="3" s="1"/>
  <c r="AD147" i="3"/>
  <c r="BW110" i="3" s="1"/>
  <c r="AC147" i="3"/>
  <c r="BV110" i="3" s="1"/>
  <c r="AB147" i="3"/>
  <c r="BU110" i="3" s="1"/>
  <c r="AA147" i="3"/>
  <c r="BT110" i="3" s="1"/>
  <c r="Z147" i="3"/>
  <c r="BS110" i="3" s="1"/>
  <c r="Y147" i="3"/>
  <c r="BR110" i="3" s="1"/>
  <c r="X147" i="3"/>
  <c r="BQ110" i="3" s="1"/>
  <c r="W147" i="3"/>
  <c r="BP110" i="3" s="1"/>
  <c r="V147" i="3"/>
  <c r="BO110" i="3" s="1"/>
  <c r="U147" i="3"/>
  <c r="BN110" i="3" s="1"/>
  <c r="T147" i="3"/>
  <c r="BM110" i="3" s="1"/>
  <c r="S147" i="3"/>
  <c r="BL110" i="3" s="1"/>
  <c r="R147" i="3"/>
  <c r="BK110" i="3" s="1"/>
  <c r="Q147" i="3"/>
  <c r="BJ110" i="3" s="1"/>
  <c r="P147" i="3"/>
  <c r="BI110" i="3" s="1"/>
  <c r="O147" i="3"/>
  <c r="BH110" i="3" s="1"/>
  <c r="N147" i="3"/>
  <c r="BG110" i="3" s="1"/>
  <c r="BC146" i="3"/>
  <c r="CV109" i="3" s="1"/>
  <c r="BB146" i="3"/>
  <c r="CU109" i="3" s="1"/>
  <c r="BA146" i="3"/>
  <c r="CT109" i="3" s="1"/>
  <c r="AZ146" i="3"/>
  <c r="CS109" i="3" s="1"/>
  <c r="AY146" i="3"/>
  <c r="CR109" i="3" s="1"/>
  <c r="AX146" i="3"/>
  <c r="CQ109" i="3" s="1"/>
  <c r="AW146" i="3"/>
  <c r="CP109" i="3" s="1"/>
  <c r="AV146" i="3"/>
  <c r="CO109" i="3" s="1"/>
  <c r="AU146" i="3"/>
  <c r="CN109" i="3" s="1"/>
  <c r="AT146" i="3"/>
  <c r="CM109" i="3" s="1"/>
  <c r="AS146" i="3"/>
  <c r="CL109" i="3" s="1"/>
  <c r="AR146" i="3"/>
  <c r="CK109" i="3" s="1"/>
  <c r="AQ146" i="3"/>
  <c r="CJ109" i="3" s="1"/>
  <c r="AP146" i="3"/>
  <c r="CI109" i="3" s="1"/>
  <c r="AO146" i="3"/>
  <c r="CH109" i="3" s="1"/>
  <c r="AN146" i="3"/>
  <c r="CG109" i="3" s="1"/>
  <c r="AM146" i="3"/>
  <c r="CF109" i="3" s="1"/>
  <c r="AL146" i="3"/>
  <c r="CE109" i="3" s="1"/>
  <c r="AK146" i="3"/>
  <c r="CD109" i="3" s="1"/>
  <c r="AJ146" i="3"/>
  <c r="CC109" i="3" s="1"/>
  <c r="AI146" i="3"/>
  <c r="CB109" i="3" s="1"/>
  <c r="AH146" i="3"/>
  <c r="CA109" i="3" s="1"/>
  <c r="AG146" i="3"/>
  <c r="BZ109" i="3" s="1"/>
  <c r="AF146" i="3"/>
  <c r="BY109" i="3" s="1"/>
  <c r="AE146" i="3"/>
  <c r="BX109" i="3" s="1"/>
  <c r="AD146" i="3"/>
  <c r="BW109" i="3" s="1"/>
  <c r="AC146" i="3"/>
  <c r="BV109" i="3" s="1"/>
  <c r="AB146" i="3"/>
  <c r="BU109" i="3" s="1"/>
  <c r="AA146" i="3"/>
  <c r="BT109" i="3" s="1"/>
  <c r="Z146" i="3"/>
  <c r="BS109" i="3" s="1"/>
  <c r="Y146" i="3"/>
  <c r="BR109" i="3" s="1"/>
  <c r="X146" i="3"/>
  <c r="BQ109" i="3" s="1"/>
  <c r="W146" i="3"/>
  <c r="BP109" i="3" s="1"/>
  <c r="V146" i="3"/>
  <c r="BO109" i="3" s="1"/>
  <c r="U146" i="3"/>
  <c r="BN109" i="3" s="1"/>
  <c r="T146" i="3"/>
  <c r="BM109" i="3" s="1"/>
  <c r="S146" i="3"/>
  <c r="BL109" i="3" s="1"/>
  <c r="R146" i="3"/>
  <c r="BK109" i="3" s="1"/>
  <c r="Q146" i="3"/>
  <c r="BJ109" i="3" s="1"/>
  <c r="P146" i="3"/>
  <c r="BI109" i="3" s="1"/>
  <c r="O146" i="3"/>
  <c r="BH109" i="3" s="1"/>
  <c r="N146" i="3"/>
  <c r="BG109" i="3" s="1"/>
  <c r="BC145" i="3"/>
  <c r="CV108" i="3" s="1"/>
  <c r="BB145" i="3"/>
  <c r="CU108" i="3" s="1"/>
  <c r="BA145" i="3"/>
  <c r="CT108" i="3" s="1"/>
  <c r="AZ145" i="3"/>
  <c r="CS108" i="3" s="1"/>
  <c r="AY145" i="3"/>
  <c r="CR108" i="3" s="1"/>
  <c r="AX145" i="3"/>
  <c r="CQ108" i="3" s="1"/>
  <c r="AW145" i="3"/>
  <c r="CP108" i="3" s="1"/>
  <c r="AV145" i="3"/>
  <c r="CO108" i="3" s="1"/>
  <c r="AU145" i="3"/>
  <c r="CN108" i="3" s="1"/>
  <c r="AT145" i="3"/>
  <c r="CM108" i="3" s="1"/>
  <c r="AS145" i="3"/>
  <c r="CL108" i="3" s="1"/>
  <c r="AR145" i="3"/>
  <c r="CK108" i="3" s="1"/>
  <c r="AQ145" i="3"/>
  <c r="CJ108" i="3" s="1"/>
  <c r="AP145" i="3"/>
  <c r="CI108" i="3" s="1"/>
  <c r="AO145" i="3"/>
  <c r="CH108" i="3" s="1"/>
  <c r="AN145" i="3"/>
  <c r="CG108" i="3" s="1"/>
  <c r="AM145" i="3"/>
  <c r="CF108" i="3" s="1"/>
  <c r="AL145" i="3"/>
  <c r="CE108" i="3" s="1"/>
  <c r="AK145" i="3"/>
  <c r="CD108" i="3" s="1"/>
  <c r="AJ145" i="3"/>
  <c r="CC108" i="3" s="1"/>
  <c r="AI145" i="3"/>
  <c r="CB108" i="3" s="1"/>
  <c r="AH145" i="3"/>
  <c r="CA108" i="3" s="1"/>
  <c r="AG145" i="3"/>
  <c r="BZ108" i="3" s="1"/>
  <c r="AF145" i="3"/>
  <c r="BY108" i="3" s="1"/>
  <c r="AE145" i="3"/>
  <c r="BX108" i="3" s="1"/>
  <c r="AD145" i="3"/>
  <c r="BW108" i="3" s="1"/>
  <c r="AC145" i="3"/>
  <c r="BV108" i="3" s="1"/>
  <c r="AB145" i="3"/>
  <c r="BU108" i="3" s="1"/>
  <c r="AA145" i="3"/>
  <c r="BT108" i="3" s="1"/>
  <c r="Z145" i="3"/>
  <c r="BS108" i="3" s="1"/>
  <c r="Y145" i="3"/>
  <c r="BR108" i="3" s="1"/>
  <c r="X145" i="3"/>
  <c r="BQ108" i="3" s="1"/>
  <c r="W145" i="3"/>
  <c r="BP108" i="3" s="1"/>
  <c r="V145" i="3"/>
  <c r="BO108" i="3" s="1"/>
  <c r="U145" i="3"/>
  <c r="BN108" i="3" s="1"/>
  <c r="T145" i="3"/>
  <c r="BM108" i="3" s="1"/>
  <c r="S145" i="3"/>
  <c r="BL108" i="3" s="1"/>
  <c r="R145" i="3"/>
  <c r="BK108" i="3" s="1"/>
  <c r="Q145" i="3"/>
  <c r="BJ108" i="3" s="1"/>
  <c r="P145" i="3"/>
  <c r="BI108" i="3" s="1"/>
  <c r="O145" i="3"/>
  <c r="BH108" i="3" s="1"/>
  <c r="N145" i="3"/>
  <c r="BG108" i="3" s="1"/>
  <c r="BC144" i="3"/>
  <c r="CV107" i="3" s="1"/>
  <c r="BB144" i="3"/>
  <c r="CU107" i="3" s="1"/>
  <c r="BA144" i="3"/>
  <c r="CT107" i="3" s="1"/>
  <c r="AZ144" i="3"/>
  <c r="CS107" i="3" s="1"/>
  <c r="AY144" i="3"/>
  <c r="CR107" i="3" s="1"/>
  <c r="AX144" i="3"/>
  <c r="CQ107" i="3" s="1"/>
  <c r="AW144" i="3"/>
  <c r="CP107" i="3" s="1"/>
  <c r="AV144" i="3"/>
  <c r="CO107" i="3" s="1"/>
  <c r="AU144" i="3"/>
  <c r="CN107" i="3" s="1"/>
  <c r="AT144" i="3"/>
  <c r="CM107" i="3" s="1"/>
  <c r="AS144" i="3"/>
  <c r="CL107" i="3" s="1"/>
  <c r="AR144" i="3"/>
  <c r="CK107" i="3" s="1"/>
  <c r="AQ144" i="3"/>
  <c r="CJ107" i="3" s="1"/>
  <c r="AP144" i="3"/>
  <c r="CI107" i="3" s="1"/>
  <c r="AO144" i="3"/>
  <c r="CH107" i="3" s="1"/>
  <c r="AN144" i="3"/>
  <c r="CG107" i="3" s="1"/>
  <c r="AM144" i="3"/>
  <c r="CF107" i="3" s="1"/>
  <c r="AL144" i="3"/>
  <c r="CE107" i="3" s="1"/>
  <c r="AK144" i="3"/>
  <c r="CD107" i="3" s="1"/>
  <c r="AJ144" i="3"/>
  <c r="CC107" i="3" s="1"/>
  <c r="AI144" i="3"/>
  <c r="CB107" i="3" s="1"/>
  <c r="AH144" i="3"/>
  <c r="CA107" i="3" s="1"/>
  <c r="AG144" i="3"/>
  <c r="BZ107" i="3" s="1"/>
  <c r="AF144" i="3"/>
  <c r="BY107" i="3" s="1"/>
  <c r="AE144" i="3"/>
  <c r="BX107" i="3" s="1"/>
  <c r="AD144" i="3"/>
  <c r="BW107" i="3" s="1"/>
  <c r="AC144" i="3"/>
  <c r="BV107" i="3" s="1"/>
  <c r="AB144" i="3"/>
  <c r="BU107" i="3" s="1"/>
  <c r="AA144" i="3"/>
  <c r="BT107" i="3" s="1"/>
  <c r="Z144" i="3"/>
  <c r="BS107" i="3" s="1"/>
  <c r="Y144" i="3"/>
  <c r="BR107" i="3" s="1"/>
  <c r="X144" i="3"/>
  <c r="BQ107" i="3" s="1"/>
  <c r="W144" i="3"/>
  <c r="BP107" i="3" s="1"/>
  <c r="V144" i="3"/>
  <c r="BO107" i="3" s="1"/>
  <c r="U144" i="3"/>
  <c r="BN107" i="3" s="1"/>
  <c r="T144" i="3"/>
  <c r="BM107" i="3" s="1"/>
  <c r="S144" i="3"/>
  <c r="BL107" i="3" s="1"/>
  <c r="R144" i="3"/>
  <c r="BK107" i="3" s="1"/>
  <c r="Q144" i="3"/>
  <c r="BJ107" i="3" s="1"/>
  <c r="P144" i="3"/>
  <c r="BI107" i="3" s="1"/>
  <c r="O144" i="3"/>
  <c r="BH107" i="3" s="1"/>
  <c r="N144" i="3"/>
  <c r="BG107" i="3" s="1"/>
  <c r="BC143" i="3"/>
  <c r="CV106" i="3" s="1"/>
  <c r="BB143" i="3"/>
  <c r="CU106" i="3" s="1"/>
  <c r="BA143" i="3"/>
  <c r="CT106" i="3" s="1"/>
  <c r="AZ143" i="3"/>
  <c r="CS106" i="3" s="1"/>
  <c r="AY143" i="3"/>
  <c r="CR106" i="3" s="1"/>
  <c r="AX143" i="3"/>
  <c r="CQ106" i="3" s="1"/>
  <c r="AW143" i="3"/>
  <c r="CP106" i="3" s="1"/>
  <c r="AV143" i="3"/>
  <c r="CO106" i="3" s="1"/>
  <c r="AU143" i="3"/>
  <c r="CN106" i="3" s="1"/>
  <c r="AT143" i="3"/>
  <c r="CM106" i="3" s="1"/>
  <c r="AS143" i="3"/>
  <c r="CL106" i="3" s="1"/>
  <c r="AR143" i="3"/>
  <c r="CK106" i="3" s="1"/>
  <c r="AQ143" i="3"/>
  <c r="CJ106" i="3" s="1"/>
  <c r="AP143" i="3"/>
  <c r="CI106" i="3" s="1"/>
  <c r="AO143" i="3"/>
  <c r="CH106" i="3" s="1"/>
  <c r="AN143" i="3"/>
  <c r="CG106" i="3" s="1"/>
  <c r="AM143" i="3"/>
  <c r="CF106" i="3" s="1"/>
  <c r="AL143" i="3"/>
  <c r="CE106" i="3" s="1"/>
  <c r="AK143" i="3"/>
  <c r="CD106" i="3" s="1"/>
  <c r="AJ143" i="3"/>
  <c r="CC106" i="3" s="1"/>
  <c r="AI143" i="3"/>
  <c r="CB106" i="3" s="1"/>
  <c r="AH143" i="3"/>
  <c r="CA106" i="3" s="1"/>
  <c r="AG143" i="3"/>
  <c r="BZ106" i="3" s="1"/>
  <c r="AF143" i="3"/>
  <c r="BY106" i="3" s="1"/>
  <c r="AE143" i="3"/>
  <c r="BX106" i="3" s="1"/>
  <c r="AD143" i="3"/>
  <c r="BW106" i="3" s="1"/>
  <c r="AC143" i="3"/>
  <c r="BV106" i="3" s="1"/>
  <c r="AB143" i="3"/>
  <c r="BU106" i="3" s="1"/>
  <c r="AA143" i="3"/>
  <c r="BT106" i="3" s="1"/>
  <c r="Z143" i="3"/>
  <c r="BS106" i="3" s="1"/>
  <c r="Y143" i="3"/>
  <c r="BR106" i="3" s="1"/>
  <c r="X143" i="3"/>
  <c r="BQ106" i="3" s="1"/>
  <c r="W143" i="3"/>
  <c r="BP106" i="3" s="1"/>
  <c r="V143" i="3"/>
  <c r="BO106" i="3" s="1"/>
  <c r="U143" i="3"/>
  <c r="BN106" i="3" s="1"/>
  <c r="T143" i="3"/>
  <c r="BM106" i="3" s="1"/>
  <c r="S143" i="3"/>
  <c r="BL106" i="3" s="1"/>
  <c r="R143" i="3"/>
  <c r="BK106" i="3" s="1"/>
  <c r="Q143" i="3"/>
  <c r="BJ106" i="3" s="1"/>
  <c r="P143" i="3"/>
  <c r="BI106" i="3" s="1"/>
  <c r="O143" i="3"/>
  <c r="BH106" i="3" s="1"/>
  <c r="N143" i="3"/>
  <c r="BG106" i="3" s="1"/>
  <c r="BC142" i="3"/>
  <c r="CV105" i="3" s="1"/>
  <c r="BB142" i="3"/>
  <c r="CU105" i="3" s="1"/>
  <c r="BA142" i="3"/>
  <c r="CT105" i="3" s="1"/>
  <c r="AZ142" i="3"/>
  <c r="CS105" i="3" s="1"/>
  <c r="AY142" i="3"/>
  <c r="CR105" i="3" s="1"/>
  <c r="AX142" i="3"/>
  <c r="CQ105" i="3" s="1"/>
  <c r="AW142" i="3"/>
  <c r="CP105" i="3" s="1"/>
  <c r="AV142" i="3"/>
  <c r="CO105" i="3" s="1"/>
  <c r="AU142" i="3"/>
  <c r="CN105" i="3" s="1"/>
  <c r="AT142" i="3"/>
  <c r="CM105" i="3" s="1"/>
  <c r="AS142" i="3"/>
  <c r="CL105" i="3" s="1"/>
  <c r="AR142" i="3"/>
  <c r="CK105" i="3" s="1"/>
  <c r="AQ142" i="3"/>
  <c r="CJ105" i="3" s="1"/>
  <c r="AP142" i="3"/>
  <c r="CI105" i="3" s="1"/>
  <c r="AO142" i="3"/>
  <c r="CH105" i="3" s="1"/>
  <c r="AN142" i="3"/>
  <c r="CG105" i="3" s="1"/>
  <c r="AM142" i="3"/>
  <c r="CF105" i="3" s="1"/>
  <c r="AL142" i="3"/>
  <c r="CE105" i="3" s="1"/>
  <c r="AK142" i="3"/>
  <c r="CD105" i="3" s="1"/>
  <c r="AJ142" i="3"/>
  <c r="CC105" i="3" s="1"/>
  <c r="AI142" i="3"/>
  <c r="CB105" i="3" s="1"/>
  <c r="AH142" i="3"/>
  <c r="CA105" i="3" s="1"/>
  <c r="AG142" i="3"/>
  <c r="BZ105" i="3" s="1"/>
  <c r="AF142" i="3"/>
  <c r="BY105" i="3" s="1"/>
  <c r="AE142" i="3"/>
  <c r="BX105" i="3" s="1"/>
  <c r="AD142" i="3"/>
  <c r="BW105" i="3" s="1"/>
  <c r="AC142" i="3"/>
  <c r="BV105" i="3" s="1"/>
  <c r="AB142" i="3"/>
  <c r="BU105" i="3" s="1"/>
  <c r="AA142" i="3"/>
  <c r="BT105" i="3" s="1"/>
  <c r="Z142" i="3"/>
  <c r="BS105" i="3" s="1"/>
  <c r="Y142" i="3"/>
  <c r="BR105" i="3" s="1"/>
  <c r="X142" i="3"/>
  <c r="BQ105" i="3" s="1"/>
  <c r="W142" i="3"/>
  <c r="BP105" i="3" s="1"/>
  <c r="V142" i="3"/>
  <c r="BO105" i="3" s="1"/>
  <c r="U142" i="3"/>
  <c r="BN105" i="3" s="1"/>
  <c r="T142" i="3"/>
  <c r="BM105" i="3" s="1"/>
  <c r="S142" i="3"/>
  <c r="BL105" i="3" s="1"/>
  <c r="R142" i="3"/>
  <c r="BK105" i="3" s="1"/>
  <c r="Q142" i="3"/>
  <c r="BJ105" i="3" s="1"/>
  <c r="P142" i="3"/>
  <c r="BI105" i="3" s="1"/>
  <c r="O142" i="3"/>
  <c r="BH105" i="3" s="1"/>
  <c r="N142" i="3"/>
  <c r="BG105" i="3" s="1"/>
  <c r="BC141" i="3"/>
  <c r="CV104" i="3" s="1"/>
  <c r="BB141" i="3"/>
  <c r="CU104" i="3" s="1"/>
  <c r="BA141" i="3"/>
  <c r="CT104" i="3" s="1"/>
  <c r="AZ141" i="3"/>
  <c r="CS104" i="3" s="1"/>
  <c r="AY141" i="3"/>
  <c r="CR104" i="3" s="1"/>
  <c r="AX141" i="3"/>
  <c r="CQ104" i="3" s="1"/>
  <c r="AW141" i="3"/>
  <c r="CP104" i="3" s="1"/>
  <c r="AV141" i="3"/>
  <c r="CO104" i="3" s="1"/>
  <c r="AU141" i="3"/>
  <c r="CN104" i="3" s="1"/>
  <c r="AT141" i="3"/>
  <c r="CM104" i="3" s="1"/>
  <c r="AS141" i="3"/>
  <c r="CL104" i="3" s="1"/>
  <c r="AR141" i="3"/>
  <c r="CK104" i="3" s="1"/>
  <c r="AQ141" i="3"/>
  <c r="CJ104" i="3" s="1"/>
  <c r="AP141" i="3"/>
  <c r="CI104" i="3" s="1"/>
  <c r="AO141" i="3"/>
  <c r="CH104" i="3" s="1"/>
  <c r="AN141" i="3"/>
  <c r="CG104" i="3" s="1"/>
  <c r="AM141" i="3"/>
  <c r="CF104" i="3" s="1"/>
  <c r="AL141" i="3"/>
  <c r="CE104" i="3" s="1"/>
  <c r="AK141" i="3"/>
  <c r="CD104" i="3" s="1"/>
  <c r="AJ141" i="3"/>
  <c r="CC104" i="3" s="1"/>
  <c r="AI141" i="3"/>
  <c r="CB104" i="3" s="1"/>
  <c r="AH141" i="3"/>
  <c r="CA104" i="3" s="1"/>
  <c r="AG141" i="3"/>
  <c r="BZ104" i="3" s="1"/>
  <c r="AF141" i="3"/>
  <c r="BY104" i="3" s="1"/>
  <c r="AE141" i="3"/>
  <c r="BX104" i="3" s="1"/>
  <c r="AD141" i="3"/>
  <c r="BW104" i="3" s="1"/>
  <c r="AC141" i="3"/>
  <c r="BV104" i="3" s="1"/>
  <c r="AB141" i="3"/>
  <c r="BU104" i="3" s="1"/>
  <c r="AA141" i="3"/>
  <c r="BT104" i="3" s="1"/>
  <c r="Z141" i="3"/>
  <c r="BS104" i="3" s="1"/>
  <c r="Y141" i="3"/>
  <c r="BR104" i="3" s="1"/>
  <c r="X141" i="3"/>
  <c r="BQ104" i="3" s="1"/>
  <c r="W141" i="3"/>
  <c r="BP104" i="3" s="1"/>
  <c r="V141" i="3"/>
  <c r="BO104" i="3" s="1"/>
  <c r="U141" i="3"/>
  <c r="BN104" i="3" s="1"/>
  <c r="T141" i="3"/>
  <c r="BM104" i="3" s="1"/>
  <c r="S141" i="3"/>
  <c r="BL104" i="3" s="1"/>
  <c r="R141" i="3"/>
  <c r="BK104" i="3" s="1"/>
  <c r="Q141" i="3"/>
  <c r="BJ104" i="3" s="1"/>
  <c r="P141" i="3"/>
  <c r="BI104" i="3" s="1"/>
  <c r="O141" i="3"/>
  <c r="BH104" i="3" s="1"/>
  <c r="N141" i="3"/>
  <c r="BG104" i="3" s="1"/>
  <c r="BC140" i="3"/>
  <c r="CV103" i="3" s="1"/>
  <c r="BB140" i="3"/>
  <c r="CU103" i="3" s="1"/>
  <c r="BA140" i="3"/>
  <c r="CT103" i="3" s="1"/>
  <c r="AZ140" i="3"/>
  <c r="CS103" i="3" s="1"/>
  <c r="AY140" i="3"/>
  <c r="CR103" i="3" s="1"/>
  <c r="AX140" i="3"/>
  <c r="CQ103" i="3" s="1"/>
  <c r="AW140" i="3"/>
  <c r="CP103" i="3" s="1"/>
  <c r="AV140" i="3"/>
  <c r="CO103" i="3" s="1"/>
  <c r="AU140" i="3"/>
  <c r="CN103" i="3" s="1"/>
  <c r="AT140" i="3"/>
  <c r="CM103" i="3" s="1"/>
  <c r="AS140" i="3"/>
  <c r="CL103" i="3" s="1"/>
  <c r="AR140" i="3"/>
  <c r="CK103" i="3" s="1"/>
  <c r="AQ140" i="3"/>
  <c r="CJ103" i="3" s="1"/>
  <c r="AP140" i="3"/>
  <c r="CI103" i="3" s="1"/>
  <c r="AO140" i="3"/>
  <c r="CH103" i="3" s="1"/>
  <c r="AN140" i="3"/>
  <c r="CG103" i="3" s="1"/>
  <c r="AM140" i="3"/>
  <c r="CF103" i="3" s="1"/>
  <c r="AL140" i="3"/>
  <c r="CE103" i="3" s="1"/>
  <c r="AK140" i="3"/>
  <c r="CD103" i="3" s="1"/>
  <c r="AJ140" i="3"/>
  <c r="CC103" i="3" s="1"/>
  <c r="AI140" i="3"/>
  <c r="CB103" i="3" s="1"/>
  <c r="AH140" i="3"/>
  <c r="CA103" i="3" s="1"/>
  <c r="AG140" i="3"/>
  <c r="BZ103" i="3" s="1"/>
  <c r="AF140" i="3"/>
  <c r="BY103" i="3" s="1"/>
  <c r="AE140" i="3"/>
  <c r="BX103" i="3" s="1"/>
  <c r="AD140" i="3"/>
  <c r="BW103" i="3" s="1"/>
  <c r="AC140" i="3"/>
  <c r="BV103" i="3" s="1"/>
  <c r="AB140" i="3"/>
  <c r="BU103" i="3" s="1"/>
  <c r="AA140" i="3"/>
  <c r="BT103" i="3" s="1"/>
  <c r="Z140" i="3"/>
  <c r="BS103" i="3" s="1"/>
  <c r="Y140" i="3"/>
  <c r="BR103" i="3" s="1"/>
  <c r="X140" i="3"/>
  <c r="BQ103" i="3" s="1"/>
  <c r="W140" i="3"/>
  <c r="BP103" i="3" s="1"/>
  <c r="V140" i="3"/>
  <c r="BO103" i="3" s="1"/>
  <c r="U140" i="3"/>
  <c r="BN103" i="3" s="1"/>
  <c r="T140" i="3"/>
  <c r="BM103" i="3" s="1"/>
  <c r="S140" i="3"/>
  <c r="BL103" i="3" s="1"/>
  <c r="R140" i="3"/>
  <c r="BK103" i="3" s="1"/>
  <c r="Q140" i="3"/>
  <c r="BJ103" i="3" s="1"/>
  <c r="P140" i="3"/>
  <c r="BI103" i="3" s="1"/>
  <c r="O140" i="3"/>
  <c r="BH103" i="3" s="1"/>
  <c r="N140" i="3"/>
  <c r="BG103" i="3" s="1"/>
  <c r="BC139" i="3"/>
  <c r="CV102" i="3" s="1"/>
  <c r="BB139" i="3"/>
  <c r="CU102" i="3" s="1"/>
  <c r="BA139" i="3"/>
  <c r="CT102" i="3" s="1"/>
  <c r="AZ139" i="3"/>
  <c r="CS102" i="3" s="1"/>
  <c r="AY139" i="3"/>
  <c r="CR102" i="3" s="1"/>
  <c r="AX139" i="3"/>
  <c r="CQ102" i="3" s="1"/>
  <c r="AW139" i="3"/>
  <c r="CP102" i="3" s="1"/>
  <c r="AV139" i="3"/>
  <c r="CO102" i="3" s="1"/>
  <c r="AU139" i="3"/>
  <c r="CN102" i="3" s="1"/>
  <c r="AT139" i="3"/>
  <c r="CM102" i="3" s="1"/>
  <c r="AS139" i="3"/>
  <c r="CL102" i="3" s="1"/>
  <c r="AR139" i="3"/>
  <c r="CK102" i="3" s="1"/>
  <c r="AQ139" i="3"/>
  <c r="CJ102" i="3" s="1"/>
  <c r="AP139" i="3"/>
  <c r="CI102" i="3" s="1"/>
  <c r="AO139" i="3"/>
  <c r="CH102" i="3" s="1"/>
  <c r="AN139" i="3"/>
  <c r="CG102" i="3" s="1"/>
  <c r="AM139" i="3"/>
  <c r="CF102" i="3" s="1"/>
  <c r="AL139" i="3"/>
  <c r="CE102" i="3" s="1"/>
  <c r="AK139" i="3"/>
  <c r="CD102" i="3" s="1"/>
  <c r="AJ139" i="3"/>
  <c r="CC102" i="3" s="1"/>
  <c r="AI139" i="3"/>
  <c r="CB102" i="3" s="1"/>
  <c r="AH139" i="3"/>
  <c r="CA102" i="3" s="1"/>
  <c r="AG139" i="3"/>
  <c r="BZ102" i="3" s="1"/>
  <c r="AF139" i="3"/>
  <c r="BY102" i="3" s="1"/>
  <c r="AE139" i="3"/>
  <c r="BX102" i="3" s="1"/>
  <c r="AD139" i="3"/>
  <c r="BW102" i="3" s="1"/>
  <c r="AC139" i="3"/>
  <c r="BV102" i="3" s="1"/>
  <c r="AB139" i="3"/>
  <c r="BU102" i="3" s="1"/>
  <c r="AA139" i="3"/>
  <c r="BT102" i="3" s="1"/>
  <c r="Z139" i="3"/>
  <c r="BS102" i="3" s="1"/>
  <c r="Y139" i="3"/>
  <c r="BR102" i="3" s="1"/>
  <c r="X139" i="3"/>
  <c r="BQ102" i="3" s="1"/>
  <c r="W139" i="3"/>
  <c r="BP102" i="3" s="1"/>
  <c r="V139" i="3"/>
  <c r="BO102" i="3" s="1"/>
  <c r="U139" i="3"/>
  <c r="BN102" i="3" s="1"/>
  <c r="T139" i="3"/>
  <c r="BM102" i="3" s="1"/>
  <c r="S139" i="3"/>
  <c r="BL102" i="3" s="1"/>
  <c r="R139" i="3"/>
  <c r="BK102" i="3" s="1"/>
  <c r="Q139" i="3"/>
  <c r="BJ102" i="3" s="1"/>
  <c r="P139" i="3"/>
  <c r="BI102" i="3" s="1"/>
  <c r="O139" i="3"/>
  <c r="BH102" i="3" s="1"/>
  <c r="N139" i="3"/>
  <c r="BG102" i="3" s="1"/>
  <c r="BC138" i="3"/>
  <c r="CV101" i="3" s="1"/>
  <c r="BB138" i="3"/>
  <c r="CU101" i="3" s="1"/>
  <c r="BA138" i="3"/>
  <c r="CT101" i="3" s="1"/>
  <c r="AZ138" i="3"/>
  <c r="CS101" i="3" s="1"/>
  <c r="AY138" i="3"/>
  <c r="CR101" i="3" s="1"/>
  <c r="AX138" i="3"/>
  <c r="CQ101" i="3" s="1"/>
  <c r="AW138" i="3"/>
  <c r="CP101" i="3" s="1"/>
  <c r="AV138" i="3"/>
  <c r="CO101" i="3" s="1"/>
  <c r="AU138" i="3"/>
  <c r="CN101" i="3" s="1"/>
  <c r="AT138" i="3"/>
  <c r="CM101" i="3" s="1"/>
  <c r="AS138" i="3"/>
  <c r="CL101" i="3" s="1"/>
  <c r="AR138" i="3"/>
  <c r="CK101" i="3" s="1"/>
  <c r="AQ138" i="3"/>
  <c r="CJ101" i="3" s="1"/>
  <c r="AP138" i="3"/>
  <c r="CI101" i="3" s="1"/>
  <c r="AO138" i="3"/>
  <c r="CH101" i="3" s="1"/>
  <c r="AN138" i="3"/>
  <c r="CG101" i="3" s="1"/>
  <c r="AM138" i="3"/>
  <c r="CF101" i="3" s="1"/>
  <c r="AL138" i="3"/>
  <c r="CE101" i="3" s="1"/>
  <c r="AK138" i="3"/>
  <c r="CD101" i="3" s="1"/>
  <c r="AJ138" i="3"/>
  <c r="CC101" i="3" s="1"/>
  <c r="AI138" i="3"/>
  <c r="CB101" i="3" s="1"/>
  <c r="AH138" i="3"/>
  <c r="CA101" i="3" s="1"/>
  <c r="AG138" i="3"/>
  <c r="BZ101" i="3" s="1"/>
  <c r="AF138" i="3"/>
  <c r="BY101" i="3" s="1"/>
  <c r="AE138" i="3"/>
  <c r="BX101" i="3" s="1"/>
  <c r="AD138" i="3"/>
  <c r="BW101" i="3" s="1"/>
  <c r="AC138" i="3"/>
  <c r="BV101" i="3" s="1"/>
  <c r="AB138" i="3"/>
  <c r="BU101" i="3" s="1"/>
  <c r="AA138" i="3"/>
  <c r="BT101" i="3" s="1"/>
  <c r="Z138" i="3"/>
  <c r="BS101" i="3" s="1"/>
  <c r="Y138" i="3"/>
  <c r="BR101" i="3" s="1"/>
  <c r="X138" i="3"/>
  <c r="BQ101" i="3" s="1"/>
  <c r="W138" i="3"/>
  <c r="BP101" i="3" s="1"/>
  <c r="V138" i="3"/>
  <c r="BO101" i="3" s="1"/>
  <c r="U138" i="3"/>
  <c r="BN101" i="3" s="1"/>
  <c r="T138" i="3"/>
  <c r="BM101" i="3" s="1"/>
  <c r="S138" i="3"/>
  <c r="BL101" i="3" s="1"/>
  <c r="R138" i="3"/>
  <c r="BK101" i="3" s="1"/>
  <c r="Q138" i="3"/>
  <c r="BJ101" i="3" s="1"/>
  <c r="P138" i="3"/>
  <c r="BI101" i="3" s="1"/>
  <c r="O138" i="3"/>
  <c r="BH101" i="3" s="1"/>
  <c r="N138" i="3"/>
  <c r="BG101" i="3" s="1"/>
  <c r="BC137" i="3"/>
  <c r="CV100" i="3" s="1"/>
  <c r="BB137" i="3"/>
  <c r="CU100" i="3" s="1"/>
  <c r="BA137" i="3"/>
  <c r="CT100" i="3" s="1"/>
  <c r="AZ137" i="3"/>
  <c r="CS100" i="3" s="1"/>
  <c r="AY137" i="3"/>
  <c r="CR100" i="3" s="1"/>
  <c r="AX137" i="3"/>
  <c r="CQ100" i="3" s="1"/>
  <c r="AW137" i="3"/>
  <c r="CP100" i="3" s="1"/>
  <c r="AV137" i="3"/>
  <c r="CO100" i="3" s="1"/>
  <c r="AU137" i="3"/>
  <c r="CN100" i="3" s="1"/>
  <c r="AT137" i="3"/>
  <c r="CM100" i="3" s="1"/>
  <c r="AS137" i="3"/>
  <c r="CL100" i="3" s="1"/>
  <c r="AR137" i="3"/>
  <c r="CK100" i="3" s="1"/>
  <c r="AQ137" i="3"/>
  <c r="CJ100" i="3" s="1"/>
  <c r="AP137" i="3"/>
  <c r="CI100" i="3" s="1"/>
  <c r="AO137" i="3"/>
  <c r="CH100" i="3" s="1"/>
  <c r="AN137" i="3"/>
  <c r="CG100" i="3" s="1"/>
  <c r="AM137" i="3"/>
  <c r="CF100" i="3" s="1"/>
  <c r="AL137" i="3"/>
  <c r="CE100" i="3" s="1"/>
  <c r="AK137" i="3"/>
  <c r="CD100" i="3" s="1"/>
  <c r="AJ137" i="3"/>
  <c r="CC100" i="3" s="1"/>
  <c r="AI137" i="3"/>
  <c r="CB100" i="3" s="1"/>
  <c r="AH137" i="3"/>
  <c r="CA100" i="3" s="1"/>
  <c r="AG137" i="3"/>
  <c r="BZ100" i="3" s="1"/>
  <c r="AF137" i="3"/>
  <c r="BY100" i="3" s="1"/>
  <c r="AE137" i="3"/>
  <c r="BX100" i="3" s="1"/>
  <c r="AD137" i="3"/>
  <c r="BW100" i="3" s="1"/>
  <c r="AC137" i="3"/>
  <c r="BV100" i="3" s="1"/>
  <c r="AB137" i="3"/>
  <c r="BU100" i="3" s="1"/>
  <c r="AA137" i="3"/>
  <c r="BT100" i="3" s="1"/>
  <c r="Z137" i="3"/>
  <c r="BS100" i="3" s="1"/>
  <c r="Y137" i="3"/>
  <c r="BR100" i="3" s="1"/>
  <c r="X137" i="3"/>
  <c r="BQ100" i="3" s="1"/>
  <c r="W137" i="3"/>
  <c r="BP100" i="3" s="1"/>
  <c r="V137" i="3"/>
  <c r="BO100" i="3" s="1"/>
  <c r="U137" i="3"/>
  <c r="BN100" i="3" s="1"/>
  <c r="T137" i="3"/>
  <c r="BM100" i="3" s="1"/>
  <c r="S137" i="3"/>
  <c r="BL100" i="3" s="1"/>
  <c r="R137" i="3"/>
  <c r="BK100" i="3" s="1"/>
  <c r="Q137" i="3"/>
  <c r="BJ100" i="3" s="1"/>
  <c r="P137" i="3"/>
  <c r="BI100" i="3" s="1"/>
  <c r="O137" i="3"/>
  <c r="BH100" i="3" s="1"/>
  <c r="N137" i="3"/>
  <c r="BG100" i="3" s="1"/>
  <c r="BC136" i="3"/>
  <c r="CV99" i="3" s="1"/>
  <c r="BB136" i="3"/>
  <c r="CU99" i="3" s="1"/>
  <c r="BA136" i="3"/>
  <c r="CT99" i="3" s="1"/>
  <c r="AZ136" i="3"/>
  <c r="CS99" i="3" s="1"/>
  <c r="AY136" i="3"/>
  <c r="CR99" i="3" s="1"/>
  <c r="AX136" i="3"/>
  <c r="CQ99" i="3" s="1"/>
  <c r="AW136" i="3"/>
  <c r="CP99" i="3" s="1"/>
  <c r="AV136" i="3"/>
  <c r="CO99" i="3" s="1"/>
  <c r="AU136" i="3"/>
  <c r="CN99" i="3" s="1"/>
  <c r="AT136" i="3"/>
  <c r="CM99" i="3" s="1"/>
  <c r="AS136" i="3"/>
  <c r="CL99" i="3" s="1"/>
  <c r="AR136" i="3"/>
  <c r="CK99" i="3" s="1"/>
  <c r="AQ136" i="3"/>
  <c r="CJ99" i="3" s="1"/>
  <c r="AP136" i="3"/>
  <c r="CI99" i="3" s="1"/>
  <c r="AO136" i="3"/>
  <c r="CH99" i="3" s="1"/>
  <c r="AN136" i="3"/>
  <c r="CG99" i="3" s="1"/>
  <c r="AM136" i="3"/>
  <c r="CF99" i="3" s="1"/>
  <c r="AL136" i="3"/>
  <c r="CE99" i="3" s="1"/>
  <c r="AK136" i="3"/>
  <c r="CD99" i="3" s="1"/>
  <c r="AJ136" i="3"/>
  <c r="CC99" i="3" s="1"/>
  <c r="AI136" i="3"/>
  <c r="CB99" i="3" s="1"/>
  <c r="AH136" i="3"/>
  <c r="CA99" i="3" s="1"/>
  <c r="AG136" i="3"/>
  <c r="BZ99" i="3" s="1"/>
  <c r="AF136" i="3"/>
  <c r="BY99" i="3" s="1"/>
  <c r="AE136" i="3"/>
  <c r="BX99" i="3" s="1"/>
  <c r="AD136" i="3"/>
  <c r="BW99" i="3" s="1"/>
  <c r="AC136" i="3"/>
  <c r="BV99" i="3" s="1"/>
  <c r="AB136" i="3"/>
  <c r="BU99" i="3" s="1"/>
  <c r="AA136" i="3"/>
  <c r="BT99" i="3" s="1"/>
  <c r="Z136" i="3"/>
  <c r="BS99" i="3" s="1"/>
  <c r="Y136" i="3"/>
  <c r="BR99" i="3" s="1"/>
  <c r="X136" i="3"/>
  <c r="BQ99" i="3" s="1"/>
  <c r="W136" i="3"/>
  <c r="BP99" i="3" s="1"/>
  <c r="V136" i="3"/>
  <c r="BO99" i="3" s="1"/>
  <c r="U136" i="3"/>
  <c r="BN99" i="3" s="1"/>
  <c r="T136" i="3"/>
  <c r="BM99" i="3" s="1"/>
  <c r="S136" i="3"/>
  <c r="BL99" i="3" s="1"/>
  <c r="R136" i="3"/>
  <c r="BK99" i="3" s="1"/>
  <c r="Q136" i="3"/>
  <c r="BJ99" i="3" s="1"/>
  <c r="P136" i="3"/>
  <c r="BI99" i="3" s="1"/>
  <c r="O136" i="3"/>
  <c r="BH99" i="3" s="1"/>
  <c r="N136" i="3"/>
  <c r="BG99" i="3" s="1"/>
  <c r="BC135" i="3"/>
  <c r="CV98" i="3" s="1"/>
  <c r="BB135" i="3"/>
  <c r="CU98" i="3" s="1"/>
  <c r="BA135" i="3"/>
  <c r="CT98" i="3" s="1"/>
  <c r="AZ135" i="3"/>
  <c r="CS98" i="3" s="1"/>
  <c r="AY135" i="3"/>
  <c r="CR98" i="3" s="1"/>
  <c r="AX135" i="3"/>
  <c r="CQ98" i="3" s="1"/>
  <c r="AW135" i="3"/>
  <c r="CP98" i="3" s="1"/>
  <c r="AV135" i="3"/>
  <c r="CO98" i="3" s="1"/>
  <c r="AU135" i="3"/>
  <c r="CN98" i="3" s="1"/>
  <c r="AT135" i="3"/>
  <c r="CM98" i="3" s="1"/>
  <c r="AS135" i="3"/>
  <c r="CL98" i="3" s="1"/>
  <c r="AR135" i="3"/>
  <c r="CK98" i="3" s="1"/>
  <c r="AQ135" i="3"/>
  <c r="CJ98" i="3" s="1"/>
  <c r="AP135" i="3"/>
  <c r="CI98" i="3" s="1"/>
  <c r="AO135" i="3"/>
  <c r="CH98" i="3" s="1"/>
  <c r="AN135" i="3"/>
  <c r="CG98" i="3" s="1"/>
  <c r="AM135" i="3"/>
  <c r="CF98" i="3" s="1"/>
  <c r="AL135" i="3"/>
  <c r="CE98" i="3" s="1"/>
  <c r="AK135" i="3"/>
  <c r="CD98" i="3" s="1"/>
  <c r="AJ135" i="3"/>
  <c r="CC98" i="3" s="1"/>
  <c r="AI135" i="3"/>
  <c r="CB98" i="3" s="1"/>
  <c r="AH135" i="3"/>
  <c r="CA98" i="3" s="1"/>
  <c r="AG135" i="3"/>
  <c r="BZ98" i="3" s="1"/>
  <c r="AF135" i="3"/>
  <c r="BY98" i="3" s="1"/>
  <c r="AE135" i="3"/>
  <c r="BX98" i="3" s="1"/>
  <c r="AD135" i="3"/>
  <c r="BW98" i="3" s="1"/>
  <c r="AC135" i="3"/>
  <c r="BV98" i="3" s="1"/>
  <c r="AB135" i="3"/>
  <c r="BU98" i="3" s="1"/>
  <c r="AA135" i="3"/>
  <c r="BT98" i="3" s="1"/>
  <c r="Z135" i="3"/>
  <c r="BS98" i="3" s="1"/>
  <c r="Y135" i="3"/>
  <c r="BR98" i="3" s="1"/>
  <c r="X135" i="3"/>
  <c r="BQ98" i="3" s="1"/>
  <c r="W135" i="3"/>
  <c r="BP98" i="3" s="1"/>
  <c r="V135" i="3"/>
  <c r="BO98" i="3" s="1"/>
  <c r="U135" i="3"/>
  <c r="BN98" i="3" s="1"/>
  <c r="T135" i="3"/>
  <c r="BM98" i="3" s="1"/>
  <c r="S135" i="3"/>
  <c r="BL98" i="3" s="1"/>
  <c r="R135" i="3"/>
  <c r="BK98" i="3" s="1"/>
  <c r="Q135" i="3"/>
  <c r="BJ98" i="3" s="1"/>
  <c r="P135" i="3"/>
  <c r="BI98" i="3" s="1"/>
  <c r="O135" i="3"/>
  <c r="BH98" i="3" s="1"/>
  <c r="N135" i="3"/>
  <c r="BG98" i="3" s="1"/>
  <c r="BC134" i="3"/>
  <c r="CV97" i="3" s="1"/>
  <c r="BB134" i="3"/>
  <c r="CU97" i="3" s="1"/>
  <c r="BA134" i="3"/>
  <c r="CT97" i="3" s="1"/>
  <c r="AZ134" i="3"/>
  <c r="CS97" i="3" s="1"/>
  <c r="AY134" i="3"/>
  <c r="CR97" i="3" s="1"/>
  <c r="AX134" i="3"/>
  <c r="CQ97" i="3" s="1"/>
  <c r="AW134" i="3"/>
  <c r="CP97" i="3" s="1"/>
  <c r="AV134" i="3"/>
  <c r="CO97" i="3" s="1"/>
  <c r="AU134" i="3"/>
  <c r="CN97" i="3" s="1"/>
  <c r="AT134" i="3"/>
  <c r="CM97" i="3" s="1"/>
  <c r="AS134" i="3"/>
  <c r="CL97" i="3" s="1"/>
  <c r="AR134" i="3"/>
  <c r="CK97" i="3" s="1"/>
  <c r="AQ134" i="3"/>
  <c r="CJ97" i="3" s="1"/>
  <c r="AP134" i="3"/>
  <c r="CI97" i="3" s="1"/>
  <c r="AO134" i="3"/>
  <c r="CH97" i="3" s="1"/>
  <c r="AN134" i="3"/>
  <c r="CG97" i="3" s="1"/>
  <c r="AM134" i="3"/>
  <c r="CF97" i="3" s="1"/>
  <c r="AL134" i="3"/>
  <c r="CE97" i="3" s="1"/>
  <c r="AK134" i="3"/>
  <c r="CD97" i="3" s="1"/>
  <c r="AJ134" i="3"/>
  <c r="CC97" i="3" s="1"/>
  <c r="AI134" i="3"/>
  <c r="CB97" i="3" s="1"/>
  <c r="AH134" i="3"/>
  <c r="CA97" i="3" s="1"/>
  <c r="AG134" i="3"/>
  <c r="BZ97" i="3" s="1"/>
  <c r="AF134" i="3"/>
  <c r="BY97" i="3" s="1"/>
  <c r="AE134" i="3"/>
  <c r="BX97" i="3" s="1"/>
  <c r="AD134" i="3"/>
  <c r="BW97" i="3" s="1"/>
  <c r="AC134" i="3"/>
  <c r="BV97" i="3" s="1"/>
  <c r="AB134" i="3"/>
  <c r="BU97" i="3" s="1"/>
  <c r="AA134" i="3"/>
  <c r="BT97" i="3" s="1"/>
  <c r="Z134" i="3"/>
  <c r="BS97" i="3" s="1"/>
  <c r="Y134" i="3"/>
  <c r="BR97" i="3" s="1"/>
  <c r="X134" i="3"/>
  <c r="BQ97" i="3" s="1"/>
  <c r="W134" i="3"/>
  <c r="BP97" i="3" s="1"/>
  <c r="V134" i="3"/>
  <c r="BO97" i="3" s="1"/>
  <c r="U134" i="3"/>
  <c r="BN97" i="3" s="1"/>
  <c r="T134" i="3"/>
  <c r="BM97" i="3" s="1"/>
  <c r="S134" i="3"/>
  <c r="BL97" i="3" s="1"/>
  <c r="R134" i="3"/>
  <c r="BK97" i="3" s="1"/>
  <c r="Q134" i="3"/>
  <c r="BJ97" i="3" s="1"/>
  <c r="P134" i="3"/>
  <c r="BI97" i="3" s="1"/>
  <c r="O134" i="3"/>
  <c r="BH97" i="3" s="1"/>
  <c r="N134" i="3"/>
  <c r="BG97" i="3" s="1"/>
  <c r="BC133" i="3"/>
  <c r="CV96" i="3" s="1"/>
  <c r="BB133" i="3"/>
  <c r="CU96" i="3" s="1"/>
  <c r="BA133" i="3"/>
  <c r="CT96" i="3" s="1"/>
  <c r="AZ133" i="3"/>
  <c r="CS96" i="3" s="1"/>
  <c r="AY133" i="3"/>
  <c r="CR96" i="3" s="1"/>
  <c r="AX133" i="3"/>
  <c r="CQ96" i="3" s="1"/>
  <c r="AW133" i="3"/>
  <c r="CP96" i="3" s="1"/>
  <c r="AV133" i="3"/>
  <c r="CO96" i="3" s="1"/>
  <c r="AU133" i="3"/>
  <c r="CN96" i="3" s="1"/>
  <c r="AT133" i="3"/>
  <c r="CM96" i="3" s="1"/>
  <c r="AS133" i="3"/>
  <c r="CL96" i="3" s="1"/>
  <c r="AR133" i="3"/>
  <c r="CK96" i="3" s="1"/>
  <c r="AQ133" i="3"/>
  <c r="CJ96" i="3" s="1"/>
  <c r="AP133" i="3"/>
  <c r="CI96" i="3" s="1"/>
  <c r="AO133" i="3"/>
  <c r="CH96" i="3" s="1"/>
  <c r="AN133" i="3"/>
  <c r="CG96" i="3" s="1"/>
  <c r="AM133" i="3"/>
  <c r="CF96" i="3" s="1"/>
  <c r="AL133" i="3"/>
  <c r="CE96" i="3" s="1"/>
  <c r="AK133" i="3"/>
  <c r="CD96" i="3" s="1"/>
  <c r="AJ133" i="3"/>
  <c r="CC96" i="3" s="1"/>
  <c r="AI133" i="3"/>
  <c r="CB96" i="3" s="1"/>
  <c r="AH133" i="3"/>
  <c r="CA96" i="3" s="1"/>
  <c r="AG133" i="3"/>
  <c r="BZ96" i="3" s="1"/>
  <c r="AF133" i="3"/>
  <c r="BY96" i="3" s="1"/>
  <c r="AE133" i="3"/>
  <c r="BX96" i="3" s="1"/>
  <c r="AD133" i="3"/>
  <c r="BW96" i="3" s="1"/>
  <c r="AC133" i="3"/>
  <c r="BV96" i="3" s="1"/>
  <c r="AB133" i="3"/>
  <c r="BU96" i="3" s="1"/>
  <c r="AA133" i="3"/>
  <c r="BT96" i="3" s="1"/>
  <c r="Z133" i="3"/>
  <c r="BS96" i="3" s="1"/>
  <c r="Y133" i="3"/>
  <c r="BR96" i="3" s="1"/>
  <c r="X133" i="3"/>
  <c r="BQ96" i="3" s="1"/>
  <c r="W133" i="3"/>
  <c r="BP96" i="3" s="1"/>
  <c r="V133" i="3"/>
  <c r="BO96" i="3" s="1"/>
  <c r="U133" i="3"/>
  <c r="BN96" i="3" s="1"/>
  <c r="T133" i="3"/>
  <c r="BM96" i="3" s="1"/>
  <c r="S133" i="3"/>
  <c r="BL96" i="3" s="1"/>
  <c r="R133" i="3"/>
  <c r="BK96" i="3" s="1"/>
  <c r="Q133" i="3"/>
  <c r="BJ96" i="3" s="1"/>
  <c r="P133" i="3"/>
  <c r="BI96" i="3" s="1"/>
  <c r="O133" i="3"/>
  <c r="BH96" i="3" s="1"/>
  <c r="N133" i="3"/>
  <c r="BG96" i="3" s="1"/>
  <c r="BC132" i="3"/>
  <c r="CV95" i="3" s="1"/>
  <c r="BB132" i="3"/>
  <c r="CU95" i="3" s="1"/>
  <c r="BA132" i="3"/>
  <c r="CT95" i="3" s="1"/>
  <c r="AZ132" i="3"/>
  <c r="CS95" i="3" s="1"/>
  <c r="AY132" i="3"/>
  <c r="CR95" i="3" s="1"/>
  <c r="AX132" i="3"/>
  <c r="CQ95" i="3" s="1"/>
  <c r="AW132" i="3"/>
  <c r="CP95" i="3" s="1"/>
  <c r="AV132" i="3"/>
  <c r="CO95" i="3" s="1"/>
  <c r="AU132" i="3"/>
  <c r="CN95" i="3" s="1"/>
  <c r="AT132" i="3"/>
  <c r="CM95" i="3" s="1"/>
  <c r="AS132" i="3"/>
  <c r="CL95" i="3" s="1"/>
  <c r="AR132" i="3"/>
  <c r="CK95" i="3" s="1"/>
  <c r="AQ132" i="3"/>
  <c r="CJ95" i="3" s="1"/>
  <c r="AP132" i="3"/>
  <c r="CI95" i="3" s="1"/>
  <c r="AO132" i="3"/>
  <c r="CH95" i="3" s="1"/>
  <c r="AN132" i="3"/>
  <c r="CG95" i="3" s="1"/>
  <c r="AM132" i="3"/>
  <c r="CF95" i="3" s="1"/>
  <c r="AL132" i="3"/>
  <c r="CE95" i="3" s="1"/>
  <c r="AK132" i="3"/>
  <c r="CD95" i="3" s="1"/>
  <c r="AJ132" i="3"/>
  <c r="CC95" i="3" s="1"/>
  <c r="AI132" i="3"/>
  <c r="CB95" i="3" s="1"/>
  <c r="AH132" i="3"/>
  <c r="CA95" i="3" s="1"/>
  <c r="AG132" i="3"/>
  <c r="BZ95" i="3" s="1"/>
  <c r="AF132" i="3"/>
  <c r="BY95" i="3" s="1"/>
  <c r="AE132" i="3"/>
  <c r="BX95" i="3" s="1"/>
  <c r="AD132" i="3"/>
  <c r="BW95" i="3" s="1"/>
  <c r="AC132" i="3"/>
  <c r="BV95" i="3" s="1"/>
  <c r="AB132" i="3"/>
  <c r="BU95" i="3" s="1"/>
  <c r="AA132" i="3"/>
  <c r="BT95" i="3" s="1"/>
  <c r="Z132" i="3"/>
  <c r="BS95" i="3" s="1"/>
  <c r="Y132" i="3"/>
  <c r="BR95" i="3" s="1"/>
  <c r="X132" i="3"/>
  <c r="BQ95" i="3" s="1"/>
  <c r="W132" i="3"/>
  <c r="BP95" i="3" s="1"/>
  <c r="V132" i="3"/>
  <c r="BO95" i="3" s="1"/>
  <c r="U132" i="3"/>
  <c r="BN95" i="3" s="1"/>
  <c r="T132" i="3"/>
  <c r="BM95" i="3" s="1"/>
  <c r="S132" i="3"/>
  <c r="BL95" i="3" s="1"/>
  <c r="R132" i="3"/>
  <c r="BK95" i="3" s="1"/>
  <c r="Q132" i="3"/>
  <c r="BJ95" i="3" s="1"/>
  <c r="P132" i="3"/>
  <c r="BI95" i="3" s="1"/>
  <c r="O132" i="3"/>
  <c r="BH95" i="3" s="1"/>
  <c r="N132" i="3"/>
  <c r="BG95" i="3" s="1"/>
  <c r="BC131" i="3"/>
  <c r="CV94" i="3" s="1"/>
  <c r="BB131" i="3"/>
  <c r="CU94" i="3" s="1"/>
  <c r="BA131" i="3"/>
  <c r="CT94" i="3" s="1"/>
  <c r="AZ131" i="3"/>
  <c r="CS94" i="3" s="1"/>
  <c r="AY131" i="3"/>
  <c r="CR94" i="3" s="1"/>
  <c r="AX131" i="3"/>
  <c r="CQ94" i="3" s="1"/>
  <c r="AW131" i="3"/>
  <c r="CP94" i="3" s="1"/>
  <c r="AV131" i="3"/>
  <c r="CO94" i="3" s="1"/>
  <c r="AU131" i="3"/>
  <c r="CN94" i="3" s="1"/>
  <c r="AT131" i="3"/>
  <c r="CM94" i="3" s="1"/>
  <c r="AS131" i="3"/>
  <c r="CL94" i="3" s="1"/>
  <c r="AR131" i="3"/>
  <c r="CK94" i="3" s="1"/>
  <c r="AQ131" i="3"/>
  <c r="CJ94" i="3" s="1"/>
  <c r="AP131" i="3"/>
  <c r="CI94" i="3" s="1"/>
  <c r="AO131" i="3"/>
  <c r="CH94" i="3" s="1"/>
  <c r="AN131" i="3"/>
  <c r="CG94" i="3" s="1"/>
  <c r="AM131" i="3"/>
  <c r="CF94" i="3" s="1"/>
  <c r="AL131" i="3"/>
  <c r="CE94" i="3" s="1"/>
  <c r="AK131" i="3"/>
  <c r="CD94" i="3" s="1"/>
  <c r="AJ131" i="3"/>
  <c r="CC94" i="3" s="1"/>
  <c r="AI131" i="3"/>
  <c r="CB94" i="3" s="1"/>
  <c r="AH131" i="3"/>
  <c r="CA94" i="3" s="1"/>
  <c r="AG131" i="3"/>
  <c r="BZ94" i="3" s="1"/>
  <c r="AF131" i="3"/>
  <c r="BY94" i="3" s="1"/>
  <c r="AE131" i="3"/>
  <c r="BX94" i="3" s="1"/>
  <c r="AD131" i="3"/>
  <c r="BW94" i="3" s="1"/>
  <c r="AC131" i="3"/>
  <c r="BV94" i="3" s="1"/>
  <c r="AB131" i="3"/>
  <c r="BU94" i="3" s="1"/>
  <c r="AA131" i="3"/>
  <c r="BT94" i="3" s="1"/>
  <c r="Z131" i="3"/>
  <c r="BS94" i="3" s="1"/>
  <c r="Y131" i="3"/>
  <c r="BR94" i="3" s="1"/>
  <c r="X131" i="3"/>
  <c r="BQ94" i="3" s="1"/>
  <c r="W131" i="3"/>
  <c r="BP94" i="3" s="1"/>
  <c r="V131" i="3"/>
  <c r="BO94" i="3" s="1"/>
  <c r="U131" i="3"/>
  <c r="BN94" i="3" s="1"/>
  <c r="T131" i="3"/>
  <c r="BM94" i="3" s="1"/>
  <c r="S131" i="3"/>
  <c r="BL94" i="3" s="1"/>
  <c r="R131" i="3"/>
  <c r="BK94" i="3" s="1"/>
  <c r="Q131" i="3"/>
  <c r="BJ94" i="3" s="1"/>
  <c r="P131" i="3"/>
  <c r="BI94" i="3" s="1"/>
  <c r="O131" i="3"/>
  <c r="BH94" i="3" s="1"/>
  <c r="N131" i="3"/>
  <c r="BG94" i="3" s="1"/>
  <c r="BC130" i="3"/>
  <c r="CV93" i="3" s="1"/>
  <c r="BB130" i="3"/>
  <c r="CU93" i="3" s="1"/>
  <c r="BA130" i="3"/>
  <c r="CT93" i="3" s="1"/>
  <c r="AZ130" i="3"/>
  <c r="CS93" i="3" s="1"/>
  <c r="AY130" i="3"/>
  <c r="CR93" i="3" s="1"/>
  <c r="AX130" i="3"/>
  <c r="CQ93" i="3" s="1"/>
  <c r="AW130" i="3"/>
  <c r="CP93" i="3" s="1"/>
  <c r="AV130" i="3"/>
  <c r="CO93" i="3" s="1"/>
  <c r="AU130" i="3"/>
  <c r="CN93" i="3" s="1"/>
  <c r="AT130" i="3"/>
  <c r="CM93" i="3" s="1"/>
  <c r="AS130" i="3"/>
  <c r="CL93" i="3" s="1"/>
  <c r="AR130" i="3"/>
  <c r="CK93" i="3" s="1"/>
  <c r="AQ130" i="3"/>
  <c r="CJ93" i="3" s="1"/>
  <c r="AP130" i="3"/>
  <c r="CI93" i="3" s="1"/>
  <c r="AO130" i="3"/>
  <c r="CH93" i="3" s="1"/>
  <c r="AN130" i="3"/>
  <c r="CG93" i="3" s="1"/>
  <c r="AM130" i="3"/>
  <c r="CF93" i="3" s="1"/>
  <c r="AL130" i="3"/>
  <c r="CE93" i="3" s="1"/>
  <c r="AK130" i="3"/>
  <c r="CD93" i="3" s="1"/>
  <c r="AJ130" i="3"/>
  <c r="CC93" i="3" s="1"/>
  <c r="AI130" i="3"/>
  <c r="CB93" i="3" s="1"/>
  <c r="AH130" i="3"/>
  <c r="CA93" i="3" s="1"/>
  <c r="AG130" i="3"/>
  <c r="BZ93" i="3" s="1"/>
  <c r="AF130" i="3"/>
  <c r="BY93" i="3" s="1"/>
  <c r="AE130" i="3"/>
  <c r="BX93" i="3" s="1"/>
  <c r="AD130" i="3"/>
  <c r="BW93" i="3" s="1"/>
  <c r="AC130" i="3"/>
  <c r="BV93" i="3" s="1"/>
  <c r="AB130" i="3"/>
  <c r="BU93" i="3" s="1"/>
  <c r="AA130" i="3"/>
  <c r="BT93" i="3" s="1"/>
  <c r="Z130" i="3"/>
  <c r="BS93" i="3" s="1"/>
  <c r="Y130" i="3"/>
  <c r="BR93" i="3" s="1"/>
  <c r="X130" i="3"/>
  <c r="BQ93" i="3" s="1"/>
  <c r="W130" i="3"/>
  <c r="BP93" i="3" s="1"/>
  <c r="V130" i="3"/>
  <c r="BO93" i="3" s="1"/>
  <c r="U130" i="3"/>
  <c r="BN93" i="3" s="1"/>
  <c r="T130" i="3"/>
  <c r="BM93" i="3" s="1"/>
  <c r="S130" i="3"/>
  <c r="BL93" i="3" s="1"/>
  <c r="R130" i="3"/>
  <c r="BK93" i="3" s="1"/>
  <c r="Q130" i="3"/>
  <c r="BJ93" i="3" s="1"/>
  <c r="P130" i="3"/>
  <c r="BI93" i="3" s="1"/>
  <c r="O130" i="3"/>
  <c r="BH93" i="3" s="1"/>
  <c r="N130" i="3"/>
  <c r="BG93" i="3" s="1"/>
  <c r="BC129" i="3"/>
  <c r="CV92" i="3" s="1"/>
  <c r="BB129" i="3"/>
  <c r="CU92" i="3" s="1"/>
  <c r="BA129" i="3"/>
  <c r="CT92" i="3" s="1"/>
  <c r="AZ129" i="3"/>
  <c r="CS92" i="3" s="1"/>
  <c r="AY129" i="3"/>
  <c r="CR92" i="3" s="1"/>
  <c r="AX129" i="3"/>
  <c r="CQ92" i="3" s="1"/>
  <c r="AW129" i="3"/>
  <c r="CP92" i="3" s="1"/>
  <c r="AV129" i="3"/>
  <c r="CO92" i="3" s="1"/>
  <c r="AU129" i="3"/>
  <c r="CN92" i="3" s="1"/>
  <c r="AT129" i="3"/>
  <c r="CM92" i="3" s="1"/>
  <c r="AS129" i="3"/>
  <c r="CL92" i="3" s="1"/>
  <c r="AR129" i="3"/>
  <c r="CK92" i="3" s="1"/>
  <c r="AQ129" i="3"/>
  <c r="CJ92" i="3" s="1"/>
  <c r="AP129" i="3"/>
  <c r="CI92" i="3" s="1"/>
  <c r="AO129" i="3"/>
  <c r="CH92" i="3" s="1"/>
  <c r="AN129" i="3"/>
  <c r="CG92" i="3" s="1"/>
  <c r="AM129" i="3"/>
  <c r="CF92" i="3" s="1"/>
  <c r="AL129" i="3"/>
  <c r="CE92" i="3" s="1"/>
  <c r="AK129" i="3"/>
  <c r="CD92" i="3" s="1"/>
  <c r="AJ129" i="3"/>
  <c r="CC92" i="3" s="1"/>
  <c r="AI129" i="3"/>
  <c r="CB92" i="3" s="1"/>
  <c r="AH129" i="3"/>
  <c r="CA92" i="3" s="1"/>
  <c r="AG129" i="3"/>
  <c r="BZ92" i="3" s="1"/>
  <c r="AF129" i="3"/>
  <c r="BY92" i="3" s="1"/>
  <c r="AE129" i="3"/>
  <c r="BX92" i="3" s="1"/>
  <c r="AD129" i="3"/>
  <c r="BW92" i="3" s="1"/>
  <c r="AC129" i="3"/>
  <c r="BV92" i="3" s="1"/>
  <c r="AB129" i="3"/>
  <c r="BU92" i="3" s="1"/>
  <c r="AA129" i="3"/>
  <c r="BT92" i="3" s="1"/>
  <c r="Z129" i="3"/>
  <c r="BS92" i="3" s="1"/>
  <c r="Y129" i="3"/>
  <c r="BR92" i="3" s="1"/>
  <c r="X129" i="3"/>
  <c r="BQ92" i="3" s="1"/>
  <c r="W129" i="3"/>
  <c r="BP92" i="3" s="1"/>
  <c r="V129" i="3"/>
  <c r="BO92" i="3" s="1"/>
  <c r="U129" i="3"/>
  <c r="BN92" i="3" s="1"/>
  <c r="T129" i="3"/>
  <c r="BM92" i="3" s="1"/>
  <c r="S129" i="3"/>
  <c r="BL92" i="3" s="1"/>
  <c r="R129" i="3"/>
  <c r="BK92" i="3" s="1"/>
  <c r="Q129" i="3"/>
  <c r="BJ92" i="3" s="1"/>
  <c r="P129" i="3"/>
  <c r="BI92" i="3" s="1"/>
  <c r="O129" i="3"/>
  <c r="BH92" i="3" s="1"/>
  <c r="N129" i="3"/>
  <c r="BG92" i="3" s="1"/>
  <c r="BC128" i="3"/>
  <c r="CV91" i="3" s="1"/>
  <c r="BB128" i="3"/>
  <c r="CU91" i="3" s="1"/>
  <c r="BA128" i="3"/>
  <c r="CT91" i="3" s="1"/>
  <c r="AZ128" i="3"/>
  <c r="CS91" i="3" s="1"/>
  <c r="AY128" i="3"/>
  <c r="CR91" i="3" s="1"/>
  <c r="AX128" i="3"/>
  <c r="CQ91" i="3" s="1"/>
  <c r="AW128" i="3"/>
  <c r="CP91" i="3" s="1"/>
  <c r="AV128" i="3"/>
  <c r="CO91" i="3" s="1"/>
  <c r="AU128" i="3"/>
  <c r="CN91" i="3" s="1"/>
  <c r="AT128" i="3"/>
  <c r="CM91" i="3" s="1"/>
  <c r="AS128" i="3"/>
  <c r="CL91" i="3" s="1"/>
  <c r="AR128" i="3"/>
  <c r="CK91" i="3" s="1"/>
  <c r="AQ128" i="3"/>
  <c r="CJ91" i="3" s="1"/>
  <c r="AP128" i="3"/>
  <c r="CI91" i="3" s="1"/>
  <c r="AO128" i="3"/>
  <c r="CH91" i="3" s="1"/>
  <c r="AN128" i="3"/>
  <c r="CG91" i="3" s="1"/>
  <c r="AM128" i="3"/>
  <c r="CF91" i="3" s="1"/>
  <c r="AL128" i="3"/>
  <c r="CE91" i="3" s="1"/>
  <c r="AK128" i="3"/>
  <c r="CD91" i="3" s="1"/>
  <c r="AJ128" i="3"/>
  <c r="CC91" i="3" s="1"/>
  <c r="AI128" i="3"/>
  <c r="CB91" i="3" s="1"/>
  <c r="AH128" i="3"/>
  <c r="CA91" i="3" s="1"/>
  <c r="AG128" i="3"/>
  <c r="BZ91" i="3" s="1"/>
  <c r="AF128" i="3"/>
  <c r="BY91" i="3" s="1"/>
  <c r="AE128" i="3"/>
  <c r="BX91" i="3" s="1"/>
  <c r="AD128" i="3"/>
  <c r="BW91" i="3" s="1"/>
  <c r="AC128" i="3"/>
  <c r="BV91" i="3" s="1"/>
  <c r="AB128" i="3"/>
  <c r="BU91" i="3" s="1"/>
  <c r="AA128" i="3"/>
  <c r="BT91" i="3" s="1"/>
  <c r="Z128" i="3"/>
  <c r="BS91" i="3" s="1"/>
  <c r="Y128" i="3"/>
  <c r="BR91" i="3" s="1"/>
  <c r="X128" i="3"/>
  <c r="BQ91" i="3" s="1"/>
  <c r="W128" i="3"/>
  <c r="BP91" i="3" s="1"/>
  <c r="V128" i="3"/>
  <c r="BO91" i="3" s="1"/>
  <c r="U128" i="3"/>
  <c r="BN91" i="3" s="1"/>
  <c r="T128" i="3"/>
  <c r="BM91" i="3" s="1"/>
  <c r="S128" i="3"/>
  <c r="BL91" i="3" s="1"/>
  <c r="R128" i="3"/>
  <c r="BK91" i="3" s="1"/>
  <c r="Q128" i="3"/>
  <c r="BJ91" i="3" s="1"/>
  <c r="P128" i="3"/>
  <c r="BI91" i="3" s="1"/>
  <c r="O128" i="3"/>
  <c r="BH91" i="3" s="1"/>
  <c r="N128" i="3"/>
  <c r="BG91" i="3" s="1"/>
  <c r="BC127" i="3"/>
  <c r="CV90" i="3" s="1"/>
  <c r="BB127" i="3"/>
  <c r="CU90" i="3" s="1"/>
  <c r="BA127" i="3"/>
  <c r="CT90" i="3" s="1"/>
  <c r="AZ127" i="3"/>
  <c r="CS90" i="3" s="1"/>
  <c r="AY127" i="3"/>
  <c r="CR90" i="3" s="1"/>
  <c r="AX127" i="3"/>
  <c r="CQ90" i="3" s="1"/>
  <c r="AW127" i="3"/>
  <c r="CP90" i="3" s="1"/>
  <c r="AV127" i="3"/>
  <c r="CO90" i="3" s="1"/>
  <c r="AU127" i="3"/>
  <c r="CN90" i="3" s="1"/>
  <c r="AT127" i="3"/>
  <c r="CM90" i="3" s="1"/>
  <c r="AS127" i="3"/>
  <c r="CL90" i="3" s="1"/>
  <c r="AR127" i="3"/>
  <c r="CK90" i="3" s="1"/>
  <c r="AQ127" i="3"/>
  <c r="CJ90" i="3" s="1"/>
  <c r="AP127" i="3"/>
  <c r="CI90" i="3" s="1"/>
  <c r="AO127" i="3"/>
  <c r="CH90" i="3" s="1"/>
  <c r="AN127" i="3"/>
  <c r="CG90" i="3" s="1"/>
  <c r="AM127" i="3"/>
  <c r="CF90" i="3" s="1"/>
  <c r="AL127" i="3"/>
  <c r="CE90" i="3" s="1"/>
  <c r="AK127" i="3"/>
  <c r="CD90" i="3" s="1"/>
  <c r="AJ127" i="3"/>
  <c r="CC90" i="3" s="1"/>
  <c r="AI127" i="3"/>
  <c r="CB90" i="3" s="1"/>
  <c r="AH127" i="3"/>
  <c r="CA90" i="3" s="1"/>
  <c r="AG127" i="3"/>
  <c r="BZ90" i="3" s="1"/>
  <c r="AF127" i="3"/>
  <c r="BY90" i="3" s="1"/>
  <c r="AE127" i="3"/>
  <c r="BX90" i="3" s="1"/>
  <c r="AD127" i="3"/>
  <c r="BW90" i="3" s="1"/>
  <c r="AC127" i="3"/>
  <c r="BV90" i="3" s="1"/>
  <c r="AB127" i="3"/>
  <c r="BU90" i="3" s="1"/>
  <c r="AA127" i="3"/>
  <c r="BT90" i="3" s="1"/>
  <c r="Z127" i="3"/>
  <c r="BS90" i="3" s="1"/>
  <c r="Y127" i="3"/>
  <c r="BR90" i="3" s="1"/>
  <c r="X127" i="3"/>
  <c r="BQ90" i="3" s="1"/>
  <c r="W127" i="3"/>
  <c r="BP90" i="3" s="1"/>
  <c r="V127" i="3"/>
  <c r="BO90" i="3" s="1"/>
  <c r="U127" i="3"/>
  <c r="BN90" i="3" s="1"/>
  <c r="T127" i="3"/>
  <c r="BM90" i="3" s="1"/>
  <c r="S127" i="3"/>
  <c r="BL90" i="3" s="1"/>
  <c r="R127" i="3"/>
  <c r="BK90" i="3" s="1"/>
  <c r="Q127" i="3"/>
  <c r="BJ90" i="3" s="1"/>
  <c r="P127" i="3"/>
  <c r="BI90" i="3" s="1"/>
  <c r="O127" i="3"/>
  <c r="BH90" i="3" s="1"/>
  <c r="N127" i="3"/>
  <c r="BG90" i="3" s="1"/>
  <c r="BC126" i="3"/>
  <c r="CV89" i="3" s="1"/>
  <c r="BB126" i="3"/>
  <c r="CU89" i="3" s="1"/>
  <c r="BA126" i="3"/>
  <c r="CT89" i="3" s="1"/>
  <c r="AZ126" i="3"/>
  <c r="CS89" i="3" s="1"/>
  <c r="AY126" i="3"/>
  <c r="CR89" i="3" s="1"/>
  <c r="AX126" i="3"/>
  <c r="CQ89" i="3" s="1"/>
  <c r="AW126" i="3"/>
  <c r="CP89" i="3" s="1"/>
  <c r="AV126" i="3"/>
  <c r="CO89" i="3" s="1"/>
  <c r="AU126" i="3"/>
  <c r="CN89" i="3" s="1"/>
  <c r="AT126" i="3"/>
  <c r="CM89" i="3" s="1"/>
  <c r="AS126" i="3"/>
  <c r="CL89" i="3" s="1"/>
  <c r="AR126" i="3"/>
  <c r="CK89" i="3" s="1"/>
  <c r="AQ126" i="3"/>
  <c r="CJ89" i="3" s="1"/>
  <c r="AP126" i="3"/>
  <c r="CI89" i="3" s="1"/>
  <c r="AO126" i="3"/>
  <c r="CH89" i="3" s="1"/>
  <c r="AN126" i="3"/>
  <c r="CG89" i="3" s="1"/>
  <c r="AM126" i="3"/>
  <c r="CF89" i="3" s="1"/>
  <c r="AL126" i="3"/>
  <c r="CE89" i="3" s="1"/>
  <c r="AK126" i="3"/>
  <c r="CD89" i="3" s="1"/>
  <c r="AJ126" i="3"/>
  <c r="CC89" i="3" s="1"/>
  <c r="AI126" i="3"/>
  <c r="CB89" i="3" s="1"/>
  <c r="AH126" i="3"/>
  <c r="CA89" i="3" s="1"/>
  <c r="AG126" i="3"/>
  <c r="BZ89" i="3" s="1"/>
  <c r="AF126" i="3"/>
  <c r="BY89" i="3" s="1"/>
  <c r="AE126" i="3"/>
  <c r="BX89" i="3" s="1"/>
  <c r="AD126" i="3"/>
  <c r="BW89" i="3" s="1"/>
  <c r="AC126" i="3"/>
  <c r="BV89" i="3" s="1"/>
  <c r="AB126" i="3"/>
  <c r="BU89" i="3" s="1"/>
  <c r="AA126" i="3"/>
  <c r="BT89" i="3" s="1"/>
  <c r="Z126" i="3"/>
  <c r="BS89" i="3" s="1"/>
  <c r="Y126" i="3"/>
  <c r="BR89" i="3" s="1"/>
  <c r="X126" i="3"/>
  <c r="BQ89" i="3" s="1"/>
  <c r="W126" i="3"/>
  <c r="BP89" i="3" s="1"/>
  <c r="V126" i="3"/>
  <c r="BO89" i="3" s="1"/>
  <c r="U126" i="3"/>
  <c r="BN89" i="3" s="1"/>
  <c r="T126" i="3"/>
  <c r="BM89" i="3" s="1"/>
  <c r="S126" i="3"/>
  <c r="BL89" i="3" s="1"/>
  <c r="R126" i="3"/>
  <c r="BK89" i="3" s="1"/>
  <c r="Q126" i="3"/>
  <c r="BJ89" i="3" s="1"/>
  <c r="P126" i="3"/>
  <c r="BI89" i="3" s="1"/>
  <c r="O126" i="3"/>
  <c r="BH89" i="3" s="1"/>
  <c r="N126" i="3"/>
  <c r="BG89" i="3" s="1"/>
  <c r="BC125" i="3"/>
  <c r="CV88" i="3" s="1"/>
  <c r="BB125" i="3"/>
  <c r="CU88" i="3" s="1"/>
  <c r="BA125" i="3"/>
  <c r="CT88" i="3" s="1"/>
  <c r="AZ125" i="3"/>
  <c r="CS88" i="3" s="1"/>
  <c r="AY125" i="3"/>
  <c r="CR88" i="3" s="1"/>
  <c r="AX125" i="3"/>
  <c r="CQ88" i="3" s="1"/>
  <c r="AW125" i="3"/>
  <c r="CP88" i="3" s="1"/>
  <c r="AV125" i="3"/>
  <c r="CO88" i="3" s="1"/>
  <c r="AU125" i="3"/>
  <c r="CN88" i="3" s="1"/>
  <c r="AT125" i="3"/>
  <c r="CM88" i="3" s="1"/>
  <c r="AS125" i="3"/>
  <c r="CL88" i="3" s="1"/>
  <c r="AR125" i="3"/>
  <c r="CK88" i="3" s="1"/>
  <c r="AQ125" i="3"/>
  <c r="CJ88" i="3" s="1"/>
  <c r="AP125" i="3"/>
  <c r="CI88" i="3" s="1"/>
  <c r="AO125" i="3"/>
  <c r="CH88" i="3" s="1"/>
  <c r="AN125" i="3"/>
  <c r="CG88" i="3" s="1"/>
  <c r="AM125" i="3"/>
  <c r="CF88" i="3" s="1"/>
  <c r="AL125" i="3"/>
  <c r="CE88" i="3" s="1"/>
  <c r="AK125" i="3"/>
  <c r="CD88" i="3" s="1"/>
  <c r="AJ125" i="3"/>
  <c r="CC88" i="3" s="1"/>
  <c r="AI125" i="3"/>
  <c r="CB88" i="3" s="1"/>
  <c r="AH125" i="3"/>
  <c r="CA88" i="3" s="1"/>
  <c r="AG125" i="3"/>
  <c r="BZ88" i="3" s="1"/>
  <c r="AF125" i="3"/>
  <c r="BY88" i="3" s="1"/>
  <c r="AE125" i="3"/>
  <c r="BX88" i="3" s="1"/>
  <c r="AD125" i="3"/>
  <c r="BW88" i="3" s="1"/>
  <c r="AC125" i="3"/>
  <c r="BV88" i="3" s="1"/>
  <c r="AB125" i="3"/>
  <c r="BU88" i="3" s="1"/>
  <c r="AA125" i="3"/>
  <c r="BT88" i="3" s="1"/>
  <c r="Z125" i="3"/>
  <c r="BS88" i="3" s="1"/>
  <c r="Y125" i="3"/>
  <c r="BR88" i="3" s="1"/>
  <c r="X125" i="3"/>
  <c r="BQ88" i="3" s="1"/>
  <c r="W125" i="3"/>
  <c r="BP88" i="3" s="1"/>
  <c r="V125" i="3"/>
  <c r="BO88" i="3" s="1"/>
  <c r="U125" i="3"/>
  <c r="BN88" i="3" s="1"/>
  <c r="T125" i="3"/>
  <c r="BM88" i="3" s="1"/>
  <c r="S125" i="3"/>
  <c r="BL88" i="3" s="1"/>
  <c r="R125" i="3"/>
  <c r="BK88" i="3" s="1"/>
  <c r="Q125" i="3"/>
  <c r="BJ88" i="3" s="1"/>
  <c r="P125" i="3"/>
  <c r="BI88" i="3" s="1"/>
  <c r="O125" i="3"/>
  <c r="BH88" i="3" s="1"/>
  <c r="N125" i="3"/>
  <c r="BG88" i="3" s="1"/>
  <c r="BC124" i="3"/>
  <c r="CV87" i="3" s="1"/>
  <c r="BB124" i="3"/>
  <c r="CU87" i="3" s="1"/>
  <c r="BA124" i="3"/>
  <c r="CT87" i="3" s="1"/>
  <c r="AZ124" i="3"/>
  <c r="CS87" i="3" s="1"/>
  <c r="AY124" i="3"/>
  <c r="CR87" i="3" s="1"/>
  <c r="AX124" i="3"/>
  <c r="CQ87" i="3" s="1"/>
  <c r="AW124" i="3"/>
  <c r="CP87" i="3" s="1"/>
  <c r="AV124" i="3"/>
  <c r="CO87" i="3" s="1"/>
  <c r="AU124" i="3"/>
  <c r="CN87" i="3" s="1"/>
  <c r="AT124" i="3"/>
  <c r="CM87" i="3" s="1"/>
  <c r="AS124" i="3"/>
  <c r="CL87" i="3" s="1"/>
  <c r="AR124" i="3"/>
  <c r="CK87" i="3" s="1"/>
  <c r="AQ124" i="3"/>
  <c r="CJ87" i="3" s="1"/>
  <c r="AP124" i="3"/>
  <c r="CI87" i="3" s="1"/>
  <c r="AO124" i="3"/>
  <c r="CH87" i="3" s="1"/>
  <c r="AN124" i="3"/>
  <c r="CG87" i="3" s="1"/>
  <c r="AM124" i="3"/>
  <c r="CF87" i="3" s="1"/>
  <c r="AL124" i="3"/>
  <c r="CE87" i="3" s="1"/>
  <c r="AK124" i="3"/>
  <c r="CD87" i="3" s="1"/>
  <c r="AJ124" i="3"/>
  <c r="CC87" i="3" s="1"/>
  <c r="AI124" i="3"/>
  <c r="CB87" i="3" s="1"/>
  <c r="AH124" i="3"/>
  <c r="CA87" i="3" s="1"/>
  <c r="AG124" i="3"/>
  <c r="BZ87" i="3" s="1"/>
  <c r="AF124" i="3"/>
  <c r="BY87" i="3" s="1"/>
  <c r="AE124" i="3"/>
  <c r="BX87" i="3" s="1"/>
  <c r="AD124" i="3"/>
  <c r="BW87" i="3" s="1"/>
  <c r="AC124" i="3"/>
  <c r="BV87" i="3" s="1"/>
  <c r="AB124" i="3"/>
  <c r="BU87" i="3" s="1"/>
  <c r="AA124" i="3"/>
  <c r="BT87" i="3" s="1"/>
  <c r="Z124" i="3"/>
  <c r="BS87" i="3" s="1"/>
  <c r="Y124" i="3"/>
  <c r="BR87" i="3" s="1"/>
  <c r="X124" i="3"/>
  <c r="BQ87" i="3" s="1"/>
  <c r="W124" i="3"/>
  <c r="BP87" i="3" s="1"/>
  <c r="V124" i="3"/>
  <c r="BO87" i="3" s="1"/>
  <c r="U124" i="3"/>
  <c r="BN87" i="3" s="1"/>
  <c r="T124" i="3"/>
  <c r="BM87" i="3" s="1"/>
  <c r="S124" i="3"/>
  <c r="BL87" i="3" s="1"/>
  <c r="R124" i="3"/>
  <c r="BK87" i="3" s="1"/>
  <c r="Q124" i="3"/>
  <c r="BJ87" i="3" s="1"/>
  <c r="P124" i="3"/>
  <c r="BI87" i="3" s="1"/>
  <c r="O124" i="3"/>
  <c r="BH87" i="3" s="1"/>
  <c r="N124" i="3"/>
  <c r="BG87" i="3" s="1"/>
  <c r="BC123" i="3"/>
  <c r="CV86" i="3" s="1"/>
  <c r="BB123" i="3"/>
  <c r="CU86" i="3" s="1"/>
  <c r="BA123" i="3"/>
  <c r="CT86" i="3" s="1"/>
  <c r="AZ123" i="3"/>
  <c r="CS86" i="3" s="1"/>
  <c r="AY123" i="3"/>
  <c r="CR86" i="3" s="1"/>
  <c r="AX123" i="3"/>
  <c r="CQ86" i="3" s="1"/>
  <c r="AW123" i="3"/>
  <c r="CP86" i="3" s="1"/>
  <c r="AV123" i="3"/>
  <c r="CO86" i="3" s="1"/>
  <c r="AU123" i="3"/>
  <c r="CN86" i="3" s="1"/>
  <c r="AT123" i="3"/>
  <c r="CM86" i="3" s="1"/>
  <c r="AS123" i="3"/>
  <c r="CL86" i="3" s="1"/>
  <c r="AR123" i="3"/>
  <c r="CK86" i="3" s="1"/>
  <c r="AQ123" i="3"/>
  <c r="CJ86" i="3" s="1"/>
  <c r="AP123" i="3"/>
  <c r="CI86" i="3" s="1"/>
  <c r="AO123" i="3"/>
  <c r="CH86" i="3" s="1"/>
  <c r="AN123" i="3"/>
  <c r="CG86" i="3" s="1"/>
  <c r="AM123" i="3"/>
  <c r="CF86" i="3" s="1"/>
  <c r="AL123" i="3"/>
  <c r="CE86" i="3" s="1"/>
  <c r="AK123" i="3"/>
  <c r="CD86" i="3" s="1"/>
  <c r="AJ123" i="3"/>
  <c r="CC86" i="3" s="1"/>
  <c r="AI123" i="3"/>
  <c r="CB86" i="3" s="1"/>
  <c r="AH123" i="3"/>
  <c r="CA86" i="3" s="1"/>
  <c r="AG123" i="3"/>
  <c r="BZ86" i="3" s="1"/>
  <c r="AF123" i="3"/>
  <c r="BY86" i="3" s="1"/>
  <c r="AE123" i="3"/>
  <c r="BX86" i="3" s="1"/>
  <c r="AD123" i="3"/>
  <c r="BW86" i="3" s="1"/>
  <c r="AC123" i="3"/>
  <c r="BV86" i="3" s="1"/>
  <c r="AB123" i="3"/>
  <c r="BU86" i="3" s="1"/>
  <c r="AA123" i="3"/>
  <c r="BT86" i="3" s="1"/>
  <c r="Z123" i="3"/>
  <c r="BS86" i="3" s="1"/>
  <c r="Y123" i="3"/>
  <c r="BR86" i="3" s="1"/>
  <c r="X123" i="3"/>
  <c r="BQ86" i="3" s="1"/>
  <c r="W123" i="3"/>
  <c r="BP86" i="3" s="1"/>
  <c r="V123" i="3"/>
  <c r="BO86" i="3" s="1"/>
  <c r="U123" i="3"/>
  <c r="BN86" i="3" s="1"/>
  <c r="T123" i="3"/>
  <c r="BM86" i="3" s="1"/>
  <c r="S123" i="3"/>
  <c r="BL86" i="3" s="1"/>
  <c r="R123" i="3"/>
  <c r="BK86" i="3" s="1"/>
  <c r="Q123" i="3"/>
  <c r="BJ86" i="3" s="1"/>
  <c r="P123" i="3"/>
  <c r="BI86" i="3" s="1"/>
  <c r="O123" i="3"/>
  <c r="BH86" i="3" s="1"/>
  <c r="N123" i="3"/>
  <c r="BG86" i="3" s="1"/>
  <c r="BC122" i="3"/>
  <c r="CV85" i="3" s="1"/>
  <c r="BB122" i="3"/>
  <c r="CU85" i="3" s="1"/>
  <c r="BA122" i="3"/>
  <c r="CT85" i="3" s="1"/>
  <c r="AZ122" i="3"/>
  <c r="CS85" i="3" s="1"/>
  <c r="AY122" i="3"/>
  <c r="CR85" i="3" s="1"/>
  <c r="AX122" i="3"/>
  <c r="CQ85" i="3" s="1"/>
  <c r="AW122" i="3"/>
  <c r="CP85" i="3" s="1"/>
  <c r="AV122" i="3"/>
  <c r="CO85" i="3" s="1"/>
  <c r="AU122" i="3"/>
  <c r="CN85" i="3" s="1"/>
  <c r="AT122" i="3"/>
  <c r="CM85" i="3" s="1"/>
  <c r="AS122" i="3"/>
  <c r="CL85" i="3" s="1"/>
  <c r="AR122" i="3"/>
  <c r="CK85" i="3" s="1"/>
  <c r="AQ122" i="3"/>
  <c r="CJ85" i="3" s="1"/>
  <c r="AP122" i="3"/>
  <c r="CI85" i="3" s="1"/>
  <c r="AO122" i="3"/>
  <c r="CH85" i="3" s="1"/>
  <c r="AN122" i="3"/>
  <c r="CG85" i="3" s="1"/>
  <c r="AM122" i="3"/>
  <c r="CF85" i="3" s="1"/>
  <c r="AL122" i="3"/>
  <c r="CE85" i="3" s="1"/>
  <c r="AK122" i="3"/>
  <c r="CD85" i="3" s="1"/>
  <c r="AJ122" i="3"/>
  <c r="CC85" i="3" s="1"/>
  <c r="AI122" i="3"/>
  <c r="CB85" i="3" s="1"/>
  <c r="AH122" i="3"/>
  <c r="CA85" i="3" s="1"/>
  <c r="AG122" i="3"/>
  <c r="BZ85" i="3" s="1"/>
  <c r="AF122" i="3"/>
  <c r="BY85" i="3" s="1"/>
  <c r="AE122" i="3"/>
  <c r="BX85" i="3" s="1"/>
  <c r="AD122" i="3"/>
  <c r="BW85" i="3" s="1"/>
  <c r="AC122" i="3"/>
  <c r="BV85" i="3" s="1"/>
  <c r="AB122" i="3"/>
  <c r="BU85" i="3" s="1"/>
  <c r="AA122" i="3"/>
  <c r="BT85" i="3" s="1"/>
  <c r="Z122" i="3"/>
  <c r="BS85" i="3" s="1"/>
  <c r="Y122" i="3"/>
  <c r="BR85" i="3" s="1"/>
  <c r="X122" i="3"/>
  <c r="BQ85" i="3" s="1"/>
  <c r="W122" i="3"/>
  <c r="BP85" i="3" s="1"/>
  <c r="V122" i="3"/>
  <c r="BO85" i="3" s="1"/>
  <c r="U122" i="3"/>
  <c r="BN85" i="3" s="1"/>
  <c r="T122" i="3"/>
  <c r="BM85" i="3" s="1"/>
  <c r="S122" i="3"/>
  <c r="BL85" i="3" s="1"/>
  <c r="R122" i="3"/>
  <c r="BK85" i="3" s="1"/>
  <c r="Q122" i="3"/>
  <c r="BJ85" i="3" s="1"/>
  <c r="P122" i="3"/>
  <c r="BI85" i="3" s="1"/>
  <c r="O122" i="3"/>
  <c r="BH85" i="3" s="1"/>
  <c r="N122" i="3"/>
  <c r="BG85" i="3" s="1"/>
  <c r="BC121" i="3"/>
  <c r="CV84" i="3" s="1"/>
  <c r="BB121" i="3"/>
  <c r="CU84" i="3" s="1"/>
  <c r="BA121" i="3"/>
  <c r="CT84" i="3" s="1"/>
  <c r="AZ121" i="3"/>
  <c r="CS84" i="3" s="1"/>
  <c r="AY121" i="3"/>
  <c r="CR84" i="3" s="1"/>
  <c r="AX121" i="3"/>
  <c r="CQ84" i="3" s="1"/>
  <c r="AW121" i="3"/>
  <c r="CP84" i="3" s="1"/>
  <c r="AV121" i="3"/>
  <c r="CO84" i="3" s="1"/>
  <c r="AU121" i="3"/>
  <c r="CN84" i="3" s="1"/>
  <c r="AT121" i="3"/>
  <c r="CM84" i="3" s="1"/>
  <c r="AS121" i="3"/>
  <c r="CL84" i="3" s="1"/>
  <c r="AR121" i="3"/>
  <c r="CK84" i="3" s="1"/>
  <c r="AQ121" i="3"/>
  <c r="CJ84" i="3" s="1"/>
  <c r="AP121" i="3"/>
  <c r="CI84" i="3" s="1"/>
  <c r="AO121" i="3"/>
  <c r="CH84" i="3" s="1"/>
  <c r="AN121" i="3"/>
  <c r="CG84" i="3" s="1"/>
  <c r="AM121" i="3"/>
  <c r="CF84" i="3" s="1"/>
  <c r="AL121" i="3"/>
  <c r="CE84" i="3" s="1"/>
  <c r="AK121" i="3"/>
  <c r="CD84" i="3" s="1"/>
  <c r="AJ121" i="3"/>
  <c r="CC84" i="3" s="1"/>
  <c r="AI121" i="3"/>
  <c r="CB84" i="3" s="1"/>
  <c r="AH121" i="3"/>
  <c r="CA84" i="3" s="1"/>
  <c r="AG121" i="3"/>
  <c r="BZ84" i="3" s="1"/>
  <c r="AF121" i="3"/>
  <c r="BY84" i="3" s="1"/>
  <c r="AE121" i="3"/>
  <c r="BX84" i="3" s="1"/>
  <c r="AD121" i="3"/>
  <c r="BW84" i="3" s="1"/>
  <c r="AC121" i="3"/>
  <c r="BV84" i="3" s="1"/>
  <c r="AB121" i="3"/>
  <c r="BU84" i="3" s="1"/>
  <c r="AA121" i="3"/>
  <c r="BT84" i="3" s="1"/>
  <c r="Z121" i="3"/>
  <c r="BS84" i="3" s="1"/>
  <c r="Y121" i="3"/>
  <c r="BR84" i="3" s="1"/>
  <c r="X121" i="3"/>
  <c r="BQ84" i="3" s="1"/>
  <c r="W121" i="3"/>
  <c r="BP84" i="3" s="1"/>
  <c r="V121" i="3"/>
  <c r="BO84" i="3" s="1"/>
  <c r="U121" i="3"/>
  <c r="BN84" i="3" s="1"/>
  <c r="T121" i="3"/>
  <c r="BM84" i="3" s="1"/>
  <c r="S121" i="3"/>
  <c r="BL84" i="3" s="1"/>
  <c r="R121" i="3"/>
  <c r="BK84" i="3" s="1"/>
  <c r="Q121" i="3"/>
  <c r="BJ84" i="3" s="1"/>
  <c r="P121" i="3"/>
  <c r="BI84" i="3" s="1"/>
  <c r="O121" i="3"/>
  <c r="BH84" i="3" s="1"/>
  <c r="N121" i="3"/>
  <c r="BG84" i="3" s="1"/>
  <c r="BC120" i="3"/>
  <c r="CV83" i="3" s="1"/>
  <c r="BB120" i="3"/>
  <c r="CU83" i="3" s="1"/>
  <c r="BA120" i="3"/>
  <c r="CT83" i="3" s="1"/>
  <c r="AZ120" i="3"/>
  <c r="CS83" i="3" s="1"/>
  <c r="AY120" i="3"/>
  <c r="CR83" i="3" s="1"/>
  <c r="AX120" i="3"/>
  <c r="CQ83" i="3" s="1"/>
  <c r="AW120" i="3"/>
  <c r="CP83" i="3" s="1"/>
  <c r="AV120" i="3"/>
  <c r="CO83" i="3" s="1"/>
  <c r="AU120" i="3"/>
  <c r="CN83" i="3" s="1"/>
  <c r="AT120" i="3"/>
  <c r="CM83" i="3" s="1"/>
  <c r="AS120" i="3"/>
  <c r="CL83" i="3" s="1"/>
  <c r="AR120" i="3"/>
  <c r="CK83" i="3" s="1"/>
  <c r="AQ120" i="3"/>
  <c r="CJ83" i="3" s="1"/>
  <c r="AP120" i="3"/>
  <c r="CI83" i="3" s="1"/>
  <c r="AO120" i="3"/>
  <c r="CH83" i="3" s="1"/>
  <c r="AN120" i="3"/>
  <c r="CG83" i="3" s="1"/>
  <c r="AM120" i="3"/>
  <c r="CF83" i="3" s="1"/>
  <c r="AL120" i="3"/>
  <c r="CE83" i="3" s="1"/>
  <c r="AK120" i="3"/>
  <c r="CD83" i="3" s="1"/>
  <c r="AJ120" i="3"/>
  <c r="CC83" i="3" s="1"/>
  <c r="AI120" i="3"/>
  <c r="CB83" i="3" s="1"/>
  <c r="AH120" i="3"/>
  <c r="CA83" i="3" s="1"/>
  <c r="AG120" i="3"/>
  <c r="BZ83" i="3" s="1"/>
  <c r="AF120" i="3"/>
  <c r="BY83" i="3" s="1"/>
  <c r="AE120" i="3"/>
  <c r="BX83" i="3" s="1"/>
  <c r="AD120" i="3"/>
  <c r="BW83" i="3" s="1"/>
  <c r="AC120" i="3"/>
  <c r="BV83" i="3" s="1"/>
  <c r="AB120" i="3"/>
  <c r="BU83" i="3" s="1"/>
  <c r="AA120" i="3"/>
  <c r="BT83" i="3" s="1"/>
  <c r="Z120" i="3"/>
  <c r="BS83" i="3" s="1"/>
  <c r="Y120" i="3"/>
  <c r="BR83" i="3" s="1"/>
  <c r="X120" i="3"/>
  <c r="BQ83" i="3" s="1"/>
  <c r="W120" i="3"/>
  <c r="BP83" i="3" s="1"/>
  <c r="V120" i="3"/>
  <c r="BO83" i="3" s="1"/>
  <c r="U120" i="3"/>
  <c r="BN83" i="3" s="1"/>
  <c r="T120" i="3"/>
  <c r="BM83" i="3" s="1"/>
  <c r="S120" i="3"/>
  <c r="BL83" i="3" s="1"/>
  <c r="R120" i="3"/>
  <c r="BK83" i="3" s="1"/>
  <c r="Q120" i="3"/>
  <c r="BJ83" i="3" s="1"/>
  <c r="P120" i="3"/>
  <c r="BI83" i="3" s="1"/>
  <c r="O120" i="3"/>
  <c r="BH83" i="3" s="1"/>
  <c r="N120" i="3"/>
  <c r="BG83" i="3" s="1"/>
  <c r="BC119" i="3"/>
  <c r="CV82" i="3" s="1"/>
  <c r="BB119" i="3"/>
  <c r="CU82" i="3" s="1"/>
  <c r="BA119" i="3"/>
  <c r="CT82" i="3" s="1"/>
  <c r="AZ119" i="3"/>
  <c r="CS82" i="3" s="1"/>
  <c r="AY119" i="3"/>
  <c r="CR82" i="3" s="1"/>
  <c r="AX119" i="3"/>
  <c r="CQ82" i="3" s="1"/>
  <c r="AW119" i="3"/>
  <c r="CP82" i="3" s="1"/>
  <c r="AV119" i="3"/>
  <c r="CO82" i="3" s="1"/>
  <c r="AU119" i="3"/>
  <c r="CN82" i="3" s="1"/>
  <c r="AT119" i="3"/>
  <c r="CM82" i="3" s="1"/>
  <c r="AS119" i="3"/>
  <c r="CL82" i="3" s="1"/>
  <c r="AR119" i="3"/>
  <c r="CK82" i="3" s="1"/>
  <c r="AQ119" i="3"/>
  <c r="CJ82" i="3" s="1"/>
  <c r="AP119" i="3"/>
  <c r="CI82" i="3" s="1"/>
  <c r="AO119" i="3"/>
  <c r="CH82" i="3" s="1"/>
  <c r="AN119" i="3"/>
  <c r="CG82" i="3" s="1"/>
  <c r="AM119" i="3"/>
  <c r="CF82" i="3" s="1"/>
  <c r="AL119" i="3"/>
  <c r="CE82" i="3" s="1"/>
  <c r="AK119" i="3"/>
  <c r="CD82" i="3" s="1"/>
  <c r="AJ119" i="3"/>
  <c r="CC82" i="3" s="1"/>
  <c r="AI119" i="3"/>
  <c r="CB82" i="3" s="1"/>
  <c r="AH119" i="3"/>
  <c r="CA82" i="3" s="1"/>
  <c r="AG119" i="3"/>
  <c r="BZ82" i="3" s="1"/>
  <c r="AF119" i="3"/>
  <c r="BY82" i="3" s="1"/>
  <c r="AE119" i="3"/>
  <c r="BX82" i="3" s="1"/>
  <c r="AD119" i="3"/>
  <c r="BW82" i="3" s="1"/>
  <c r="AC119" i="3"/>
  <c r="BV82" i="3" s="1"/>
  <c r="AB119" i="3"/>
  <c r="BU82" i="3" s="1"/>
  <c r="AA119" i="3"/>
  <c r="BT82" i="3" s="1"/>
  <c r="Z119" i="3"/>
  <c r="BS82" i="3" s="1"/>
  <c r="Y119" i="3"/>
  <c r="BR82" i="3" s="1"/>
  <c r="X119" i="3"/>
  <c r="BQ82" i="3" s="1"/>
  <c r="W119" i="3"/>
  <c r="BP82" i="3" s="1"/>
  <c r="V119" i="3"/>
  <c r="BO82" i="3" s="1"/>
  <c r="U119" i="3"/>
  <c r="BN82" i="3" s="1"/>
  <c r="T119" i="3"/>
  <c r="BM82" i="3" s="1"/>
  <c r="S119" i="3"/>
  <c r="BL82" i="3" s="1"/>
  <c r="R119" i="3"/>
  <c r="BK82" i="3" s="1"/>
  <c r="Q119" i="3"/>
  <c r="BJ82" i="3" s="1"/>
  <c r="P119" i="3"/>
  <c r="BI82" i="3" s="1"/>
  <c r="O119" i="3"/>
  <c r="BH82" i="3" s="1"/>
  <c r="N119" i="3"/>
  <c r="BG82" i="3" s="1"/>
  <c r="BC118" i="3"/>
  <c r="CV81" i="3" s="1"/>
  <c r="BB118" i="3"/>
  <c r="CU81" i="3" s="1"/>
  <c r="BA118" i="3"/>
  <c r="CT81" i="3" s="1"/>
  <c r="AZ118" i="3"/>
  <c r="CS81" i="3" s="1"/>
  <c r="AY118" i="3"/>
  <c r="CR81" i="3" s="1"/>
  <c r="AX118" i="3"/>
  <c r="CQ81" i="3" s="1"/>
  <c r="AW118" i="3"/>
  <c r="CP81" i="3" s="1"/>
  <c r="AV118" i="3"/>
  <c r="CO81" i="3" s="1"/>
  <c r="AU118" i="3"/>
  <c r="CN81" i="3" s="1"/>
  <c r="AT118" i="3"/>
  <c r="CM81" i="3" s="1"/>
  <c r="AS118" i="3"/>
  <c r="CL81" i="3" s="1"/>
  <c r="AR118" i="3"/>
  <c r="CK81" i="3" s="1"/>
  <c r="AQ118" i="3"/>
  <c r="CJ81" i="3" s="1"/>
  <c r="AP118" i="3"/>
  <c r="CI81" i="3" s="1"/>
  <c r="AO118" i="3"/>
  <c r="CH81" i="3" s="1"/>
  <c r="AN118" i="3"/>
  <c r="CG81" i="3" s="1"/>
  <c r="AM118" i="3"/>
  <c r="CF81" i="3" s="1"/>
  <c r="AL118" i="3"/>
  <c r="CE81" i="3" s="1"/>
  <c r="AK118" i="3"/>
  <c r="CD81" i="3" s="1"/>
  <c r="AJ118" i="3"/>
  <c r="CC81" i="3" s="1"/>
  <c r="AI118" i="3"/>
  <c r="CB81" i="3" s="1"/>
  <c r="AH118" i="3"/>
  <c r="CA81" i="3" s="1"/>
  <c r="AG118" i="3"/>
  <c r="BZ81" i="3" s="1"/>
  <c r="AF118" i="3"/>
  <c r="BY81" i="3" s="1"/>
  <c r="AE118" i="3"/>
  <c r="BX81" i="3" s="1"/>
  <c r="AD118" i="3"/>
  <c r="BW81" i="3" s="1"/>
  <c r="AC118" i="3"/>
  <c r="BV81" i="3" s="1"/>
  <c r="AB118" i="3"/>
  <c r="BU81" i="3" s="1"/>
  <c r="AA118" i="3"/>
  <c r="BT81" i="3" s="1"/>
  <c r="Z118" i="3"/>
  <c r="BS81" i="3" s="1"/>
  <c r="Y118" i="3"/>
  <c r="BR81" i="3" s="1"/>
  <c r="X118" i="3"/>
  <c r="BQ81" i="3" s="1"/>
  <c r="W118" i="3"/>
  <c r="BP81" i="3" s="1"/>
  <c r="V118" i="3"/>
  <c r="BO81" i="3" s="1"/>
  <c r="U118" i="3"/>
  <c r="BN81" i="3" s="1"/>
  <c r="T118" i="3"/>
  <c r="BM81" i="3" s="1"/>
  <c r="S118" i="3"/>
  <c r="BL81" i="3" s="1"/>
  <c r="R118" i="3"/>
  <c r="BK81" i="3" s="1"/>
  <c r="Q118" i="3"/>
  <c r="BJ81" i="3" s="1"/>
  <c r="P118" i="3"/>
  <c r="BI81" i="3" s="1"/>
  <c r="O118" i="3"/>
  <c r="BH81" i="3" s="1"/>
  <c r="N118" i="3"/>
  <c r="BG81" i="3" s="1"/>
  <c r="BC117" i="3"/>
  <c r="CV80" i="3" s="1"/>
  <c r="BB117" i="3"/>
  <c r="CU80" i="3" s="1"/>
  <c r="BA117" i="3"/>
  <c r="CT80" i="3" s="1"/>
  <c r="AZ117" i="3"/>
  <c r="CS80" i="3" s="1"/>
  <c r="AY117" i="3"/>
  <c r="CR80" i="3" s="1"/>
  <c r="AX117" i="3"/>
  <c r="CQ80" i="3" s="1"/>
  <c r="AW117" i="3"/>
  <c r="CP80" i="3" s="1"/>
  <c r="AV117" i="3"/>
  <c r="CO80" i="3" s="1"/>
  <c r="AU117" i="3"/>
  <c r="CN80" i="3" s="1"/>
  <c r="AT117" i="3"/>
  <c r="CM80" i="3" s="1"/>
  <c r="AS117" i="3"/>
  <c r="CL80" i="3" s="1"/>
  <c r="AR117" i="3"/>
  <c r="CK80" i="3" s="1"/>
  <c r="AQ117" i="3"/>
  <c r="CJ80" i="3" s="1"/>
  <c r="AP117" i="3"/>
  <c r="CI80" i="3" s="1"/>
  <c r="AO117" i="3"/>
  <c r="CH80" i="3" s="1"/>
  <c r="AN117" i="3"/>
  <c r="CG80" i="3" s="1"/>
  <c r="AM117" i="3"/>
  <c r="CF80" i="3" s="1"/>
  <c r="AL117" i="3"/>
  <c r="CE80" i="3" s="1"/>
  <c r="AK117" i="3"/>
  <c r="CD80" i="3" s="1"/>
  <c r="AJ117" i="3"/>
  <c r="CC80" i="3" s="1"/>
  <c r="AI117" i="3"/>
  <c r="CB80" i="3" s="1"/>
  <c r="AH117" i="3"/>
  <c r="CA80" i="3" s="1"/>
  <c r="AG117" i="3"/>
  <c r="BZ80" i="3" s="1"/>
  <c r="AF117" i="3"/>
  <c r="BY80" i="3" s="1"/>
  <c r="AE117" i="3"/>
  <c r="BX80" i="3" s="1"/>
  <c r="AD117" i="3"/>
  <c r="BW80" i="3" s="1"/>
  <c r="AC117" i="3"/>
  <c r="BV80" i="3" s="1"/>
  <c r="AB117" i="3"/>
  <c r="BU80" i="3" s="1"/>
  <c r="AA117" i="3"/>
  <c r="BT80" i="3" s="1"/>
  <c r="Z117" i="3"/>
  <c r="BS80" i="3" s="1"/>
  <c r="Y117" i="3"/>
  <c r="BR80" i="3" s="1"/>
  <c r="X117" i="3"/>
  <c r="BQ80" i="3" s="1"/>
  <c r="W117" i="3"/>
  <c r="BP80" i="3" s="1"/>
  <c r="V117" i="3"/>
  <c r="BO80" i="3" s="1"/>
  <c r="U117" i="3"/>
  <c r="BN80" i="3" s="1"/>
  <c r="T117" i="3"/>
  <c r="BM80" i="3" s="1"/>
  <c r="S117" i="3"/>
  <c r="BL80" i="3" s="1"/>
  <c r="R117" i="3"/>
  <c r="BK80" i="3" s="1"/>
  <c r="Q117" i="3"/>
  <c r="BJ80" i="3" s="1"/>
  <c r="P117" i="3"/>
  <c r="BI80" i="3" s="1"/>
  <c r="O117" i="3"/>
  <c r="BH80" i="3" s="1"/>
  <c r="N117" i="3"/>
  <c r="BG80" i="3" s="1"/>
  <c r="BC116" i="3"/>
  <c r="CV79" i="3" s="1"/>
  <c r="BB116" i="3"/>
  <c r="CU79" i="3" s="1"/>
  <c r="BA116" i="3"/>
  <c r="CT79" i="3" s="1"/>
  <c r="AZ116" i="3"/>
  <c r="CS79" i="3" s="1"/>
  <c r="AY116" i="3"/>
  <c r="CR79" i="3" s="1"/>
  <c r="AX116" i="3"/>
  <c r="CQ79" i="3" s="1"/>
  <c r="AW116" i="3"/>
  <c r="CP79" i="3" s="1"/>
  <c r="AV116" i="3"/>
  <c r="CO79" i="3" s="1"/>
  <c r="AU116" i="3"/>
  <c r="CN79" i="3" s="1"/>
  <c r="AT116" i="3"/>
  <c r="CM79" i="3" s="1"/>
  <c r="AS116" i="3"/>
  <c r="CL79" i="3" s="1"/>
  <c r="AR116" i="3"/>
  <c r="CK79" i="3" s="1"/>
  <c r="AQ116" i="3"/>
  <c r="CJ79" i="3" s="1"/>
  <c r="AP116" i="3"/>
  <c r="CI79" i="3" s="1"/>
  <c r="AO116" i="3"/>
  <c r="CH79" i="3" s="1"/>
  <c r="AN116" i="3"/>
  <c r="CG79" i="3" s="1"/>
  <c r="AM116" i="3"/>
  <c r="CF79" i="3" s="1"/>
  <c r="AL116" i="3"/>
  <c r="CE79" i="3" s="1"/>
  <c r="AK116" i="3"/>
  <c r="CD79" i="3" s="1"/>
  <c r="AJ116" i="3"/>
  <c r="CC79" i="3" s="1"/>
  <c r="AI116" i="3"/>
  <c r="CB79" i="3" s="1"/>
  <c r="AH116" i="3"/>
  <c r="CA79" i="3" s="1"/>
  <c r="AG116" i="3"/>
  <c r="BZ79" i="3" s="1"/>
  <c r="AF116" i="3"/>
  <c r="BY79" i="3" s="1"/>
  <c r="AE116" i="3"/>
  <c r="BX79" i="3" s="1"/>
  <c r="AD116" i="3"/>
  <c r="BW79" i="3" s="1"/>
  <c r="AC116" i="3"/>
  <c r="BV79" i="3" s="1"/>
  <c r="AB116" i="3"/>
  <c r="BU79" i="3" s="1"/>
  <c r="AA116" i="3"/>
  <c r="BT79" i="3" s="1"/>
  <c r="Z116" i="3"/>
  <c r="BS79" i="3" s="1"/>
  <c r="Y116" i="3"/>
  <c r="BR79" i="3" s="1"/>
  <c r="X116" i="3"/>
  <c r="BQ79" i="3" s="1"/>
  <c r="W116" i="3"/>
  <c r="BP79" i="3" s="1"/>
  <c r="V116" i="3"/>
  <c r="BO79" i="3" s="1"/>
  <c r="U116" i="3"/>
  <c r="BN79" i="3" s="1"/>
  <c r="T116" i="3"/>
  <c r="BM79" i="3" s="1"/>
  <c r="S116" i="3"/>
  <c r="BL79" i="3" s="1"/>
  <c r="R116" i="3"/>
  <c r="BK79" i="3" s="1"/>
  <c r="Q116" i="3"/>
  <c r="BJ79" i="3" s="1"/>
  <c r="P116" i="3"/>
  <c r="BI79" i="3" s="1"/>
  <c r="O116" i="3"/>
  <c r="BH79" i="3" s="1"/>
  <c r="N116" i="3"/>
  <c r="BG79" i="3" s="1"/>
  <c r="BC115" i="3"/>
  <c r="CV78" i="3" s="1"/>
  <c r="BB115" i="3"/>
  <c r="CU78" i="3" s="1"/>
  <c r="BA115" i="3"/>
  <c r="CT78" i="3" s="1"/>
  <c r="AZ115" i="3"/>
  <c r="CS78" i="3" s="1"/>
  <c r="AY115" i="3"/>
  <c r="CR78" i="3" s="1"/>
  <c r="AX115" i="3"/>
  <c r="CQ78" i="3" s="1"/>
  <c r="AW115" i="3"/>
  <c r="CP78" i="3" s="1"/>
  <c r="AV115" i="3"/>
  <c r="CO78" i="3" s="1"/>
  <c r="AU115" i="3"/>
  <c r="CN78" i="3" s="1"/>
  <c r="AT115" i="3"/>
  <c r="CM78" i="3" s="1"/>
  <c r="AS115" i="3"/>
  <c r="CL78" i="3" s="1"/>
  <c r="AR115" i="3"/>
  <c r="CK78" i="3" s="1"/>
  <c r="AQ115" i="3"/>
  <c r="CJ78" i="3" s="1"/>
  <c r="AP115" i="3"/>
  <c r="CI78" i="3" s="1"/>
  <c r="AO115" i="3"/>
  <c r="CH78" i="3" s="1"/>
  <c r="AN115" i="3"/>
  <c r="CG78" i="3" s="1"/>
  <c r="AM115" i="3"/>
  <c r="CF78" i="3" s="1"/>
  <c r="AL115" i="3"/>
  <c r="CE78" i="3" s="1"/>
  <c r="AK115" i="3"/>
  <c r="CD78" i="3" s="1"/>
  <c r="AJ115" i="3"/>
  <c r="CC78" i="3" s="1"/>
  <c r="AI115" i="3"/>
  <c r="CB78" i="3" s="1"/>
  <c r="AH115" i="3"/>
  <c r="CA78" i="3" s="1"/>
  <c r="AG115" i="3"/>
  <c r="BZ78" i="3" s="1"/>
  <c r="AF115" i="3"/>
  <c r="BY78" i="3" s="1"/>
  <c r="AE115" i="3"/>
  <c r="BX78" i="3" s="1"/>
  <c r="AD115" i="3"/>
  <c r="BW78" i="3" s="1"/>
  <c r="AC115" i="3"/>
  <c r="BV78" i="3" s="1"/>
  <c r="AB115" i="3"/>
  <c r="BU78" i="3" s="1"/>
  <c r="AA115" i="3"/>
  <c r="BT78" i="3" s="1"/>
  <c r="Z115" i="3"/>
  <c r="BS78" i="3" s="1"/>
  <c r="Y115" i="3"/>
  <c r="BR78" i="3" s="1"/>
  <c r="X115" i="3"/>
  <c r="BQ78" i="3" s="1"/>
  <c r="W115" i="3"/>
  <c r="BP78" i="3" s="1"/>
  <c r="V115" i="3"/>
  <c r="BO78" i="3" s="1"/>
  <c r="U115" i="3"/>
  <c r="BN78" i="3" s="1"/>
  <c r="T115" i="3"/>
  <c r="BM78" i="3" s="1"/>
  <c r="S115" i="3"/>
  <c r="BL78" i="3" s="1"/>
  <c r="R115" i="3"/>
  <c r="BK78" i="3" s="1"/>
  <c r="Q115" i="3"/>
  <c r="BJ78" i="3" s="1"/>
  <c r="P115" i="3"/>
  <c r="BI78" i="3" s="1"/>
  <c r="O115" i="3"/>
  <c r="BH78" i="3" s="1"/>
  <c r="N115" i="3"/>
  <c r="BG78" i="3" s="1"/>
  <c r="BC114" i="3"/>
  <c r="CV77" i="3" s="1"/>
  <c r="BB114" i="3"/>
  <c r="CU77" i="3" s="1"/>
  <c r="BA114" i="3"/>
  <c r="CT77" i="3" s="1"/>
  <c r="AZ114" i="3"/>
  <c r="CS77" i="3" s="1"/>
  <c r="AY114" i="3"/>
  <c r="CR77" i="3" s="1"/>
  <c r="AX114" i="3"/>
  <c r="CQ77" i="3" s="1"/>
  <c r="AW114" i="3"/>
  <c r="CP77" i="3" s="1"/>
  <c r="AV114" i="3"/>
  <c r="CO77" i="3" s="1"/>
  <c r="AU114" i="3"/>
  <c r="CN77" i="3" s="1"/>
  <c r="AT114" i="3"/>
  <c r="CM77" i="3" s="1"/>
  <c r="AS114" i="3"/>
  <c r="CL77" i="3" s="1"/>
  <c r="AR114" i="3"/>
  <c r="CK77" i="3" s="1"/>
  <c r="AQ114" i="3"/>
  <c r="CJ77" i="3" s="1"/>
  <c r="AP114" i="3"/>
  <c r="CI77" i="3" s="1"/>
  <c r="AO114" i="3"/>
  <c r="CH77" i="3" s="1"/>
  <c r="AN114" i="3"/>
  <c r="CG77" i="3" s="1"/>
  <c r="AM114" i="3"/>
  <c r="CF77" i="3" s="1"/>
  <c r="AL114" i="3"/>
  <c r="CE77" i="3" s="1"/>
  <c r="AK114" i="3"/>
  <c r="CD77" i="3" s="1"/>
  <c r="AJ114" i="3"/>
  <c r="CC77" i="3" s="1"/>
  <c r="AI114" i="3"/>
  <c r="CB77" i="3" s="1"/>
  <c r="AH114" i="3"/>
  <c r="CA77" i="3" s="1"/>
  <c r="AG114" i="3"/>
  <c r="BZ77" i="3" s="1"/>
  <c r="AF114" i="3"/>
  <c r="BY77" i="3" s="1"/>
  <c r="AE114" i="3"/>
  <c r="BX77" i="3" s="1"/>
  <c r="AD114" i="3"/>
  <c r="BW77" i="3" s="1"/>
  <c r="AC114" i="3"/>
  <c r="BV77" i="3" s="1"/>
  <c r="AB114" i="3"/>
  <c r="BU77" i="3" s="1"/>
  <c r="AA114" i="3"/>
  <c r="BT77" i="3" s="1"/>
  <c r="Z114" i="3"/>
  <c r="BS77" i="3" s="1"/>
  <c r="Y114" i="3"/>
  <c r="BR77" i="3" s="1"/>
  <c r="X114" i="3"/>
  <c r="BQ77" i="3" s="1"/>
  <c r="W114" i="3"/>
  <c r="BP77" i="3" s="1"/>
  <c r="V114" i="3"/>
  <c r="BO77" i="3" s="1"/>
  <c r="U114" i="3"/>
  <c r="BN77" i="3" s="1"/>
  <c r="T114" i="3"/>
  <c r="BM77" i="3" s="1"/>
  <c r="S114" i="3"/>
  <c r="BL77" i="3" s="1"/>
  <c r="R114" i="3"/>
  <c r="BK77" i="3" s="1"/>
  <c r="Q114" i="3"/>
  <c r="BJ77" i="3" s="1"/>
  <c r="P114" i="3"/>
  <c r="BI77" i="3" s="1"/>
  <c r="O114" i="3"/>
  <c r="BH77" i="3" s="1"/>
  <c r="N114" i="3"/>
  <c r="BG77" i="3" s="1"/>
  <c r="M147" i="3"/>
  <c r="BF110" i="3" s="1"/>
  <c r="M146" i="3"/>
  <c r="BF109" i="3" s="1"/>
  <c r="M145" i="3"/>
  <c r="BF108" i="3" s="1"/>
  <c r="M144" i="3"/>
  <c r="BF107" i="3" s="1"/>
  <c r="M143" i="3"/>
  <c r="BF106" i="3" s="1"/>
  <c r="M142" i="3"/>
  <c r="BF105" i="3" s="1"/>
  <c r="M141" i="3"/>
  <c r="BF104" i="3" s="1"/>
  <c r="M140" i="3"/>
  <c r="BF103" i="3" s="1"/>
  <c r="M139" i="3"/>
  <c r="BF102" i="3" s="1"/>
  <c r="M138" i="3"/>
  <c r="BF101" i="3" s="1"/>
  <c r="M137" i="3"/>
  <c r="BF100" i="3" s="1"/>
  <c r="M136" i="3"/>
  <c r="BF99" i="3" s="1"/>
  <c r="M135" i="3"/>
  <c r="BF98" i="3" s="1"/>
  <c r="M134" i="3"/>
  <c r="BF97" i="3" s="1"/>
  <c r="M133" i="3"/>
  <c r="BF96" i="3" s="1"/>
  <c r="M132" i="3"/>
  <c r="BF95" i="3" s="1"/>
  <c r="M131" i="3"/>
  <c r="BF94" i="3" s="1"/>
  <c r="M130" i="3"/>
  <c r="BF93" i="3" s="1"/>
  <c r="M129" i="3"/>
  <c r="BF92" i="3" s="1"/>
  <c r="M128" i="3"/>
  <c r="BF91" i="3" s="1"/>
  <c r="M127" i="3"/>
  <c r="BF90" i="3" s="1"/>
  <c r="M126" i="3"/>
  <c r="BF89" i="3" s="1"/>
  <c r="M125" i="3"/>
  <c r="BF88" i="3" s="1"/>
  <c r="M124" i="3"/>
  <c r="BF87" i="3" s="1"/>
  <c r="M123" i="3"/>
  <c r="BF86" i="3" s="1"/>
  <c r="M122" i="3"/>
  <c r="BF85" i="3" s="1"/>
  <c r="M121" i="3"/>
  <c r="BF84" i="3" s="1"/>
  <c r="M120" i="3"/>
  <c r="BF83" i="3" s="1"/>
  <c r="M119" i="3"/>
  <c r="BF82" i="3" s="1"/>
  <c r="M118" i="3"/>
  <c r="BF81" i="3" s="1"/>
  <c r="M117" i="3"/>
  <c r="BF80" i="3" s="1"/>
  <c r="M116" i="3"/>
  <c r="BF79" i="3" s="1"/>
  <c r="M115" i="3"/>
  <c r="BF78" i="3" s="1"/>
  <c r="M114" i="3"/>
  <c r="BF77" i="3" s="1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BC74" i="3"/>
  <c r="CV36" i="3" s="1"/>
  <c r="BB74" i="3"/>
  <c r="CU36" i="3" s="1"/>
  <c r="BA74" i="3"/>
  <c r="CT36" i="3" s="1"/>
  <c r="AZ74" i="3"/>
  <c r="CS36" i="3" s="1"/>
  <c r="AY74" i="3"/>
  <c r="CR36" i="3" s="1"/>
  <c r="AX74" i="3"/>
  <c r="CQ36" i="3" s="1"/>
  <c r="AW74" i="3"/>
  <c r="CP36" i="3" s="1"/>
  <c r="AV74" i="3"/>
  <c r="CO36" i="3" s="1"/>
  <c r="AU74" i="3"/>
  <c r="CN36" i="3" s="1"/>
  <c r="AT74" i="3"/>
  <c r="CM36" i="3" s="1"/>
  <c r="AS74" i="3"/>
  <c r="CL36" i="3" s="1"/>
  <c r="AR74" i="3"/>
  <c r="CK36" i="3" s="1"/>
  <c r="AQ74" i="3"/>
  <c r="CJ36" i="3" s="1"/>
  <c r="AP74" i="3"/>
  <c r="CI36" i="3" s="1"/>
  <c r="AO74" i="3"/>
  <c r="CH36" i="3" s="1"/>
  <c r="AN74" i="3"/>
  <c r="CG36" i="3" s="1"/>
  <c r="AM74" i="3"/>
  <c r="CF36" i="3" s="1"/>
  <c r="AL74" i="3"/>
  <c r="CE36" i="3" s="1"/>
  <c r="AK74" i="3"/>
  <c r="CD36" i="3" s="1"/>
  <c r="AJ74" i="3"/>
  <c r="CC36" i="3" s="1"/>
  <c r="AI74" i="3"/>
  <c r="CB36" i="3" s="1"/>
  <c r="AH74" i="3"/>
  <c r="CA36" i="3" s="1"/>
  <c r="AG74" i="3"/>
  <c r="BZ36" i="3" s="1"/>
  <c r="AF74" i="3"/>
  <c r="BY36" i="3" s="1"/>
  <c r="AE74" i="3"/>
  <c r="BX36" i="3" s="1"/>
  <c r="AD74" i="3"/>
  <c r="BW36" i="3" s="1"/>
  <c r="AC74" i="3"/>
  <c r="BV36" i="3" s="1"/>
  <c r="AB74" i="3"/>
  <c r="BU36" i="3" s="1"/>
  <c r="AA74" i="3"/>
  <c r="BT36" i="3" s="1"/>
  <c r="Z74" i="3"/>
  <c r="BS36" i="3" s="1"/>
  <c r="Y74" i="3"/>
  <c r="BR36" i="3" s="1"/>
  <c r="X74" i="3"/>
  <c r="BQ36" i="3" s="1"/>
  <c r="W74" i="3"/>
  <c r="BP36" i="3" s="1"/>
  <c r="V74" i="3"/>
  <c r="BO36" i="3" s="1"/>
  <c r="U74" i="3"/>
  <c r="BN36" i="3" s="1"/>
  <c r="T74" i="3"/>
  <c r="BM36" i="3" s="1"/>
  <c r="S74" i="3"/>
  <c r="BL36" i="3" s="1"/>
  <c r="R74" i="3"/>
  <c r="BK36" i="3" s="1"/>
  <c r="Q74" i="3"/>
  <c r="BJ36" i="3" s="1"/>
  <c r="P74" i="3"/>
  <c r="BI36" i="3" s="1"/>
  <c r="O74" i="3"/>
  <c r="BH36" i="3" s="1"/>
  <c r="N74" i="3"/>
  <c r="BG36" i="3" s="1"/>
  <c r="BC73" i="3"/>
  <c r="CV35" i="3" s="1"/>
  <c r="BB73" i="3"/>
  <c r="CU35" i="3" s="1"/>
  <c r="BA73" i="3"/>
  <c r="CT35" i="3" s="1"/>
  <c r="AZ73" i="3"/>
  <c r="CS35" i="3" s="1"/>
  <c r="AY73" i="3"/>
  <c r="CR35" i="3" s="1"/>
  <c r="AX73" i="3"/>
  <c r="CQ35" i="3" s="1"/>
  <c r="AW73" i="3"/>
  <c r="CP35" i="3" s="1"/>
  <c r="AV73" i="3"/>
  <c r="CO35" i="3" s="1"/>
  <c r="AU73" i="3"/>
  <c r="CN35" i="3" s="1"/>
  <c r="AT73" i="3"/>
  <c r="CM35" i="3" s="1"/>
  <c r="AS73" i="3"/>
  <c r="CL35" i="3" s="1"/>
  <c r="AR73" i="3"/>
  <c r="CK35" i="3" s="1"/>
  <c r="AQ73" i="3"/>
  <c r="CJ35" i="3" s="1"/>
  <c r="AP73" i="3"/>
  <c r="CI35" i="3" s="1"/>
  <c r="AO73" i="3"/>
  <c r="CH35" i="3" s="1"/>
  <c r="AN73" i="3"/>
  <c r="CG35" i="3" s="1"/>
  <c r="AM73" i="3"/>
  <c r="CF35" i="3" s="1"/>
  <c r="AL73" i="3"/>
  <c r="CE35" i="3" s="1"/>
  <c r="AK73" i="3"/>
  <c r="CD35" i="3" s="1"/>
  <c r="AJ73" i="3"/>
  <c r="CC35" i="3" s="1"/>
  <c r="AI73" i="3"/>
  <c r="CB35" i="3" s="1"/>
  <c r="AH73" i="3"/>
  <c r="CA35" i="3" s="1"/>
  <c r="AG73" i="3"/>
  <c r="BZ35" i="3" s="1"/>
  <c r="AF73" i="3"/>
  <c r="BY35" i="3" s="1"/>
  <c r="AE73" i="3"/>
  <c r="BX35" i="3" s="1"/>
  <c r="AD73" i="3"/>
  <c r="BW35" i="3" s="1"/>
  <c r="AC73" i="3"/>
  <c r="BV35" i="3" s="1"/>
  <c r="AB73" i="3"/>
  <c r="BU35" i="3" s="1"/>
  <c r="AA73" i="3"/>
  <c r="BT35" i="3" s="1"/>
  <c r="Z73" i="3"/>
  <c r="BS35" i="3" s="1"/>
  <c r="Y73" i="3"/>
  <c r="BR35" i="3" s="1"/>
  <c r="X73" i="3"/>
  <c r="BQ35" i="3" s="1"/>
  <c r="W73" i="3"/>
  <c r="BP35" i="3" s="1"/>
  <c r="V73" i="3"/>
  <c r="BO35" i="3" s="1"/>
  <c r="U73" i="3"/>
  <c r="BN35" i="3" s="1"/>
  <c r="T73" i="3"/>
  <c r="BM35" i="3" s="1"/>
  <c r="S73" i="3"/>
  <c r="BL35" i="3" s="1"/>
  <c r="R73" i="3"/>
  <c r="BK35" i="3" s="1"/>
  <c r="Q73" i="3"/>
  <c r="BJ35" i="3" s="1"/>
  <c r="P73" i="3"/>
  <c r="BI35" i="3" s="1"/>
  <c r="O73" i="3"/>
  <c r="BH35" i="3" s="1"/>
  <c r="N73" i="3"/>
  <c r="BG35" i="3" s="1"/>
  <c r="BC72" i="3"/>
  <c r="CV34" i="3" s="1"/>
  <c r="BB72" i="3"/>
  <c r="CU34" i="3" s="1"/>
  <c r="BA72" i="3"/>
  <c r="CT34" i="3" s="1"/>
  <c r="AZ72" i="3"/>
  <c r="CS34" i="3" s="1"/>
  <c r="AY72" i="3"/>
  <c r="CR34" i="3" s="1"/>
  <c r="AX72" i="3"/>
  <c r="CQ34" i="3" s="1"/>
  <c r="AW72" i="3"/>
  <c r="CP34" i="3" s="1"/>
  <c r="AV72" i="3"/>
  <c r="CO34" i="3" s="1"/>
  <c r="AU72" i="3"/>
  <c r="CN34" i="3" s="1"/>
  <c r="AT72" i="3"/>
  <c r="CM34" i="3" s="1"/>
  <c r="AS72" i="3"/>
  <c r="CL34" i="3" s="1"/>
  <c r="AR72" i="3"/>
  <c r="CK34" i="3" s="1"/>
  <c r="AQ72" i="3"/>
  <c r="CJ34" i="3" s="1"/>
  <c r="AP72" i="3"/>
  <c r="CI34" i="3" s="1"/>
  <c r="AO72" i="3"/>
  <c r="CH34" i="3" s="1"/>
  <c r="AN72" i="3"/>
  <c r="CG34" i="3" s="1"/>
  <c r="AM72" i="3"/>
  <c r="CF34" i="3" s="1"/>
  <c r="AL72" i="3"/>
  <c r="CE34" i="3" s="1"/>
  <c r="AK72" i="3"/>
  <c r="CD34" i="3" s="1"/>
  <c r="AJ72" i="3"/>
  <c r="CC34" i="3" s="1"/>
  <c r="AI72" i="3"/>
  <c r="CB34" i="3" s="1"/>
  <c r="AH72" i="3"/>
  <c r="CA34" i="3" s="1"/>
  <c r="AG72" i="3"/>
  <c r="BZ34" i="3" s="1"/>
  <c r="AF72" i="3"/>
  <c r="BY34" i="3" s="1"/>
  <c r="AE72" i="3"/>
  <c r="BX34" i="3" s="1"/>
  <c r="AD72" i="3"/>
  <c r="BW34" i="3" s="1"/>
  <c r="AC72" i="3"/>
  <c r="BV34" i="3" s="1"/>
  <c r="AB72" i="3"/>
  <c r="BU34" i="3" s="1"/>
  <c r="AA72" i="3"/>
  <c r="BT34" i="3" s="1"/>
  <c r="Z72" i="3"/>
  <c r="BS34" i="3" s="1"/>
  <c r="Y72" i="3"/>
  <c r="BR34" i="3" s="1"/>
  <c r="X72" i="3"/>
  <c r="BQ34" i="3" s="1"/>
  <c r="W72" i="3"/>
  <c r="BP34" i="3" s="1"/>
  <c r="V72" i="3"/>
  <c r="BO34" i="3" s="1"/>
  <c r="U72" i="3"/>
  <c r="BN34" i="3" s="1"/>
  <c r="T72" i="3"/>
  <c r="BM34" i="3" s="1"/>
  <c r="S72" i="3"/>
  <c r="BL34" i="3" s="1"/>
  <c r="R72" i="3"/>
  <c r="BK34" i="3" s="1"/>
  <c r="Q72" i="3"/>
  <c r="BJ34" i="3" s="1"/>
  <c r="P72" i="3"/>
  <c r="BI34" i="3" s="1"/>
  <c r="O72" i="3"/>
  <c r="BH34" i="3" s="1"/>
  <c r="N72" i="3"/>
  <c r="BG34" i="3" s="1"/>
  <c r="BC71" i="3"/>
  <c r="CV33" i="3" s="1"/>
  <c r="BB71" i="3"/>
  <c r="CU33" i="3" s="1"/>
  <c r="BA71" i="3"/>
  <c r="CT33" i="3" s="1"/>
  <c r="AZ71" i="3"/>
  <c r="CS33" i="3" s="1"/>
  <c r="AY71" i="3"/>
  <c r="CR33" i="3" s="1"/>
  <c r="AX71" i="3"/>
  <c r="CQ33" i="3" s="1"/>
  <c r="AW71" i="3"/>
  <c r="CP33" i="3" s="1"/>
  <c r="AV71" i="3"/>
  <c r="CO33" i="3" s="1"/>
  <c r="AU71" i="3"/>
  <c r="CN33" i="3" s="1"/>
  <c r="AT71" i="3"/>
  <c r="CM33" i="3" s="1"/>
  <c r="AS71" i="3"/>
  <c r="CL33" i="3" s="1"/>
  <c r="AR71" i="3"/>
  <c r="CK33" i="3" s="1"/>
  <c r="AQ71" i="3"/>
  <c r="CJ33" i="3" s="1"/>
  <c r="AP71" i="3"/>
  <c r="CI33" i="3" s="1"/>
  <c r="AO71" i="3"/>
  <c r="CH33" i="3" s="1"/>
  <c r="AN71" i="3"/>
  <c r="CG33" i="3" s="1"/>
  <c r="AM71" i="3"/>
  <c r="CF33" i="3" s="1"/>
  <c r="AL71" i="3"/>
  <c r="CE33" i="3" s="1"/>
  <c r="AK71" i="3"/>
  <c r="CD33" i="3" s="1"/>
  <c r="AJ71" i="3"/>
  <c r="CC33" i="3" s="1"/>
  <c r="AI71" i="3"/>
  <c r="CB33" i="3" s="1"/>
  <c r="AH71" i="3"/>
  <c r="CA33" i="3" s="1"/>
  <c r="AG71" i="3"/>
  <c r="BZ33" i="3" s="1"/>
  <c r="AF71" i="3"/>
  <c r="BY33" i="3" s="1"/>
  <c r="AE71" i="3"/>
  <c r="BX33" i="3" s="1"/>
  <c r="AD71" i="3"/>
  <c r="BW33" i="3" s="1"/>
  <c r="AC71" i="3"/>
  <c r="BV33" i="3" s="1"/>
  <c r="AB71" i="3"/>
  <c r="BU33" i="3" s="1"/>
  <c r="AA71" i="3"/>
  <c r="BT33" i="3" s="1"/>
  <c r="Z71" i="3"/>
  <c r="BS33" i="3" s="1"/>
  <c r="Y71" i="3"/>
  <c r="BR33" i="3" s="1"/>
  <c r="X71" i="3"/>
  <c r="BQ33" i="3" s="1"/>
  <c r="W71" i="3"/>
  <c r="BP33" i="3" s="1"/>
  <c r="V71" i="3"/>
  <c r="BO33" i="3" s="1"/>
  <c r="U71" i="3"/>
  <c r="BN33" i="3" s="1"/>
  <c r="T71" i="3"/>
  <c r="BM33" i="3" s="1"/>
  <c r="S71" i="3"/>
  <c r="BL33" i="3" s="1"/>
  <c r="R71" i="3"/>
  <c r="BK33" i="3" s="1"/>
  <c r="Q71" i="3"/>
  <c r="BJ33" i="3" s="1"/>
  <c r="P71" i="3"/>
  <c r="BI33" i="3" s="1"/>
  <c r="O71" i="3"/>
  <c r="BH33" i="3" s="1"/>
  <c r="N71" i="3"/>
  <c r="BG33" i="3" s="1"/>
  <c r="BC70" i="3"/>
  <c r="CV32" i="3" s="1"/>
  <c r="BB70" i="3"/>
  <c r="CU32" i="3" s="1"/>
  <c r="BA70" i="3"/>
  <c r="CT32" i="3" s="1"/>
  <c r="AZ70" i="3"/>
  <c r="CS32" i="3" s="1"/>
  <c r="AY70" i="3"/>
  <c r="CR32" i="3" s="1"/>
  <c r="AX70" i="3"/>
  <c r="CQ32" i="3" s="1"/>
  <c r="AW70" i="3"/>
  <c r="CP32" i="3" s="1"/>
  <c r="AV70" i="3"/>
  <c r="CO32" i="3" s="1"/>
  <c r="AU70" i="3"/>
  <c r="CN32" i="3" s="1"/>
  <c r="AT70" i="3"/>
  <c r="CM32" i="3" s="1"/>
  <c r="AS70" i="3"/>
  <c r="CL32" i="3" s="1"/>
  <c r="AR70" i="3"/>
  <c r="CK32" i="3" s="1"/>
  <c r="AQ70" i="3"/>
  <c r="CJ32" i="3" s="1"/>
  <c r="AP70" i="3"/>
  <c r="CI32" i="3" s="1"/>
  <c r="AO70" i="3"/>
  <c r="CH32" i="3" s="1"/>
  <c r="AN70" i="3"/>
  <c r="CG32" i="3" s="1"/>
  <c r="AM70" i="3"/>
  <c r="CF32" i="3" s="1"/>
  <c r="AL70" i="3"/>
  <c r="CE32" i="3" s="1"/>
  <c r="AK70" i="3"/>
  <c r="CD32" i="3" s="1"/>
  <c r="AJ70" i="3"/>
  <c r="CC32" i="3" s="1"/>
  <c r="AI70" i="3"/>
  <c r="CB32" i="3" s="1"/>
  <c r="AH70" i="3"/>
  <c r="CA32" i="3" s="1"/>
  <c r="AG70" i="3"/>
  <c r="BZ32" i="3" s="1"/>
  <c r="AF70" i="3"/>
  <c r="BY32" i="3" s="1"/>
  <c r="AE70" i="3"/>
  <c r="BX32" i="3" s="1"/>
  <c r="AD70" i="3"/>
  <c r="BW32" i="3" s="1"/>
  <c r="AC70" i="3"/>
  <c r="BV32" i="3" s="1"/>
  <c r="AB70" i="3"/>
  <c r="BU32" i="3" s="1"/>
  <c r="AA70" i="3"/>
  <c r="BT32" i="3" s="1"/>
  <c r="Z70" i="3"/>
  <c r="BS32" i="3" s="1"/>
  <c r="Y70" i="3"/>
  <c r="BR32" i="3" s="1"/>
  <c r="X70" i="3"/>
  <c r="BQ32" i="3" s="1"/>
  <c r="W70" i="3"/>
  <c r="BP32" i="3" s="1"/>
  <c r="V70" i="3"/>
  <c r="BO32" i="3" s="1"/>
  <c r="U70" i="3"/>
  <c r="BN32" i="3" s="1"/>
  <c r="T70" i="3"/>
  <c r="BM32" i="3" s="1"/>
  <c r="S70" i="3"/>
  <c r="BL32" i="3" s="1"/>
  <c r="R70" i="3"/>
  <c r="BK32" i="3" s="1"/>
  <c r="Q70" i="3"/>
  <c r="BJ32" i="3" s="1"/>
  <c r="P70" i="3"/>
  <c r="BI32" i="3" s="1"/>
  <c r="O70" i="3"/>
  <c r="BH32" i="3" s="1"/>
  <c r="N70" i="3"/>
  <c r="BG32" i="3" s="1"/>
  <c r="BC69" i="3"/>
  <c r="CV31" i="3" s="1"/>
  <c r="BB69" i="3"/>
  <c r="CU31" i="3" s="1"/>
  <c r="BA69" i="3"/>
  <c r="CT31" i="3" s="1"/>
  <c r="AZ69" i="3"/>
  <c r="CS31" i="3" s="1"/>
  <c r="AY69" i="3"/>
  <c r="CR31" i="3" s="1"/>
  <c r="AX69" i="3"/>
  <c r="CQ31" i="3" s="1"/>
  <c r="AW69" i="3"/>
  <c r="CP31" i="3" s="1"/>
  <c r="AV69" i="3"/>
  <c r="CO31" i="3" s="1"/>
  <c r="AU69" i="3"/>
  <c r="CN31" i="3" s="1"/>
  <c r="AT69" i="3"/>
  <c r="CM31" i="3" s="1"/>
  <c r="AS69" i="3"/>
  <c r="CL31" i="3" s="1"/>
  <c r="AR69" i="3"/>
  <c r="CK31" i="3" s="1"/>
  <c r="AQ69" i="3"/>
  <c r="CJ31" i="3" s="1"/>
  <c r="AP69" i="3"/>
  <c r="CI31" i="3" s="1"/>
  <c r="AO69" i="3"/>
  <c r="CH31" i="3" s="1"/>
  <c r="AN69" i="3"/>
  <c r="CG31" i="3" s="1"/>
  <c r="AM69" i="3"/>
  <c r="CF31" i="3" s="1"/>
  <c r="AL69" i="3"/>
  <c r="CE31" i="3" s="1"/>
  <c r="AK69" i="3"/>
  <c r="CD31" i="3" s="1"/>
  <c r="AJ69" i="3"/>
  <c r="CC31" i="3" s="1"/>
  <c r="AI69" i="3"/>
  <c r="CB31" i="3" s="1"/>
  <c r="AH69" i="3"/>
  <c r="CA31" i="3" s="1"/>
  <c r="AG69" i="3"/>
  <c r="BZ31" i="3" s="1"/>
  <c r="AF69" i="3"/>
  <c r="BY31" i="3" s="1"/>
  <c r="AE69" i="3"/>
  <c r="BX31" i="3" s="1"/>
  <c r="AD69" i="3"/>
  <c r="BW31" i="3" s="1"/>
  <c r="AC69" i="3"/>
  <c r="BV31" i="3" s="1"/>
  <c r="AB69" i="3"/>
  <c r="BU31" i="3" s="1"/>
  <c r="AA69" i="3"/>
  <c r="BT31" i="3" s="1"/>
  <c r="Z69" i="3"/>
  <c r="BS31" i="3" s="1"/>
  <c r="Y69" i="3"/>
  <c r="BR31" i="3" s="1"/>
  <c r="X69" i="3"/>
  <c r="BQ31" i="3" s="1"/>
  <c r="W69" i="3"/>
  <c r="BP31" i="3" s="1"/>
  <c r="V69" i="3"/>
  <c r="BO31" i="3" s="1"/>
  <c r="U69" i="3"/>
  <c r="BN31" i="3" s="1"/>
  <c r="T69" i="3"/>
  <c r="BM31" i="3" s="1"/>
  <c r="S69" i="3"/>
  <c r="BL31" i="3" s="1"/>
  <c r="R69" i="3"/>
  <c r="BK31" i="3" s="1"/>
  <c r="Q69" i="3"/>
  <c r="BJ31" i="3" s="1"/>
  <c r="P69" i="3"/>
  <c r="BI31" i="3" s="1"/>
  <c r="O69" i="3"/>
  <c r="BH31" i="3" s="1"/>
  <c r="N69" i="3"/>
  <c r="BG31" i="3" s="1"/>
  <c r="BC68" i="3"/>
  <c r="CV30" i="3" s="1"/>
  <c r="BB68" i="3"/>
  <c r="CU30" i="3" s="1"/>
  <c r="BA68" i="3"/>
  <c r="CT30" i="3" s="1"/>
  <c r="AZ68" i="3"/>
  <c r="CS30" i="3" s="1"/>
  <c r="AY68" i="3"/>
  <c r="CR30" i="3" s="1"/>
  <c r="AX68" i="3"/>
  <c r="CQ30" i="3" s="1"/>
  <c r="AW68" i="3"/>
  <c r="CP30" i="3" s="1"/>
  <c r="AV68" i="3"/>
  <c r="CO30" i="3" s="1"/>
  <c r="AU68" i="3"/>
  <c r="CN30" i="3" s="1"/>
  <c r="AT68" i="3"/>
  <c r="CM30" i="3" s="1"/>
  <c r="AS68" i="3"/>
  <c r="CL30" i="3" s="1"/>
  <c r="AR68" i="3"/>
  <c r="CK30" i="3" s="1"/>
  <c r="AQ68" i="3"/>
  <c r="CJ30" i="3" s="1"/>
  <c r="AP68" i="3"/>
  <c r="CI30" i="3" s="1"/>
  <c r="AO68" i="3"/>
  <c r="CH30" i="3" s="1"/>
  <c r="AN68" i="3"/>
  <c r="CG30" i="3" s="1"/>
  <c r="AM68" i="3"/>
  <c r="CF30" i="3" s="1"/>
  <c r="AL68" i="3"/>
  <c r="CE30" i="3" s="1"/>
  <c r="AK68" i="3"/>
  <c r="CD30" i="3" s="1"/>
  <c r="AJ68" i="3"/>
  <c r="CC30" i="3" s="1"/>
  <c r="AI68" i="3"/>
  <c r="CB30" i="3" s="1"/>
  <c r="AH68" i="3"/>
  <c r="CA30" i="3" s="1"/>
  <c r="AG68" i="3"/>
  <c r="BZ30" i="3" s="1"/>
  <c r="AF68" i="3"/>
  <c r="BY30" i="3" s="1"/>
  <c r="AE68" i="3"/>
  <c r="BX30" i="3" s="1"/>
  <c r="AD68" i="3"/>
  <c r="BW30" i="3" s="1"/>
  <c r="AC68" i="3"/>
  <c r="BV30" i="3" s="1"/>
  <c r="AB68" i="3"/>
  <c r="BU30" i="3" s="1"/>
  <c r="AA68" i="3"/>
  <c r="BT30" i="3" s="1"/>
  <c r="Z68" i="3"/>
  <c r="BS30" i="3" s="1"/>
  <c r="Y68" i="3"/>
  <c r="BR30" i="3" s="1"/>
  <c r="X68" i="3"/>
  <c r="BQ30" i="3" s="1"/>
  <c r="W68" i="3"/>
  <c r="BP30" i="3" s="1"/>
  <c r="V68" i="3"/>
  <c r="BO30" i="3" s="1"/>
  <c r="U68" i="3"/>
  <c r="BN30" i="3" s="1"/>
  <c r="T68" i="3"/>
  <c r="BM30" i="3" s="1"/>
  <c r="S68" i="3"/>
  <c r="BL30" i="3" s="1"/>
  <c r="R68" i="3"/>
  <c r="BK30" i="3" s="1"/>
  <c r="Q68" i="3"/>
  <c r="BJ30" i="3" s="1"/>
  <c r="P68" i="3"/>
  <c r="BI30" i="3" s="1"/>
  <c r="O68" i="3"/>
  <c r="BH30" i="3" s="1"/>
  <c r="N68" i="3"/>
  <c r="BG30" i="3" s="1"/>
  <c r="BC67" i="3"/>
  <c r="CV29" i="3" s="1"/>
  <c r="BB67" i="3"/>
  <c r="CU29" i="3" s="1"/>
  <c r="BA67" i="3"/>
  <c r="CT29" i="3" s="1"/>
  <c r="AZ67" i="3"/>
  <c r="CS29" i="3" s="1"/>
  <c r="AY67" i="3"/>
  <c r="CR29" i="3" s="1"/>
  <c r="AX67" i="3"/>
  <c r="CQ29" i="3" s="1"/>
  <c r="AW67" i="3"/>
  <c r="CP29" i="3" s="1"/>
  <c r="AV67" i="3"/>
  <c r="CO29" i="3" s="1"/>
  <c r="AU67" i="3"/>
  <c r="CN29" i="3" s="1"/>
  <c r="AT67" i="3"/>
  <c r="CM29" i="3" s="1"/>
  <c r="AS67" i="3"/>
  <c r="CL29" i="3" s="1"/>
  <c r="AR67" i="3"/>
  <c r="CK29" i="3" s="1"/>
  <c r="AQ67" i="3"/>
  <c r="CJ29" i="3" s="1"/>
  <c r="AP67" i="3"/>
  <c r="CI29" i="3" s="1"/>
  <c r="AO67" i="3"/>
  <c r="CH29" i="3" s="1"/>
  <c r="AN67" i="3"/>
  <c r="CG29" i="3" s="1"/>
  <c r="AM67" i="3"/>
  <c r="CF29" i="3" s="1"/>
  <c r="AL67" i="3"/>
  <c r="CE29" i="3" s="1"/>
  <c r="AK67" i="3"/>
  <c r="CD29" i="3" s="1"/>
  <c r="AJ67" i="3"/>
  <c r="CC29" i="3" s="1"/>
  <c r="AI67" i="3"/>
  <c r="CB29" i="3" s="1"/>
  <c r="AH67" i="3"/>
  <c r="CA29" i="3" s="1"/>
  <c r="AG67" i="3"/>
  <c r="BZ29" i="3" s="1"/>
  <c r="AF67" i="3"/>
  <c r="BY29" i="3" s="1"/>
  <c r="AE67" i="3"/>
  <c r="BX29" i="3" s="1"/>
  <c r="AD67" i="3"/>
  <c r="BW29" i="3" s="1"/>
  <c r="AC67" i="3"/>
  <c r="BV29" i="3" s="1"/>
  <c r="AB67" i="3"/>
  <c r="BU29" i="3" s="1"/>
  <c r="AA67" i="3"/>
  <c r="BT29" i="3" s="1"/>
  <c r="Z67" i="3"/>
  <c r="BS29" i="3" s="1"/>
  <c r="Y67" i="3"/>
  <c r="BR29" i="3" s="1"/>
  <c r="X67" i="3"/>
  <c r="BQ29" i="3" s="1"/>
  <c r="W67" i="3"/>
  <c r="BP29" i="3" s="1"/>
  <c r="V67" i="3"/>
  <c r="BO29" i="3" s="1"/>
  <c r="U67" i="3"/>
  <c r="BN29" i="3" s="1"/>
  <c r="T67" i="3"/>
  <c r="BM29" i="3" s="1"/>
  <c r="S67" i="3"/>
  <c r="BL29" i="3" s="1"/>
  <c r="R67" i="3"/>
  <c r="BK29" i="3" s="1"/>
  <c r="Q67" i="3"/>
  <c r="BJ29" i="3" s="1"/>
  <c r="P67" i="3"/>
  <c r="BI29" i="3" s="1"/>
  <c r="O67" i="3"/>
  <c r="BH29" i="3" s="1"/>
  <c r="N67" i="3"/>
  <c r="BG29" i="3" s="1"/>
  <c r="BC66" i="3"/>
  <c r="CV28" i="3" s="1"/>
  <c r="BB66" i="3"/>
  <c r="CU28" i="3" s="1"/>
  <c r="BA66" i="3"/>
  <c r="CT28" i="3" s="1"/>
  <c r="AZ66" i="3"/>
  <c r="CS28" i="3" s="1"/>
  <c r="AY66" i="3"/>
  <c r="CR28" i="3" s="1"/>
  <c r="AX66" i="3"/>
  <c r="CQ28" i="3" s="1"/>
  <c r="AW66" i="3"/>
  <c r="CP28" i="3" s="1"/>
  <c r="AV66" i="3"/>
  <c r="CO28" i="3" s="1"/>
  <c r="AU66" i="3"/>
  <c r="CN28" i="3" s="1"/>
  <c r="AT66" i="3"/>
  <c r="CM28" i="3" s="1"/>
  <c r="AS66" i="3"/>
  <c r="CL28" i="3" s="1"/>
  <c r="AR66" i="3"/>
  <c r="CK28" i="3" s="1"/>
  <c r="AQ66" i="3"/>
  <c r="CJ28" i="3" s="1"/>
  <c r="AP66" i="3"/>
  <c r="CI28" i="3" s="1"/>
  <c r="AO66" i="3"/>
  <c r="CH28" i="3" s="1"/>
  <c r="AN66" i="3"/>
  <c r="CG28" i="3" s="1"/>
  <c r="AM66" i="3"/>
  <c r="CF28" i="3" s="1"/>
  <c r="AL66" i="3"/>
  <c r="CE28" i="3" s="1"/>
  <c r="AK66" i="3"/>
  <c r="CD28" i="3" s="1"/>
  <c r="AJ66" i="3"/>
  <c r="CC28" i="3" s="1"/>
  <c r="AI66" i="3"/>
  <c r="CB28" i="3" s="1"/>
  <c r="AH66" i="3"/>
  <c r="CA28" i="3" s="1"/>
  <c r="AG66" i="3"/>
  <c r="BZ28" i="3" s="1"/>
  <c r="AF66" i="3"/>
  <c r="BY28" i="3" s="1"/>
  <c r="AE66" i="3"/>
  <c r="BX28" i="3" s="1"/>
  <c r="AD66" i="3"/>
  <c r="BW28" i="3" s="1"/>
  <c r="AC66" i="3"/>
  <c r="BV28" i="3" s="1"/>
  <c r="AB66" i="3"/>
  <c r="BU28" i="3" s="1"/>
  <c r="AA66" i="3"/>
  <c r="BT28" i="3" s="1"/>
  <c r="Z66" i="3"/>
  <c r="BS28" i="3" s="1"/>
  <c r="Y66" i="3"/>
  <c r="BR28" i="3" s="1"/>
  <c r="X66" i="3"/>
  <c r="BQ28" i="3" s="1"/>
  <c r="W66" i="3"/>
  <c r="BP28" i="3" s="1"/>
  <c r="V66" i="3"/>
  <c r="BO28" i="3" s="1"/>
  <c r="U66" i="3"/>
  <c r="BN28" i="3" s="1"/>
  <c r="T66" i="3"/>
  <c r="BM28" i="3" s="1"/>
  <c r="S66" i="3"/>
  <c r="BL28" i="3" s="1"/>
  <c r="R66" i="3"/>
  <c r="BK28" i="3" s="1"/>
  <c r="Q66" i="3"/>
  <c r="BJ28" i="3" s="1"/>
  <c r="P66" i="3"/>
  <c r="BI28" i="3" s="1"/>
  <c r="O66" i="3"/>
  <c r="BH28" i="3" s="1"/>
  <c r="N66" i="3"/>
  <c r="BG28" i="3" s="1"/>
  <c r="BC65" i="3"/>
  <c r="CV27" i="3" s="1"/>
  <c r="BB65" i="3"/>
  <c r="CU27" i="3" s="1"/>
  <c r="BA65" i="3"/>
  <c r="CT27" i="3" s="1"/>
  <c r="AZ65" i="3"/>
  <c r="CS27" i="3" s="1"/>
  <c r="AY65" i="3"/>
  <c r="CR27" i="3" s="1"/>
  <c r="AX65" i="3"/>
  <c r="CQ27" i="3" s="1"/>
  <c r="AW65" i="3"/>
  <c r="CP27" i="3" s="1"/>
  <c r="AV65" i="3"/>
  <c r="CO27" i="3" s="1"/>
  <c r="AU65" i="3"/>
  <c r="CN27" i="3" s="1"/>
  <c r="AT65" i="3"/>
  <c r="CM27" i="3" s="1"/>
  <c r="AS65" i="3"/>
  <c r="CL27" i="3" s="1"/>
  <c r="AR65" i="3"/>
  <c r="CK27" i="3" s="1"/>
  <c r="AQ65" i="3"/>
  <c r="CJ27" i="3" s="1"/>
  <c r="AP65" i="3"/>
  <c r="CI27" i="3" s="1"/>
  <c r="AO65" i="3"/>
  <c r="CH27" i="3" s="1"/>
  <c r="AN65" i="3"/>
  <c r="CG27" i="3" s="1"/>
  <c r="AM65" i="3"/>
  <c r="CF27" i="3" s="1"/>
  <c r="AL65" i="3"/>
  <c r="CE27" i="3" s="1"/>
  <c r="AK65" i="3"/>
  <c r="CD27" i="3" s="1"/>
  <c r="AJ65" i="3"/>
  <c r="CC27" i="3" s="1"/>
  <c r="AI65" i="3"/>
  <c r="CB27" i="3" s="1"/>
  <c r="AH65" i="3"/>
  <c r="CA27" i="3" s="1"/>
  <c r="AG65" i="3"/>
  <c r="BZ27" i="3" s="1"/>
  <c r="AF65" i="3"/>
  <c r="BY27" i="3" s="1"/>
  <c r="AE65" i="3"/>
  <c r="BX27" i="3" s="1"/>
  <c r="AD65" i="3"/>
  <c r="BW27" i="3" s="1"/>
  <c r="AC65" i="3"/>
  <c r="BV27" i="3" s="1"/>
  <c r="AB65" i="3"/>
  <c r="BU27" i="3" s="1"/>
  <c r="AA65" i="3"/>
  <c r="BT27" i="3" s="1"/>
  <c r="Z65" i="3"/>
  <c r="BS27" i="3" s="1"/>
  <c r="Y65" i="3"/>
  <c r="BR27" i="3" s="1"/>
  <c r="X65" i="3"/>
  <c r="BQ27" i="3" s="1"/>
  <c r="W65" i="3"/>
  <c r="BP27" i="3" s="1"/>
  <c r="V65" i="3"/>
  <c r="BO27" i="3" s="1"/>
  <c r="U65" i="3"/>
  <c r="BN27" i="3" s="1"/>
  <c r="T65" i="3"/>
  <c r="BM27" i="3" s="1"/>
  <c r="S65" i="3"/>
  <c r="BL27" i="3" s="1"/>
  <c r="R65" i="3"/>
  <c r="BK27" i="3" s="1"/>
  <c r="Q65" i="3"/>
  <c r="BJ27" i="3" s="1"/>
  <c r="P65" i="3"/>
  <c r="BI27" i="3" s="1"/>
  <c r="O65" i="3"/>
  <c r="BH27" i="3" s="1"/>
  <c r="N65" i="3"/>
  <c r="BG27" i="3" s="1"/>
  <c r="BC64" i="3"/>
  <c r="CV26" i="3" s="1"/>
  <c r="BB64" i="3"/>
  <c r="CU26" i="3" s="1"/>
  <c r="BA64" i="3"/>
  <c r="CT26" i="3" s="1"/>
  <c r="AZ64" i="3"/>
  <c r="CS26" i="3" s="1"/>
  <c r="AY64" i="3"/>
  <c r="CR26" i="3" s="1"/>
  <c r="AX64" i="3"/>
  <c r="CQ26" i="3" s="1"/>
  <c r="AW64" i="3"/>
  <c r="CP26" i="3" s="1"/>
  <c r="AV64" i="3"/>
  <c r="CO26" i="3" s="1"/>
  <c r="AU64" i="3"/>
  <c r="CN26" i="3" s="1"/>
  <c r="AT64" i="3"/>
  <c r="CM26" i="3" s="1"/>
  <c r="AS64" i="3"/>
  <c r="CL26" i="3" s="1"/>
  <c r="AR64" i="3"/>
  <c r="CK26" i="3" s="1"/>
  <c r="AQ64" i="3"/>
  <c r="CJ26" i="3" s="1"/>
  <c r="AP64" i="3"/>
  <c r="CI26" i="3" s="1"/>
  <c r="AO64" i="3"/>
  <c r="CH26" i="3" s="1"/>
  <c r="AN64" i="3"/>
  <c r="CG26" i="3" s="1"/>
  <c r="AM64" i="3"/>
  <c r="CF26" i="3" s="1"/>
  <c r="AL64" i="3"/>
  <c r="CE26" i="3" s="1"/>
  <c r="AK64" i="3"/>
  <c r="CD26" i="3" s="1"/>
  <c r="AJ64" i="3"/>
  <c r="CC26" i="3" s="1"/>
  <c r="AI64" i="3"/>
  <c r="CB26" i="3" s="1"/>
  <c r="AH64" i="3"/>
  <c r="CA26" i="3" s="1"/>
  <c r="AG64" i="3"/>
  <c r="BZ26" i="3" s="1"/>
  <c r="AF64" i="3"/>
  <c r="BY26" i="3" s="1"/>
  <c r="AE64" i="3"/>
  <c r="BX26" i="3" s="1"/>
  <c r="AD64" i="3"/>
  <c r="BW26" i="3" s="1"/>
  <c r="AC64" i="3"/>
  <c r="BV26" i="3" s="1"/>
  <c r="AB64" i="3"/>
  <c r="BU26" i="3" s="1"/>
  <c r="AA64" i="3"/>
  <c r="BT26" i="3" s="1"/>
  <c r="Z64" i="3"/>
  <c r="BS26" i="3" s="1"/>
  <c r="Y64" i="3"/>
  <c r="BR26" i="3" s="1"/>
  <c r="X64" i="3"/>
  <c r="BQ26" i="3" s="1"/>
  <c r="W64" i="3"/>
  <c r="BP26" i="3" s="1"/>
  <c r="V64" i="3"/>
  <c r="BO26" i="3" s="1"/>
  <c r="U64" i="3"/>
  <c r="BN26" i="3" s="1"/>
  <c r="T64" i="3"/>
  <c r="BM26" i="3" s="1"/>
  <c r="S64" i="3"/>
  <c r="BL26" i="3" s="1"/>
  <c r="R64" i="3"/>
  <c r="BK26" i="3" s="1"/>
  <c r="Q64" i="3"/>
  <c r="BJ26" i="3" s="1"/>
  <c r="P64" i="3"/>
  <c r="BI26" i="3" s="1"/>
  <c r="O64" i="3"/>
  <c r="BH26" i="3" s="1"/>
  <c r="N64" i="3"/>
  <c r="BG26" i="3" s="1"/>
  <c r="BC63" i="3"/>
  <c r="CV25" i="3" s="1"/>
  <c r="BB63" i="3"/>
  <c r="CU25" i="3" s="1"/>
  <c r="BA63" i="3"/>
  <c r="CT25" i="3" s="1"/>
  <c r="AZ63" i="3"/>
  <c r="CS25" i="3" s="1"/>
  <c r="AY63" i="3"/>
  <c r="CR25" i="3" s="1"/>
  <c r="AX63" i="3"/>
  <c r="CQ25" i="3" s="1"/>
  <c r="AW63" i="3"/>
  <c r="CP25" i="3" s="1"/>
  <c r="AV63" i="3"/>
  <c r="CO25" i="3" s="1"/>
  <c r="AU63" i="3"/>
  <c r="CN25" i="3" s="1"/>
  <c r="AT63" i="3"/>
  <c r="CM25" i="3" s="1"/>
  <c r="AS63" i="3"/>
  <c r="CL25" i="3" s="1"/>
  <c r="AR63" i="3"/>
  <c r="CK25" i="3" s="1"/>
  <c r="AQ63" i="3"/>
  <c r="CJ25" i="3" s="1"/>
  <c r="AP63" i="3"/>
  <c r="CI25" i="3" s="1"/>
  <c r="AO63" i="3"/>
  <c r="CH25" i="3" s="1"/>
  <c r="AN63" i="3"/>
  <c r="CG25" i="3" s="1"/>
  <c r="AM63" i="3"/>
  <c r="CF25" i="3" s="1"/>
  <c r="AL63" i="3"/>
  <c r="CE25" i="3" s="1"/>
  <c r="AK63" i="3"/>
  <c r="CD25" i="3" s="1"/>
  <c r="AJ63" i="3"/>
  <c r="CC25" i="3" s="1"/>
  <c r="AI63" i="3"/>
  <c r="CB25" i="3" s="1"/>
  <c r="AH63" i="3"/>
  <c r="CA25" i="3" s="1"/>
  <c r="AG63" i="3"/>
  <c r="BZ25" i="3" s="1"/>
  <c r="AF63" i="3"/>
  <c r="BY25" i="3" s="1"/>
  <c r="AE63" i="3"/>
  <c r="BX25" i="3" s="1"/>
  <c r="AD63" i="3"/>
  <c r="BW25" i="3" s="1"/>
  <c r="AC63" i="3"/>
  <c r="BV25" i="3" s="1"/>
  <c r="AB63" i="3"/>
  <c r="BU25" i="3" s="1"/>
  <c r="AA63" i="3"/>
  <c r="BT25" i="3" s="1"/>
  <c r="Z63" i="3"/>
  <c r="BS25" i="3" s="1"/>
  <c r="Y63" i="3"/>
  <c r="BR25" i="3" s="1"/>
  <c r="X63" i="3"/>
  <c r="BQ25" i="3" s="1"/>
  <c r="W63" i="3"/>
  <c r="BP25" i="3" s="1"/>
  <c r="V63" i="3"/>
  <c r="BO25" i="3" s="1"/>
  <c r="U63" i="3"/>
  <c r="BN25" i="3" s="1"/>
  <c r="T63" i="3"/>
  <c r="BM25" i="3" s="1"/>
  <c r="S63" i="3"/>
  <c r="BL25" i="3" s="1"/>
  <c r="R63" i="3"/>
  <c r="BK25" i="3" s="1"/>
  <c r="Q63" i="3"/>
  <c r="BJ25" i="3" s="1"/>
  <c r="P63" i="3"/>
  <c r="BI25" i="3" s="1"/>
  <c r="O63" i="3"/>
  <c r="BH25" i="3" s="1"/>
  <c r="N63" i="3"/>
  <c r="BG25" i="3" s="1"/>
  <c r="BC62" i="3"/>
  <c r="CV24" i="3" s="1"/>
  <c r="BB62" i="3"/>
  <c r="CU24" i="3" s="1"/>
  <c r="BA62" i="3"/>
  <c r="CT24" i="3" s="1"/>
  <c r="AZ62" i="3"/>
  <c r="CS24" i="3" s="1"/>
  <c r="AY62" i="3"/>
  <c r="CR24" i="3" s="1"/>
  <c r="AX62" i="3"/>
  <c r="CQ24" i="3" s="1"/>
  <c r="AW62" i="3"/>
  <c r="CP24" i="3" s="1"/>
  <c r="AV62" i="3"/>
  <c r="CO24" i="3" s="1"/>
  <c r="AU62" i="3"/>
  <c r="CN24" i="3" s="1"/>
  <c r="AT62" i="3"/>
  <c r="CM24" i="3" s="1"/>
  <c r="AS62" i="3"/>
  <c r="CL24" i="3" s="1"/>
  <c r="AR62" i="3"/>
  <c r="CK24" i="3" s="1"/>
  <c r="AQ62" i="3"/>
  <c r="CJ24" i="3" s="1"/>
  <c r="AP62" i="3"/>
  <c r="CI24" i="3" s="1"/>
  <c r="AO62" i="3"/>
  <c r="CH24" i="3" s="1"/>
  <c r="AN62" i="3"/>
  <c r="CG24" i="3" s="1"/>
  <c r="AM62" i="3"/>
  <c r="CF24" i="3" s="1"/>
  <c r="AL62" i="3"/>
  <c r="CE24" i="3" s="1"/>
  <c r="AK62" i="3"/>
  <c r="CD24" i="3" s="1"/>
  <c r="AJ62" i="3"/>
  <c r="CC24" i="3" s="1"/>
  <c r="AI62" i="3"/>
  <c r="CB24" i="3" s="1"/>
  <c r="AH62" i="3"/>
  <c r="CA24" i="3" s="1"/>
  <c r="AG62" i="3"/>
  <c r="BZ24" i="3" s="1"/>
  <c r="AF62" i="3"/>
  <c r="BY24" i="3" s="1"/>
  <c r="AE62" i="3"/>
  <c r="BX24" i="3" s="1"/>
  <c r="AD62" i="3"/>
  <c r="BW24" i="3" s="1"/>
  <c r="AC62" i="3"/>
  <c r="BV24" i="3" s="1"/>
  <c r="AB62" i="3"/>
  <c r="BU24" i="3" s="1"/>
  <c r="AA62" i="3"/>
  <c r="BT24" i="3" s="1"/>
  <c r="Z62" i="3"/>
  <c r="BS24" i="3" s="1"/>
  <c r="Y62" i="3"/>
  <c r="BR24" i="3" s="1"/>
  <c r="X62" i="3"/>
  <c r="BQ24" i="3" s="1"/>
  <c r="W62" i="3"/>
  <c r="BP24" i="3" s="1"/>
  <c r="V62" i="3"/>
  <c r="BO24" i="3" s="1"/>
  <c r="U62" i="3"/>
  <c r="BN24" i="3" s="1"/>
  <c r="T62" i="3"/>
  <c r="BM24" i="3" s="1"/>
  <c r="S62" i="3"/>
  <c r="BL24" i="3" s="1"/>
  <c r="R62" i="3"/>
  <c r="BK24" i="3" s="1"/>
  <c r="Q62" i="3"/>
  <c r="BJ24" i="3" s="1"/>
  <c r="P62" i="3"/>
  <c r="BI24" i="3" s="1"/>
  <c r="O62" i="3"/>
  <c r="BH24" i="3" s="1"/>
  <c r="N62" i="3"/>
  <c r="BG24" i="3" s="1"/>
  <c r="BC61" i="3"/>
  <c r="CV23" i="3" s="1"/>
  <c r="BB61" i="3"/>
  <c r="CU23" i="3" s="1"/>
  <c r="BA61" i="3"/>
  <c r="CT23" i="3" s="1"/>
  <c r="AZ61" i="3"/>
  <c r="CS23" i="3" s="1"/>
  <c r="AY61" i="3"/>
  <c r="CR23" i="3" s="1"/>
  <c r="AX61" i="3"/>
  <c r="CQ23" i="3" s="1"/>
  <c r="AW61" i="3"/>
  <c r="CP23" i="3" s="1"/>
  <c r="AV61" i="3"/>
  <c r="CO23" i="3" s="1"/>
  <c r="AU61" i="3"/>
  <c r="CN23" i="3" s="1"/>
  <c r="AT61" i="3"/>
  <c r="CM23" i="3" s="1"/>
  <c r="AS61" i="3"/>
  <c r="CL23" i="3" s="1"/>
  <c r="AR61" i="3"/>
  <c r="CK23" i="3" s="1"/>
  <c r="AQ61" i="3"/>
  <c r="CJ23" i="3" s="1"/>
  <c r="AP61" i="3"/>
  <c r="CI23" i="3" s="1"/>
  <c r="AO61" i="3"/>
  <c r="CH23" i="3" s="1"/>
  <c r="AN61" i="3"/>
  <c r="CG23" i="3" s="1"/>
  <c r="AM61" i="3"/>
  <c r="CF23" i="3" s="1"/>
  <c r="AL61" i="3"/>
  <c r="CE23" i="3" s="1"/>
  <c r="AK61" i="3"/>
  <c r="CD23" i="3" s="1"/>
  <c r="AJ61" i="3"/>
  <c r="CC23" i="3" s="1"/>
  <c r="AI61" i="3"/>
  <c r="CB23" i="3" s="1"/>
  <c r="AH61" i="3"/>
  <c r="CA23" i="3" s="1"/>
  <c r="AG61" i="3"/>
  <c r="BZ23" i="3" s="1"/>
  <c r="AF61" i="3"/>
  <c r="BY23" i="3" s="1"/>
  <c r="AE61" i="3"/>
  <c r="BX23" i="3" s="1"/>
  <c r="AD61" i="3"/>
  <c r="BW23" i="3" s="1"/>
  <c r="AC61" i="3"/>
  <c r="BV23" i="3" s="1"/>
  <c r="AB61" i="3"/>
  <c r="BU23" i="3" s="1"/>
  <c r="AA61" i="3"/>
  <c r="BT23" i="3" s="1"/>
  <c r="Z61" i="3"/>
  <c r="BS23" i="3" s="1"/>
  <c r="Y61" i="3"/>
  <c r="BR23" i="3" s="1"/>
  <c r="X61" i="3"/>
  <c r="BQ23" i="3" s="1"/>
  <c r="W61" i="3"/>
  <c r="BP23" i="3" s="1"/>
  <c r="V61" i="3"/>
  <c r="BO23" i="3" s="1"/>
  <c r="U61" i="3"/>
  <c r="BN23" i="3" s="1"/>
  <c r="T61" i="3"/>
  <c r="BM23" i="3" s="1"/>
  <c r="S61" i="3"/>
  <c r="BL23" i="3" s="1"/>
  <c r="R61" i="3"/>
  <c r="BK23" i="3" s="1"/>
  <c r="Q61" i="3"/>
  <c r="BJ23" i="3" s="1"/>
  <c r="P61" i="3"/>
  <c r="BI23" i="3" s="1"/>
  <c r="O61" i="3"/>
  <c r="BH23" i="3" s="1"/>
  <c r="N61" i="3"/>
  <c r="BG23" i="3" s="1"/>
  <c r="BC60" i="3"/>
  <c r="CV22" i="3" s="1"/>
  <c r="BB60" i="3"/>
  <c r="CU22" i="3" s="1"/>
  <c r="BA60" i="3"/>
  <c r="CT22" i="3" s="1"/>
  <c r="AZ60" i="3"/>
  <c r="CS22" i="3" s="1"/>
  <c r="AY60" i="3"/>
  <c r="CR22" i="3" s="1"/>
  <c r="AX60" i="3"/>
  <c r="CQ22" i="3" s="1"/>
  <c r="AW60" i="3"/>
  <c r="CP22" i="3" s="1"/>
  <c r="AV60" i="3"/>
  <c r="CO22" i="3" s="1"/>
  <c r="AU60" i="3"/>
  <c r="CN22" i="3" s="1"/>
  <c r="AT60" i="3"/>
  <c r="CM22" i="3" s="1"/>
  <c r="AS60" i="3"/>
  <c r="CL22" i="3" s="1"/>
  <c r="AR60" i="3"/>
  <c r="CK22" i="3" s="1"/>
  <c r="AQ60" i="3"/>
  <c r="CJ22" i="3" s="1"/>
  <c r="AP60" i="3"/>
  <c r="CI22" i="3" s="1"/>
  <c r="AO60" i="3"/>
  <c r="CH22" i="3" s="1"/>
  <c r="AN60" i="3"/>
  <c r="CG22" i="3" s="1"/>
  <c r="AM60" i="3"/>
  <c r="CF22" i="3" s="1"/>
  <c r="AL60" i="3"/>
  <c r="CE22" i="3" s="1"/>
  <c r="AK60" i="3"/>
  <c r="CD22" i="3" s="1"/>
  <c r="AJ60" i="3"/>
  <c r="CC22" i="3" s="1"/>
  <c r="AI60" i="3"/>
  <c r="CB22" i="3" s="1"/>
  <c r="AH60" i="3"/>
  <c r="CA22" i="3" s="1"/>
  <c r="AG60" i="3"/>
  <c r="BZ22" i="3" s="1"/>
  <c r="AF60" i="3"/>
  <c r="BY22" i="3" s="1"/>
  <c r="AE60" i="3"/>
  <c r="BX22" i="3" s="1"/>
  <c r="AD60" i="3"/>
  <c r="BW22" i="3" s="1"/>
  <c r="AC60" i="3"/>
  <c r="BV22" i="3" s="1"/>
  <c r="AB60" i="3"/>
  <c r="BU22" i="3" s="1"/>
  <c r="AA60" i="3"/>
  <c r="BT22" i="3" s="1"/>
  <c r="Z60" i="3"/>
  <c r="BS22" i="3" s="1"/>
  <c r="Y60" i="3"/>
  <c r="BR22" i="3" s="1"/>
  <c r="X60" i="3"/>
  <c r="BQ22" i="3" s="1"/>
  <c r="W60" i="3"/>
  <c r="BP22" i="3" s="1"/>
  <c r="V60" i="3"/>
  <c r="BO22" i="3" s="1"/>
  <c r="U60" i="3"/>
  <c r="BN22" i="3" s="1"/>
  <c r="T60" i="3"/>
  <c r="BM22" i="3" s="1"/>
  <c r="S60" i="3"/>
  <c r="BL22" i="3" s="1"/>
  <c r="R60" i="3"/>
  <c r="BK22" i="3" s="1"/>
  <c r="Q60" i="3"/>
  <c r="BJ22" i="3" s="1"/>
  <c r="P60" i="3"/>
  <c r="BI22" i="3" s="1"/>
  <c r="O60" i="3"/>
  <c r="BH22" i="3" s="1"/>
  <c r="N60" i="3"/>
  <c r="BG22" i="3" s="1"/>
  <c r="BC59" i="3"/>
  <c r="CV21" i="3" s="1"/>
  <c r="BB59" i="3"/>
  <c r="CU21" i="3" s="1"/>
  <c r="BA59" i="3"/>
  <c r="CT21" i="3" s="1"/>
  <c r="AZ59" i="3"/>
  <c r="CS21" i="3" s="1"/>
  <c r="AY59" i="3"/>
  <c r="CR21" i="3" s="1"/>
  <c r="AX59" i="3"/>
  <c r="CQ21" i="3" s="1"/>
  <c r="AW59" i="3"/>
  <c r="CP21" i="3" s="1"/>
  <c r="AV59" i="3"/>
  <c r="CO21" i="3" s="1"/>
  <c r="AU59" i="3"/>
  <c r="CN21" i="3" s="1"/>
  <c r="AT59" i="3"/>
  <c r="CM21" i="3" s="1"/>
  <c r="AS59" i="3"/>
  <c r="CL21" i="3" s="1"/>
  <c r="AR59" i="3"/>
  <c r="CK21" i="3" s="1"/>
  <c r="AQ59" i="3"/>
  <c r="CJ21" i="3" s="1"/>
  <c r="AP59" i="3"/>
  <c r="CI21" i="3" s="1"/>
  <c r="AO59" i="3"/>
  <c r="CH21" i="3" s="1"/>
  <c r="AN59" i="3"/>
  <c r="CG21" i="3" s="1"/>
  <c r="AM59" i="3"/>
  <c r="CF21" i="3" s="1"/>
  <c r="AL59" i="3"/>
  <c r="CE21" i="3" s="1"/>
  <c r="AK59" i="3"/>
  <c r="CD21" i="3" s="1"/>
  <c r="AJ59" i="3"/>
  <c r="CC21" i="3" s="1"/>
  <c r="AI59" i="3"/>
  <c r="CB21" i="3" s="1"/>
  <c r="AH59" i="3"/>
  <c r="CA21" i="3" s="1"/>
  <c r="AG59" i="3"/>
  <c r="BZ21" i="3" s="1"/>
  <c r="AF59" i="3"/>
  <c r="BY21" i="3" s="1"/>
  <c r="AE59" i="3"/>
  <c r="BX21" i="3" s="1"/>
  <c r="AD59" i="3"/>
  <c r="BW21" i="3" s="1"/>
  <c r="AC59" i="3"/>
  <c r="BV21" i="3" s="1"/>
  <c r="AB59" i="3"/>
  <c r="BU21" i="3" s="1"/>
  <c r="AA59" i="3"/>
  <c r="BT21" i="3" s="1"/>
  <c r="Z59" i="3"/>
  <c r="BS21" i="3" s="1"/>
  <c r="Y59" i="3"/>
  <c r="BR21" i="3" s="1"/>
  <c r="X59" i="3"/>
  <c r="BQ21" i="3" s="1"/>
  <c r="W59" i="3"/>
  <c r="BP21" i="3" s="1"/>
  <c r="V59" i="3"/>
  <c r="BO21" i="3" s="1"/>
  <c r="U59" i="3"/>
  <c r="BN21" i="3" s="1"/>
  <c r="T59" i="3"/>
  <c r="BM21" i="3" s="1"/>
  <c r="S59" i="3"/>
  <c r="BL21" i="3" s="1"/>
  <c r="R59" i="3"/>
  <c r="BK21" i="3" s="1"/>
  <c r="Q59" i="3"/>
  <c r="BJ21" i="3" s="1"/>
  <c r="P59" i="3"/>
  <c r="BI21" i="3" s="1"/>
  <c r="O59" i="3"/>
  <c r="BH21" i="3" s="1"/>
  <c r="N59" i="3"/>
  <c r="BG21" i="3" s="1"/>
  <c r="BC58" i="3"/>
  <c r="CV20" i="3" s="1"/>
  <c r="BB58" i="3"/>
  <c r="CU20" i="3" s="1"/>
  <c r="BA58" i="3"/>
  <c r="CT20" i="3" s="1"/>
  <c r="AZ58" i="3"/>
  <c r="CS20" i="3" s="1"/>
  <c r="AY58" i="3"/>
  <c r="CR20" i="3" s="1"/>
  <c r="AX58" i="3"/>
  <c r="CQ20" i="3" s="1"/>
  <c r="AW58" i="3"/>
  <c r="CP20" i="3" s="1"/>
  <c r="AV58" i="3"/>
  <c r="CO20" i="3" s="1"/>
  <c r="AU58" i="3"/>
  <c r="CN20" i="3" s="1"/>
  <c r="AT58" i="3"/>
  <c r="CM20" i="3" s="1"/>
  <c r="AS58" i="3"/>
  <c r="CL20" i="3" s="1"/>
  <c r="AR58" i="3"/>
  <c r="CK20" i="3" s="1"/>
  <c r="AQ58" i="3"/>
  <c r="CJ20" i="3" s="1"/>
  <c r="AP58" i="3"/>
  <c r="CI20" i="3" s="1"/>
  <c r="AO58" i="3"/>
  <c r="CH20" i="3" s="1"/>
  <c r="AN58" i="3"/>
  <c r="CG20" i="3" s="1"/>
  <c r="AM58" i="3"/>
  <c r="CF20" i="3" s="1"/>
  <c r="AL58" i="3"/>
  <c r="CE20" i="3" s="1"/>
  <c r="AK58" i="3"/>
  <c r="CD20" i="3" s="1"/>
  <c r="AJ58" i="3"/>
  <c r="CC20" i="3" s="1"/>
  <c r="AI58" i="3"/>
  <c r="CB20" i="3" s="1"/>
  <c r="AH58" i="3"/>
  <c r="CA20" i="3" s="1"/>
  <c r="AG58" i="3"/>
  <c r="BZ20" i="3" s="1"/>
  <c r="AF58" i="3"/>
  <c r="BY20" i="3" s="1"/>
  <c r="AE58" i="3"/>
  <c r="BX20" i="3" s="1"/>
  <c r="AD58" i="3"/>
  <c r="BW20" i="3" s="1"/>
  <c r="AC58" i="3"/>
  <c r="BV20" i="3" s="1"/>
  <c r="AB58" i="3"/>
  <c r="BU20" i="3" s="1"/>
  <c r="AA58" i="3"/>
  <c r="BT20" i="3" s="1"/>
  <c r="Z58" i="3"/>
  <c r="BS20" i="3" s="1"/>
  <c r="Y58" i="3"/>
  <c r="BR20" i="3" s="1"/>
  <c r="X58" i="3"/>
  <c r="BQ20" i="3" s="1"/>
  <c r="W58" i="3"/>
  <c r="BP20" i="3" s="1"/>
  <c r="V58" i="3"/>
  <c r="BO20" i="3" s="1"/>
  <c r="U58" i="3"/>
  <c r="BN20" i="3" s="1"/>
  <c r="T58" i="3"/>
  <c r="BM20" i="3" s="1"/>
  <c r="S58" i="3"/>
  <c r="BL20" i="3" s="1"/>
  <c r="R58" i="3"/>
  <c r="BK20" i="3" s="1"/>
  <c r="Q58" i="3"/>
  <c r="BJ20" i="3" s="1"/>
  <c r="P58" i="3"/>
  <c r="BI20" i="3" s="1"/>
  <c r="O58" i="3"/>
  <c r="BH20" i="3" s="1"/>
  <c r="N58" i="3"/>
  <c r="BG20" i="3" s="1"/>
  <c r="BC57" i="3"/>
  <c r="CV19" i="3" s="1"/>
  <c r="BB57" i="3"/>
  <c r="CU19" i="3" s="1"/>
  <c r="BA57" i="3"/>
  <c r="CT19" i="3" s="1"/>
  <c r="AZ57" i="3"/>
  <c r="CS19" i="3" s="1"/>
  <c r="AY57" i="3"/>
  <c r="CR19" i="3" s="1"/>
  <c r="AX57" i="3"/>
  <c r="CQ19" i="3" s="1"/>
  <c r="AW57" i="3"/>
  <c r="CP19" i="3" s="1"/>
  <c r="AV57" i="3"/>
  <c r="CO19" i="3" s="1"/>
  <c r="AU57" i="3"/>
  <c r="CN19" i="3" s="1"/>
  <c r="AT57" i="3"/>
  <c r="CM19" i="3" s="1"/>
  <c r="AS57" i="3"/>
  <c r="CL19" i="3" s="1"/>
  <c r="AR57" i="3"/>
  <c r="CK19" i="3" s="1"/>
  <c r="AQ57" i="3"/>
  <c r="CJ19" i="3" s="1"/>
  <c r="AP57" i="3"/>
  <c r="CI19" i="3" s="1"/>
  <c r="AO57" i="3"/>
  <c r="CH19" i="3" s="1"/>
  <c r="AN57" i="3"/>
  <c r="CG19" i="3" s="1"/>
  <c r="AM57" i="3"/>
  <c r="CF19" i="3" s="1"/>
  <c r="AL57" i="3"/>
  <c r="CE19" i="3" s="1"/>
  <c r="AK57" i="3"/>
  <c r="CD19" i="3" s="1"/>
  <c r="AJ57" i="3"/>
  <c r="CC19" i="3" s="1"/>
  <c r="AI57" i="3"/>
  <c r="CB19" i="3" s="1"/>
  <c r="AH57" i="3"/>
  <c r="CA19" i="3" s="1"/>
  <c r="AG57" i="3"/>
  <c r="BZ19" i="3" s="1"/>
  <c r="AF57" i="3"/>
  <c r="BY19" i="3" s="1"/>
  <c r="AE57" i="3"/>
  <c r="BX19" i="3" s="1"/>
  <c r="AD57" i="3"/>
  <c r="BW19" i="3" s="1"/>
  <c r="AC57" i="3"/>
  <c r="BV19" i="3" s="1"/>
  <c r="AB57" i="3"/>
  <c r="BU19" i="3" s="1"/>
  <c r="AA57" i="3"/>
  <c r="BT19" i="3" s="1"/>
  <c r="Z57" i="3"/>
  <c r="BS19" i="3" s="1"/>
  <c r="Y57" i="3"/>
  <c r="BR19" i="3" s="1"/>
  <c r="X57" i="3"/>
  <c r="BQ19" i="3" s="1"/>
  <c r="W57" i="3"/>
  <c r="BP19" i="3" s="1"/>
  <c r="V57" i="3"/>
  <c r="BO19" i="3" s="1"/>
  <c r="U57" i="3"/>
  <c r="BN19" i="3" s="1"/>
  <c r="T57" i="3"/>
  <c r="BM19" i="3" s="1"/>
  <c r="S57" i="3"/>
  <c r="BL19" i="3" s="1"/>
  <c r="R57" i="3"/>
  <c r="BK19" i="3" s="1"/>
  <c r="Q57" i="3"/>
  <c r="BJ19" i="3" s="1"/>
  <c r="P57" i="3"/>
  <c r="BI19" i="3" s="1"/>
  <c r="O57" i="3"/>
  <c r="BH19" i="3" s="1"/>
  <c r="N57" i="3"/>
  <c r="BG19" i="3" s="1"/>
  <c r="BC56" i="3"/>
  <c r="CV18" i="3" s="1"/>
  <c r="BB56" i="3"/>
  <c r="CU18" i="3" s="1"/>
  <c r="BA56" i="3"/>
  <c r="CT18" i="3" s="1"/>
  <c r="AZ56" i="3"/>
  <c r="CS18" i="3" s="1"/>
  <c r="AY56" i="3"/>
  <c r="CR18" i="3" s="1"/>
  <c r="AX56" i="3"/>
  <c r="CQ18" i="3" s="1"/>
  <c r="AW56" i="3"/>
  <c r="CP18" i="3" s="1"/>
  <c r="AV56" i="3"/>
  <c r="CO18" i="3" s="1"/>
  <c r="AU56" i="3"/>
  <c r="CN18" i="3" s="1"/>
  <c r="AT56" i="3"/>
  <c r="CM18" i="3" s="1"/>
  <c r="AS56" i="3"/>
  <c r="CL18" i="3" s="1"/>
  <c r="AR56" i="3"/>
  <c r="CK18" i="3" s="1"/>
  <c r="AQ56" i="3"/>
  <c r="CJ18" i="3" s="1"/>
  <c r="AP56" i="3"/>
  <c r="CI18" i="3" s="1"/>
  <c r="AO56" i="3"/>
  <c r="CH18" i="3" s="1"/>
  <c r="AN56" i="3"/>
  <c r="CG18" i="3" s="1"/>
  <c r="AM56" i="3"/>
  <c r="CF18" i="3" s="1"/>
  <c r="AL56" i="3"/>
  <c r="CE18" i="3" s="1"/>
  <c r="AK56" i="3"/>
  <c r="CD18" i="3" s="1"/>
  <c r="AJ56" i="3"/>
  <c r="CC18" i="3" s="1"/>
  <c r="AI56" i="3"/>
  <c r="CB18" i="3" s="1"/>
  <c r="AH56" i="3"/>
  <c r="CA18" i="3" s="1"/>
  <c r="AG56" i="3"/>
  <c r="BZ18" i="3" s="1"/>
  <c r="AF56" i="3"/>
  <c r="BY18" i="3" s="1"/>
  <c r="AE56" i="3"/>
  <c r="BX18" i="3" s="1"/>
  <c r="AD56" i="3"/>
  <c r="BW18" i="3" s="1"/>
  <c r="AC56" i="3"/>
  <c r="BV18" i="3" s="1"/>
  <c r="AB56" i="3"/>
  <c r="BU18" i="3" s="1"/>
  <c r="AA56" i="3"/>
  <c r="BT18" i="3" s="1"/>
  <c r="Z56" i="3"/>
  <c r="BS18" i="3" s="1"/>
  <c r="Y56" i="3"/>
  <c r="BR18" i="3" s="1"/>
  <c r="X56" i="3"/>
  <c r="BQ18" i="3" s="1"/>
  <c r="W56" i="3"/>
  <c r="BP18" i="3" s="1"/>
  <c r="V56" i="3"/>
  <c r="BO18" i="3" s="1"/>
  <c r="U56" i="3"/>
  <c r="BN18" i="3" s="1"/>
  <c r="T56" i="3"/>
  <c r="BM18" i="3" s="1"/>
  <c r="S56" i="3"/>
  <c r="BL18" i="3" s="1"/>
  <c r="R56" i="3"/>
  <c r="BK18" i="3" s="1"/>
  <c r="Q56" i="3"/>
  <c r="BJ18" i="3" s="1"/>
  <c r="P56" i="3"/>
  <c r="BI18" i="3" s="1"/>
  <c r="O56" i="3"/>
  <c r="BH18" i="3" s="1"/>
  <c r="N56" i="3"/>
  <c r="BG18" i="3" s="1"/>
  <c r="BC55" i="3"/>
  <c r="CV17" i="3" s="1"/>
  <c r="BB55" i="3"/>
  <c r="CU17" i="3" s="1"/>
  <c r="BA55" i="3"/>
  <c r="CT17" i="3" s="1"/>
  <c r="AZ55" i="3"/>
  <c r="CS17" i="3" s="1"/>
  <c r="AY55" i="3"/>
  <c r="CR17" i="3" s="1"/>
  <c r="AX55" i="3"/>
  <c r="CQ17" i="3" s="1"/>
  <c r="AW55" i="3"/>
  <c r="CP17" i="3" s="1"/>
  <c r="AV55" i="3"/>
  <c r="CO17" i="3" s="1"/>
  <c r="AU55" i="3"/>
  <c r="CN17" i="3" s="1"/>
  <c r="AT55" i="3"/>
  <c r="CM17" i="3" s="1"/>
  <c r="AS55" i="3"/>
  <c r="CL17" i="3" s="1"/>
  <c r="AR55" i="3"/>
  <c r="CK17" i="3" s="1"/>
  <c r="AQ55" i="3"/>
  <c r="CJ17" i="3" s="1"/>
  <c r="AP55" i="3"/>
  <c r="CI17" i="3" s="1"/>
  <c r="AO55" i="3"/>
  <c r="CH17" i="3" s="1"/>
  <c r="AN55" i="3"/>
  <c r="CG17" i="3" s="1"/>
  <c r="AM55" i="3"/>
  <c r="CF17" i="3" s="1"/>
  <c r="AL55" i="3"/>
  <c r="CE17" i="3" s="1"/>
  <c r="AK55" i="3"/>
  <c r="CD17" i="3" s="1"/>
  <c r="AJ55" i="3"/>
  <c r="CC17" i="3" s="1"/>
  <c r="AI55" i="3"/>
  <c r="CB17" i="3" s="1"/>
  <c r="AH55" i="3"/>
  <c r="CA17" i="3" s="1"/>
  <c r="AG55" i="3"/>
  <c r="BZ17" i="3" s="1"/>
  <c r="AF55" i="3"/>
  <c r="BY17" i="3" s="1"/>
  <c r="AE55" i="3"/>
  <c r="BX17" i="3" s="1"/>
  <c r="AD55" i="3"/>
  <c r="BW17" i="3" s="1"/>
  <c r="AC55" i="3"/>
  <c r="BV17" i="3" s="1"/>
  <c r="AB55" i="3"/>
  <c r="BU17" i="3" s="1"/>
  <c r="AA55" i="3"/>
  <c r="BT17" i="3" s="1"/>
  <c r="Z55" i="3"/>
  <c r="BS17" i="3" s="1"/>
  <c r="Y55" i="3"/>
  <c r="BR17" i="3" s="1"/>
  <c r="X55" i="3"/>
  <c r="BQ17" i="3" s="1"/>
  <c r="W55" i="3"/>
  <c r="BP17" i="3" s="1"/>
  <c r="V55" i="3"/>
  <c r="BO17" i="3" s="1"/>
  <c r="U55" i="3"/>
  <c r="BN17" i="3" s="1"/>
  <c r="T55" i="3"/>
  <c r="BM17" i="3" s="1"/>
  <c r="S55" i="3"/>
  <c r="BL17" i="3" s="1"/>
  <c r="R55" i="3"/>
  <c r="BK17" i="3" s="1"/>
  <c r="Q55" i="3"/>
  <c r="BJ17" i="3" s="1"/>
  <c r="P55" i="3"/>
  <c r="BI17" i="3" s="1"/>
  <c r="O55" i="3"/>
  <c r="BH17" i="3" s="1"/>
  <c r="N55" i="3"/>
  <c r="BG17" i="3" s="1"/>
  <c r="BC54" i="3"/>
  <c r="CV16" i="3" s="1"/>
  <c r="BB54" i="3"/>
  <c r="CU16" i="3" s="1"/>
  <c r="BA54" i="3"/>
  <c r="CT16" i="3" s="1"/>
  <c r="AZ54" i="3"/>
  <c r="CS16" i="3" s="1"/>
  <c r="AY54" i="3"/>
  <c r="CR16" i="3" s="1"/>
  <c r="AX54" i="3"/>
  <c r="CQ16" i="3" s="1"/>
  <c r="AW54" i="3"/>
  <c r="CP16" i="3" s="1"/>
  <c r="AV54" i="3"/>
  <c r="CO16" i="3" s="1"/>
  <c r="AU54" i="3"/>
  <c r="CN16" i="3" s="1"/>
  <c r="AT54" i="3"/>
  <c r="CM16" i="3" s="1"/>
  <c r="AS54" i="3"/>
  <c r="CL16" i="3" s="1"/>
  <c r="AR54" i="3"/>
  <c r="CK16" i="3" s="1"/>
  <c r="AQ54" i="3"/>
  <c r="CJ16" i="3" s="1"/>
  <c r="AP54" i="3"/>
  <c r="CI16" i="3" s="1"/>
  <c r="AO54" i="3"/>
  <c r="CH16" i="3" s="1"/>
  <c r="AN54" i="3"/>
  <c r="CG16" i="3" s="1"/>
  <c r="AM54" i="3"/>
  <c r="CF16" i="3" s="1"/>
  <c r="AL54" i="3"/>
  <c r="CE16" i="3" s="1"/>
  <c r="AK54" i="3"/>
  <c r="CD16" i="3" s="1"/>
  <c r="AJ54" i="3"/>
  <c r="CC16" i="3" s="1"/>
  <c r="AI54" i="3"/>
  <c r="CB16" i="3" s="1"/>
  <c r="AH54" i="3"/>
  <c r="CA16" i="3" s="1"/>
  <c r="AG54" i="3"/>
  <c r="BZ16" i="3" s="1"/>
  <c r="AF54" i="3"/>
  <c r="BY16" i="3" s="1"/>
  <c r="AE54" i="3"/>
  <c r="BX16" i="3" s="1"/>
  <c r="AD54" i="3"/>
  <c r="BW16" i="3" s="1"/>
  <c r="AC54" i="3"/>
  <c r="BV16" i="3" s="1"/>
  <c r="AB54" i="3"/>
  <c r="BU16" i="3" s="1"/>
  <c r="AA54" i="3"/>
  <c r="BT16" i="3" s="1"/>
  <c r="Z54" i="3"/>
  <c r="BS16" i="3" s="1"/>
  <c r="Y54" i="3"/>
  <c r="BR16" i="3" s="1"/>
  <c r="X54" i="3"/>
  <c r="BQ16" i="3" s="1"/>
  <c r="W54" i="3"/>
  <c r="BP16" i="3" s="1"/>
  <c r="V54" i="3"/>
  <c r="BO16" i="3" s="1"/>
  <c r="U54" i="3"/>
  <c r="BN16" i="3" s="1"/>
  <c r="T54" i="3"/>
  <c r="BM16" i="3" s="1"/>
  <c r="S54" i="3"/>
  <c r="BL16" i="3" s="1"/>
  <c r="R54" i="3"/>
  <c r="BK16" i="3" s="1"/>
  <c r="Q54" i="3"/>
  <c r="BJ16" i="3" s="1"/>
  <c r="P54" i="3"/>
  <c r="BI16" i="3" s="1"/>
  <c r="O54" i="3"/>
  <c r="BH16" i="3" s="1"/>
  <c r="N54" i="3"/>
  <c r="BG16" i="3" s="1"/>
  <c r="BC53" i="3"/>
  <c r="CV15" i="3" s="1"/>
  <c r="BB53" i="3"/>
  <c r="CU15" i="3" s="1"/>
  <c r="BA53" i="3"/>
  <c r="CT15" i="3" s="1"/>
  <c r="AZ53" i="3"/>
  <c r="CS15" i="3" s="1"/>
  <c r="AY53" i="3"/>
  <c r="CR15" i="3" s="1"/>
  <c r="AX53" i="3"/>
  <c r="CQ15" i="3" s="1"/>
  <c r="AW53" i="3"/>
  <c r="CP15" i="3" s="1"/>
  <c r="AV53" i="3"/>
  <c r="CO15" i="3" s="1"/>
  <c r="AU53" i="3"/>
  <c r="CN15" i="3" s="1"/>
  <c r="AT53" i="3"/>
  <c r="CM15" i="3" s="1"/>
  <c r="AS53" i="3"/>
  <c r="CL15" i="3" s="1"/>
  <c r="AR53" i="3"/>
  <c r="CK15" i="3" s="1"/>
  <c r="AQ53" i="3"/>
  <c r="CJ15" i="3" s="1"/>
  <c r="AP53" i="3"/>
  <c r="CI15" i="3" s="1"/>
  <c r="AO53" i="3"/>
  <c r="CH15" i="3" s="1"/>
  <c r="AN53" i="3"/>
  <c r="CG15" i="3" s="1"/>
  <c r="AM53" i="3"/>
  <c r="CF15" i="3" s="1"/>
  <c r="AL53" i="3"/>
  <c r="CE15" i="3" s="1"/>
  <c r="AK53" i="3"/>
  <c r="CD15" i="3" s="1"/>
  <c r="AJ53" i="3"/>
  <c r="CC15" i="3" s="1"/>
  <c r="AI53" i="3"/>
  <c r="CB15" i="3" s="1"/>
  <c r="AH53" i="3"/>
  <c r="CA15" i="3" s="1"/>
  <c r="AG53" i="3"/>
  <c r="BZ15" i="3" s="1"/>
  <c r="AF53" i="3"/>
  <c r="BY15" i="3" s="1"/>
  <c r="AE53" i="3"/>
  <c r="BX15" i="3" s="1"/>
  <c r="AD53" i="3"/>
  <c r="BW15" i="3" s="1"/>
  <c r="AC53" i="3"/>
  <c r="BV15" i="3" s="1"/>
  <c r="AB53" i="3"/>
  <c r="BU15" i="3" s="1"/>
  <c r="AA53" i="3"/>
  <c r="BT15" i="3" s="1"/>
  <c r="Z53" i="3"/>
  <c r="BS15" i="3" s="1"/>
  <c r="Y53" i="3"/>
  <c r="BR15" i="3" s="1"/>
  <c r="X53" i="3"/>
  <c r="BQ15" i="3" s="1"/>
  <c r="W53" i="3"/>
  <c r="BP15" i="3" s="1"/>
  <c r="V53" i="3"/>
  <c r="BO15" i="3" s="1"/>
  <c r="U53" i="3"/>
  <c r="BN15" i="3" s="1"/>
  <c r="T53" i="3"/>
  <c r="BM15" i="3" s="1"/>
  <c r="S53" i="3"/>
  <c r="BL15" i="3" s="1"/>
  <c r="R53" i="3"/>
  <c r="BK15" i="3" s="1"/>
  <c r="Q53" i="3"/>
  <c r="BJ15" i="3" s="1"/>
  <c r="P53" i="3"/>
  <c r="BI15" i="3" s="1"/>
  <c r="O53" i="3"/>
  <c r="BH15" i="3" s="1"/>
  <c r="N53" i="3"/>
  <c r="BG15" i="3" s="1"/>
  <c r="BC52" i="3"/>
  <c r="CV14" i="3" s="1"/>
  <c r="BB52" i="3"/>
  <c r="CU14" i="3" s="1"/>
  <c r="BA52" i="3"/>
  <c r="CT14" i="3" s="1"/>
  <c r="AZ52" i="3"/>
  <c r="CS14" i="3" s="1"/>
  <c r="AY52" i="3"/>
  <c r="CR14" i="3" s="1"/>
  <c r="AX52" i="3"/>
  <c r="CQ14" i="3" s="1"/>
  <c r="AW52" i="3"/>
  <c r="CP14" i="3" s="1"/>
  <c r="AV52" i="3"/>
  <c r="CO14" i="3" s="1"/>
  <c r="AU52" i="3"/>
  <c r="CN14" i="3" s="1"/>
  <c r="AT52" i="3"/>
  <c r="CM14" i="3" s="1"/>
  <c r="AS52" i="3"/>
  <c r="CL14" i="3" s="1"/>
  <c r="AR52" i="3"/>
  <c r="CK14" i="3" s="1"/>
  <c r="AQ52" i="3"/>
  <c r="CJ14" i="3" s="1"/>
  <c r="AP52" i="3"/>
  <c r="CI14" i="3" s="1"/>
  <c r="AO52" i="3"/>
  <c r="CH14" i="3" s="1"/>
  <c r="AN52" i="3"/>
  <c r="CG14" i="3" s="1"/>
  <c r="AM52" i="3"/>
  <c r="CF14" i="3" s="1"/>
  <c r="AL52" i="3"/>
  <c r="CE14" i="3" s="1"/>
  <c r="AK52" i="3"/>
  <c r="CD14" i="3" s="1"/>
  <c r="AJ52" i="3"/>
  <c r="CC14" i="3" s="1"/>
  <c r="AI52" i="3"/>
  <c r="CB14" i="3" s="1"/>
  <c r="AH52" i="3"/>
  <c r="CA14" i="3" s="1"/>
  <c r="AG52" i="3"/>
  <c r="BZ14" i="3" s="1"/>
  <c r="AF52" i="3"/>
  <c r="BY14" i="3" s="1"/>
  <c r="AE52" i="3"/>
  <c r="BX14" i="3" s="1"/>
  <c r="AD52" i="3"/>
  <c r="BW14" i="3" s="1"/>
  <c r="AC52" i="3"/>
  <c r="BV14" i="3" s="1"/>
  <c r="AB52" i="3"/>
  <c r="BU14" i="3" s="1"/>
  <c r="AA52" i="3"/>
  <c r="BT14" i="3" s="1"/>
  <c r="Z52" i="3"/>
  <c r="BS14" i="3" s="1"/>
  <c r="Y52" i="3"/>
  <c r="BR14" i="3" s="1"/>
  <c r="X52" i="3"/>
  <c r="BQ14" i="3" s="1"/>
  <c r="W52" i="3"/>
  <c r="BP14" i="3" s="1"/>
  <c r="V52" i="3"/>
  <c r="BO14" i="3" s="1"/>
  <c r="U52" i="3"/>
  <c r="BN14" i="3" s="1"/>
  <c r="T52" i="3"/>
  <c r="BM14" i="3" s="1"/>
  <c r="S52" i="3"/>
  <c r="BL14" i="3" s="1"/>
  <c r="R52" i="3"/>
  <c r="BK14" i="3" s="1"/>
  <c r="Q52" i="3"/>
  <c r="BJ14" i="3" s="1"/>
  <c r="P52" i="3"/>
  <c r="BI14" i="3" s="1"/>
  <c r="O52" i="3"/>
  <c r="BH14" i="3" s="1"/>
  <c r="N52" i="3"/>
  <c r="BG14" i="3" s="1"/>
  <c r="BC51" i="3"/>
  <c r="CV13" i="3" s="1"/>
  <c r="BB51" i="3"/>
  <c r="CU13" i="3" s="1"/>
  <c r="BA51" i="3"/>
  <c r="CT13" i="3" s="1"/>
  <c r="AZ51" i="3"/>
  <c r="CS13" i="3" s="1"/>
  <c r="AY51" i="3"/>
  <c r="CR13" i="3" s="1"/>
  <c r="AX51" i="3"/>
  <c r="CQ13" i="3" s="1"/>
  <c r="AW51" i="3"/>
  <c r="CP13" i="3" s="1"/>
  <c r="AV51" i="3"/>
  <c r="CO13" i="3" s="1"/>
  <c r="AU51" i="3"/>
  <c r="CN13" i="3" s="1"/>
  <c r="AT51" i="3"/>
  <c r="CM13" i="3" s="1"/>
  <c r="AS51" i="3"/>
  <c r="CL13" i="3" s="1"/>
  <c r="AR51" i="3"/>
  <c r="CK13" i="3" s="1"/>
  <c r="AQ51" i="3"/>
  <c r="CJ13" i="3" s="1"/>
  <c r="AP51" i="3"/>
  <c r="CI13" i="3" s="1"/>
  <c r="AO51" i="3"/>
  <c r="CH13" i="3" s="1"/>
  <c r="AN51" i="3"/>
  <c r="CG13" i="3" s="1"/>
  <c r="AM51" i="3"/>
  <c r="CF13" i="3" s="1"/>
  <c r="AL51" i="3"/>
  <c r="CE13" i="3" s="1"/>
  <c r="AK51" i="3"/>
  <c r="CD13" i="3" s="1"/>
  <c r="AJ51" i="3"/>
  <c r="CC13" i="3" s="1"/>
  <c r="AI51" i="3"/>
  <c r="CB13" i="3" s="1"/>
  <c r="AH51" i="3"/>
  <c r="CA13" i="3" s="1"/>
  <c r="AG51" i="3"/>
  <c r="BZ13" i="3" s="1"/>
  <c r="AF51" i="3"/>
  <c r="BY13" i="3" s="1"/>
  <c r="AE51" i="3"/>
  <c r="BX13" i="3" s="1"/>
  <c r="AD51" i="3"/>
  <c r="BW13" i="3" s="1"/>
  <c r="AC51" i="3"/>
  <c r="BV13" i="3" s="1"/>
  <c r="AB51" i="3"/>
  <c r="BU13" i="3" s="1"/>
  <c r="AA51" i="3"/>
  <c r="BT13" i="3" s="1"/>
  <c r="Z51" i="3"/>
  <c r="BS13" i="3" s="1"/>
  <c r="Y51" i="3"/>
  <c r="BR13" i="3" s="1"/>
  <c r="X51" i="3"/>
  <c r="BQ13" i="3" s="1"/>
  <c r="W51" i="3"/>
  <c r="BP13" i="3" s="1"/>
  <c r="V51" i="3"/>
  <c r="BO13" i="3" s="1"/>
  <c r="U51" i="3"/>
  <c r="BN13" i="3" s="1"/>
  <c r="T51" i="3"/>
  <c r="BM13" i="3" s="1"/>
  <c r="S51" i="3"/>
  <c r="BL13" i="3" s="1"/>
  <c r="R51" i="3"/>
  <c r="BK13" i="3" s="1"/>
  <c r="Q51" i="3"/>
  <c r="BJ13" i="3" s="1"/>
  <c r="P51" i="3"/>
  <c r="BI13" i="3" s="1"/>
  <c r="O51" i="3"/>
  <c r="BH13" i="3" s="1"/>
  <c r="N51" i="3"/>
  <c r="BG13" i="3" s="1"/>
  <c r="BC50" i="3"/>
  <c r="CV12" i="3" s="1"/>
  <c r="BB50" i="3"/>
  <c r="CU12" i="3" s="1"/>
  <c r="BA50" i="3"/>
  <c r="CT12" i="3" s="1"/>
  <c r="AZ50" i="3"/>
  <c r="CS12" i="3" s="1"/>
  <c r="AY50" i="3"/>
  <c r="CR12" i="3" s="1"/>
  <c r="AX50" i="3"/>
  <c r="CQ12" i="3" s="1"/>
  <c r="AW50" i="3"/>
  <c r="CP12" i="3" s="1"/>
  <c r="AV50" i="3"/>
  <c r="CO12" i="3" s="1"/>
  <c r="AU50" i="3"/>
  <c r="CN12" i="3" s="1"/>
  <c r="AT50" i="3"/>
  <c r="CM12" i="3" s="1"/>
  <c r="AS50" i="3"/>
  <c r="CL12" i="3" s="1"/>
  <c r="AR50" i="3"/>
  <c r="CK12" i="3" s="1"/>
  <c r="AQ50" i="3"/>
  <c r="CJ12" i="3" s="1"/>
  <c r="AP50" i="3"/>
  <c r="CI12" i="3" s="1"/>
  <c r="AO50" i="3"/>
  <c r="CH12" i="3" s="1"/>
  <c r="AN50" i="3"/>
  <c r="CG12" i="3" s="1"/>
  <c r="AM50" i="3"/>
  <c r="CF12" i="3" s="1"/>
  <c r="AL50" i="3"/>
  <c r="CE12" i="3" s="1"/>
  <c r="AK50" i="3"/>
  <c r="CD12" i="3" s="1"/>
  <c r="AJ50" i="3"/>
  <c r="CC12" i="3" s="1"/>
  <c r="AI50" i="3"/>
  <c r="CB12" i="3" s="1"/>
  <c r="AH50" i="3"/>
  <c r="CA12" i="3" s="1"/>
  <c r="AG50" i="3"/>
  <c r="BZ12" i="3" s="1"/>
  <c r="AF50" i="3"/>
  <c r="BY12" i="3" s="1"/>
  <c r="AE50" i="3"/>
  <c r="BX12" i="3" s="1"/>
  <c r="AD50" i="3"/>
  <c r="BW12" i="3" s="1"/>
  <c r="AC50" i="3"/>
  <c r="BV12" i="3" s="1"/>
  <c r="AB50" i="3"/>
  <c r="BU12" i="3" s="1"/>
  <c r="AA50" i="3"/>
  <c r="BT12" i="3" s="1"/>
  <c r="Z50" i="3"/>
  <c r="BS12" i="3" s="1"/>
  <c r="Y50" i="3"/>
  <c r="BR12" i="3" s="1"/>
  <c r="X50" i="3"/>
  <c r="BQ12" i="3" s="1"/>
  <c r="W50" i="3"/>
  <c r="BP12" i="3" s="1"/>
  <c r="V50" i="3"/>
  <c r="BO12" i="3" s="1"/>
  <c r="U50" i="3"/>
  <c r="BN12" i="3" s="1"/>
  <c r="T50" i="3"/>
  <c r="BM12" i="3" s="1"/>
  <c r="S50" i="3"/>
  <c r="BL12" i="3" s="1"/>
  <c r="R50" i="3"/>
  <c r="BK12" i="3" s="1"/>
  <c r="Q50" i="3"/>
  <c r="BJ12" i="3" s="1"/>
  <c r="P50" i="3"/>
  <c r="BI12" i="3" s="1"/>
  <c r="O50" i="3"/>
  <c r="BH12" i="3" s="1"/>
  <c r="N50" i="3"/>
  <c r="BG12" i="3" s="1"/>
  <c r="BC49" i="3"/>
  <c r="CV11" i="3" s="1"/>
  <c r="BB49" i="3"/>
  <c r="CU11" i="3" s="1"/>
  <c r="BA49" i="3"/>
  <c r="CT11" i="3" s="1"/>
  <c r="AZ49" i="3"/>
  <c r="CS11" i="3" s="1"/>
  <c r="AY49" i="3"/>
  <c r="CR11" i="3" s="1"/>
  <c r="AX49" i="3"/>
  <c r="CQ11" i="3" s="1"/>
  <c r="AW49" i="3"/>
  <c r="CP11" i="3" s="1"/>
  <c r="AV49" i="3"/>
  <c r="CO11" i="3" s="1"/>
  <c r="AU49" i="3"/>
  <c r="CN11" i="3" s="1"/>
  <c r="AT49" i="3"/>
  <c r="CM11" i="3" s="1"/>
  <c r="AS49" i="3"/>
  <c r="CL11" i="3" s="1"/>
  <c r="AR49" i="3"/>
  <c r="CK11" i="3" s="1"/>
  <c r="AQ49" i="3"/>
  <c r="CJ11" i="3" s="1"/>
  <c r="AP49" i="3"/>
  <c r="CI11" i="3" s="1"/>
  <c r="AO49" i="3"/>
  <c r="CH11" i="3" s="1"/>
  <c r="AN49" i="3"/>
  <c r="CG11" i="3" s="1"/>
  <c r="AM49" i="3"/>
  <c r="CF11" i="3" s="1"/>
  <c r="AL49" i="3"/>
  <c r="CE11" i="3" s="1"/>
  <c r="AK49" i="3"/>
  <c r="CD11" i="3" s="1"/>
  <c r="AJ49" i="3"/>
  <c r="CC11" i="3" s="1"/>
  <c r="AI49" i="3"/>
  <c r="CB11" i="3" s="1"/>
  <c r="AH49" i="3"/>
  <c r="CA11" i="3" s="1"/>
  <c r="AG49" i="3"/>
  <c r="BZ11" i="3" s="1"/>
  <c r="AF49" i="3"/>
  <c r="BY11" i="3" s="1"/>
  <c r="AE49" i="3"/>
  <c r="BX11" i="3" s="1"/>
  <c r="AD49" i="3"/>
  <c r="BW11" i="3" s="1"/>
  <c r="AC49" i="3"/>
  <c r="BV11" i="3" s="1"/>
  <c r="AB49" i="3"/>
  <c r="BU11" i="3" s="1"/>
  <c r="AA49" i="3"/>
  <c r="BT11" i="3" s="1"/>
  <c r="Z49" i="3"/>
  <c r="BS11" i="3" s="1"/>
  <c r="Y49" i="3"/>
  <c r="BR11" i="3" s="1"/>
  <c r="X49" i="3"/>
  <c r="BQ11" i="3" s="1"/>
  <c r="W49" i="3"/>
  <c r="BP11" i="3" s="1"/>
  <c r="V49" i="3"/>
  <c r="BO11" i="3" s="1"/>
  <c r="U49" i="3"/>
  <c r="BN11" i="3" s="1"/>
  <c r="T49" i="3"/>
  <c r="BM11" i="3" s="1"/>
  <c r="S49" i="3"/>
  <c r="BL11" i="3" s="1"/>
  <c r="R49" i="3"/>
  <c r="BK11" i="3" s="1"/>
  <c r="Q49" i="3"/>
  <c r="BJ11" i="3" s="1"/>
  <c r="P49" i="3"/>
  <c r="BI11" i="3" s="1"/>
  <c r="O49" i="3"/>
  <c r="BH11" i="3" s="1"/>
  <c r="N49" i="3"/>
  <c r="BG11" i="3" s="1"/>
  <c r="BC48" i="3"/>
  <c r="CV10" i="3" s="1"/>
  <c r="BB48" i="3"/>
  <c r="CU10" i="3" s="1"/>
  <c r="BA48" i="3"/>
  <c r="CT10" i="3" s="1"/>
  <c r="AZ48" i="3"/>
  <c r="CS10" i="3" s="1"/>
  <c r="AY48" i="3"/>
  <c r="CR10" i="3" s="1"/>
  <c r="AX48" i="3"/>
  <c r="CQ10" i="3" s="1"/>
  <c r="AW48" i="3"/>
  <c r="CP10" i="3" s="1"/>
  <c r="AV48" i="3"/>
  <c r="CO10" i="3" s="1"/>
  <c r="AU48" i="3"/>
  <c r="CN10" i="3" s="1"/>
  <c r="AT48" i="3"/>
  <c r="CM10" i="3" s="1"/>
  <c r="AS48" i="3"/>
  <c r="CL10" i="3" s="1"/>
  <c r="AR48" i="3"/>
  <c r="CK10" i="3" s="1"/>
  <c r="AQ48" i="3"/>
  <c r="CJ10" i="3" s="1"/>
  <c r="AP48" i="3"/>
  <c r="CI10" i="3" s="1"/>
  <c r="AO48" i="3"/>
  <c r="CH10" i="3" s="1"/>
  <c r="AN48" i="3"/>
  <c r="CG10" i="3" s="1"/>
  <c r="AM48" i="3"/>
  <c r="CF10" i="3" s="1"/>
  <c r="AL48" i="3"/>
  <c r="CE10" i="3" s="1"/>
  <c r="AK48" i="3"/>
  <c r="CD10" i="3" s="1"/>
  <c r="AJ48" i="3"/>
  <c r="CC10" i="3" s="1"/>
  <c r="AI48" i="3"/>
  <c r="CB10" i="3" s="1"/>
  <c r="AH48" i="3"/>
  <c r="CA10" i="3" s="1"/>
  <c r="AG48" i="3"/>
  <c r="BZ10" i="3" s="1"/>
  <c r="AF48" i="3"/>
  <c r="BY10" i="3" s="1"/>
  <c r="AE48" i="3"/>
  <c r="BX10" i="3" s="1"/>
  <c r="AD48" i="3"/>
  <c r="BW10" i="3" s="1"/>
  <c r="AC48" i="3"/>
  <c r="BV10" i="3" s="1"/>
  <c r="AB48" i="3"/>
  <c r="BU10" i="3" s="1"/>
  <c r="AA48" i="3"/>
  <c r="BT10" i="3" s="1"/>
  <c r="Z48" i="3"/>
  <c r="BS10" i="3" s="1"/>
  <c r="Y48" i="3"/>
  <c r="BR10" i="3" s="1"/>
  <c r="X48" i="3"/>
  <c r="BQ10" i="3" s="1"/>
  <c r="W48" i="3"/>
  <c r="BP10" i="3" s="1"/>
  <c r="V48" i="3"/>
  <c r="BO10" i="3" s="1"/>
  <c r="U48" i="3"/>
  <c r="BN10" i="3" s="1"/>
  <c r="T48" i="3"/>
  <c r="BM10" i="3" s="1"/>
  <c r="S48" i="3"/>
  <c r="BL10" i="3" s="1"/>
  <c r="R48" i="3"/>
  <c r="BK10" i="3" s="1"/>
  <c r="Q48" i="3"/>
  <c r="BJ10" i="3" s="1"/>
  <c r="P48" i="3"/>
  <c r="BI10" i="3" s="1"/>
  <c r="O48" i="3"/>
  <c r="BH10" i="3" s="1"/>
  <c r="N48" i="3"/>
  <c r="BG10" i="3" s="1"/>
  <c r="BC47" i="3"/>
  <c r="CV9" i="3" s="1"/>
  <c r="BB47" i="3"/>
  <c r="CU9" i="3" s="1"/>
  <c r="BA47" i="3"/>
  <c r="CT9" i="3" s="1"/>
  <c r="AZ47" i="3"/>
  <c r="CS9" i="3" s="1"/>
  <c r="AY47" i="3"/>
  <c r="CR9" i="3" s="1"/>
  <c r="AX47" i="3"/>
  <c r="CQ9" i="3" s="1"/>
  <c r="AW47" i="3"/>
  <c r="CP9" i="3" s="1"/>
  <c r="AV47" i="3"/>
  <c r="CO9" i="3" s="1"/>
  <c r="AU47" i="3"/>
  <c r="CN9" i="3" s="1"/>
  <c r="AT47" i="3"/>
  <c r="CM9" i="3" s="1"/>
  <c r="AS47" i="3"/>
  <c r="CL9" i="3" s="1"/>
  <c r="AR47" i="3"/>
  <c r="CK9" i="3" s="1"/>
  <c r="AQ47" i="3"/>
  <c r="CJ9" i="3" s="1"/>
  <c r="AP47" i="3"/>
  <c r="CI9" i="3" s="1"/>
  <c r="AO47" i="3"/>
  <c r="CH9" i="3" s="1"/>
  <c r="AN47" i="3"/>
  <c r="CG9" i="3" s="1"/>
  <c r="AM47" i="3"/>
  <c r="CF9" i="3" s="1"/>
  <c r="AL47" i="3"/>
  <c r="CE9" i="3" s="1"/>
  <c r="AK47" i="3"/>
  <c r="CD9" i="3" s="1"/>
  <c r="AJ47" i="3"/>
  <c r="CC9" i="3" s="1"/>
  <c r="AI47" i="3"/>
  <c r="CB9" i="3" s="1"/>
  <c r="AH47" i="3"/>
  <c r="CA9" i="3" s="1"/>
  <c r="AG47" i="3"/>
  <c r="BZ9" i="3" s="1"/>
  <c r="AF47" i="3"/>
  <c r="BY9" i="3" s="1"/>
  <c r="AE47" i="3"/>
  <c r="BX9" i="3" s="1"/>
  <c r="AD47" i="3"/>
  <c r="BW9" i="3" s="1"/>
  <c r="AC47" i="3"/>
  <c r="BV9" i="3" s="1"/>
  <c r="AB47" i="3"/>
  <c r="BU9" i="3" s="1"/>
  <c r="AA47" i="3"/>
  <c r="BT9" i="3" s="1"/>
  <c r="Z47" i="3"/>
  <c r="BS9" i="3" s="1"/>
  <c r="Y47" i="3"/>
  <c r="BR9" i="3" s="1"/>
  <c r="X47" i="3"/>
  <c r="BQ9" i="3" s="1"/>
  <c r="W47" i="3"/>
  <c r="BP9" i="3" s="1"/>
  <c r="V47" i="3"/>
  <c r="BO9" i="3" s="1"/>
  <c r="U47" i="3"/>
  <c r="BN9" i="3" s="1"/>
  <c r="T47" i="3"/>
  <c r="BM9" i="3" s="1"/>
  <c r="S47" i="3"/>
  <c r="BL9" i="3" s="1"/>
  <c r="R47" i="3"/>
  <c r="BK9" i="3" s="1"/>
  <c r="Q47" i="3"/>
  <c r="BJ9" i="3" s="1"/>
  <c r="P47" i="3"/>
  <c r="BI9" i="3" s="1"/>
  <c r="O47" i="3"/>
  <c r="BH9" i="3" s="1"/>
  <c r="N47" i="3"/>
  <c r="BG9" i="3" s="1"/>
  <c r="BC46" i="3"/>
  <c r="CV8" i="3" s="1"/>
  <c r="BB46" i="3"/>
  <c r="CU8" i="3" s="1"/>
  <c r="BA46" i="3"/>
  <c r="CT8" i="3" s="1"/>
  <c r="AZ46" i="3"/>
  <c r="CS8" i="3" s="1"/>
  <c r="AY46" i="3"/>
  <c r="CR8" i="3" s="1"/>
  <c r="AX46" i="3"/>
  <c r="CQ8" i="3" s="1"/>
  <c r="AW46" i="3"/>
  <c r="CP8" i="3" s="1"/>
  <c r="AV46" i="3"/>
  <c r="CO8" i="3" s="1"/>
  <c r="AU46" i="3"/>
  <c r="CN8" i="3" s="1"/>
  <c r="AT46" i="3"/>
  <c r="CM8" i="3" s="1"/>
  <c r="AS46" i="3"/>
  <c r="CL8" i="3" s="1"/>
  <c r="AR46" i="3"/>
  <c r="CK8" i="3" s="1"/>
  <c r="AQ46" i="3"/>
  <c r="CJ8" i="3" s="1"/>
  <c r="AP46" i="3"/>
  <c r="CI8" i="3" s="1"/>
  <c r="AO46" i="3"/>
  <c r="CH8" i="3" s="1"/>
  <c r="AN46" i="3"/>
  <c r="CG8" i="3" s="1"/>
  <c r="AM46" i="3"/>
  <c r="CF8" i="3" s="1"/>
  <c r="AL46" i="3"/>
  <c r="CE8" i="3" s="1"/>
  <c r="AK46" i="3"/>
  <c r="CD8" i="3" s="1"/>
  <c r="AJ46" i="3"/>
  <c r="CC8" i="3" s="1"/>
  <c r="AI46" i="3"/>
  <c r="CB8" i="3" s="1"/>
  <c r="AH46" i="3"/>
  <c r="CA8" i="3" s="1"/>
  <c r="AG46" i="3"/>
  <c r="BZ8" i="3" s="1"/>
  <c r="AF46" i="3"/>
  <c r="BY8" i="3" s="1"/>
  <c r="AE46" i="3"/>
  <c r="BX8" i="3" s="1"/>
  <c r="AD46" i="3"/>
  <c r="BW8" i="3" s="1"/>
  <c r="AC46" i="3"/>
  <c r="BV8" i="3" s="1"/>
  <c r="AB46" i="3"/>
  <c r="BU8" i="3" s="1"/>
  <c r="AA46" i="3"/>
  <c r="BT8" i="3" s="1"/>
  <c r="Z46" i="3"/>
  <c r="BS8" i="3" s="1"/>
  <c r="Y46" i="3"/>
  <c r="BR8" i="3" s="1"/>
  <c r="X46" i="3"/>
  <c r="BQ8" i="3" s="1"/>
  <c r="W46" i="3"/>
  <c r="BP8" i="3" s="1"/>
  <c r="V46" i="3"/>
  <c r="BO8" i="3" s="1"/>
  <c r="U46" i="3"/>
  <c r="BN8" i="3" s="1"/>
  <c r="T46" i="3"/>
  <c r="BM8" i="3" s="1"/>
  <c r="S46" i="3"/>
  <c r="BL8" i="3" s="1"/>
  <c r="R46" i="3"/>
  <c r="BK8" i="3" s="1"/>
  <c r="Q46" i="3"/>
  <c r="BJ8" i="3" s="1"/>
  <c r="P46" i="3"/>
  <c r="BI8" i="3" s="1"/>
  <c r="O46" i="3"/>
  <c r="BH8" i="3" s="1"/>
  <c r="N46" i="3"/>
  <c r="BG8" i="3" s="1"/>
  <c r="BC45" i="3"/>
  <c r="CV7" i="3" s="1"/>
  <c r="BB45" i="3"/>
  <c r="CU7" i="3" s="1"/>
  <c r="BA45" i="3"/>
  <c r="CT7" i="3" s="1"/>
  <c r="AZ45" i="3"/>
  <c r="CS7" i="3" s="1"/>
  <c r="AY45" i="3"/>
  <c r="CR7" i="3" s="1"/>
  <c r="AX45" i="3"/>
  <c r="CQ7" i="3" s="1"/>
  <c r="AW45" i="3"/>
  <c r="CP7" i="3" s="1"/>
  <c r="AV45" i="3"/>
  <c r="CO7" i="3" s="1"/>
  <c r="AU45" i="3"/>
  <c r="CN7" i="3" s="1"/>
  <c r="AT45" i="3"/>
  <c r="CM7" i="3" s="1"/>
  <c r="AS45" i="3"/>
  <c r="CL7" i="3" s="1"/>
  <c r="AR45" i="3"/>
  <c r="CK7" i="3" s="1"/>
  <c r="AQ45" i="3"/>
  <c r="CJ7" i="3" s="1"/>
  <c r="AP45" i="3"/>
  <c r="CI7" i="3" s="1"/>
  <c r="AO45" i="3"/>
  <c r="CH7" i="3" s="1"/>
  <c r="AN45" i="3"/>
  <c r="CG7" i="3" s="1"/>
  <c r="AM45" i="3"/>
  <c r="CF7" i="3" s="1"/>
  <c r="AL45" i="3"/>
  <c r="CE7" i="3" s="1"/>
  <c r="AK45" i="3"/>
  <c r="CD7" i="3" s="1"/>
  <c r="AJ45" i="3"/>
  <c r="CC7" i="3" s="1"/>
  <c r="AI45" i="3"/>
  <c r="CB7" i="3" s="1"/>
  <c r="AH45" i="3"/>
  <c r="CA7" i="3" s="1"/>
  <c r="AG45" i="3"/>
  <c r="BZ7" i="3" s="1"/>
  <c r="AF45" i="3"/>
  <c r="BY7" i="3" s="1"/>
  <c r="AE45" i="3"/>
  <c r="BX7" i="3" s="1"/>
  <c r="AD45" i="3"/>
  <c r="BW7" i="3" s="1"/>
  <c r="AC45" i="3"/>
  <c r="BV7" i="3" s="1"/>
  <c r="AB45" i="3"/>
  <c r="BU7" i="3" s="1"/>
  <c r="AA45" i="3"/>
  <c r="BT7" i="3" s="1"/>
  <c r="Z45" i="3"/>
  <c r="BS7" i="3" s="1"/>
  <c r="Y45" i="3"/>
  <c r="BR7" i="3" s="1"/>
  <c r="X45" i="3"/>
  <c r="BQ7" i="3" s="1"/>
  <c r="W45" i="3"/>
  <c r="BP7" i="3" s="1"/>
  <c r="V45" i="3"/>
  <c r="BO7" i="3" s="1"/>
  <c r="U45" i="3"/>
  <c r="BN7" i="3" s="1"/>
  <c r="T45" i="3"/>
  <c r="BM7" i="3" s="1"/>
  <c r="S45" i="3"/>
  <c r="BL7" i="3" s="1"/>
  <c r="R45" i="3"/>
  <c r="BK7" i="3" s="1"/>
  <c r="Q45" i="3"/>
  <c r="BJ7" i="3" s="1"/>
  <c r="P45" i="3"/>
  <c r="BI7" i="3" s="1"/>
  <c r="O45" i="3"/>
  <c r="BH7" i="3" s="1"/>
  <c r="N45" i="3"/>
  <c r="BG7" i="3" s="1"/>
  <c r="BC44" i="3"/>
  <c r="CV6" i="3" s="1"/>
  <c r="BB44" i="3"/>
  <c r="CU6" i="3" s="1"/>
  <c r="BA44" i="3"/>
  <c r="CT6" i="3" s="1"/>
  <c r="AZ44" i="3"/>
  <c r="CS6" i="3" s="1"/>
  <c r="AY44" i="3"/>
  <c r="CR6" i="3" s="1"/>
  <c r="AX44" i="3"/>
  <c r="CQ6" i="3" s="1"/>
  <c r="AW44" i="3"/>
  <c r="CP6" i="3" s="1"/>
  <c r="AV44" i="3"/>
  <c r="CO6" i="3" s="1"/>
  <c r="AU44" i="3"/>
  <c r="CN6" i="3" s="1"/>
  <c r="AT44" i="3"/>
  <c r="CM6" i="3" s="1"/>
  <c r="AS44" i="3"/>
  <c r="CL6" i="3" s="1"/>
  <c r="AR44" i="3"/>
  <c r="CK6" i="3" s="1"/>
  <c r="AQ44" i="3"/>
  <c r="CJ6" i="3" s="1"/>
  <c r="AP44" i="3"/>
  <c r="CI6" i="3" s="1"/>
  <c r="AO44" i="3"/>
  <c r="CH6" i="3" s="1"/>
  <c r="AN44" i="3"/>
  <c r="CG6" i="3" s="1"/>
  <c r="AM44" i="3"/>
  <c r="CF6" i="3" s="1"/>
  <c r="AL44" i="3"/>
  <c r="CE6" i="3" s="1"/>
  <c r="AK44" i="3"/>
  <c r="CD6" i="3" s="1"/>
  <c r="AJ44" i="3"/>
  <c r="CC6" i="3" s="1"/>
  <c r="AI44" i="3"/>
  <c r="CB6" i="3" s="1"/>
  <c r="AH44" i="3"/>
  <c r="CA6" i="3" s="1"/>
  <c r="AG44" i="3"/>
  <c r="BZ6" i="3" s="1"/>
  <c r="AF44" i="3"/>
  <c r="BY6" i="3" s="1"/>
  <c r="AE44" i="3"/>
  <c r="BX6" i="3" s="1"/>
  <c r="AD44" i="3"/>
  <c r="BW6" i="3" s="1"/>
  <c r="AC44" i="3"/>
  <c r="BV6" i="3" s="1"/>
  <c r="AB44" i="3"/>
  <c r="BU6" i="3" s="1"/>
  <c r="AA44" i="3"/>
  <c r="BT6" i="3" s="1"/>
  <c r="Z44" i="3"/>
  <c r="BS6" i="3" s="1"/>
  <c r="Y44" i="3"/>
  <c r="BR6" i="3" s="1"/>
  <c r="X44" i="3"/>
  <c r="BQ6" i="3" s="1"/>
  <c r="W44" i="3"/>
  <c r="BP6" i="3" s="1"/>
  <c r="V44" i="3"/>
  <c r="BO6" i="3" s="1"/>
  <c r="U44" i="3"/>
  <c r="BN6" i="3" s="1"/>
  <c r="T44" i="3"/>
  <c r="BM6" i="3" s="1"/>
  <c r="S44" i="3"/>
  <c r="BL6" i="3" s="1"/>
  <c r="R44" i="3"/>
  <c r="BK6" i="3" s="1"/>
  <c r="Q44" i="3"/>
  <c r="BJ6" i="3" s="1"/>
  <c r="P44" i="3"/>
  <c r="BI6" i="3" s="1"/>
  <c r="O44" i="3"/>
  <c r="BH6" i="3" s="1"/>
  <c r="N44" i="3"/>
  <c r="BG6" i="3" s="1"/>
  <c r="BC43" i="3"/>
  <c r="CV5" i="3" s="1"/>
  <c r="BB43" i="3"/>
  <c r="CU5" i="3" s="1"/>
  <c r="BA43" i="3"/>
  <c r="CT5" i="3" s="1"/>
  <c r="AZ43" i="3"/>
  <c r="CS5" i="3" s="1"/>
  <c r="AY43" i="3"/>
  <c r="CR5" i="3" s="1"/>
  <c r="AX43" i="3"/>
  <c r="CQ5" i="3" s="1"/>
  <c r="AW43" i="3"/>
  <c r="CP5" i="3" s="1"/>
  <c r="AV43" i="3"/>
  <c r="CO5" i="3" s="1"/>
  <c r="AU43" i="3"/>
  <c r="CN5" i="3" s="1"/>
  <c r="AT43" i="3"/>
  <c r="CM5" i="3" s="1"/>
  <c r="AS43" i="3"/>
  <c r="CL5" i="3" s="1"/>
  <c r="AR43" i="3"/>
  <c r="CK5" i="3" s="1"/>
  <c r="AQ43" i="3"/>
  <c r="CJ5" i="3" s="1"/>
  <c r="AP43" i="3"/>
  <c r="CI5" i="3" s="1"/>
  <c r="AO43" i="3"/>
  <c r="CH5" i="3" s="1"/>
  <c r="AN43" i="3"/>
  <c r="CG5" i="3" s="1"/>
  <c r="AM43" i="3"/>
  <c r="CF5" i="3" s="1"/>
  <c r="AL43" i="3"/>
  <c r="CE5" i="3" s="1"/>
  <c r="AK43" i="3"/>
  <c r="CD5" i="3" s="1"/>
  <c r="AJ43" i="3"/>
  <c r="CC5" i="3" s="1"/>
  <c r="AI43" i="3"/>
  <c r="CB5" i="3" s="1"/>
  <c r="AH43" i="3"/>
  <c r="CA5" i="3" s="1"/>
  <c r="AG43" i="3"/>
  <c r="BZ5" i="3" s="1"/>
  <c r="AF43" i="3"/>
  <c r="BY5" i="3" s="1"/>
  <c r="AE43" i="3"/>
  <c r="BX5" i="3" s="1"/>
  <c r="AD43" i="3"/>
  <c r="BW5" i="3" s="1"/>
  <c r="AC43" i="3"/>
  <c r="BV5" i="3" s="1"/>
  <c r="AB43" i="3"/>
  <c r="BU5" i="3" s="1"/>
  <c r="AA43" i="3"/>
  <c r="BT5" i="3" s="1"/>
  <c r="Z43" i="3"/>
  <c r="BS5" i="3" s="1"/>
  <c r="Y43" i="3"/>
  <c r="BR5" i="3" s="1"/>
  <c r="X43" i="3"/>
  <c r="BQ5" i="3" s="1"/>
  <c r="W43" i="3"/>
  <c r="BP5" i="3" s="1"/>
  <c r="V43" i="3"/>
  <c r="BO5" i="3" s="1"/>
  <c r="U43" i="3"/>
  <c r="BN5" i="3" s="1"/>
  <c r="T43" i="3"/>
  <c r="BM5" i="3" s="1"/>
  <c r="S43" i="3"/>
  <c r="BL5" i="3" s="1"/>
  <c r="R43" i="3"/>
  <c r="BK5" i="3" s="1"/>
  <c r="Q43" i="3"/>
  <c r="BJ5" i="3" s="1"/>
  <c r="P43" i="3"/>
  <c r="BI5" i="3" s="1"/>
  <c r="O43" i="3"/>
  <c r="BH5" i="3" s="1"/>
  <c r="N43" i="3"/>
  <c r="BG5" i="3" s="1"/>
  <c r="BC42" i="3"/>
  <c r="CV4" i="3" s="1"/>
  <c r="BB42" i="3"/>
  <c r="CU4" i="3" s="1"/>
  <c r="BA42" i="3"/>
  <c r="CT4" i="3" s="1"/>
  <c r="AZ42" i="3"/>
  <c r="CS4" i="3" s="1"/>
  <c r="AY42" i="3"/>
  <c r="CR4" i="3" s="1"/>
  <c r="AX42" i="3"/>
  <c r="CQ4" i="3" s="1"/>
  <c r="AW42" i="3"/>
  <c r="CP4" i="3" s="1"/>
  <c r="AV42" i="3"/>
  <c r="CO4" i="3" s="1"/>
  <c r="AU42" i="3"/>
  <c r="CN4" i="3" s="1"/>
  <c r="AT42" i="3"/>
  <c r="CM4" i="3" s="1"/>
  <c r="AS42" i="3"/>
  <c r="CL4" i="3" s="1"/>
  <c r="AR42" i="3"/>
  <c r="CK4" i="3" s="1"/>
  <c r="AQ42" i="3"/>
  <c r="CJ4" i="3" s="1"/>
  <c r="AP42" i="3"/>
  <c r="CI4" i="3" s="1"/>
  <c r="AO42" i="3"/>
  <c r="CH4" i="3" s="1"/>
  <c r="AN42" i="3"/>
  <c r="CG4" i="3" s="1"/>
  <c r="AM42" i="3"/>
  <c r="CF4" i="3" s="1"/>
  <c r="AL42" i="3"/>
  <c r="CE4" i="3" s="1"/>
  <c r="AK42" i="3"/>
  <c r="CD4" i="3" s="1"/>
  <c r="AJ42" i="3"/>
  <c r="CC4" i="3" s="1"/>
  <c r="AI42" i="3"/>
  <c r="CB4" i="3" s="1"/>
  <c r="AH42" i="3"/>
  <c r="CA4" i="3" s="1"/>
  <c r="AG42" i="3"/>
  <c r="BZ4" i="3" s="1"/>
  <c r="AF42" i="3"/>
  <c r="BY4" i="3" s="1"/>
  <c r="AE42" i="3"/>
  <c r="BX4" i="3" s="1"/>
  <c r="AD42" i="3"/>
  <c r="BW4" i="3" s="1"/>
  <c r="AC42" i="3"/>
  <c r="BV4" i="3" s="1"/>
  <c r="AB42" i="3"/>
  <c r="BU4" i="3" s="1"/>
  <c r="AA42" i="3"/>
  <c r="BT4" i="3" s="1"/>
  <c r="Z42" i="3"/>
  <c r="BS4" i="3" s="1"/>
  <c r="Y42" i="3"/>
  <c r="BR4" i="3" s="1"/>
  <c r="X42" i="3"/>
  <c r="BQ4" i="3" s="1"/>
  <c r="W42" i="3"/>
  <c r="BP4" i="3" s="1"/>
  <c r="V42" i="3"/>
  <c r="BO4" i="3" s="1"/>
  <c r="U42" i="3"/>
  <c r="BN4" i="3" s="1"/>
  <c r="T42" i="3"/>
  <c r="BM4" i="3" s="1"/>
  <c r="S42" i="3"/>
  <c r="BL4" i="3" s="1"/>
  <c r="R42" i="3"/>
  <c r="BK4" i="3" s="1"/>
  <c r="Q42" i="3"/>
  <c r="BJ4" i="3" s="1"/>
  <c r="P42" i="3"/>
  <c r="BI4" i="3" s="1"/>
  <c r="O42" i="3"/>
  <c r="BH4" i="3" s="1"/>
  <c r="N42" i="3"/>
  <c r="BG4" i="3" s="1"/>
  <c r="BC41" i="3"/>
  <c r="CV3" i="3" s="1"/>
  <c r="BB41" i="3"/>
  <c r="CU3" i="3" s="1"/>
  <c r="BA41" i="3"/>
  <c r="CT3" i="3" s="1"/>
  <c r="AZ41" i="3"/>
  <c r="CS3" i="3" s="1"/>
  <c r="AY41" i="3"/>
  <c r="CR3" i="3" s="1"/>
  <c r="AX41" i="3"/>
  <c r="CQ3" i="3" s="1"/>
  <c r="AW41" i="3"/>
  <c r="CP3" i="3" s="1"/>
  <c r="AV41" i="3"/>
  <c r="CO3" i="3" s="1"/>
  <c r="AU41" i="3"/>
  <c r="CN3" i="3" s="1"/>
  <c r="AT41" i="3"/>
  <c r="CM3" i="3" s="1"/>
  <c r="AS41" i="3"/>
  <c r="CL3" i="3" s="1"/>
  <c r="AR41" i="3"/>
  <c r="CK3" i="3" s="1"/>
  <c r="AQ41" i="3"/>
  <c r="CJ3" i="3" s="1"/>
  <c r="AP41" i="3"/>
  <c r="CI3" i="3" s="1"/>
  <c r="AO41" i="3"/>
  <c r="CH3" i="3" s="1"/>
  <c r="AN41" i="3"/>
  <c r="CG3" i="3" s="1"/>
  <c r="AM41" i="3"/>
  <c r="CF3" i="3" s="1"/>
  <c r="AL41" i="3"/>
  <c r="CE3" i="3" s="1"/>
  <c r="AK41" i="3"/>
  <c r="CD3" i="3" s="1"/>
  <c r="AJ41" i="3"/>
  <c r="CC3" i="3" s="1"/>
  <c r="AI41" i="3"/>
  <c r="CB3" i="3" s="1"/>
  <c r="AH41" i="3"/>
  <c r="CA3" i="3" s="1"/>
  <c r="AG41" i="3"/>
  <c r="BZ3" i="3" s="1"/>
  <c r="AF41" i="3"/>
  <c r="BY3" i="3" s="1"/>
  <c r="AE41" i="3"/>
  <c r="BX3" i="3" s="1"/>
  <c r="AD41" i="3"/>
  <c r="BW3" i="3" s="1"/>
  <c r="AC41" i="3"/>
  <c r="BV3" i="3" s="1"/>
  <c r="AB41" i="3"/>
  <c r="BU3" i="3" s="1"/>
  <c r="AA41" i="3"/>
  <c r="BT3" i="3" s="1"/>
  <c r="Z41" i="3"/>
  <c r="BS3" i="3" s="1"/>
  <c r="Y41" i="3"/>
  <c r="BR3" i="3" s="1"/>
  <c r="X41" i="3"/>
  <c r="BQ3" i="3" s="1"/>
  <c r="W41" i="3"/>
  <c r="BP3" i="3" s="1"/>
  <c r="V41" i="3"/>
  <c r="BO3" i="3" s="1"/>
  <c r="U41" i="3"/>
  <c r="BN3" i="3" s="1"/>
  <c r="T41" i="3"/>
  <c r="BM3" i="3" s="1"/>
  <c r="S41" i="3"/>
  <c r="BL3" i="3" s="1"/>
  <c r="R41" i="3"/>
  <c r="BK3" i="3" s="1"/>
  <c r="Q41" i="3"/>
  <c r="BJ3" i="3" s="1"/>
  <c r="P41" i="3"/>
  <c r="BI3" i="3" s="1"/>
  <c r="O41" i="3"/>
  <c r="BH3" i="3" s="1"/>
  <c r="N41" i="3"/>
  <c r="BG3" i="3" s="1"/>
  <c r="M74" i="3"/>
  <c r="BF36" i="3" s="1"/>
  <c r="M73" i="3"/>
  <c r="BF35" i="3" s="1"/>
  <c r="M72" i="3"/>
  <c r="BF34" i="3" s="1"/>
  <c r="M71" i="3"/>
  <c r="BF33" i="3" s="1"/>
  <c r="M70" i="3"/>
  <c r="BF32" i="3" s="1"/>
  <c r="M69" i="3"/>
  <c r="BF31" i="3" s="1"/>
  <c r="M68" i="3"/>
  <c r="BF30" i="3" s="1"/>
  <c r="M67" i="3"/>
  <c r="BF29" i="3" s="1"/>
  <c r="M66" i="3"/>
  <c r="BF28" i="3" s="1"/>
  <c r="M65" i="3"/>
  <c r="BF27" i="3" s="1"/>
  <c r="M64" i="3"/>
  <c r="BF26" i="3" s="1"/>
  <c r="M63" i="3"/>
  <c r="BF25" i="3" s="1"/>
  <c r="M62" i="3"/>
  <c r="BF24" i="3" s="1"/>
  <c r="M61" i="3"/>
  <c r="BF23" i="3" s="1"/>
  <c r="M60" i="3"/>
  <c r="BF22" i="3" s="1"/>
  <c r="M59" i="3"/>
  <c r="BF21" i="3" s="1"/>
  <c r="M58" i="3"/>
  <c r="BF20" i="3" s="1"/>
  <c r="M57" i="3"/>
  <c r="BF19" i="3" s="1"/>
  <c r="M56" i="3"/>
  <c r="BF18" i="3" s="1"/>
  <c r="M55" i="3"/>
  <c r="BF17" i="3" s="1"/>
  <c r="M54" i="3"/>
  <c r="BF16" i="3" s="1"/>
  <c r="M53" i="3"/>
  <c r="BF15" i="3" s="1"/>
  <c r="M52" i="3"/>
  <c r="BF14" i="3" s="1"/>
  <c r="M51" i="3"/>
  <c r="BF13" i="3" s="1"/>
  <c r="M50" i="3"/>
  <c r="BF12" i="3" s="1"/>
  <c r="M49" i="3"/>
  <c r="BF11" i="3" s="1"/>
  <c r="M48" i="3"/>
  <c r="BF10" i="3" s="1"/>
  <c r="M47" i="3"/>
  <c r="BF9" i="3" s="1"/>
  <c r="M46" i="3"/>
  <c r="BF8" i="3" s="1"/>
  <c r="M45" i="3"/>
  <c r="BF7" i="3" s="1"/>
  <c r="M44" i="3"/>
  <c r="BF6" i="3" s="1"/>
  <c r="M43" i="3"/>
  <c r="BF5" i="3" s="1"/>
  <c r="M42" i="3"/>
  <c r="BF4" i="3" s="1"/>
  <c r="M41" i="3"/>
  <c r="BF3" i="3" s="1"/>
  <c r="M4" i="3"/>
  <c r="N4" i="3"/>
  <c r="O4" i="3"/>
  <c r="BH42" i="3" s="1"/>
  <c r="P4" i="3"/>
  <c r="Q4" i="3"/>
  <c r="BJ42" i="3" s="1"/>
  <c r="R4" i="3"/>
  <c r="S4" i="3"/>
  <c r="BL42" i="3" s="1"/>
  <c r="T4" i="3"/>
  <c r="U4" i="3"/>
  <c r="BN42" i="3" s="1"/>
  <c r="V4" i="3"/>
  <c r="W4" i="3"/>
  <c r="BP42" i="3" s="1"/>
  <c r="X4" i="3"/>
  <c r="Y4" i="3"/>
  <c r="BR42" i="3" s="1"/>
  <c r="Z4" i="3"/>
  <c r="AA4" i="3"/>
  <c r="BT42" i="3" s="1"/>
  <c r="AB4" i="3"/>
  <c r="AC4" i="3"/>
  <c r="BV42" i="3" s="1"/>
  <c r="AD4" i="3"/>
  <c r="AE4" i="3"/>
  <c r="BX42" i="3" s="1"/>
  <c r="AF4" i="3"/>
  <c r="AG4" i="3"/>
  <c r="BZ42" i="3" s="1"/>
  <c r="AH4" i="3"/>
  <c r="AI4" i="3"/>
  <c r="CB42" i="3" s="1"/>
  <c r="AJ4" i="3"/>
  <c r="AK4" i="3"/>
  <c r="CD42" i="3" s="1"/>
  <c r="AL4" i="3"/>
  <c r="AM4" i="3"/>
  <c r="CF42" i="3" s="1"/>
  <c r="AN4" i="3"/>
  <c r="AO4" i="3"/>
  <c r="CH42" i="3" s="1"/>
  <c r="AP4" i="3"/>
  <c r="AQ4" i="3"/>
  <c r="CJ42" i="3" s="1"/>
  <c r="AR4" i="3"/>
  <c r="AS4" i="3"/>
  <c r="CL42" i="3" s="1"/>
  <c r="AT4" i="3"/>
  <c r="AU4" i="3"/>
  <c r="CN42" i="3" s="1"/>
  <c r="AV4" i="3"/>
  <c r="AW4" i="3"/>
  <c r="CP42" i="3" s="1"/>
  <c r="AX4" i="3"/>
  <c r="AY4" i="3"/>
  <c r="CR42" i="3" s="1"/>
  <c r="AZ4" i="3"/>
  <c r="BA4" i="3"/>
  <c r="CT42" i="3" s="1"/>
  <c r="BB4" i="3"/>
  <c r="BC4" i="3"/>
  <c r="CV42" i="3" s="1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M6" i="3"/>
  <c r="N6" i="3"/>
  <c r="BG44" i="3" s="1"/>
  <c r="O6" i="3"/>
  <c r="P6" i="3"/>
  <c r="BI44" i="3" s="1"/>
  <c r="Q6" i="3"/>
  <c r="R6" i="3"/>
  <c r="BK44" i="3" s="1"/>
  <c r="S6" i="3"/>
  <c r="T6" i="3"/>
  <c r="BM44" i="3" s="1"/>
  <c r="U6" i="3"/>
  <c r="V6" i="3"/>
  <c r="BO44" i="3" s="1"/>
  <c r="W6" i="3"/>
  <c r="X6" i="3"/>
  <c r="BQ44" i="3" s="1"/>
  <c r="Y6" i="3"/>
  <c r="Z6" i="3"/>
  <c r="BS44" i="3" s="1"/>
  <c r="AA6" i="3"/>
  <c r="AB6" i="3"/>
  <c r="BU44" i="3" s="1"/>
  <c r="AC6" i="3"/>
  <c r="AD6" i="3"/>
  <c r="BW44" i="3" s="1"/>
  <c r="AE6" i="3"/>
  <c r="AF6" i="3"/>
  <c r="BY44" i="3" s="1"/>
  <c r="AG6" i="3"/>
  <c r="AH6" i="3"/>
  <c r="CA44" i="3" s="1"/>
  <c r="AI6" i="3"/>
  <c r="AJ6" i="3"/>
  <c r="CC44" i="3" s="1"/>
  <c r="AK6" i="3"/>
  <c r="AL6" i="3"/>
  <c r="CE44" i="3" s="1"/>
  <c r="AM6" i="3"/>
  <c r="AN6" i="3"/>
  <c r="CG44" i="3" s="1"/>
  <c r="AO6" i="3"/>
  <c r="AP6" i="3"/>
  <c r="CI44" i="3" s="1"/>
  <c r="AQ6" i="3"/>
  <c r="AR6" i="3"/>
  <c r="CK44" i="3" s="1"/>
  <c r="AS6" i="3"/>
  <c r="AT6" i="3"/>
  <c r="CM44" i="3" s="1"/>
  <c r="AU6" i="3"/>
  <c r="AV6" i="3"/>
  <c r="CO44" i="3" s="1"/>
  <c r="AW6" i="3"/>
  <c r="AX6" i="3"/>
  <c r="CQ44" i="3" s="1"/>
  <c r="AY6" i="3"/>
  <c r="AZ6" i="3"/>
  <c r="CS44" i="3" s="1"/>
  <c r="BA6" i="3"/>
  <c r="BB6" i="3"/>
  <c r="CU44" i="3" s="1"/>
  <c r="BC6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M8" i="3"/>
  <c r="N8" i="3"/>
  <c r="O8" i="3"/>
  <c r="BH46" i="3" s="1"/>
  <c r="P8" i="3"/>
  <c r="Q8" i="3"/>
  <c r="BJ46" i="3" s="1"/>
  <c r="R8" i="3"/>
  <c r="S8" i="3"/>
  <c r="BL46" i="3" s="1"/>
  <c r="T8" i="3"/>
  <c r="U8" i="3"/>
  <c r="BN46" i="3" s="1"/>
  <c r="V8" i="3"/>
  <c r="W8" i="3"/>
  <c r="BP46" i="3" s="1"/>
  <c r="X8" i="3"/>
  <c r="Y8" i="3"/>
  <c r="BR46" i="3" s="1"/>
  <c r="Z8" i="3"/>
  <c r="AA8" i="3"/>
  <c r="BT46" i="3" s="1"/>
  <c r="AB8" i="3"/>
  <c r="AC8" i="3"/>
  <c r="BV46" i="3" s="1"/>
  <c r="AD8" i="3"/>
  <c r="AE8" i="3"/>
  <c r="BX46" i="3" s="1"/>
  <c r="AF8" i="3"/>
  <c r="AG8" i="3"/>
  <c r="BZ46" i="3" s="1"/>
  <c r="AH8" i="3"/>
  <c r="AI8" i="3"/>
  <c r="CB46" i="3" s="1"/>
  <c r="AJ8" i="3"/>
  <c r="AK8" i="3"/>
  <c r="CD46" i="3" s="1"/>
  <c r="AL8" i="3"/>
  <c r="AM8" i="3"/>
  <c r="CF46" i="3" s="1"/>
  <c r="AN8" i="3"/>
  <c r="AO8" i="3"/>
  <c r="CH46" i="3" s="1"/>
  <c r="AP8" i="3"/>
  <c r="AQ8" i="3"/>
  <c r="CJ46" i="3" s="1"/>
  <c r="AR8" i="3"/>
  <c r="AS8" i="3"/>
  <c r="CL46" i="3" s="1"/>
  <c r="AT8" i="3"/>
  <c r="AU8" i="3"/>
  <c r="CN46" i="3" s="1"/>
  <c r="AV8" i="3"/>
  <c r="AW8" i="3"/>
  <c r="CP46" i="3" s="1"/>
  <c r="AX8" i="3"/>
  <c r="AY8" i="3"/>
  <c r="CR46" i="3" s="1"/>
  <c r="AZ8" i="3"/>
  <c r="BA8" i="3"/>
  <c r="CT46" i="3" s="1"/>
  <c r="BB8" i="3"/>
  <c r="BC8" i="3"/>
  <c r="CV46" i="3" s="1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M10" i="3"/>
  <c r="N10" i="3"/>
  <c r="BG48" i="3" s="1"/>
  <c r="O10" i="3"/>
  <c r="P10" i="3"/>
  <c r="BI48" i="3" s="1"/>
  <c r="Q10" i="3"/>
  <c r="R10" i="3"/>
  <c r="BK48" i="3" s="1"/>
  <c r="S10" i="3"/>
  <c r="T10" i="3"/>
  <c r="BM48" i="3" s="1"/>
  <c r="U10" i="3"/>
  <c r="V10" i="3"/>
  <c r="BO48" i="3" s="1"/>
  <c r="W10" i="3"/>
  <c r="X10" i="3"/>
  <c r="BQ48" i="3" s="1"/>
  <c r="Y10" i="3"/>
  <c r="Z10" i="3"/>
  <c r="BS48" i="3" s="1"/>
  <c r="AA10" i="3"/>
  <c r="AB10" i="3"/>
  <c r="BU48" i="3" s="1"/>
  <c r="AC10" i="3"/>
  <c r="AD10" i="3"/>
  <c r="BW48" i="3" s="1"/>
  <c r="AE10" i="3"/>
  <c r="AF10" i="3"/>
  <c r="BY48" i="3" s="1"/>
  <c r="AG10" i="3"/>
  <c r="AH10" i="3"/>
  <c r="CA48" i="3" s="1"/>
  <c r="AI10" i="3"/>
  <c r="AJ10" i="3"/>
  <c r="CC48" i="3" s="1"/>
  <c r="AK10" i="3"/>
  <c r="AL10" i="3"/>
  <c r="CE48" i="3" s="1"/>
  <c r="AM10" i="3"/>
  <c r="AN10" i="3"/>
  <c r="CG48" i="3" s="1"/>
  <c r="AO10" i="3"/>
  <c r="AP10" i="3"/>
  <c r="CI48" i="3" s="1"/>
  <c r="AQ10" i="3"/>
  <c r="AR10" i="3"/>
  <c r="CK48" i="3" s="1"/>
  <c r="AS10" i="3"/>
  <c r="AT10" i="3"/>
  <c r="CM48" i="3" s="1"/>
  <c r="AU10" i="3"/>
  <c r="AV10" i="3"/>
  <c r="CO48" i="3" s="1"/>
  <c r="AW10" i="3"/>
  <c r="AX10" i="3"/>
  <c r="CQ48" i="3" s="1"/>
  <c r="AY10" i="3"/>
  <c r="AZ10" i="3"/>
  <c r="CS48" i="3" s="1"/>
  <c r="BA10" i="3"/>
  <c r="BB10" i="3"/>
  <c r="CU48" i="3" s="1"/>
  <c r="BC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M12" i="3"/>
  <c r="N12" i="3"/>
  <c r="O12" i="3"/>
  <c r="BH50" i="3" s="1"/>
  <c r="P12" i="3"/>
  <c r="Q12" i="3"/>
  <c r="BJ50" i="3" s="1"/>
  <c r="R12" i="3"/>
  <c r="S12" i="3"/>
  <c r="BL50" i="3" s="1"/>
  <c r="T12" i="3"/>
  <c r="U12" i="3"/>
  <c r="BN50" i="3" s="1"/>
  <c r="V12" i="3"/>
  <c r="W12" i="3"/>
  <c r="BP50" i="3" s="1"/>
  <c r="X12" i="3"/>
  <c r="Y12" i="3"/>
  <c r="BR50" i="3" s="1"/>
  <c r="Z12" i="3"/>
  <c r="AA12" i="3"/>
  <c r="BT50" i="3" s="1"/>
  <c r="AB12" i="3"/>
  <c r="AC12" i="3"/>
  <c r="BV50" i="3" s="1"/>
  <c r="AD12" i="3"/>
  <c r="AE12" i="3"/>
  <c r="BX50" i="3" s="1"/>
  <c r="AF12" i="3"/>
  <c r="AG12" i="3"/>
  <c r="BZ50" i="3" s="1"/>
  <c r="AH12" i="3"/>
  <c r="AI12" i="3"/>
  <c r="CB50" i="3" s="1"/>
  <c r="AJ12" i="3"/>
  <c r="AK12" i="3"/>
  <c r="CD50" i="3" s="1"/>
  <c r="AL12" i="3"/>
  <c r="AM12" i="3"/>
  <c r="CF50" i="3" s="1"/>
  <c r="AN12" i="3"/>
  <c r="AO12" i="3"/>
  <c r="CH50" i="3" s="1"/>
  <c r="AP12" i="3"/>
  <c r="AQ12" i="3"/>
  <c r="CJ50" i="3" s="1"/>
  <c r="AR12" i="3"/>
  <c r="AS12" i="3"/>
  <c r="CL50" i="3" s="1"/>
  <c r="AT12" i="3"/>
  <c r="AU12" i="3"/>
  <c r="CN50" i="3" s="1"/>
  <c r="AV12" i="3"/>
  <c r="AW12" i="3"/>
  <c r="CP50" i="3" s="1"/>
  <c r="AX12" i="3"/>
  <c r="AY12" i="3"/>
  <c r="CR50" i="3" s="1"/>
  <c r="AZ12" i="3"/>
  <c r="BA12" i="3"/>
  <c r="CT50" i="3" s="1"/>
  <c r="BB12" i="3"/>
  <c r="BC12" i="3"/>
  <c r="CV50" i="3" s="1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M14" i="3"/>
  <c r="N14" i="3"/>
  <c r="BG52" i="3" s="1"/>
  <c r="O14" i="3"/>
  <c r="P14" i="3"/>
  <c r="BI52" i="3" s="1"/>
  <c r="Q14" i="3"/>
  <c r="R14" i="3"/>
  <c r="BK52" i="3" s="1"/>
  <c r="S14" i="3"/>
  <c r="T14" i="3"/>
  <c r="BM52" i="3" s="1"/>
  <c r="U14" i="3"/>
  <c r="V14" i="3"/>
  <c r="BO52" i="3" s="1"/>
  <c r="W14" i="3"/>
  <c r="X14" i="3"/>
  <c r="BQ52" i="3" s="1"/>
  <c r="Y14" i="3"/>
  <c r="Z14" i="3"/>
  <c r="BS52" i="3" s="1"/>
  <c r="AA14" i="3"/>
  <c r="AB14" i="3"/>
  <c r="BU52" i="3" s="1"/>
  <c r="AC14" i="3"/>
  <c r="AD14" i="3"/>
  <c r="BW52" i="3" s="1"/>
  <c r="AE14" i="3"/>
  <c r="AF14" i="3"/>
  <c r="BY52" i="3" s="1"/>
  <c r="AG14" i="3"/>
  <c r="AH14" i="3"/>
  <c r="CA52" i="3" s="1"/>
  <c r="AI14" i="3"/>
  <c r="AJ14" i="3"/>
  <c r="CC52" i="3" s="1"/>
  <c r="AK14" i="3"/>
  <c r="AL14" i="3"/>
  <c r="CE52" i="3" s="1"/>
  <c r="AM14" i="3"/>
  <c r="AN14" i="3"/>
  <c r="CG52" i="3" s="1"/>
  <c r="AO14" i="3"/>
  <c r="AP14" i="3"/>
  <c r="CI52" i="3" s="1"/>
  <c r="AQ14" i="3"/>
  <c r="AR14" i="3"/>
  <c r="CK52" i="3" s="1"/>
  <c r="AS14" i="3"/>
  <c r="AT14" i="3"/>
  <c r="CM52" i="3" s="1"/>
  <c r="AU14" i="3"/>
  <c r="AV14" i="3"/>
  <c r="CO52" i="3" s="1"/>
  <c r="AW14" i="3"/>
  <c r="CP52" i="3" s="1"/>
  <c r="AX14" i="3"/>
  <c r="CQ52" i="3" s="1"/>
  <c r="AY14" i="3"/>
  <c r="AZ14" i="3"/>
  <c r="CS52" i="3" s="1"/>
  <c r="BA14" i="3"/>
  <c r="CT52" i="3" s="1"/>
  <c r="BB14" i="3"/>
  <c r="CU52" i="3" s="1"/>
  <c r="BC14" i="3"/>
  <c r="M15" i="3"/>
  <c r="N15" i="3"/>
  <c r="O15" i="3"/>
  <c r="BH53" i="3" s="1"/>
  <c r="P15" i="3"/>
  <c r="Q15" i="3"/>
  <c r="R15" i="3"/>
  <c r="S15" i="3"/>
  <c r="BL53" i="3" s="1"/>
  <c r="T15" i="3"/>
  <c r="U15" i="3"/>
  <c r="V15" i="3"/>
  <c r="W15" i="3"/>
  <c r="BP53" i="3" s="1"/>
  <c r="X15" i="3"/>
  <c r="Y15" i="3"/>
  <c r="Z15" i="3"/>
  <c r="AA15" i="3"/>
  <c r="BT53" i="3" s="1"/>
  <c r="AB15" i="3"/>
  <c r="AC15" i="3"/>
  <c r="AD15" i="3"/>
  <c r="AE15" i="3"/>
  <c r="BX53" i="3" s="1"/>
  <c r="AF15" i="3"/>
  <c r="AG15" i="3"/>
  <c r="AH15" i="3"/>
  <c r="AI15" i="3"/>
  <c r="CB53" i="3" s="1"/>
  <c r="AJ15" i="3"/>
  <c r="AK15" i="3"/>
  <c r="AL15" i="3"/>
  <c r="AM15" i="3"/>
  <c r="CF53" i="3" s="1"/>
  <c r="AN15" i="3"/>
  <c r="AO15" i="3"/>
  <c r="AP15" i="3"/>
  <c r="AQ15" i="3"/>
  <c r="CJ53" i="3" s="1"/>
  <c r="AR15" i="3"/>
  <c r="AS15" i="3"/>
  <c r="AT15" i="3"/>
  <c r="AU15" i="3"/>
  <c r="CN53" i="3" s="1"/>
  <c r="AV15" i="3"/>
  <c r="AW15" i="3"/>
  <c r="AX15" i="3"/>
  <c r="AY15" i="3"/>
  <c r="CR53" i="3" s="1"/>
  <c r="AZ15" i="3"/>
  <c r="BA15" i="3"/>
  <c r="BB15" i="3"/>
  <c r="BC15" i="3"/>
  <c r="CV53" i="3" s="1"/>
  <c r="M16" i="3"/>
  <c r="N16" i="3"/>
  <c r="O16" i="3"/>
  <c r="BH54" i="3" s="1"/>
  <c r="P16" i="3"/>
  <c r="Q16" i="3"/>
  <c r="BJ54" i="3" s="1"/>
  <c r="R16" i="3"/>
  <c r="S16" i="3"/>
  <c r="BL54" i="3" s="1"/>
  <c r="T16" i="3"/>
  <c r="U16" i="3"/>
  <c r="BN54" i="3" s="1"/>
  <c r="V16" i="3"/>
  <c r="W16" i="3"/>
  <c r="BP54" i="3" s="1"/>
  <c r="X16" i="3"/>
  <c r="Y16" i="3"/>
  <c r="BR54" i="3" s="1"/>
  <c r="Z16" i="3"/>
  <c r="AA16" i="3"/>
  <c r="BT54" i="3" s="1"/>
  <c r="AB16" i="3"/>
  <c r="AC16" i="3"/>
  <c r="BV54" i="3" s="1"/>
  <c r="AD16" i="3"/>
  <c r="AE16" i="3"/>
  <c r="BX54" i="3" s="1"/>
  <c r="AF16" i="3"/>
  <c r="AG16" i="3"/>
  <c r="BZ54" i="3" s="1"/>
  <c r="AH16" i="3"/>
  <c r="AI16" i="3"/>
  <c r="CB54" i="3" s="1"/>
  <c r="AJ16" i="3"/>
  <c r="AK16" i="3"/>
  <c r="CD54" i="3" s="1"/>
  <c r="AL16" i="3"/>
  <c r="AM16" i="3"/>
  <c r="CF54" i="3" s="1"/>
  <c r="AN16" i="3"/>
  <c r="AO16" i="3"/>
  <c r="CH54" i="3" s="1"/>
  <c r="AP16" i="3"/>
  <c r="AQ16" i="3"/>
  <c r="CJ54" i="3" s="1"/>
  <c r="AR16" i="3"/>
  <c r="AS16" i="3"/>
  <c r="CL54" i="3" s="1"/>
  <c r="AT16" i="3"/>
  <c r="AU16" i="3"/>
  <c r="CN54" i="3" s="1"/>
  <c r="AV16" i="3"/>
  <c r="AW16" i="3"/>
  <c r="CP54" i="3" s="1"/>
  <c r="AX16" i="3"/>
  <c r="AY16" i="3"/>
  <c r="CR54" i="3" s="1"/>
  <c r="AZ16" i="3"/>
  <c r="BA16" i="3"/>
  <c r="CT54" i="3" s="1"/>
  <c r="BB16" i="3"/>
  <c r="BC16" i="3"/>
  <c r="CV54" i="3" s="1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M18" i="3"/>
  <c r="N18" i="3"/>
  <c r="BG56" i="3" s="1"/>
  <c r="O18" i="3"/>
  <c r="P18" i="3"/>
  <c r="BI56" i="3" s="1"/>
  <c r="Q18" i="3"/>
  <c r="BJ56" i="3" s="1"/>
  <c r="R18" i="3"/>
  <c r="BK56" i="3" s="1"/>
  <c r="S18" i="3"/>
  <c r="T18" i="3"/>
  <c r="BM56" i="3" s="1"/>
  <c r="U18" i="3"/>
  <c r="BN56" i="3" s="1"/>
  <c r="V18" i="3"/>
  <c r="BO56" i="3" s="1"/>
  <c r="W18" i="3"/>
  <c r="X18" i="3"/>
  <c r="BQ56" i="3" s="1"/>
  <c r="Y18" i="3"/>
  <c r="BR56" i="3" s="1"/>
  <c r="Z18" i="3"/>
  <c r="BS56" i="3" s="1"/>
  <c r="AA18" i="3"/>
  <c r="AB18" i="3"/>
  <c r="BU56" i="3" s="1"/>
  <c r="AC18" i="3"/>
  <c r="BV56" i="3" s="1"/>
  <c r="AD18" i="3"/>
  <c r="BW56" i="3" s="1"/>
  <c r="AE18" i="3"/>
  <c r="AF18" i="3"/>
  <c r="BY56" i="3" s="1"/>
  <c r="AG18" i="3"/>
  <c r="BZ56" i="3" s="1"/>
  <c r="AH18" i="3"/>
  <c r="CA56" i="3" s="1"/>
  <c r="AI18" i="3"/>
  <c r="AJ18" i="3"/>
  <c r="CC56" i="3" s="1"/>
  <c r="AK18" i="3"/>
  <c r="CD56" i="3" s="1"/>
  <c r="AL18" i="3"/>
  <c r="CE56" i="3" s="1"/>
  <c r="AM18" i="3"/>
  <c r="AN18" i="3"/>
  <c r="CG56" i="3" s="1"/>
  <c r="AO18" i="3"/>
  <c r="CH56" i="3" s="1"/>
  <c r="AP18" i="3"/>
  <c r="CI56" i="3" s="1"/>
  <c r="AQ18" i="3"/>
  <c r="AR18" i="3"/>
  <c r="CK56" i="3" s="1"/>
  <c r="AS18" i="3"/>
  <c r="CL56" i="3" s="1"/>
  <c r="AT18" i="3"/>
  <c r="CM56" i="3" s="1"/>
  <c r="AU18" i="3"/>
  <c r="AV18" i="3"/>
  <c r="CO56" i="3" s="1"/>
  <c r="AW18" i="3"/>
  <c r="CP56" i="3" s="1"/>
  <c r="AX18" i="3"/>
  <c r="CQ56" i="3" s="1"/>
  <c r="AY18" i="3"/>
  <c r="AZ18" i="3"/>
  <c r="CS56" i="3" s="1"/>
  <c r="BA18" i="3"/>
  <c r="CT56" i="3" s="1"/>
  <c r="BB18" i="3"/>
  <c r="CU56" i="3" s="1"/>
  <c r="BC18" i="3"/>
  <c r="M19" i="3"/>
  <c r="N19" i="3"/>
  <c r="O19" i="3"/>
  <c r="BH57" i="3" s="1"/>
  <c r="P19" i="3"/>
  <c r="Q19" i="3"/>
  <c r="R19" i="3"/>
  <c r="S19" i="3"/>
  <c r="BL57" i="3" s="1"/>
  <c r="T19" i="3"/>
  <c r="U19" i="3"/>
  <c r="V19" i="3"/>
  <c r="W19" i="3"/>
  <c r="BP57" i="3" s="1"/>
  <c r="X19" i="3"/>
  <c r="Y19" i="3"/>
  <c r="Z19" i="3"/>
  <c r="AA19" i="3"/>
  <c r="BT57" i="3" s="1"/>
  <c r="AB19" i="3"/>
  <c r="AC19" i="3"/>
  <c r="AD19" i="3"/>
  <c r="AE19" i="3"/>
  <c r="BX57" i="3" s="1"/>
  <c r="AF19" i="3"/>
  <c r="AG19" i="3"/>
  <c r="AH19" i="3"/>
  <c r="AI19" i="3"/>
  <c r="CB57" i="3" s="1"/>
  <c r="AJ19" i="3"/>
  <c r="AK19" i="3"/>
  <c r="AL19" i="3"/>
  <c r="AM19" i="3"/>
  <c r="CF57" i="3" s="1"/>
  <c r="AN19" i="3"/>
  <c r="AO19" i="3"/>
  <c r="AP19" i="3"/>
  <c r="AQ19" i="3"/>
  <c r="CJ57" i="3" s="1"/>
  <c r="AR19" i="3"/>
  <c r="AS19" i="3"/>
  <c r="AT19" i="3"/>
  <c r="AU19" i="3"/>
  <c r="CN57" i="3" s="1"/>
  <c r="AV19" i="3"/>
  <c r="AW19" i="3"/>
  <c r="AX19" i="3"/>
  <c r="AY19" i="3"/>
  <c r="CR57" i="3" s="1"/>
  <c r="AZ19" i="3"/>
  <c r="BA19" i="3"/>
  <c r="BB19" i="3"/>
  <c r="BC19" i="3"/>
  <c r="CV57" i="3" s="1"/>
  <c r="M20" i="3"/>
  <c r="N20" i="3"/>
  <c r="O20" i="3"/>
  <c r="BH58" i="3" s="1"/>
  <c r="P20" i="3"/>
  <c r="Q20" i="3"/>
  <c r="BJ58" i="3" s="1"/>
  <c r="R20" i="3"/>
  <c r="S20" i="3"/>
  <c r="BL58" i="3" s="1"/>
  <c r="T20" i="3"/>
  <c r="U20" i="3"/>
  <c r="BN58" i="3" s="1"/>
  <c r="V20" i="3"/>
  <c r="W20" i="3"/>
  <c r="BP58" i="3" s="1"/>
  <c r="X20" i="3"/>
  <c r="Y20" i="3"/>
  <c r="BR58" i="3" s="1"/>
  <c r="Z20" i="3"/>
  <c r="AA20" i="3"/>
  <c r="BT58" i="3" s="1"/>
  <c r="AB20" i="3"/>
  <c r="AC20" i="3"/>
  <c r="BV58" i="3" s="1"/>
  <c r="AD20" i="3"/>
  <c r="AE20" i="3"/>
  <c r="BX58" i="3" s="1"/>
  <c r="AF20" i="3"/>
  <c r="AG20" i="3"/>
  <c r="BZ58" i="3" s="1"/>
  <c r="AH20" i="3"/>
  <c r="AI20" i="3"/>
  <c r="CB58" i="3" s="1"/>
  <c r="AJ20" i="3"/>
  <c r="AK20" i="3"/>
  <c r="CD58" i="3" s="1"/>
  <c r="AL20" i="3"/>
  <c r="AM20" i="3"/>
  <c r="CF58" i="3" s="1"/>
  <c r="AN20" i="3"/>
  <c r="AO20" i="3"/>
  <c r="CH58" i="3" s="1"/>
  <c r="AP20" i="3"/>
  <c r="AQ20" i="3"/>
  <c r="CJ58" i="3" s="1"/>
  <c r="AR20" i="3"/>
  <c r="AS20" i="3"/>
  <c r="CL58" i="3" s="1"/>
  <c r="AT20" i="3"/>
  <c r="AU20" i="3"/>
  <c r="CN58" i="3" s="1"/>
  <c r="AV20" i="3"/>
  <c r="AW20" i="3"/>
  <c r="CP58" i="3" s="1"/>
  <c r="AX20" i="3"/>
  <c r="AY20" i="3"/>
  <c r="CR58" i="3" s="1"/>
  <c r="AZ20" i="3"/>
  <c r="BA20" i="3"/>
  <c r="CT58" i="3" s="1"/>
  <c r="BB20" i="3"/>
  <c r="BC20" i="3"/>
  <c r="CV58" i="3" s="1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M22" i="3"/>
  <c r="N22" i="3"/>
  <c r="BG60" i="3" s="1"/>
  <c r="O22" i="3"/>
  <c r="P22" i="3"/>
  <c r="BI60" i="3" s="1"/>
  <c r="Q22" i="3"/>
  <c r="BJ60" i="3" s="1"/>
  <c r="R22" i="3"/>
  <c r="BK60" i="3" s="1"/>
  <c r="S22" i="3"/>
  <c r="T22" i="3"/>
  <c r="BM60" i="3" s="1"/>
  <c r="U22" i="3"/>
  <c r="BN60" i="3" s="1"/>
  <c r="V22" i="3"/>
  <c r="BO60" i="3" s="1"/>
  <c r="W22" i="3"/>
  <c r="X22" i="3"/>
  <c r="BQ60" i="3" s="1"/>
  <c r="Y22" i="3"/>
  <c r="BR60" i="3" s="1"/>
  <c r="Z22" i="3"/>
  <c r="BS60" i="3" s="1"/>
  <c r="AA22" i="3"/>
  <c r="AB22" i="3"/>
  <c r="BU60" i="3" s="1"/>
  <c r="AC22" i="3"/>
  <c r="BV60" i="3" s="1"/>
  <c r="AD22" i="3"/>
  <c r="BW60" i="3" s="1"/>
  <c r="AE22" i="3"/>
  <c r="AF22" i="3"/>
  <c r="BY60" i="3" s="1"/>
  <c r="AG22" i="3"/>
  <c r="BZ60" i="3" s="1"/>
  <c r="AH22" i="3"/>
  <c r="CA60" i="3" s="1"/>
  <c r="AI22" i="3"/>
  <c r="AJ22" i="3"/>
  <c r="CC60" i="3" s="1"/>
  <c r="AK22" i="3"/>
  <c r="CD60" i="3" s="1"/>
  <c r="AL22" i="3"/>
  <c r="CE60" i="3" s="1"/>
  <c r="AM22" i="3"/>
  <c r="AN22" i="3"/>
  <c r="CG60" i="3" s="1"/>
  <c r="AO22" i="3"/>
  <c r="CH60" i="3" s="1"/>
  <c r="AP22" i="3"/>
  <c r="CI60" i="3" s="1"/>
  <c r="AQ22" i="3"/>
  <c r="AR22" i="3"/>
  <c r="CK60" i="3" s="1"/>
  <c r="AS22" i="3"/>
  <c r="CL60" i="3" s="1"/>
  <c r="AT22" i="3"/>
  <c r="CM60" i="3" s="1"/>
  <c r="AU22" i="3"/>
  <c r="AV22" i="3"/>
  <c r="CO60" i="3" s="1"/>
  <c r="AW22" i="3"/>
  <c r="CP60" i="3" s="1"/>
  <c r="AX22" i="3"/>
  <c r="CQ60" i="3" s="1"/>
  <c r="AY22" i="3"/>
  <c r="AZ22" i="3"/>
  <c r="CS60" i="3" s="1"/>
  <c r="BA22" i="3"/>
  <c r="CT60" i="3" s="1"/>
  <c r="BB22" i="3"/>
  <c r="CU60" i="3" s="1"/>
  <c r="BC22" i="3"/>
  <c r="M23" i="3"/>
  <c r="N23" i="3"/>
  <c r="O23" i="3"/>
  <c r="BH61" i="3" s="1"/>
  <c r="P23" i="3"/>
  <c r="Q23" i="3"/>
  <c r="R23" i="3"/>
  <c r="S23" i="3"/>
  <c r="BL61" i="3" s="1"/>
  <c r="T23" i="3"/>
  <c r="U23" i="3"/>
  <c r="V23" i="3"/>
  <c r="W23" i="3"/>
  <c r="BP61" i="3" s="1"/>
  <c r="X23" i="3"/>
  <c r="Y23" i="3"/>
  <c r="Z23" i="3"/>
  <c r="AA23" i="3"/>
  <c r="BT61" i="3" s="1"/>
  <c r="AB23" i="3"/>
  <c r="AC23" i="3"/>
  <c r="AD23" i="3"/>
  <c r="AE23" i="3"/>
  <c r="BX61" i="3" s="1"/>
  <c r="AF23" i="3"/>
  <c r="AG23" i="3"/>
  <c r="AH23" i="3"/>
  <c r="AI23" i="3"/>
  <c r="CB61" i="3" s="1"/>
  <c r="AJ23" i="3"/>
  <c r="AK23" i="3"/>
  <c r="AL23" i="3"/>
  <c r="AM23" i="3"/>
  <c r="CF61" i="3" s="1"/>
  <c r="AN23" i="3"/>
  <c r="AO23" i="3"/>
  <c r="AP23" i="3"/>
  <c r="AQ23" i="3"/>
  <c r="CJ61" i="3" s="1"/>
  <c r="AR23" i="3"/>
  <c r="AS23" i="3"/>
  <c r="AT23" i="3"/>
  <c r="AU23" i="3"/>
  <c r="CN61" i="3" s="1"/>
  <c r="AV23" i="3"/>
  <c r="AW23" i="3"/>
  <c r="AX23" i="3"/>
  <c r="AY23" i="3"/>
  <c r="CR61" i="3" s="1"/>
  <c r="AZ23" i="3"/>
  <c r="BA23" i="3"/>
  <c r="BB23" i="3"/>
  <c r="BC23" i="3"/>
  <c r="CV61" i="3" s="1"/>
  <c r="M24" i="3"/>
  <c r="N24" i="3"/>
  <c r="O24" i="3"/>
  <c r="BH62" i="3" s="1"/>
  <c r="P24" i="3"/>
  <c r="Q24" i="3"/>
  <c r="BJ62" i="3" s="1"/>
  <c r="R24" i="3"/>
  <c r="S24" i="3"/>
  <c r="BL62" i="3" s="1"/>
  <c r="T24" i="3"/>
  <c r="U24" i="3"/>
  <c r="BN62" i="3" s="1"/>
  <c r="V24" i="3"/>
  <c r="W24" i="3"/>
  <c r="BP62" i="3" s="1"/>
  <c r="X24" i="3"/>
  <c r="Y24" i="3"/>
  <c r="BR62" i="3" s="1"/>
  <c r="Z24" i="3"/>
  <c r="AA24" i="3"/>
  <c r="BT62" i="3" s="1"/>
  <c r="AB24" i="3"/>
  <c r="AC24" i="3"/>
  <c r="BV62" i="3" s="1"/>
  <c r="AD24" i="3"/>
  <c r="AE24" i="3"/>
  <c r="BX62" i="3" s="1"/>
  <c r="AF24" i="3"/>
  <c r="AG24" i="3"/>
  <c r="BZ62" i="3" s="1"/>
  <c r="AH24" i="3"/>
  <c r="AI24" i="3"/>
  <c r="CB62" i="3" s="1"/>
  <c r="AJ24" i="3"/>
  <c r="AK24" i="3"/>
  <c r="CD62" i="3" s="1"/>
  <c r="AL24" i="3"/>
  <c r="AM24" i="3"/>
  <c r="CF62" i="3" s="1"/>
  <c r="AN24" i="3"/>
  <c r="AO24" i="3"/>
  <c r="CH62" i="3" s="1"/>
  <c r="AP24" i="3"/>
  <c r="AQ24" i="3"/>
  <c r="CJ62" i="3" s="1"/>
  <c r="AR24" i="3"/>
  <c r="AS24" i="3"/>
  <c r="CL62" i="3" s="1"/>
  <c r="AT24" i="3"/>
  <c r="AU24" i="3"/>
  <c r="CN62" i="3" s="1"/>
  <c r="AV24" i="3"/>
  <c r="AW24" i="3"/>
  <c r="CP62" i="3" s="1"/>
  <c r="AX24" i="3"/>
  <c r="AY24" i="3"/>
  <c r="CR62" i="3" s="1"/>
  <c r="AZ24" i="3"/>
  <c r="BA24" i="3"/>
  <c r="CT62" i="3" s="1"/>
  <c r="BB24" i="3"/>
  <c r="BC24" i="3"/>
  <c r="CV62" i="3" s="1"/>
  <c r="M25" i="3"/>
  <c r="N25" i="3"/>
  <c r="O25" i="3"/>
  <c r="P25" i="3"/>
  <c r="BI63" i="3" s="1"/>
  <c r="Q25" i="3"/>
  <c r="R25" i="3"/>
  <c r="S25" i="3"/>
  <c r="T25" i="3"/>
  <c r="BM63" i="3" s="1"/>
  <c r="U25" i="3"/>
  <c r="V25" i="3"/>
  <c r="W25" i="3"/>
  <c r="X25" i="3"/>
  <c r="BQ63" i="3" s="1"/>
  <c r="Y25" i="3"/>
  <c r="Z25" i="3"/>
  <c r="AA25" i="3"/>
  <c r="AB25" i="3"/>
  <c r="BU63" i="3" s="1"/>
  <c r="AC25" i="3"/>
  <c r="AD25" i="3"/>
  <c r="AE25" i="3"/>
  <c r="AF25" i="3"/>
  <c r="BY63" i="3" s="1"/>
  <c r="AG25" i="3"/>
  <c r="AH25" i="3"/>
  <c r="AI25" i="3"/>
  <c r="AJ25" i="3"/>
  <c r="CC63" i="3" s="1"/>
  <c r="AK25" i="3"/>
  <c r="AL25" i="3"/>
  <c r="AM25" i="3"/>
  <c r="AN25" i="3"/>
  <c r="CG63" i="3" s="1"/>
  <c r="AO25" i="3"/>
  <c r="AP25" i="3"/>
  <c r="AQ25" i="3"/>
  <c r="AR25" i="3"/>
  <c r="CK63" i="3" s="1"/>
  <c r="AS25" i="3"/>
  <c r="AT25" i="3"/>
  <c r="AU25" i="3"/>
  <c r="AV25" i="3"/>
  <c r="CO63" i="3" s="1"/>
  <c r="AW25" i="3"/>
  <c r="AX25" i="3"/>
  <c r="AY25" i="3"/>
  <c r="AZ25" i="3"/>
  <c r="CS63" i="3" s="1"/>
  <c r="BA25" i="3"/>
  <c r="BB25" i="3"/>
  <c r="BC25" i="3"/>
  <c r="M26" i="3"/>
  <c r="N26" i="3"/>
  <c r="BG64" i="3" s="1"/>
  <c r="O26" i="3"/>
  <c r="P26" i="3"/>
  <c r="BI64" i="3" s="1"/>
  <c r="Q26" i="3"/>
  <c r="BJ64" i="3" s="1"/>
  <c r="R26" i="3"/>
  <c r="BK64" i="3" s="1"/>
  <c r="S26" i="3"/>
  <c r="T26" i="3"/>
  <c r="BM64" i="3" s="1"/>
  <c r="U26" i="3"/>
  <c r="BN64" i="3" s="1"/>
  <c r="V26" i="3"/>
  <c r="BO64" i="3" s="1"/>
  <c r="W26" i="3"/>
  <c r="X26" i="3"/>
  <c r="BQ64" i="3" s="1"/>
  <c r="Y26" i="3"/>
  <c r="BR64" i="3" s="1"/>
  <c r="Z26" i="3"/>
  <c r="BS64" i="3" s="1"/>
  <c r="AA26" i="3"/>
  <c r="AB26" i="3"/>
  <c r="BU64" i="3" s="1"/>
  <c r="AC26" i="3"/>
  <c r="BV64" i="3" s="1"/>
  <c r="AD26" i="3"/>
  <c r="BW64" i="3" s="1"/>
  <c r="AE26" i="3"/>
  <c r="AF26" i="3"/>
  <c r="BY64" i="3" s="1"/>
  <c r="AG26" i="3"/>
  <c r="BZ64" i="3" s="1"/>
  <c r="AH26" i="3"/>
  <c r="CA64" i="3" s="1"/>
  <c r="AI26" i="3"/>
  <c r="AJ26" i="3"/>
  <c r="CC64" i="3" s="1"/>
  <c r="AK26" i="3"/>
  <c r="CD64" i="3" s="1"/>
  <c r="AL26" i="3"/>
  <c r="CE64" i="3" s="1"/>
  <c r="AM26" i="3"/>
  <c r="AN26" i="3"/>
  <c r="CG64" i="3" s="1"/>
  <c r="AO26" i="3"/>
  <c r="CH64" i="3" s="1"/>
  <c r="AP26" i="3"/>
  <c r="CI64" i="3" s="1"/>
  <c r="AQ26" i="3"/>
  <c r="AR26" i="3"/>
  <c r="CK64" i="3" s="1"/>
  <c r="AS26" i="3"/>
  <c r="CL64" i="3" s="1"/>
  <c r="AT26" i="3"/>
  <c r="CM64" i="3" s="1"/>
  <c r="AU26" i="3"/>
  <c r="AV26" i="3"/>
  <c r="CO64" i="3" s="1"/>
  <c r="AW26" i="3"/>
  <c r="CP64" i="3" s="1"/>
  <c r="AX26" i="3"/>
  <c r="CQ64" i="3" s="1"/>
  <c r="AY26" i="3"/>
  <c r="AZ26" i="3"/>
  <c r="CS64" i="3" s="1"/>
  <c r="BA26" i="3"/>
  <c r="CT64" i="3" s="1"/>
  <c r="BB26" i="3"/>
  <c r="CU64" i="3" s="1"/>
  <c r="BC26" i="3"/>
  <c r="M27" i="3"/>
  <c r="N27" i="3"/>
  <c r="O27" i="3"/>
  <c r="BH65" i="3" s="1"/>
  <c r="P27" i="3"/>
  <c r="Q27" i="3"/>
  <c r="R27" i="3"/>
  <c r="S27" i="3"/>
  <c r="BL65" i="3" s="1"/>
  <c r="T27" i="3"/>
  <c r="U27" i="3"/>
  <c r="V27" i="3"/>
  <c r="W27" i="3"/>
  <c r="BP65" i="3" s="1"/>
  <c r="X27" i="3"/>
  <c r="Y27" i="3"/>
  <c r="Z27" i="3"/>
  <c r="AA27" i="3"/>
  <c r="BT65" i="3" s="1"/>
  <c r="AB27" i="3"/>
  <c r="AC27" i="3"/>
  <c r="AD27" i="3"/>
  <c r="AE27" i="3"/>
  <c r="BX65" i="3" s="1"/>
  <c r="AF27" i="3"/>
  <c r="AG27" i="3"/>
  <c r="AH27" i="3"/>
  <c r="AI27" i="3"/>
  <c r="CB65" i="3" s="1"/>
  <c r="AJ27" i="3"/>
  <c r="AK27" i="3"/>
  <c r="AL27" i="3"/>
  <c r="AM27" i="3"/>
  <c r="CF65" i="3" s="1"/>
  <c r="AN27" i="3"/>
  <c r="AO27" i="3"/>
  <c r="AP27" i="3"/>
  <c r="AQ27" i="3"/>
  <c r="CJ65" i="3" s="1"/>
  <c r="AR27" i="3"/>
  <c r="AS27" i="3"/>
  <c r="AT27" i="3"/>
  <c r="AU27" i="3"/>
  <c r="CN65" i="3" s="1"/>
  <c r="AV27" i="3"/>
  <c r="AW27" i="3"/>
  <c r="AX27" i="3"/>
  <c r="AY27" i="3"/>
  <c r="CR65" i="3" s="1"/>
  <c r="AZ27" i="3"/>
  <c r="BA27" i="3"/>
  <c r="BB27" i="3"/>
  <c r="BC27" i="3"/>
  <c r="CV65" i="3" s="1"/>
  <c r="M28" i="3"/>
  <c r="N28" i="3"/>
  <c r="O28" i="3"/>
  <c r="BH66" i="3" s="1"/>
  <c r="P28" i="3"/>
  <c r="Q28" i="3"/>
  <c r="BJ66" i="3" s="1"/>
  <c r="R28" i="3"/>
  <c r="S28" i="3"/>
  <c r="BL66" i="3" s="1"/>
  <c r="T28" i="3"/>
  <c r="U28" i="3"/>
  <c r="BN66" i="3" s="1"/>
  <c r="V28" i="3"/>
  <c r="W28" i="3"/>
  <c r="BP66" i="3" s="1"/>
  <c r="X28" i="3"/>
  <c r="Y28" i="3"/>
  <c r="BR66" i="3" s="1"/>
  <c r="Z28" i="3"/>
  <c r="AA28" i="3"/>
  <c r="BT66" i="3" s="1"/>
  <c r="AB28" i="3"/>
  <c r="AC28" i="3"/>
  <c r="BV66" i="3" s="1"/>
  <c r="AD28" i="3"/>
  <c r="AE28" i="3"/>
  <c r="BX66" i="3" s="1"/>
  <c r="AF28" i="3"/>
  <c r="AG28" i="3"/>
  <c r="BZ66" i="3" s="1"/>
  <c r="AH28" i="3"/>
  <c r="AI28" i="3"/>
  <c r="CB66" i="3" s="1"/>
  <c r="AJ28" i="3"/>
  <c r="AK28" i="3"/>
  <c r="CD66" i="3" s="1"/>
  <c r="AL28" i="3"/>
  <c r="AM28" i="3"/>
  <c r="CF66" i="3" s="1"/>
  <c r="AN28" i="3"/>
  <c r="AO28" i="3"/>
  <c r="CH66" i="3" s="1"/>
  <c r="AP28" i="3"/>
  <c r="AQ28" i="3"/>
  <c r="CJ66" i="3" s="1"/>
  <c r="AR28" i="3"/>
  <c r="AS28" i="3"/>
  <c r="CL66" i="3" s="1"/>
  <c r="AT28" i="3"/>
  <c r="AU28" i="3"/>
  <c r="CN66" i="3" s="1"/>
  <c r="AV28" i="3"/>
  <c r="AW28" i="3"/>
  <c r="CP66" i="3" s="1"/>
  <c r="AX28" i="3"/>
  <c r="AY28" i="3"/>
  <c r="CR66" i="3" s="1"/>
  <c r="AZ28" i="3"/>
  <c r="BA28" i="3"/>
  <c r="CT66" i="3" s="1"/>
  <c r="BB28" i="3"/>
  <c r="BC28" i="3"/>
  <c r="CV66" i="3" s="1"/>
  <c r="M29" i="3"/>
  <c r="N29" i="3"/>
  <c r="O29" i="3"/>
  <c r="BH67" i="3" s="1"/>
  <c r="P29" i="3"/>
  <c r="BI67" i="3" s="1"/>
  <c r="Q29" i="3"/>
  <c r="R29" i="3"/>
  <c r="S29" i="3"/>
  <c r="BL67" i="3" s="1"/>
  <c r="T29" i="3"/>
  <c r="BM67" i="3" s="1"/>
  <c r="U29" i="3"/>
  <c r="V29" i="3"/>
  <c r="W29" i="3"/>
  <c r="BP67" i="3" s="1"/>
  <c r="X29" i="3"/>
  <c r="BQ67" i="3" s="1"/>
  <c r="Y29" i="3"/>
  <c r="Z29" i="3"/>
  <c r="AA29" i="3"/>
  <c r="BT67" i="3" s="1"/>
  <c r="AB29" i="3"/>
  <c r="BU67" i="3" s="1"/>
  <c r="AC29" i="3"/>
  <c r="AD29" i="3"/>
  <c r="AE29" i="3"/>
  <c r="BX67" i="3" s="1"/>
  <c r="AF29" i="3"/>
  <c r="BY67" i="3" s="1"/>
  <c r="AG29" i="3"/>
  <c r="AH29" i="3"/>
  <c r="AI29" i="3"/>
  <c r="CB67" i="3" s="1"/>
  <c r="AJ29" i="3"/>
  <c r="CC67" i="3" s="1"/>
  <c r="AK29" i="3"/>
  <c r="AL29" i="3"/>
  <c r="AM29" i="3"/>
  <c r="CF67" i="3" s="1"/>
  <c r="AN29" i="3"/>
  <c r="CG67" i="3" s="1"/>
  <c r="AO29" i="3"/>
  <c r="AP29" i="3"/>
  <c r="AQ29" i="3"/>
  <c r="CJ67" i="3" s="1"/>
  <c r="AR29" i="3"/>
  <c r="CK67" i="3" s="1"/>
  <c r="AS29" i="3"/>
  <c r="AT29" i="3"/>
  <c r="AU29" i="3"/>
  <c r="CN67" i="3" s="1"/>
  <c r="AV29" i="3"/>
  <c r="CO67" i="3" s="1"/>
  <c r="AW29" i="3"/>
  <c r="AX29" i="3"/>
  <c r="AY29" i="3"/>
  <c r="CR67" i="3" s="1"/>
  <c r="AZ29" i="3"/>
  <c r="CS67" i="3" s="1"/>
  <c r="BA29" i="3"/>
  <c r="BB29" i="3"/>
  <c r="BC29" i="3"/>
  <c r="CV67" i="3" s="1"/>
  <c r="M30" i="3"/>
  <c r="N30" i="3"/>
  <c r="BG68" i="3" s="1"/>
  <c r="O30" i="3"/>
  <c r="P30" i="3"/>
  <c r="BI68" i="3" s="1"/>
  <c r="Q30" i="3"/>
  <c r="BJ68" i="3" s="1"/>
  <c r="R30" i="3"/>
  <c r="BK68" i="3" s="1"/>
  <c r="S30" i="3"/>
  <c r="T30" i="3"/>
  <c r="BM68" i="3" s="1"/>
  <c r="U30" i="3"/>
  <c r="BN68" i="3" s="1"/>
  <c r="V30" i="3"/>
  <c r="BO68" i="3" s="1"/>
  <c r="W30" i="3"/>
  <c r="X30" i="3"/>
  <c r="BQ68" i="3" s="1"/>
  <c r="Y30" i="3"/>
  <c r="BR68" i="3" s="1"/>
  <c r="Z30" i="3"/>
  <c r="BS68" i="3" s="1"/>
  <c r="AA30" i="3"/>
  <c r="AB30" i="3"/>
  <c r="BU68" i="3" s="1"/>
  <c r="AC30" i="3"/>
  <c r="BV68" i="3" s="1"/>
  <c r="AD30" i="3"/>
  <c r="BW68" i="3" s="1"/>
  <c r="AE30" i="3"/>
  <c r="AF30" i="3"/>
  <c r="BY68" i="3" s="1"/>
  <c r="AG30" i="3"/>
  <c r="BZ68" i="3" s="1"/>
  <c r="AH30" i="3"/>
  <c r="CA68" i="3" s="1"/>
  <c r="AI30" i="3"/>
  <c r="AJ30" i="3"/>
  <c r="CC68" i="3" s="1"/>
  <c r="AK30" i="3"/>
  <c r="CD68" i="3" s="1"/>
  <c r="AL30" i="3"/>
  <c r="CE68" i="3" s="1"/>
  <c r="AM30" i="3"/>
  <c r="AN30" i="3"/>
  <c r="CG68" i="3" s="1"/>
  <c r="AO30" i="3"/>
  <c r="CH68" i="3" s="1"/>
  <c r="AP30" i="3"/>
  <c r="CI68" i="3" s="1"/>
  <c r="AQ30" i="3"/>
  <c r="AR30" i="3"/>
  <c r="CK68" i="3" s="1"/>
  <c r="AS30" i="3"/>
  <c r="CL68" i="3" s="1"/>
  <c r="AT30" i="3"/>
  <c r="CM68" i="3" s="1"/>
  <c r="AU30" i="3"/>
  <c r="AV30" i="3"/>
  <c r="CO68" i="3" s="1"/>
  <c r="AW30" i="3"/>
  <c r="CP68" i="3" s="1"/>
  <c r="AX30" i="3"/>
  <c r="CQ68" i="3" s="1"/>
  <c r="AY30" i="3"/>
  <c r="AZ30" i="3"/>
  <c r="CS68" i="3" s="1"/>
  <c r="BA30" i="3"/>
  <c r="CT68" i="3" s="1"/>
  <c r="BB30" i="3"/>
  <c r="CU68" i="3" s="1"/>
  <c r="BC30" i="3"/>
  <c r="M31" i="3"/>
  <c r="N31" i="3"/>
  <c r="O31" i="3"/>
  <c r="BH69" i="3" s="1"/>
  <c r="P31" i="3"/>
  <c r="Q31" i="3"/>
  <c r="R31" i="3"/>
  <c r="S31" i="3"/>
  <c r="BL69" i="3" s="1"/>
  <c r="T31" i="3"/>
  <c r="U31" i="3"/>
  <c r="V31" i="3"/>
  <c r="W31" i="3"/>
  <c r="BP69" i="3" s="1"/>
  <c r="X31" i="3"/>
  <c r="Y31" i="3"/>
  <c r="Z31" i="3"/>
  <c r="AA31" i="3"/>
  <c r="BT69" i="3" s="1"/>
  <c r="AB31" i="3"/>
  <c r="AC31" i="3"/>
  <c r="AD31" i="3"/>
  <c r="AE31" i="3"/>
  <c r="BX69" i="3" s="1"/>
  <c r="AF31" i="3"/>
  <c r="AG31" i="3"/>
  <c r="AH31" i="3"/>
  <c r="AI31" i="3"/>
  <c r="CB69" i="3" s="1"/>
  <c r="AJ31" i="3"/>
  <c r="AK31" i="3"/>
  <c r="AL31" i="3"/>
  <c r="AM31" i="3"/>
  <c r="CF69" i="3" s="1"/>
  <c r="AN31" i="3"/>
  <c r="AO31" i="3"/>
  <c r="AP31" i="3"/>
  <c r="AQ31" i="3"/>
  <c r="CJ69" i="3" s="1"/>
  <c r="AR31" i="3"/>
  <c r="AS31" i="3"/>
  <c r="AT31" i="3"/>
  <c r="AU31" i="3"/>
  <c r="CN69" i="3" s="1"/>
  <c r="AV31" i="3"/>
  <c r="AW31" i="3"/>
  <c r="AX31" i="3"/>
  <c r="AY31" i="3"/>
  <c r="CR69" i="3" s="1"/>
  <c r="AZ31" i="3"/>
  <c r="BA31" i="3"/>
  <c r="BB31" i="3"/>
  <c r="BC31" i="3"/>
  <c r="CV69" i="3" s="1"/>
  <c r="M32" i="3"/>
  <c r="N32" i="3"/>
  <c r="O32" i="3"/>
  <c r="BH70" i="3" s="1"/>
  <c r="P32" i="3"/>
  <c r="Q32" i="3"/>
  <c r="BJ70" i="3" s="1"/>
  <c r="R32" i="3"/>
  <c r="S32" i="3"/>
  <c r="BL70" i="3" s="1"/>
  <c r="T32" i="3"/>
  <c r="U32" i="3"/>
  <c r="BN70" i="3" s="1"/>
  <c r="V32" i="3"/>
  <c r="W32" i="3"/>
  <c r="BP70" i="3" s="1"/>
  <c r="X32" i="3"/>
  <c r="Y32" i="3"/>
  <c r="BR70" i="3" s="1"/>
  <c r="Z32" i="3"/>
  <c r="AA32" i="3"/>
  <c r="BT70" i="3" s="1"/>
  <c r="AB32" i="3"/>
  <c r="AC32" i="3"/>
  <c r="BV70" i="3" s="1"/>
  <c r="AD32" i="3"/>
  <c r="AE32" i="3"/>
  <c r="BX70" i="3" s="1"/>
  <c r="AF32" i="3"/>
  <c r="AG32" i="3"/>
  <c r="BZ70" i="3" s="1"/>
  <c r="AH32" i="3"/>
  <c r="AI32" i="3"/>
  <c r="CB70" i="3" s="1"/>
  <c r="AJ32" i="3"/>
  <c r="AK32" i="3"/>
  <c r="CD70" i="3" s="1"/>
  <c r="AL32" i="3"/>
  <c r="AM32" i="3"/>
  <c r="CF70" i="3" s="1"/>
  <c r="AN32" i="3"/>
  <c r="AO32" i="3"/>
  <c r="CH70" i="3" s="1"/>
  <c r="AP32" i="3"/>
  <c r="AQ32" i="3"/>
  <c r="CJ70" i="3" s="1"/>
  <c r="AR32" i="3"/>
  <c r="AS32" i="3"/>
  <c r="CL70" i="3" s="1"/>
  <c r="AT32" i="3"/>
  <c r="AU32" i="3"/>
  <c r="CN70" i="3" s="1"/>
  <c r="AV32" i="3"/>
  <c r="AW32" i="3"/>
  <c r="CP70" i="3" s="1"/>
  <c r="AX32" i="3"/>
  <c r="AY32" i="3"/>
  <c r="CR70" i="3" s="1"/>
  <c r="AZ32" i="3"/>
  <c r="BA32" i="3"/>
  <c r="CT70" i="3" s="1"/>
  <c r="BB32" i="3"/>
  <c r="BC32" i="3"/>
  <c r="CV70" i="3" s="1"/>
  <c r="M33" i="3"/>
  <c r="N33" i="3"/>
  <c r="O33" i="3"/>
  <c r="BH71" i="3" s="1"/>
  <c r="P33" i="3"/>
  <c r="BI71" i="3" s="1"/>
  <c r="Q33" i="3"/>
  <c r="R33" i="3"/>
  <c r="S33" i="3"/>
  <c r="BL71" i="3" s="1"/>
  <c r="T33" i="3"/>
  <c r="BM71" i="3" s="1"/>
  <c r="U33" i="3"/>
  <c r="V33" i="3"/>
  <c r="W33" i="3"/>
  <c r="BP71" i="3" s="1"/>
  <c r="X33" i="3"/>
  <c r="BQ71" i="3" s="1"/>
  <c r="Y33" i="3"/>
  <c r="Z33" i="3"/>
  <c r="AA33" i="3"/>
  <c r="BT71" i="3" s="1"/>
  <c r="AB33" i="3"/>
  <c r="BU71" i="3" s="1"/>
  <c r="AC33" i="3"/>
  <c r="AD33" i="3"/>
  <c r="AE33" i="3"/>
  <c r="BX71" i="3" s="1"/>
  <c r="AF33" i="3"/>
  <c r="BY71" i="3" s="1"/>
  <c r="AG33" i="3"/>
  <c r="AH33" i="3"/>
  <c r="AI33" i="3"/>
  <c r="CB71" i="3" s="1"/>
  <c r="AJ33" i="3"/>
  <c r="CC71" i="3" s="1"/>
  <c r="AK33" i="3"/>
  <c r="AL33" i="3"/>
  <c r="AM33" i="3"/>
  <c r="CF71" i="3" s="1"/>
  <c r="AN33" i="3"/>
  <c r="CG71" i="3" s="1"/>
  <c r="AO33" i="3"/>
  <c r="AP33" i="3"/>
  <c r="AQ33" i="3"/>
  <c r="CJ71" i="3" s="1"/>
  <c r="AR33" i="3"/>
  <c r="CK71" i="3" s="1"/>
  <c r="AS33" i="3"/>
  <c r="AT33" i="3"/>
  <c r="AU33" i="3"/>
  <c r="CN71" i="3" s="1"/>
  <c r="AV33" i="3"/>
  <c r="CO71" i="3" s="1"/>
  <c r="AW33" i="3"/>
  <c r="AX33" i="3"/>
  <c r="AY33" i="3"/>
  <c r="CR71" i="3" s="1"/>
  <c r="AZ33" i="3"/>
  <c r="CS71" i="3" s="1"/>
  <c r="BA33" i="3"/>
  <c r="BB33" i="3"/>
  <c r="BC33" i="3"/>
  <c r="CV71" i="3" s="1"/>
  <c r="M34" i="3"/>
  <c r="BF72" i="3" s="1"/>
  <c r="N34" i="3"/>
  <c r="BG72" i="3" s="1"/>
  <c r="O34" i="3"/>
  <c r="P34" i="3"/>
  <c r="BI72" i="3" s="1"/>
  <c r="Q34" i="3"/>
  <c r="BJ72" i="3" s="1"/>
  <c r="R34" i="3"/>
  <c r="BK72" i="3" s="1"/>
  <c r="S34" i="3"/>
  <c r="T34" i="3"/>
  <c r="BM72" i="3" s="1"/>
  <c r="U34" i="3"/>
  <c r="BN72" i="3" s="1"/>
  <c r="V34" i="3"/>
  <c r="BO72" i="3" s="1"/>
  <c r="W34" i="3"/>
  <c r="X34" i="3"/>
  <c r="BQ72" i="3" s="1"/>
  <c r="Y34" i="3"/>
  <c r="BR72" i="3" s="1"/>
  <c r="Z34" i="3"/>
  <c r="BS72" i="3" s="1"/>
  <c r="AA34" i="3"/>
  <c r="AB34" i="3"/>
  <c r="BU72" i="3" s="1"/>
  <c r="AC34" i="3"/>
  <c r="BV72" i="3" s="1"/>
  <c r="AD34" i="3"/>
  <c r="BW72" i="3" s="1"/>
  <c r="AE34" i="3"/>
  <c r="AF34" i="3"/>
  <c r="BY72" i="3" s="1"/>
  <c r="AG34" i="3"/>
  <c r="BZ72" i="3" s="1"/>
  <c r="AH34" i="3"/>
  <c r="CA72" i="3" s="1"/>
  <c r="AI34" i="3"/>
  <c r="AJ34" i="3"/>
  <c r="CC72" i="3" s="1"/>
  <c r="AK34" i="3"/>
  <c r="CD72" i="3" s="1"/>
  <c r="AL34" i="3"/>
  <c r="CE72" i="3" s="1"/>
  <c r="AM34" i="3"/>
  <c r="AN34" i="3"/>
  <c r="CG72" i="3" s="1"/>
  <c r="AO34" i="3"/>
  <c r="CH72" i="3" s="1"/>
  <c r="AP34" i="3"/>
  <c r="CI72" i="3" s="1"/>
  <c r="AQ34" i="3"/>
  <c r="AR34" i="3"/>
  <c r="CK72" i="3" s="1"/>
  <c r="AS34" i="3"/>
  <c r="CL72" i="3" s="1"/>
  <c r="AT34" i="3"/>
  <c r="CM72" i="3" s="1"/>
  <c r="AU34" i="3"/>
  <c r="AV34" i="3"/>
  <c r="CO72" i="3" s="1"/>
  <c r="AW34" i="3"/>
  <c r="CP72" i="3" s="1"/>
  <c r="AX34" i="3"/>
  <c r="CQ72" i="3" s="1"/>
  <c r="AY34" i="3"/>
  <c r="AZ34" i="3"/>
  <c r="CS72" i="3" s="1"/>
  <c r="BA34" i="3"/>
  <c r="CT72" i="3" s="1"/>
  <c r="BB34" i="3"/>
  <c r="CU72" i="3" s="1"/>
  <c r="BC34" i="3"/>
  <c r="M35" i="3"/>
  <c r="N35" i="3"/>
  <c r="O35" i="3"/>
  <c r="BH73" i="3" s="1"/>
  <c r="P35" i="3"/>
  <c r="Q35" i="3"/>
  <c r="R35" i="3"/>
  <c r="S35" i="3"/>
  <c r="BL73" i="3" s="1"/>
  <c r="T35" i="3"/>
  <c r="U35" i="3"/>
  <c r="V35" i="3"/>
  <c r="W35" i="3"/>
  <c r="BP73" i="3" s="1"/>
  <c r="X35" i="3"/>
  <c r="Y35" i="3"/>
  <c r="Z35" i="3"/>
  <c r="AA35" i="3"/>
  <c r="BT73" i="3" s="1"/>
  <c r="AB35" i="3"/>
  <c r="AC35" i="3"/>
  <c r="AD35" i="3"/>
  <c r="AE35" i="3"/>
  <c r="BX73" i="3" s="1"/>
  <c r="AF35" i="3"/>
  <c r="AG35" i="3"/>
  <c r="AH35" i="3"/>
  <c r="AI35" i="3"/>
  <c r="CB73" i="3" s="1"/>
  <c r="AJ35" i="3"/>
  <c r="AK35" i="3"/>
  <c r="AL35" i="3"/>
  <c r="AM35" i="3"/>
  <c r="CF73" i="3" s="1"/>
  <c r="AN35" i="3"/>
  <c r="AO35" i="3"/>
  <c r="AP35" i="3"/>
  <c r="AQ35" i="3"/>
  <c r="CJ73" i="3" s="1"/>
  <c r="AR35" i="3"/>
  <c r="AS35" i="3"/>
  <c r="AT35" i="3"/>
  <c r="AU35" i="3"/>
  <c r="CN73" i="3" s="1"/>
  <c r="AV35" i="3"/>
  <c r="AW35" i="3"/>
  <c r="AX35" i="3"/>
  <c r="AY35" i="3"/>
  <c r="CR73" i="3" s="1"/>
  <c r="AZ35" i="3"/>
  <c r="BA35" i="3"/>
  <c r="BB35" i="3"/>
  <c r="BC35" i="3"/>
  <c r="CV73" i="3" s="1"/>
  <c r="M36" i="3"/>
  <c r="N36" i="3"/>
  <c r="O36" i="3"/>
  <c r="BH74" i="3" s="1"/>
  <c r="P36" i="3"/>
  <c r="Q36" i="3"/>
  <c r="BJ74" i="3" s="1"/>
  <c r="R36" i="3"/>
  <c r="S36" i="3"/>
  <c r="BL74" i="3" s="1"/>
  <c r="T36" i="3"/>
  <c r="U36" i="3"/>
  <c r="BN74" i="3" s="1"/>
  <c r="V36" i="3"/>
  <c r="W36" i="3"/>
  <c r="BP74" i="3" s="1"/>
  <c r="X36" i="3"/>
  <c r="Y36" i="3"/>
  <c r="BR74" i="3" s="1"/>
  <c r="Z36" i="3"/>
  <c r="AA36" i="3"/>
  <c r="BT74" i="3" s="1"/>
  <c r="AB36" i="3"/>
  <c r="AC36" i="3"/>
  <c r="BV74" i="3" s="1"/>
  <c r="AD36" i="3"/>
  <c r="AE36" i="3"/>
  <c r="BX74" i="3" s="1"/>
  <c r="AF36" i="3"/>
  <c r="AG36" i="3"/>
  <c r="BZ74" i="3" s="1"/>
  <c r="AH36" i="3"/>
  <c r="AI36" i="3"/>
  <c r="CB74" i="3" s="1"/>
  <c r="AJ36" i="3"/>
  <c r="AK36" i="3"/>
  <c r="CD74" i="3" s="1"/>
  <c r="AL36" i="3"/>
  <c r="AM36" i="3"/>
  <c r="CF74" i="3" s="1"/>
  <c r="AN36" i="3"/>
  <c r="AO36" i="3"/>
  <c r="CH74" i="3" s="1"/>
  <c r="AP36" i="3"/>
  <c r="AQ36" i="3"/>
  <c r="CJ74" i="3" s="1"/>
  <c r="AR36" i="3"/>
  <c r="AS36" i="3"/>
  <c r="CL74" i="3" s="1"/>
  <c r="AT36" i="3"/>
  <c r="AU36" i="3"/>
  <c r="CN74" i="3" s="1"/>
  <c r="AV36" i="3"/>
  <c r="AW36" i="3"/>
  <c r="CP74" i="3" s="1"/>
  <c r="AX36" i="3"/>
  <c r="AY36" i="3"/>
  <c r="CR74" i="3" s="1"/>
  <c r="AZ36" i="3"/>
  <c r="BA36" i="3"/>
  <c r="CT74" i="3" s="1"/>
  <c r="BB36" i="3"/>
  <c r="BC36" i="3"/>
  <c r="CV74" i="3" s="1"/>
  <c r="BC3" i="3"/>
  <c r="CV41" i="3" s="1"/>
  <c r="BB3" i="3"/>
  <c r="BA3" i="3"/>
  <c r="AZ3" i="3"/>
  <c r="AY3" i="3"/>
  <c r="CR41" i="3" s="1"/>
  <c r="AX3" i="3"/>
  <c r="AW3" i="3"/>
  <c r="AV3" i="3"/>
  <c r="AU3" i="3"/>
  <c r="CN41" i="3" s="1"/>
  <c r="AT3" i="3"/>
  <c r="AS3" i="3"/>
  <c r="AR3" i="3"/>
  <c r="AQ3" i="3"/>
  <c r="CJ41" i="3" s="1"/>
  <c r="AP3" i="3"/>
  <c r="AO3" i="3"/>
  <c r="AN3" i="3"/>
  <c r="AM3" i="3"/>
  <c r="CF41" i="3" s="1"/>
  <c r="AL3" i="3"/>
  <c r="AK3" i="3"/>
  <c r="AJ3" i="3"/>
  <c r="AI3" i="3"/>
  <c r="CB41" i="3" s="1"/>
  <c r="AH3" i="3"/>
  <c r="AG3" i="3"/>
  <c r="AF3" i="3"/>
  <c r="AE3" i="3"/>
  <c r="BX41" i="3" s="1"/>
  <c r="AD3" i="3"/>
  <c r="AC3" i="3"/>
  <c r="AB3" i="3"/>
  <c r="AA3" i="3"/>
  <c r="BT41" i="3" s="1"/>
  <c r="Z3" i="3"/>
  <c r="Y3" i="3"/>
  <c r="X3" i="3"/>
  <c r="W3" i="3"/>
  <c r="BP41" i="3" s="1"/>
  <c r="V3" i="3"/>
  <c r="U3" i="3"/>
  <c r="T3" i="3"/>
  <c r="S3" i="3"/>
  <c r="BL41" i="3" s="1"/>
  <c r="R3" i="3"/>
  <c r="Q3" i="3"/>
  <c r="P3" i="3"/>
  <c r="O3" i="3"/>
  <c r="BH41" i="3" s="1"/>
  <c r="N3" i="3"/>
  <c r="M3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BF41" i="3" l="1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AU11" i="1"/>
  <c r="AU15" i="1"/>
  <c r="AU19" i="1"/>
  <c r="AU23" i="1"/>
  <c r="AU27" i="1"/>
  <c r="AU29" i="1"/>
  <c r="AU31" i="1"/>
  <c r="AU33" i="1"/>
  <c r="AU35" i="1"/>
  <c r="AU37" i="1"/>
  <c r="AU39" i="1"/>
  <c r="AU41" i="1"/>
  <c r="AV10" i="1"/>
  <c r="AV14" i="1"/>
  <c r="AW14" i="1" s="1"/>
  <c r="AX14" i="1" s="1"/>
  <c r="AV18" i="1"/>
  <c r="AW18" i="1" s="1"/>
  <c r="AX18" i="1" s="1"/>
  <c r="AV22" i="1"/>
  <c r="AV26" i="1"/>
  <c r="AV30" i="1"/>
  <c r="AW30" i="1" s="1"/>
  <c r="AX30" i="1" s="1"/>
  <c r="AY30" i="1" s="1"/>
  <c r="AV34" i="1"/>
  <c r="AV38" i="1"/>
  <c r="AU30" i="1"/>
  <c r="AU34" i="1"/>
  <c r="AU38" i="1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E18" i="3" s="1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E35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AV9" i="1"/>
  <c r="AW9" i="1" s="1"/>
  <c r="AX9" i="1" s="1"/>
  <c r="AU10" i="1"/>
  <c r="AU14" i="1"/>
  <c r="AU18" i="1"/>
  <c r="AU22" i="1"/>
  <c r="AU26" i="1"/>
  <c r="AU8" i="1"/>
  <c r="AU9" i="1"/>
  <c r="AU12" i="1"/>
  <c r="AU13" i="1"/>
  <c r="AU16" i="1"/>
  <c r="AU17" i="1"/>
  <c r="AU20" i="1"/>
  <c r="AU21" i="1"/>
  <c r="AU24" i="1"/>
  <c r="AU25" i="1"/>
  <c r="AU28" i="1"/>
  <c r="AV41" i="1"/>
  <c r="AW41" i="1" s="1"/>
  <c r="AX41" i="1" s="1"/>
  <c r="AY41" i="1" s="1"/>
  <c r="AV37" i="1"/>
  <c r="AW37" i="1" s="1"/>
  <c r="AX37" i="1" s="1"/>
  <c r="AV33" i="1"/>
  <c r="AW33" i="1" s="1"/>
  <c r="AX33" i="1" s="1"/>
  <c r="AY33" i="1" s="1"/>
  <c r="AV29" i="1"/>
  <c r="AV25" i="1"/>
  <c r="AW25" i="1" s="1"/>
  <c r="AX25" i="1" s="1"/>
  <c r="AV21" i="1"/>
  <c r="AW21" i="1" s="1"/>
  <c r="AX21" i="1" s="1"/>
  <c r="AV17" i="1"/>
  <c r="AW17" i="1" s="1"/>
  <c r="AX17" i="1" s="1"/>
  <c r="AV13" i="1"/>
  <c r="AW13" i="1" s="1"/>
  <c r="AX13" i="1" s="1"/>
  <c r="AV40" i="1"/>
  <c r="AW40" i="1" s="1"/>
  <c r="AX40" i="1" s="1"/>
  <c r="AY40" i="1" s="1"/>
  <c r="AV36" i="1"/>
  <c r="AW36" i="1" s="1"/>
  <c r="AX36" i="1" s="1"/>
  <c r="AY36" i="1" s="1"/>
  <c r="AV32" i="1"/>
  <c r="AW32" i="1" s="1"/>
  <c r="AX32" i="1" s="1"/>
  <c r="AY32" i="1" s="1"/>
  <c r="AV28" i="1"/>
  <c r="AW28" i="1" s="1"/>
  <c r="AX28" i="1" s="1"/>
  <c r="AV24" i="1"/>
  <c r="AW24" i="1" s="1"/>
  <c r="AX24" i="1" s="1"/>
  <c r="AV20" i="1"/>
  <c r="AW20" i="1" s="1"/>
  <c r="AX20" i="1" s="1"/>
  <c r="AY20" i="1" s="1"/>
  <c r="AV16" i="1"/>
  <c r="AW16" i="1" s="1"/>
  <c r="AX16" i="1" s="1"/>
  <c r="AV12" i="1"/>
  <c r="AW12" i="1" s="1"/>
  <c r="AX12" i="1" s="1"/>
  <c r="AV8" i="1"/>
  <c r="AW8" i="1" s="1"/>
  <c r="AX8" i="1" s="1"/>
  <c r="AW10" i="1"/>
  <c r="AX10" i="1" s="1"/>
  <c r="AW22" i="1"/>
  <c r="AX22" i="1" s="1"/>
  <c r="AW26" i="1"/>
  <c r="AX26" i="1" s="1"/>
  <c r="AY26" i="1" s="1"/>
  <c r="AW34" i="1"/>
  <c r="AX34" i="1" s="1"/>
  <c r="AW38" i="1"/>
  <c r="AX38" i="1" s="1"/>
  <c r="AV39" i="1"/>
  <c r="AW39" i="1" s="1"/>
  <c r="AX39" i="1" s="1"/>
  <c r="AV35" i="1"/>
  <c r="AW35" i="1" s="1"/>
  <c r="AX35" i="1" s="1"/>
  <c r="AY35" i="1" s="1"/>
  <c r="AV31" i="1"/>
  <c r="AW31" i="1" s="1"/>
  <c r="AX31" i="1" s="1"/>
  <c r="AY31" i="1" s="1"/>
  <c r="AV27" i="1"/>
  <c r="AW27" i="1" s="1"/>
  <c r="AX27" i="1" s="1"/>
  <c r="AY27" i="1" s="1"/>
  <c r="AV23" i="1"/>
  <c r="AW23" i="1" s="1"/>
  <c r="AX23" i="1" s="1"/>
  <c r="AY23" i="1" s="1"/>
  <c r="AV19" i="1"/>
  <c r="AW19" i="1" s="1"/>
  <c r="AX19" i="1" s="1"/>
  <c r="AV15" i="1"/>
  <c r="AW15" i="1" s="1"/>
  <c r="AX15" i="1" s="1"/>
  <c r="AV11" i="1"/>
  <c r="AW11" i="1" s="1"/>
  <c r="AX11" i="1" s="1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6" i="2"/>
  <c r="AY8" i="1" l="1"/>
  <c r="AY18" i="1"/>
  <c r="B174" i="3"/>
  <c r="B171" i="3"/>
  <c r="B168" i="3"/>
  <c r="B166" i="3"/>
  <c r="D34" i="3"/>
  <c r="E29" i="3"/>
  <c r="E36" i="3"/>
  <c r="AY19" i="1"/>
  <c r="AY24" i="1"/>
  <c r="E3" i="3"/>
  <c r="E21" i="3"/>
  <c r="E13" i="3"/>
  <c r="AY39" i="1"/>
  <c r="AY28" i="1"/>
  <c r="D14" i="3"/>
  <c r="D18" i="3"/>
  <c r="D22" i="3"/>
  <c r="D26" i="3"/>
  <c r="D30" i="3"/>
  <c r="E12" i="3"/>
  <c r="E34" i="3"/>
  <c r="E26" i="3"/>
  <c r="AY38" i="1"/>
  <c r="B173" i="3"/>
  <c r="B170" i="3"/>
  <c r="E28" i="3"/>
  <c r="E23" i="3"/>
  <c r="E15" i="3"/>
  <c r="B169" i="3"/>
  <c r="E20" i="3"/>
  <c r="B172" i="3"/>
  <c r="E4" i="3"/>
  <c r="E33" i="3"/>
  <c r="E17" i="3"/>
  <c r="E169" i="3"/>
  <c r="AY34" i="1"/>
  <c r="AY16" i="1"/>
  <c r="D3" i="3"/>
  <c r="B3" i="3" s="1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Y22" i="1"/>
  <c r="E181" i="3"/>
  <c r="A181" i="3" s="1"/>
  <c r="E182" i="3"/>
  <c r="A182" i="3" s="1"/>
  <c r="D16" i="3"/>
  <c r="D25" i="3"/>
  <c r="D32" i="3"/>
  <c r="E180" i="3"/>
  <c r="A180" i="3" s="1"/>
  <c r="E172" i="3"/>
  <c r="E166" i="3"/>
  <c r="AY9" i="1"/>
  <c r="D35" i="3"/>
  <c r="D4" i="3"/>
  <c r="D12" i="3"/>
  <c r="D21" i="3"/>
  <c r="D28" i="3"/>
  <c r="E178" i="3"/>
  <c r="A178" i="3" s="1"/>
  <c r="E175" i="3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AW29" i="1"/>
  <c r="AX29" i="1" s="1"/>
  <c r="AY29" i="1" s="1"/>
  <c r="AY21" i="1"/>
  <c r="AY37" i="1"/>
  <c r="A3" i="3"/>
  <c r="E174" i="3"/>
  <c r="A174" i="3" s="1"/>
  <c r="A172" i="3"/>
  <c r="AY25" i="1"/>
  <c r="AY17" i="1"/>
  <c r="E170" i="3"/>
  <c r="A170" i="3" s="1"/>
  <c r="A175" i="3"/>
  <c r="A171" i="3"/>
  <c r="A169" i="3"/>
  <c r="A166" i="3" l="1"/>
  <c r="D195" i="3"/>
  <c r="E42" i="3"/>
  <c r="E44" i="3"/>
  <c r="D42" i="3"/>
  <c r="D198" i="3"/>
  <c r="D197" i="3"/>
  <c r="A194" i="3"/>
  <c r="D45" i="3"/>
  <c r="D44" i="3"/>
  <c r="D41" i="3"/>
  <c r="E41" i="3"/>
  <c r="E45" i="3"/>
  <c r="E197" i="3"/>
  <c r="E195" i="3"/>
  <c r="E198" i="3"/>
  <c r="AI39" i="2"/>
  <c r="AJ39" i="2"/>
  <c r="AK39" i="2" s="1"/>
  <c r="AL39" i="2" s="1"/>
  <c r="AM39" i="2" l="1"/>
  <c r="AJ6" i="2"/>
  <c r="AK6" i="2" s="1"/>
  <c r="AL6" i="2" s="1"/>
  <c r="AJ7" i="2"/>
  <c r="AK7" i="2" s="1"/>
  <c r="AL7" i="2" s="1"/>
  <c r="AJ10" i="2"/>
  <c r="AJ11" i="2"/>
  <c r="AK11" i="2" s="1"/>
  <c r="AL11" i="2" s="1"/>
  <c r="AJ14" i="2"/>
  <c r="AK14" i="2" s="1"/>
  <c r="AL14" i="2" s="1"/>
  <c r="AJ15" i="2"/>
  <c r="AK15" i="2" s="1"/>
  <c r="AL15" i="2" s="1"/>
  <c r="AJ18" i="2"/>
  <c r="AK18" i="2" s="1"/>
  <c r="AL18" i="2" s="1"/>
  <c r="AJ19" i="2"/>
  <c r="AK19" i="2" s="1"/>
  <c r="AL19" i="2" s="1"/>
  <c r="AJ20" i="2"/>
  <c r="AK20" i="2" s="1"/>
  <c r="AL20" i="2" s="1"/>
  <c r="AJ23" i="2"/>
  <c r="AK23" i="2" s="1"/>
  <c r="AL23" i="2" s="1"/>
  <c r="AJ24" i="2"/>
  <c r="AK24" i="2" s="1"/>
  <c r="AL24" i="2" s="1"/>
  <c r="AJ26" i="2"/>
  <c r="AJ27" i="2"/>
  <c r="AK27" i="2" s="1"/>
  <c r="AL27" i="2" s="1"/>
  <c r="AJ30" i="2"/>
  <c r="AK30" i="2" s="1"/>
  <c r="AL30" i="2" s="1"/>
  <c r="AJ31" i="2"/>
  <c r="AK31" i="2" s="1"/>
  <c r="AL31" i="2" s="1"/>
  <c r="AJ34" i="2"/>
  <c r="AK34" i="2" s="1"/>
  <c r="AL34" i="2" s="1"/>
  <c r="AJ35" i="2"/>
  <c r="AK35" i="2" s="1"/>
  <c r="AL35" i="2" s="1"/>
  <c r="AJ36" i="2"/>
  <c r="AK36" i="2" s="1"/>
  <c r="AL36" i="2" s="1"/>
  <c r="AJ13" i="2"/>
  <c r="AK13" i="2" s="1"/>
  <c r="AL13" i="2" s="1"/>
  <c r="AJ17" i="2"/>
  <c r="AJ21" i="2"/>
  <c r="AK21" i="2" s="1"/>
  <c r="AL21" i="2" s="1"/>
  <c r="AJ25" i="2"/>
  <c r="AK25" i="2" s="1"/>
  <c r="AL25" i="2" s="1"/>
  <c r="AJ29" i="2"/>
  <c r="AK29" i="2" s="1"/>
  <c r="AL29" i="2" s="1"/>
  <c r="AJ33" i="2"/>
  <c r="AJ37" i="2"/>
  <c r="AK37" i="2" s="1"/>
  <c r="AL37" i="2" s="1"/>
  <c r="AJ8" i="2"/>
  <c r="AK8" i="2" s="1"/>
  <c r="AL8" i="2" s="1"/>
  <c r="AJ12" i="2"/>
  <c r="AK12" i="2" s="1"/>
  <c r="AL12" i="2" s="1"/>
  <c r="AJ16" i="2"/>
  <c r="AK16" i="2" s="1"/>
  <c r="AL16" i="2" s="1"/>
  <c r="AJ22" i="2"/>
  <c r="AK22" i="2" s="1"/>
  <c r="AL22" i="2" s="1"/>
  <c r="AJ28" i="2"/>
  <c r="AK28" i="2" s="1"/>
  <c r="AL28" i="2" s="1"/>
  <c r="AJ32" i="2"/>
  <c r="AK32" i="2" s="1"/>
  <c r="AL32" i="2" s="1"/>
  <c r="AJ38" i="2"/>
  <c r="AK38" i="2" s="1"/>
  <c r="AL38" i="2" s="1"/>
  <c r="AI27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8" i="2"/>
  <c r="AI29" i="2"/>
  <c r="AI30" i="2"/>
  <c r="AI31" i="2"/>
  <c r="AI32" i="2"/>
  <c r="AI33" i="2"/>
  <c r="AI34" i="2"/>
  <c r="AI35" i="2"/>
  <c r="AI36" i="2"/>
  <c r="AI37" i="2"/>
  <c r="AI38" i="2"/>
  <c r="AM34" i="2" l="1"/>
  <c r="AJ9" i="2"/>
  <c r="AK9" i="2" s="1"/>
  <c r="AL9" i="2" s="1"/>
  <c r="AK26" i="2"/>
  <c r="AL26" i="2" s="1"/>
  <c r="AK10" i="2"/>
  <c r="AL10" i="2" s="1"/>
  <c r="AK33" i="2"/>
  <c r="AL33" i="2" s="1"/>
  <c r="AM33" i="2" s="1"/>
  <c r="AK17" i="2"/>
  <c r="AL17" i="2" s="1"/>
  <c r="AM37" i="2"/>
  <c r="AM29" i="2"/>
  <c r="AM30" i="2"/>
  <c r="AM36" i="2"/>
  <c r="AM32" i="2"/>
  <c r="AM28" i="2"/>
  <c r="AM38" i="2"/>
  <c r="AM35" i="2"/>
  <c r="AM31" i="2"/>
  <c r="AM27" i="2"/>
  <c r="B179" i="3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P6" i="2"/>
  <c r="AP7" i="2" s="1"/>
  <c r="E40" i="3" s="1"/>
  <c r="A32" i="3"/>
  <c r="A29" i="3"/>
  <c r="A21" i="3"/>
  <c r="B175" i="3" l="1"/>
  <c r="B194" i="3" s="1"/>
  <c r="BC8" i="1"/>
  <c r="BC9" i="1" s="1"/>
  <c r="A11" i="3"/>
  <c r="A41" i="3" s="1"/>
  <c r="J174" i="3" l="1"/>
  <c r="J172" i="3"/>
  <c r="J155" i="3"/>
  <c r="J152" i="3"/>
  <c r="J167" i="3"/>
  <c r="J185" i="3"/>
  <c r="J184" i="3"/>
  <c r="J183" i="3"/>
  <c r="J182" i="3"/>
  <c r="J181" i="3"/>
  <c r="J180" i="3"/>
  <c r="J179" i="3"/>
  <c r="J178" i="3"/>
  <c r="J177" i="3"/>
  <c r="J170" i="3"/>
  <c r="J168" i="3"/>
  <c r="J166" i="3"/>
  <c r="J164" i="3"/>
  <c r="J162" i="3"/>
  <c r="J160" i="3"/>
  <c r="J158" i="3"/>
  <c r="J169" i="3"/>
  <c r="J165" i="3"/>
  <c r="J176" i="3"/>
  <c r="J175" i="3"/>
  <c r="J173" i="3"/>
  <c r="J171" i="3"/>
  <c r="J156" i="3"/>
  <c r="J154" i="3"/>
  <c r="J153" i="3"/>
  <c r="J163" i="3"/>
  <c r="J161" i="3"/>
  <c r="J159" i="3"/>
  <c r="J157" i="3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B30" i="3" l="1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AS51" i="2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D40" i="3" s="1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<sst xmlns="http://schemas.openxmlformats.org/spreadsheetml/2006/main" count="100" uniqueCount="55">
  <si>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</si>
  <si>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</si>
  <si>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</si>
  <si>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</si>
  <si>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</si>
  <si>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</si>
  <si>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</si>
  <si>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</si>
  <si>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</si>
  <si>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</si>
  <si>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</si>
  <si>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</si>
  <si>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</si>
  <si>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</si>
  <si>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prop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</si>
  <si>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</si>
  <si>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</si>
  <si>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</si>
  <si>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</si>
  <si>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</si>
  <si>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</si>
  <si>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</si>
  <si>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</si>
  <si>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</si>
  <si>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</si>
  <si>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</si>
  <si>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</si>
  <si>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talla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</si>
  <si>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</si>
  <si>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</si>
  <si>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</si>
  <si>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</si>
  <si>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</si>
  <si>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</si>
  <si>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</si>
  <si>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</si>
  <si>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</si>
  <si>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</si>
  <si>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</si>
  <si>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</si>
  <si>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</si>
  <si>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</si>
  <si>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</si>
  <si>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</si>
  <si>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</si>
  <si>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</si>
  <si>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</si>
  <si>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</si>
  <si>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</si>
  <si>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</si>
  <si>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</si>
  <si>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</si>
  <si>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</si>
  <si>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</si>
  <si>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Hembras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</si>
</sst>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11" fontId="0" fillId="0" borderId="0" xfId="0" applyNumberFormat="1"/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2" borderId="0" xfId="0" applyNumberFormat="1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1" fontId="10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167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0">
                  <c:v>59.724076792814522</c:v>
                </c:pt>
                <c:pt idx="1">
                  <c:v>76.24967904039795</c:v>
                </c:pt>
                <c:pt idx="8">
                  <c:v>92.758839790189541</c:v>
                </c:pt>
                <c:pt idx="9">
                  <c:v>172.99422295405731</c:v>
                </c:pt>
                <c:pt idx="10">
                  <c:v>195.54843880348272</c:v>
                </c:pt>
                <c:pt idx="11">
                  <c:v>164.35056492772213</c:v>
                </c:pt>
                <c:pt idx="12">
                  <c:v>269.69128628824041</c:v>
                </c:pt>
                <c:pt idx="13">
                  <c:v>86.128994533355964</c:v>
                </c:pt>
                <c:pt idx="14">
                  <c:v>126.0175791084657</c:v>
                </c:pt>
                <c:pt idx="15">
                  <c:v>872.89316724099638</c:v>
                </c:pt>
                <c:pt idx="16">
                  <c:v>402.04507643973801</c:v>
                </c:pt>
                <c:pt idx="17">
                  <c:v>56.174440973737696</c:v>
                </c:pt>
                <c:pt idx="18">
                  <c:v>292.22031732847779</c:v>
                </c:pt>
                <c:pt idx="19">
                  <c:v>149.21943322465026</c:v>
                </c:pt>
                <c:pt idx="20">
                  <c:v>324.34215299623531</c:v>
                </c:pt>
                <c:pt idx="21">
                  <c:v>240.16151205827023</c:v>
                </c:pt>
                <c:pt idx="22">
                  <c:v>122.37626368397245</c:v>
                </c:pt>
                <c:pt idx="23">
                  <c:v>111.98157139727464</c:v>
                </c:pt>
                <c:pt idx="24">
                  <c:v>81.394014612432812</c:v>
                </c:pt>
                <c:pt idx="25">
                  <c:v>116.36091430535454</c:v>
                </c:pt>
                <c:pt idx="26">
                  <c:v>133.14775121974571</c:v>
                </c:pt>
                <c:pt idx="27">
                  <c:v>34.452838875367398</c:v>
                </c:pt>
                <c:pt idx="29">
                  <c:v>64.824640622341406</c:v>
                </c:pt>
                <c:pt idx="30">
                  <c:v>82.359133219509602</c:v>
                </c:pt>
                <c:pt idx="31">
                  <c:v>40.934922198905809</c:v>
                </c:pt>
                <c:pt idx="32">
                  <c:v>59.672297706161622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168.03714874917429</c:v>
                </c:pt>
                <c:pt idx="1">
                  <c:v>168.03714874917429</c:v>
                </c:pt>
                <c:pt idx="2">
                  <c:v>168.03714874917429</c:v>
                </c:pt>
                <c:pt idx="3">
                  <c:v>168.03714874917429</c:v>
                </c:pt>
                <c:pt idx="4">
                  <c:v>168.03714874917429</c:v>
                </c:pt>
                <c:pt idx="5">
                  <c:v>168.03714874917429</c:v>
                </c:pt>
                <c:pt idx="6">
                  <c:v>168.03714874917429</c:v>
                </c:pt>
                <c:pt idx="7">
                  <c:v>168.03714874917429</c:v>
                </c:pt>
                <c:pt idx="8">
                  <c:v>168.03714874917429</c:v>
                </c:pt>
                <c:pt idx="9">
                  <c:v>168.03714874917429</c:v>
                </c:pt>
                <c:pt idx="10">
                  <c:v>168.03714874917429</c:v>
                </c:pt>
                <c:pt idx="11">
                  <c:v>168.03714874917429</c:v>
                </c:pt>
                <c:pt idx="12">
                  <c:v>168.03714874917429</c:v>
                </c:pt>
                <c:pt idx="13">
                  <c:v>168.03714874917429</c:v>
                </c:pt>
                <c:pt idx="14">
                  <c:v>168.03714874917429</c:v>
                </c:pt>
                <c:pt idx="15">
                  <c:v>168.03714874917429</c:v>
                </c:pt>
                <c:pt idx="16">
                  <c:v>168.03714874917429</c:v>
                </c:pt>
                <c:pt idx="17">
                  <c:v>168.03714874917429</c:v>
                </c:pt>
                <c:pt idx="18">
                  <c:v>168.03714874917429</c:v>
                </c:pt>
                <c:pt idx="19">
                  <c:v>168.03714874917429</c:v>
                </c:pt>
                <c:pt idx="20">
                  <c:v>168.03714874917429</c:v>
                </c:pt>
                <c:pt idx="21">
                  <c:v>168.03714874917429</c:v>
                </c:pt>
                <c:pt idx="22">
                  <c:v>168.03714874917429</c:v>
                </c:pt>
                <c:pt idx="23">
                  <c:v>168.03714874917429</c:v>
                </c:pt>
                <c:pt idx="24">
                  <c:v>168.03714874917429</c:v>
                </c:pt>
                <c:pt idx="25">
                  <c:v>168.03714874917429</c:v>
                </c:pt>
                <c:pt idx="26">
                  <c:v>168.03714874917429</c:v>
                </c:pt>
                <c:pt idx="27">
                  <c:v>168.03714874917429</c:v>
                </c:pt>
                <c:pt idx="28">
                  <c:v>168.03714874917429</c:v>
                </c:pt>
                <c:pt idx="29">
                  <c:v>168.03714874917429</c:v>
                </c:pt>
                <c:pt idx="30">
                  <c:v>168.03714874917429</c:v>
                </c:pt>
                <c:pt idx="31">
                  <c:v>168.03714874917429</c:v>
                </c:pt>
                <c:pt idx="32">
                  <c:v>168.03714874917429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99.218871671095329</c:v>
                </c:pt>
                <c:pt idx="1">
                  <c:v>99.218871671095329</c:v>
                </c:pt>
                <c:pt idx="2">
                  <c:v>99.218871671095329</c:v>
                </c:pt>
                <c:pt idx="3">
                  <c:v>99.218871671095329</c:v>
                </c:pt>
                <c:pt idx="4">
                  <c:v>99.218871671095329</c:v>
                </c:pt>
                <c:pt idx="5">
                  <c:v>99.218871671095329</c:v>
                </c:pt>
                <c:pt idx="6">
                  <c:v>99.218871671095329</c:v>
                </c:pt>
                <c:pt idx="7">
                  <c:v>99.218871671095329</c:v>
                </c:pt>
                <c:pt idx="8">
                  <c:v>99.218871671095329</c:v>
                </c:pt>
                <c:pt idx="9">
                  <c:v>99.218871671095329</c:v>
                </c:pt>
                <c:pt idx="10">
                  <c:v>99.218871671095329</c:v>
                </c:pt>
                <c:pt idx="11">
                  <c:v>99.218871671095329</c:v>
                </c:pt>
                <c:pt idx="12">
                  <c:v>99.218871671095329</c:v>
                </c:pt>
                <c:pt idx="13">
                  <c:v>99.218871671095329</c:v>
                </c:pt>
                <c:pt idx="14">
                  <c:v>99.218871671095329</c:v>
                </c:pt>
                <c:pt idx="15">
                  <c:v>99.218871671095329</c:v>
                </c:pt>
                <c:pt idx="16">
                  <c:v>99.218871671095329</c:v>
                </c:pt>
                <c:pt idx="17">
                  <c:v>99.218871671095329</c:v>
                </c:pt>
                <c:pt idx="18">
                  <c:v>99.218871671095329</c:v>
                </c:pt>
                <c:pt idx="19">
                  <c:v>99.218871671095329</c:v>
                </c:pt>
                <c:pt idx="20">
                  <c:v>99.218871671095329</c:v>
                </c:pt>
                <c:pt idx="21">
                  <c:v>99.218871671095329</c:v>
                </c:pt>
                <c:pt idx="22">
                  <c:v>99.218871671095329</c:v>
                </c:pt>
                <c:pt idx="23">
                  <c:v>99.218871671095329</c:v>
                </c:pt>
                <c:pt idx="24">
                  <c:v>99.218871671095329</c:v>
                </c:pt>
                <c:pt idx="25">
                  <c:v>99.218871671095329</c:v>
                </c:pt>
                <c:pt idx="26">
                  <c:v>99.218871671095329</c:v>
                </c:pt>
                <c:pt idx="27">
                  <c:v>99.218871671095329</c:v>
                </c:pt>
                <c:pt idx="28">
                  <c:v>99.218871671095329</c:v>
                </c:pt>
                <c:pt idx="29">
                  <c:v>99.218871671095329</c:v>
                </c:pt>
                <c:pt idx="30">
                  <c:v>99.218871671095329</c:v>
                </c:pt>
                <c:pt idx="31">
                  <c:v>99.218871671095329</c:v>
                </c:pt>
                <c:pt idx="32">
                  <c:v>99.218871671095329</c:v>
                </c:pt>
                <c:pt idx="33">
                  <c:v>99.218871671095329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124.72269059777121</c:v>
                </c:pt>
                <c:pt idx="1">
                  <c:v>124.72269059777121</c:v>
                </c:pt>
                <c:pt idx="2">
                  <c:v>124.72269059777121</c:v>
                </c:pt>
                <c:pt idx="3">
                  <c:v>124.72269059777121</c:v>
                </c:pt>
                <c:pt idx="4">
                  <c:v>124.72269059777121</c:v>
                </c:pt>
                <c:pt idx="5">
                  <c:v>124.72269059777121</c:v>
                </c:pt>
                <c:pt idx="6">
                  <c:v>124.72269059777121</c:v>
                </c:pt>
                <c:pt idx="7">
                  <c:v>124.72269059777121</c:v>
                </c:pt>
                <c:pt idx="8">
                  <c:v>124.72269059777121</c:v>
                </c:pt>
                <c:pt idx="9">
                  <c:v>124.72269059777121</c:v>
                </c:pt>
                <c:pt idx="10">
                  <c:v>124.72269059777121</c:v>
                </c:pt>
                <c:pt idx="11">
                  <c:v>124.72269059777121</c:v>
                </c:pt>
                <c:pt idx="12">
                  <c:v>124.72269059777121</c:v>
                </c:pt>
                <c:pt idx="13">
                  <c:v>124.72269059777121</c:v>
                </c:pt>
                <c:pt idx="14">
                  <c:v>124.72269059777121</c:v>
                </c:pt>
                <c:pt idx="15">
                  <c:v>124.72269059777121</c:v>
                </c:pt>
                <c:pt idx="16">
                  <c:v>124.72269059777121</c:v>
                </c:pt>
                <c:pt idx="17">
                  <c:v>124.72269059777121</c:v>
                </c:pt>
                <c:pt idx="18">
                  <c:v>124.72269059777121</c:v>
                </c:pt>
                <c:pt idx="19">
                  <c:v>124.72269059777121</c:v>
                </c:pt>
                <c:pt idx="20">
                  <c:v>124.72269059777121</c:v>
                </c:pt>
                <c:pt idx="21">
                  <c:v>124.72269059777121</c:v>
                </c:pt>
                <c:pt idx="22">
                  <c:v>124.72269059777121</c:v>
                </c:pt>
                <c:pt idx="23">
                  <c:v>124.72269059777121</c:v>
                </c:pt>
                <c:pt idx="24">
                  <c:v>124.72269059777121</c:v>
                </c:pt>
                <c:pt idx="25">
                  <c:v>124.72269059777121</c:v>
                </c:pt>
                <c:pt idx="26">
                  <c:v>124.72269059777121</c:v>
                </c:pt>
                <c:pt idx="27">
                  <c:v>124.72269059777121</c:v>
                </c:pt>
                <c:pt idx="28">
                  <c:v>124.72269059777121</c:v>
                </c:pt>
                <c:pt idx="29">
                  <c:v>124.72269059777121</c:v>
                </c:pt>
                <c:pt idx="30">
                  <c:v>124.72269059777121</c:v>
                </c:pt>
                <c:pt idx="31">
                  <c:v>124.72269059777121</c:v>
                </c:pt>
                <c:pt idx="32">
                  <c:v>124.72269059777121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0.66419287220944989</c:v>
                </c:pt>
                <c:pt idx="1">
                  <c:v>0.66419287220944989</c:v>
                </c:pt>
                <c:pt idx="2">
                  <c:v>0.66419287220944989</c:v>
                </c:pt>
                <c:pt idx="3">
                  <c:v>0.66419287220944989</c:v>
                </c:pt>
                <c:pt idx="4">
                  <c:v>0.66419287220944989</c:v>
                </c:pt>
                <c:pt idx="5">
                  <c:v>0.66419287220944989</c:v>
                </c:pt>
                <c:pt idx="6">
                  <c:v>0.66419287220944989</c:v>
                </c:pt>
                <c:pt idx="7">
                  <c:v>0.66419287220944989</c:v>
                </c:pt>
                <c:pt idx="8">
                  <c:v>0.66419287220944989</c:v>
                </c:pt>
                <c:pt idx="9">
                  <c:v>0.66419287220944989</c:v>
                </c:pt>
                <c:pt idx="10">
                  <c:v>0.66419287220944989</c:v>
                </c:pt>
                <c:pt idx="11">
                  <c:v>0.66419287220944989</c:v>
                </c:pt>
                <c:pt idx="12">
                  <c:v>0.66419287220944989</c:v>
                </c:pt>
                <c:pt idx="13">
                  <c:v>0.66419287220944989</c:v>
                </c:pt>
                <c:pt idx="14">
                  <c:v>0.66419287220944989</c:v>
                </c:pt>
                <c:pt idx="15">
                  <c:v>0.66419287220944989</c:v>
                </c:pt>
                <c:pt idx="16">
                  <c:v>0.66419287220944989</c:v>
                </c:pt>
                <c:pt idx="17">
                  <c:v>0.66419287220944989</c:v>
                </c:pt>
                <c:pt idx="18">
                  <c:v>0.66419287220944989</c:v>
                </c:pt>
                <c:pt idx="19">
                  <c:v>0.66419287220944989</c:v>
                </c:pt>
                <c:pt idx="20">
                  <c:v>0.66419287220944989</c:v>
                </c:pt>
                <c:pt idx="21">
                  <c:v>0.66419287220944989</c:v>
                </c:pt>
                <c:pt idx="22">
                  <c:v>0.66419287220944989</c:v>
                </c:pt>
                <c:pt idx="23">
                  <c:v>0.66419287220944989</c:v>
                </c:pt>
                <c:pt idx="24">
                  <c:v>0.66419287220944989</c:v>
                </c:pt>
                <c:pt idx="25">
                  <c:v>0.66419287220944989</c:v>
                </c:pt>
                <c:pt idx="26">
                  <c:v>0.66419287220944989</c:v>
                </c:pt>
                <c:pt idx="27">
                  <c:v>0.66419287220944989</c:v>
                </c:pt>
                <c:pt idx="28">
                  <c:v>0.66419287220944989</c:v>
                </c:pt>
                <c:pt idx="29">
                  <c:v>0.66419287220944989</c:v>
                </c:pt>
                <c:pt idx="30">
                  <c:v>0.66419287220944989</c:v>
                </c:pt>
                <c:pt idx="31">
                  <c:v>0.66419287220944989</c:v>
                </c:pt>
                <c:pt idx="32">
                  <c:v>0.66419287220944989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</c:formatCode>
                <c:ptCount val="2"/>
                <c:pt idx="0" formatCode="0.00">
                  <c:v>0.66419287220944989</c:v>
                </c:pt>
                <c:pt idx="1">
                  <c:v>99.218871671095329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</c:formatCode>
                <c:ptCount val="2"/>
                <c:pt idx="0" formatCode="0.00">
                  <c:v>0.94514357500308566</c:v>
                </c:pt>
                <c:pt idx="1">
                  <c:v>59.993783556932293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59.467365143181276</c:v>
                </c:pt>
                <c:pt idx="1">
                  <c:v>38.148836649561567</c:v>
                </c:pt>
                <c:pt idx="8">
                  <c:v>394.19090257738964</c:v>
                </c:pt>
                <c:pt idx="9">
                  <c:v>258.43445567757931</c:v>
                </c:pt>
                <c:pt idx="10">
                  <c:v>225.4677844085177</c:v>
                </c:pt>
                <c:pt idx="11">
                  <c:v>69.150831070796343</c:v>
                </c:pt>
                <c:pt idx="12">
                  <c:v>47.697823933862082</c:v>
                </c:pt>
                <c:pt idx="13">
                  <c:v>42.93358769364184</c:v>
                </c:pt>
                <c:pt idx="14">
                  <c:v>159.84667338191491</c:v>
                </c:pt>
                <c:pt idx="15">
                  <c:v>732.12389797519688</c:v>
                </c:pt>
                <c:pt idx="16">
                  <c:v>168.80890470215064</c:v>
                </c:pt>
                <c:pt idx="17">
                  <c:v>66.96438648728035</c:v>
                </c:pt>
                <c:pt idx="18">
                  <c:v>106.76034860440271</c:v>
                </c:pt>
                <c:pt idx="19">
                  <c:v>86.120989836088754</c:v>
                </c:pt>
                <c:pt idx="20">
                  <c:v>475.96598688710259</c:v>
                </c:pt>
                <c:pt idx="21">
                  <c:v>340.54348354948166</c:v>
                </c:pt>
                <c:pt idx="22">
                  <c:v>48.46510976403669</c:v>
                </c:pt>
                <c:pt idx="23">
                  <c:v>121.754710109743</c:v>
                </c:pt>
                <c:pt idx="24">
                  <c:v>37.47990498319551</c:v>
                </c:pt>
                <c:pt idx="25">
                  <c:v>38.192075090728906</c:v>
                </c:pt>
                <c:pt idx="26">
                  <c:v>63.774053864564351</c:v>
                </c:pt>
                <c:pt idx="27">
                  <c:v>25.242342892368459</c:v>
                </c:pt>
                <c:pt idx="29">
                  <c:v>28.078097596334715</c:v>
                </c:pt>
                <c:pt idx="30">
                  <c:v>71.1652881552521</c:v>
                </c:pt>
                <c:pt idx="31">
                  <c:v>30.351796919688375</c:v>
                </c:pt>
                <c:pt idx="32">
                  <c:v>38.529368390579343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168.03714874917429</c:v>
                </c:pt>
                <c:pt idx="1">
                  <c:v>168.03714874917429</c:v>
                </c:pt>
                <c:pt idx="2">
                  <c:v>168.03714874917429</c:v>
                </c:pt>
                <c:pt idx="3">
                  <c:v>168.03714874917429</c:v>
                </c:pt>
                <c:pt idx="4">
                  <c:v>168.03714874917429</c:v>
                </c:pt>
                <c:pt idx="5">
                  <c:v>168.03714874917429</c:v>
                </c:pt>
                <c:pt idx="6">
                  <c:v>168.03714874917429</c:v>
                </c:pt>
                <c:pt idx="7">
                  <c:v>168.03714874917429</c:v>
                </c:pt>
                <c:pt idx="8">
                  <c:v>168.03714874917429</c:v>
                </c:pt>
                <c:pt idx="9">
                  <c:v>168.03714874917429</c:v>
                </c:pt>
                <c:pt idx="10">
                  <c:v>168.03714874917429</c:v>
                </c:pt>
                <c:pt idx="11">
                  <c:v>168.03714874917429</c:v>
                </c:pt>
                <c:pt idx="12">
                  <c:v>168.03714874917429</c:v>
                </c:pt>
                <c:pt idx="13">
                  <c:v>168.03714874917429</c:v>
                </c:pt>
                <c:pt idx="14">
                  <c:v>168.03714874917429</c:v>
                </c:pt>
                <c:pt idx="15">
                  <c:v>168.03714874917429</c:v>
                </c:pt>
                <c:pt idx="16">
                  <c:v>168.03714874917429</c:v>
                </c:pt>
                <c:pt idx="17">
                  <c:v>168.03714874917429</c:v>
                </c:pt>
                <c:pt idx="18">
                  <c:v>168.03714874917429</c:v>
                </c:pt>
                <c:pt idx="19">
                  <c:v>168.03714874917429</c:v>
                </c:pt>
                <c:pt idx="20">
                  <c:v>168.03714874917429</c:v>
                </c:pt>
                <c:pt idx="21">
                  <c:v>168.03714874917429</c:v>
                </c:pt>
                <c:pt idx="22">
                  <c:v>168.03714874917429</c:v>
                </c:pt>
                <c:pt idx="23">
                  <c:v>168.03714874917429</c:v>
                </c:pt>
                <c:pt idx="24">
                  <c:v>168.03714874917429</c:v>
                </c:pt>
                <c:pt idx="25">
                  <c:v>168.03714874917429</c:v>
                </c:pt>
                <c:pt idx="26">
                  <c:v>168.03714874917429</c:v>
                </c:pt>
                <c:pt idx="27">
                  <c:v>168.03714874917429</c:v>
                </c:pt>
                <c:pt idx="28">
                  <c:v>168.03714874917429</c:v>
                </c:pt>
                <c:pt idx="29">
                  <c:v>168.03714874917429</c:v>
                </c:pt>
                <c:pt idx="30">
                  <c:v>168.03714874917429</c:v>
                </c:pt>
                <c:pt idx="31">
                  <c:v>168.03714874917429</c:v>
                </c:pt>
                <c:pt idx="32">
                  <c:v>168.03714874917429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99.218871671095329</c:v>
                </c:pt>
                <c:pt idx="1">
                  <c:v>99.218871671095329</c:v>
                </c:pt>
                <c:pt idx="2">
                  <c:v>99.218871671095329</c:v>
                </c:pt>
                <c:pt idx="3">
                  <c:v>99.218871671095329</c:v>
                </c:pt>
                <c:pt idx="4">
                  <c:v>99.218871671095329</c:v>
                </c:pt>
                <c:pt idx="5">
                  <c:v>99.218871671095329</c:v>
                </c:pt>
                <c:pt idx="6">
                  <c:v>99.218871671095329</c:v>
                </c:pt>
                <c:pt idx="7">
                  <c:v>99.218871671095329</c:v>
                </c:pt>
                <c:pt idx="8">
                  <c:v>99.218871671095329</c:v>
                </c:pt>
                <c:pt idx="9">
                  <c:v>99.218871671095329</c:v>
                </c:pt>
                <c:pt idx="10">
                  <c:v>99.218871671095329</c:v>
                </c:pt>
                <c:pt idx="11">
                  <c:v>99.218871671095329</c:v>
                </c:pt>
                <c:pt idx="12">
                  <c:v>99.218871671095329</c:v>
                </c:pt>
                <c:pt idx="13">
                  <c:v>99.218871671095329</c:v>
                </c:pt>
                <c:pt idx="14">
                  <c:v>99.218871671095329</c:v>
                </c:pt>
                <c:pt idx="15">
                  <c:v>99.218871671095329</c:v>
                </c:pt>
                <c:pt idx="16">
                  <c:v>99.218871671095329</c:v>
                </c:pt>
                <c:pt idx="17">
                  <c:v>99.218871671095329</c:v>
                </c:pt>
                <c:pt idx="18">
                  <c:v>99.218871671095329</c:v>
                </c:pt>
                <c:pt idx="19">
                  <c:v>99.218871671095329</c:v>
                </c:pt>
                <c:pt idx="20">
                  <c:v>99.218871671095329</c:v>
                </c:pt>
                <c:pt idx="21">
                  <c:v>99.218871671095329</c:v>
                </c:pt>
                <c:pt idx="22">
                  <c:v>99.218871671095329</c:v>
                </c:pt>
                <c:pt idx="23">
                  <c:v>99.218871671095329</c:v>
                </c:pt>
                <c:pt idx="24">
                  <c:v>99.218871671095329</c:v>
                </c:pt>
                <c:pt idx="25">
                  <c:v>99.218871671095329</c:v>
                </c:pt>
                <c:pt idx="26">
                  <c:v>99.218871671095329</c:v>
                </c:pt>
                <c:pt idx="27">
                  <c:v>99.218871671095329</c:v>
                </c:pt>
                <c:pt idx="28">
                  <c:v>99.218871671095329</c:v>
                </c:pt>
                <c:pt idx="29">
                  <c:v>99.218871671095329</c:v>
                </c:pt>
                <c:pt idx="30">
                  <c:v>99.218871671095329</c:v>
                </c:pt>
                <c:pt idx="31">
                  <c:v>99.218871671095329</c:v>
                </c:pt>
                <c:pt idx="32">
                  <c:v>99.218871671095329</c:v>
                </c:pt>
                <c:pt idx="33">
                  <c:v>99.218871671095329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124.72269059777121</c:v>
                </c:pt>
                <c:pt idx="1">
                  <c:v>124.72269059777121</c:v>
                </c:pt>
                <c:pt idx="2">
                  <c:v>124.72269059777121</c:v>
                </c:pt>
                <c:pt idx="3">
                  <c:v>124.72269059777121</c:v>
                </c:pt>
                <c:pt idx="4">
                  <c:v>124.72269059777121</c:v>
                </c:pt>
                <c:pt idx="5">
                  <c:v>124.72269059777121</c:v>
                </c:pt>
                <c:pt idx="6">
                  <c:v>124.72269059777121</c:v>
                </c:pt>
                <c:pt idx="7">
                  <c:v>124.72269059777121</c:v>
                </c:pt>
                <c:pt idx="8">
                  <c:v>124.72269059777121</c:v>
                </c:pt>
                <c:pt idx="9">
                  <c:v>124.72269059777121</c:v>
                </c:pt>
                <c:pt idx="10">
                  <c:v>124.72269059777121</c:v>
                </c:pt>
                <c:pt idx="11">
                  <c:v>124.72269059777121</c:v>
                </c:pt>
                <c:pt idx="12">
                  <c:v>124.72269059777121</c:v>
                </c:pt>
                <c:pt idx="13">
                  <c:v>124.72269059777121</c:v>
                </c:pt>
                <c:pt idx="14">
                  <c:v>124.72269059777121</c:v>
                </c:pt>
                <c:pt idx="15">
                  <c:v>124.72269059777121</c:v>
                </c:pt>
                <c:pt idx="16">
                  <c:v>124.72269059777121</c:v>
                </c:pt>
                <c:pt idx="17">
                  <c:v>124.72269059777121</c:v>
                </c:pt>
                <c:pt idx="18">
                  <c:v>124.72269059777121</c:v>
                </c:pt>
                <c:pt idx="19">
                  <c:v>124.72269059777121</c:v>
                </c:pt>
                <c:pt idx="20">
                  <c:v>124.72269059777121</c:v>
                </c:pt>
                <c:pt idx="21">
                  <c:v>124.72269059777121</c:v>
                </c:pt>
                <c:pt idx="22">
                  <c:v>124.72269059777121</c:v>
                </c:pt>
                <c:pt idx="23">
                  <c:v>124.72269059777121</c:v>
                </c:pt>
                <c:pt idx="24">
                  <c:v>124.72269059777121</c:v>
                </c:pt>
                <c:pt idx="25">
                  <c:v>124.72269059777121</c:v>
                </c:pt>
                <c:pt idx="26">
                  <c:v>124.72269059777121</c:v>
                </c:pt>
                <c:pt idx="27">
                  <c:v>124.72269059777121</c:v>
                </c:pt>
                <c:pt idx="28">
                  <c:v>124.72269059777121</c:v>
                </c:pt>
                <c:pt idx="29">
                  <c:v>124.72269059777121</c:v>
                </c:pt>
                <c:pt idx="30">
                  <c:v>124.72269059777121</c:v>
                </c:pt>
                <c:pt idx="31">
                  <c:v>124.72269059777121</c:v>
                </c:pt>
                <c:pt idx="32">
                  <c:v>124.72269059777121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0.66419287220944989</c:v>
                </c:pt>
                <c:pt idx="1">
                  <c:v>0.66419287220944989</c:v>
                </c:pt>
                <c:pt idx="2">
                  <c:v>0.66419287220944989</c:v>
                </c:pt>
                <c:pt idx="3">
                  <c:v>0.66419287220944989</c:v>
                </c:pt>
                <c:pt idx="4">
                  <c:v>0.66419287220944989</c:v>
                </c:pt>
                <c:pt idx="5">
                  <c:v>0.66419287220944989</c:v>
                </c:pt>
                <c:pt idx="6">
                  <c:v>0.66419287220944989</c:v>
                </c:pt>
                <c:pt idx="7">
                  <c:v>0.66419287220944989</c:v>
                </c:pt>
                <c:pt idx="8">
                  <c:v>0.66419287220944989</c:v>
                </c:pt>
                <c:pt idx="9">
                  <c:v>0.66419287220944989</c:v>
                </c:pt>
                <c:pt idx="10">
                  <c:v>0.66419287220944989</c:v>
                </c:pt>
                <c:pt idx="11">
                  <c:v>0.66419287220944989</c:v>
                </c:pt>
                <c:pt idx="12">
                  <c:v>0.66419287220944989</c:v>
                </c:pt>
                <c:pt idx="13">
                  <c:v>0.66419287220944989</c:v>
                </c:pt>
                <c:pt idx="14">
                  <c:v>0.66419287220944989</c:v>
                </c:pt>
                <c:pt idx="15">
                  <c:v>0.66419287220944989</c:v>
                </c:pt>
                <c:pt idx="16">
                  <c:v>0.66419287220944989</c:v>
                </c:pt>
                <c:pt idx="17">
                  <c:v>0.66419287220944989</c:v>
                </c:pt>
                <c:pt idx="18">
                  <c:v>0.66419287220944989</c:v>
                </c:pt>
                <c:pt idx="19">
                  <c:v>0.66419287220944989</c:v>
                </c:pt>
                <c:pt idx="20">
                  <c:v>0.66419287220944989</c:v>
                </c:pt>
                <c:pt idx="21">
                  <c:v>0.66419287220944989</c:v>
                </c:pt>
                <c:pt idx="22">
                  <c:v>0.66419287220944989</c:v>
                </c:pt>
                <c:pt idx="23">
                  <c:v>0.66419287220944989</c:v>
                </c:pt>
                <c:pt idx="24">
                  <c:v>0.66419287220944989</c:v>
                </c:pt>
                <c:pt idx="25">
                  <c:v>0.66419287220944989</c:v>
                </c:pt>
                <c:pt idx="26">
                  <c:v>0.66419287220944989</c:v>
                </c:pt>
                <c:pt idx="27">
                  <c:v>0.66419287220944989</c:v>
                </c:pt>
                <c:pt idx="28">
                  <c:v>0.66419287220944989</c:v>
                </c:pt>
                <c:pt idx="29">
                  <c:v>0.66419287220944989</c:v>
                </c:pt>
                <c:pt idx="30">
                  <c:v>0.66419287220944989</c:v>
                </c:pt>
                <c:pt idx="31">
                  <c:v>0.66419287220944989</c:v>
                </c:pt>
                <c:pt idx="32">
                  <c:v>0.66419287220944989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</c:formatCode>
                <c:ptCount val="2"/>
                <c:pt idx="0" formatCode="0.00">
                  <c:v>0.66419287220944989</c:v>
                </c:pt>
                <c:pt idx="1">
                  <c:v>99.218871671095329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</c:formatCode>
                <c:ptCount val="2"/>
                <c:pt idx="0" formatCode="0.00">
                  <c:v>0.94514357500308566</c:v>
                </c:pt>
                <c:pt idx="1">
                  <c:v>59.993783556932293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</c:formatCode>
                <c:ptCount val="3"/>
                <c:pt idx="0" formatCode="0.00">
                  <c:v>0.66419287220944989</c:v>
                </c:pt>
                <c:pt idx="1">
                  <c:v>99.218871671095329</c:v>
                </c:pt>
                <c:pt idx="2">
                  <c:v>168.03714874917429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</c:formatCode>
                <c:ptCount val="3"/>
                <c:pt idx="0" formatCode="0.00">
                  <c:v>0.94514357500308566</c:v>
                </c:pt>
                <c:pt idx="1">
                  <c:v>59.993783556932293</c:v>
                </c:pt>
                <c:pt idx="2">
                  <c:v>140.82984588007409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06207004729643E-2"/>
          <c:y val="8.4204769792824888E-2"/>
          <c:w val="0.94806657269146144"/>
          <c:h val="0.8701338053204444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McalisterIanelli!$E$22:$E$36</c:f>
              <c:numCache>
                <c:formatCode>0</c:formatCode>
                <c:ptCount val="15"/>
                <c:pt idx="0">
                  <c:v>86.120989836088754</c:v>
                </c:pt>
                <c:pt idx="1">
                  <c:v>475.96598688710259</c:v>
                </c:pt>
                <c:pt idx="2">
                  <c:v>340.54348354948166</c:v>
                </c:pt>
                <c:pt idx="3">
                  <c:v>48.46510976403669</c:v>
                </c:pt>
                <c:pt idx="4">
                  <c:v>121.754710109743</c:v>
                </c:pt>
                <c:pt idx="5">
                  <c:v>37.47990498319551</c:v>
                </c:pt>
                <c:pt idx="6">
                  <c:v>38.192075090728906</c:v>
                </c:pt>
                <c:pt idx="7">
                  <c:v>63.774053864564351</c:v>
                </c:pt>
                <c:pt idx="8">
                  <c:v>25.242342892368459</c:v>
                </c:pt>
                <c:pt idx="10">
                  <c:v>28.078097596334715</c:v>
                </c:pt>
                <c:pt idx="11">
                  <c:v>71.1652881552521</c:v>
                </c:pt>
                <c:pt idx="12">
                  <c:v>30.351796919688375</c:v>
                </c:pt>
                <c:pt idx="13">
                  <c:v>38.529368390579343</c:v>
                </c:pt>
                <c:pt idx="14">
                  <c:v>26.746832417360107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BB2-9D7D-2F716DB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38065472"/>
        <c:axId val="138063512"/>
      </c:barChart>
      <c:lineChart>
        <c:grouping val="standard"/>
        <c:varyColors val="0"/>
        <c:ser>
          <c:idx val="0"/>
          <c:order val="1"/>
          <c:tx>
            <c:strRef>
              <c:f>McalisterIanelli!$D$49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McalisterIanelli!$D$50:$D$64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F-4BB2-9D7D-2F716DB22C88}"/>
            </c:ext>
          </c:extLst>
        </c:ser>
        <c:ser>
          <c:idx val="2"/>
          <c:order val="2"/>
          <c:tx>
            <c:strRef>
              <c:f>McalisterIanelli!$E$49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McalisterIanelli!$E$50:$E$64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F-4BB2-9D7D-2F716DB22C88}"/>
            </c:ext>
          </c:extLst>
        </c:ser>
        <c:ser>
          <c:idx val="3"/>
          <c:order val="3"/>
          <c:tx>
            <c:strRef>
              <c:f>McalisterIanelli!$F$49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McalisterIanelli!$C$22:$C$36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McalisterIanelli!$F$50:$F$64</c:f>
              <c:numCache>
                <c:formatCode>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F-4BB2-9D7D-2F716DB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5472"/>
        <c:axId val="138063512"/>
      </c:lineChart>
      <c:catAx>
        <c:axId val="1380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063512"/>
        <c:crosses val="autoZero"/>
        <c:auto val="1"/>
        <c:lblAlgn val="ctr"/>
        <c:lblOffset val="100"/>
        <c:noMultiLvlLbl val="0"/>
      </c:catAx>
      <c:valAx>
        <c:axId val="1380635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0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308430</xdr:colOff>
      <xdr:row>9</xdr:row>
      <xdr:rowOff>131454</xdr:rowOff>
    </xdr:from>
    <xdr:to>
      <xdr:col>27</xdr:col>
      <xdr:colOff>305253</xdr:colOff>
      <xdr:row>33</xdr:row>
      <xdr:rowOff>9071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570142</xdr:colOff>
      <xdr:row>10</xdr:row>
      <xdr:rowOff>182110</xdr:rowOff>
    </xdr:from>
    <xdr:to>
      <xdr:col>12</xdr:col>
      <xdr:colOff>629228</xdr:colOff>
      <xdr:row>24</xdr:row>
      <xdr:rowOff>126998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EAED9-3686-4094-8A57-F17C4E476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abSelected="1" zoomScale="51" zoomScaleNormal="51" workbookViewId="0">
      <selection activeCell="F62" sqref="F62"/>
    </sheetView>
  </sheetViews>
  <sheetFormatPr baseColWidth="10" defaultColWidth="11.453125" defaultRowHeight="18.5" x14ac:dyDescent="0.45"/>
  <cols>
    <col min="1" max="2" width="11.453125" style="22"/>
    <col min="3" max="3" width="17.26953125" style="22" bestFit="1" customWidth="1"/>
    <col min="4" max="4" width="15.26953125" style="22" bestFit="1" customWidth="1"/>
    <col min="5" max="5" width="12.7265625" style="22" bestFit="1" customWidth="1"/>
    <col min="6" max="6" width="15" style="22" customWidth="1"/>
    <col min="7" max="7" width="19.54296875" style="22" customWidth="1"/>
    <col min="8" max="8" width="21.26953125" style="22" customWidth="1"/>
    <col min="9" max="9" width="18.26953125" style="22" bestFit="1" customWidth="1"/>
    <col min="10" max="10" width="21.1796875" style="22" customWidth="1"/>
    <col min="11" max="11" width="12.7265625" style="1" customWidth="1"/>
    <col min="12" max="12" width="18.08984375" style="1" customWidth="1"/>
    <col min="13" max="57" width="11.453125" style="1"/>
    <col min="58" max="58" width="14" style="1" bestFit="1" customWidth="1"/>
    <col min="59" max="16384" width="11.453125" style="1"/>
  </cols>
  <sheetData>
    <row r="1" spans="1:104" x14ac:dyDescent="0.45">
      <c r="M1" s="7" t="s">
        <v>16</v>
      </c>
    </row>
    <row r="2" spans="1:104" s="48" customFormat="1" x14ac:dyDescent="0.45">
      <c r="A2" s="39"/>
      <c r="B2" s="39"/>
      <c r="C2" s="40" t="s">
        <v>17</v>
      </c>
      <c r="D2" s="41" t="s">
        <v>45</v>
      </c>
      <c r="E2" s="41" t="s">
        <v>46</v>
      </c>
      <c r="F2" s="42" t="s">
        <v>23</v>
      </c>
      <c r="G2" s="42" t="s">
        <v>24</v>
      </c>
      <c r="H2" s="43" t="s">
        <v>25</v>
      </c>
      <c r="I2" s="43" t="s">
        <v>26</v>
      </c>
      <c r="J2" s="44" t="s">
        <v>22</v>
      </c>
      <c r="K2" s="45"/>
      <c r="L2" s="46" t="s">
        <v>28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  <c r="AI2" s="47">
        <v>32</v>
      </c>
      <c r="AJ2" s="47">
        <v>33</v>
      </c>
      <c r="AK2" s="47">
        <v>34</v>
      </c>
      <c r="AL2" s="47">
        <v>35</v>
      </c>
      <c r="AM2" s="47">
        <v>36</v>
      </c>
      <c r="AN2" s="47">
        <v>37</v>
      </c>
      <c r="AO2" s="47">
        <v>38</v>
      </c>
      <c r="AP2" s="47">
        <v>39</v>
      </c>
      <c r="AQ2" s="47">
        <v>40</v>
      </c>
      <c r="AR2" s="47">
        <v>41</v>
      </c>
      <c r="AS2" s="47">
        <v>42</v>
      </c>
      <c r="AT2" s="47">
        <v>43</v>
      </c>
      <c r="AU2" s="47">
        <v>44</v>
      </c>
      <c r="AV2" s="47">
        <v>45</v>
      </c>
      <c r="AW2" s="47">
        <v>46</v>
      </c>
      <c r="AX2" s="47">
        <v>47</v>
      </c>
      <c r="AY2" s="47">
        <v>48</v>
      </c>
      <c r="AZ2" s="47">
        <v>49</v>
      </c>
      <c r="BA2" s="47">
        <v>50</v>
      </c>
      <c r="BB2" s="47">
        <v>51</v>
      </c>
      <c r="BC2" s="47">
        <v>52</v>
      </c>
      <c r="BF2" s="47">
        <v>10</v>
      </c>
      <c r="BG2" s="47">
        <v>11</v>
      </c>
      <c r="BH2" s="47">
        <v>12</v>
      </c>
      <c r="BI2" s="47">
        <v>13</v>
      </c>
      <c r="BJ2" s="47">
        <v>14</v>
      </c>
      <c r="BK2" s="47">
        <v>15</v>
      </c>
      <c r="BL2" s="47">
        <v>16</v>
      </c>
      <c r="BM2" s="47">
        <v>17</v>
      </c>
      <c r="BN2" s="47">
        <v>18</v>
      </c>
      <c r="BO2" s="47">
        <v>19</v>
      </c>
      <c r="BP2" s="47">
        <v>20</v>
      </c>
      <c r="BQ2" s="47">
        <v>21</v>
      </c>
      <c r="BR2" s="47">
        <v>22</v>
      </c>
      <c r="BS2" s="47">
        <v>23</v>
      </c>
      <c r="BT2" s="47">
        <v>24</v>
      </c>
      <c r="BU2" s="47">
        <v>25</v>
      </c>
      <c r="BV2" s="47">
        <v>26</v>
      </c>
      <c r="BW2" s="47">
        <v>27</v>
      </c>
      <c r="BX2" s="47">
        <v>28</v>
      </c>
      <c r="BY2" s="47">
        <v>29</v>
      </c>
      <c r="BZ2" s="47">
        <v>30</v>
      </c>
      <c r="CA2" s="47">
        <v>31</v>
      </c>
      <c r="CB2" s="47">
        <v>32</v>
      </c>
      <c r="CC2" s="47">
        <v>33</v>
      </c>
      <c r="CD2" s="47">
        <v>34</v>
      </c>
      <c r="CE2" s="47">
        <v>35</v>
      </c>
      <c r="CF2" s="47">
        <v>36</v>
      </c>
      <c r="CG2" s="47">
        <v>37</v>
      </c>
      <c r="CH2" s="47">
        <v>38</v>
      </c>
      <c r="CI2" s="47">
        <v>39</v>
      </c>
      <c r="CJ2" s="47">
        <v>40</v>
      </c>
      <c r="CK2" s="47">
        <v>41</v>
      </c>
      <c r="CL2" s="47">
        <v>42</v>
      </c>
      <c r="CM2" s="47">
        <v>43</v>
      </c>
      <c r="CN2" s="47">
        <v>44</v>
      </c>
      <c r="CO2" s="47">
        <v>45</v>
      </c>
      <c r="CP2" s="47">
        <v>46</v>
      </c>
      <c r="CQ2" s="47">
        <v>47</v>
      </c>
      <c r="CR2" s="47">
        <v>48</v>
      </c>
      <c r="CS2" s="47">
        <v>49</v>
      </c>
      <c r="CT2" s="47">
        <v>50</v>
      </c>
      <c r="CU2" s="47">
        <v>51</v>
      </c>
      <c r="CV2" s="47">
        <v>52</v>
      </c>
    </row>
    <row r="3" spans="1:104" s="48" customFormat="1" x14ac:dyDescent="0.45">
      <c r="A3" s="49">
        <f>1/E3</f>
        <v>1.6815945983015581E-2</v>
      </c>
      <c r="B3" s="39">
        <f>1/D3</f>
        <v>1.6743666100843123E-2</v>
      </c>
      <c r="C3" s="40">
        <v>1985</v>
      </c>
      <c r="D3" s="50">
        <f>+SUM(BF3:CV3)/SUM(BF41:CV41)</f>
        <v>59.724076792814522</v>
      </c>
      <c r="E3" s="50">
        <f>+SUM(BF77:CV77)/SUM(BF114:CV114)</f>
        <v>59.467365143181276</v>
      </c>
      <c r="F3" s="51">
        <f>+$D$42</f>
        <v>168.03714874917429</v>
      </c>
      <c r="G3" s="51">
        <f>+$D$41</f>
        <v>99.218871671095329</v>
      </c>
      <c r="H3" s="51">
        <f t="shared" ref="H3:H36" si="0">+$D$44</f>
        <v>124.72269059777121</v>
      </c>
      <c r="I3" s="51">
        <f t="shared" ref="I3:I36" si="1">+$D$45</f>
        <v>235.79349390276442</v>
      </c>
      <c r="J3" s="98">
        <f>+'nm T1.8 flota'!$BC$9</f>
        <v>0.66419287220944989</v>
      </c>
      <c r="K3" s="45"/>
      <c r="L3" s="53">
        <v>1985</v>
      </c>
      <c r="M3" s="54">
        <f>+rep!B2</f>
        <v>0</v>
      </c>
      <c r="N3" s="54">
        <f>+rep!C2</f>
        <v>0</v>
      </c>
      <c r="O3" s="54">
        <f>+rep!D2</f>
        <v>0</v>
      </c>
      <c r="P3" s="54">
        <f>+rep!E2</f>
        <v>0</v>
      </c>
      <c r="Q3" s="54">
        <f>+rep!F2</f>
        <v>0.01</v>
      </c>
      <c r="R3" s="54">
        <f>+rep!G2</f>
        <v>0</v>
      </c>
      <c r="S3" s="54">
        <f>+rep!H2</f>
        <v>0.01</v>
      </c>
      <c r="T3" s="54">
        <f>+rep!I2</f>
        <v>0.03</v>
      </c>
      <c r="U3" s="54">
        <f>+rep!J2</f>
        <v>0.01</v>
      </c>
      <c r="V3" s="54">
        <f>+rep!K2</f>
        <v>0.01</v>
      </c>
      <c r="W3" s="54">
        <f>+rep!L2</f>
        <v>0.03</v>
      </c>
      <c r="X3" s="54">
        <f>+rep!M2</f>
        <v>0.02</v>
      </c>
      <c r="Y3" s="54">
        <f>+rep!N2</f>
        <v>0.01</v>
      </c>
      <c r="Z3" s="54">
        <f>+rep!O2</f>
        <v>0.01</v>
      </c>
      <c r="AA3" s="54">
        <f>+rep!P2</f>
        <v>0.03</v>
      </c>
      <c r="AB3" s="54">
        <f>+rep!Q2</f>
        <v>0.04</v>
      </c>
      <c r="AC3" s="54">
        <f>+rep!R2</f>
        <v>0.02</v>
      </c>
      <c r="AD3" s="54">
        <f>+rep!S2</f>
        <v>0.05</v>
      </c>
      <c r="AE3" s="54">
        <f>+rep!T2</f>
        <v>0.08</v>
      </c>
      <c r="AF3" s="54">
        <f>+rep!U2</f>
        <v>7.0000000000000007E-2</v>
      </c>
      <c r="AG3" s="54">
        <f>+rep!V2</f>
        <v>0.09</v>
      </c>
      <c r="AH3" s="54">
        <f>+rep!W2</f>
        <v>0.06</v>
      </c>
      <c r="AI3" s="54">
        <f>+rep!X2</f>
        <v>7.0000000000000007E-2</v>
      </c>
      <c r="AJ3" s="54">
        <f>+rep!Y2</f>
        <v>7.0000000000000007E-2</v>
      </c>
      <c r="AK3" s="54">
        <f>+rep!Z2</f>
        <v>0.05</v>
      </c>
      <c r="AL3" s="54">
        <f>+rep!AA2</f>
        <v>0.02</v>
      </c>
      <c r="AM3" s="54">
        <f>+rep!AB2</f>
        <v>0.03</v>
      </c>
      <c r="AN3" s="54">
        <f>+rep!AC2</f>
        <v>0.03</v>
      </c>
      <c r="AO3" s="54">
        <f>+rep!AD2</f>
        <v>0.02</v>
      </c>
      <c r="AP3" s="54">
        <f>+rep!AE2</f>
        <v>0.06</v>
      </c>
      <c r="AQ3" s="54">
        <f>+rep!AF2</f>
        <v>0.02</v>
      </c>
      <c r="AR3" s="54">
        <f>+rep!AG2</f>
        <v>0.01</v>
      </c>
      <c r="AS3" s="54">
        <f>+rep!AH2</f>
        <v>0.01</v>
      </c>
      <c r="AT3" s="54">
        <f>+rep!AI2</f>
        <v>0</v>
      </c>
      <c r="AU3" s="54">
        <f>+rep!AJ2</f>
        <v>0.03</v>
      </c>
      <c r="AV3" s="54">
        <f>+rep!AK2</f>
        <v>0</v>
      </c>
      <c r="AW3" s="54">
        <f>+rep!AL2</f>
        <v>0</v>
      </c>
      <c r="AX3" s="54">
        <f>+rep!AM2</f>
        <v>0</v>
      </c>
      <c r="AY3" s="54">
        <f>+rep!AN2</f>
        <v>0</v>
      </c>
      <c r="AZ3" s="54">
        <f>+rep!AO2</f>
        <v>0</v>
      </c>
      <c r="BA3" s="54">
        <f>+rep!AP2</f>
        <v>0</v>
      </c>
      <c r="BB3" s="54">
        <f>+rep!AQ2</f>
        <v>0</v>
      </c>
      <c r="BC3" s="54">
        <f>+rep!AR2</f>
        <v>0</v>
      </c>
      <c r="BE3" s="48">
        <v>1985</v>
      </c>
      <c r="BF3" s="55">
        <f>+M41*(1-M41)</f>
        <v>1.2229299999998502E-13</v>
      </c>
      <c r="BG3" s="55">
        <f t="shared" ref="BG3:CZ8" si="2">+N41*(1-N41)</f>
        <v>1.4895099999778135E-11</v>
      </c>
      <c r="BH3" s="55">
        <f t="shared" si="2"/>
        <v>1.0788399988361041E-9</v>
      </c>
      <c r="BI3" s="55">
        <f t="shared" si="2"/>
        <v>4.6538397834177323E-8</v>
      </c>
      <c r="BJ3" s="55">
        <f t="shared" si="2"/>
        <v>1.1976685655865711E-6</v>
      </c>
      <c r="BK3" s="55">
        <f t="shared" si="2"/>
        <v>1.842006068886384E-5</v>
      </c>
      <c r="BL3" s="55">
        <f t="shared" si="2"/>
        <v>1.6959522769862401E-4</v>
      </c>
      <c r="BM3" s="55">
        <f t="shared" si="2"/>
        <v>9.3607212469749997E-4</v>
      </c>
      <c r="BN3" s="55">
        <f t="shared" si="2"/>
        <v>3.1019278832078996E-3</v>
      </c>
      <c r="BO3" s="55">
        <f t="shared" si="2"/>
        <v>6.2029189340656E-3</v>
      </c>
      <c r="BP3" s="55">
        <f t="shared" si="2"/>
        <v>7.6406509239963999E-3</v>
      </c>
      <c r="BQ3" s="55">
        <f t="shared" si="2"/>
        <v>6.3676680516123992E-3</v>
      </c>
      <c r="BR3" s="55">
        <f t="shared" si="2"/>
        <v>5.2281270919375001E-3</v>
      </c>
      <c r="BS3" s="55">
        <f t="shared" si="2"/>
        <v>6.6372423460279006E-3</v>
      </c>
      <c r="BT3" s="55">
        <f t="shared" si="2"/>
        <v>9.8272294869375006E-3</v>
      </c>
      <c r="BU3" s="55">
        <f t="shared" si="2"/>
        <v>1.3633480434840001E-2</v>
      </c>
      <c r="BV3" s="55">
        <f t="shared" si="2"/>
        <v>1.8887994770789999E-2</v>
      </c>
      <c r="BW3" s="55">
        <f t="shared" si="2"/>
        <v>2.685486817024E-2</v>
      </c>
      <c r="BX3" s="55">
        <f t="shared" si="2"/>
        <v>3.6749995899999999E-2</v>
      </c>
      <c r="BY3" s="55">
        <f t="shared" si="2"/>
        <v>4.6602788382360004E-2</v>
      </c>
      <c r="BZ3" s="55">
        <f t="shared" si="2"/>
        <v>5.5482307069440004E-2</v>
      </c>
      <c r="CA3" s="55">
        <f t="shared" si="2"/>
        <v>6.3127085055999996E-2</v>
      </c>
      <c r="CB3" s="55">
        <f t="shared" si="2"/>
        <v>6.8528771168640007E-2</v>
      </c>
      <c r="CC3" s="55">
        <f t="shared" si="2"/>
        <v>7.0591081224390007E-2</v>
      </c>
      <c r="CD3" s="55">
        <f t="shared" si="2"/>
        <v>6.9594658177749999E-2</v>
      </c>
      <c r="CE3" s="55">
        <f t="shared" si="2"/>
        <v>6.689286073596E-2</v>
      </c>
      <c r="CF3" s="55">
        <f t="shared" si="2"/>
        <v>6.3422307527040006E-2</v>
      </c>
      <c r="CG3" s="55">
        <f t="shared" si="2"/>
        <v>5.9118040479840005E-2</v>
      </c>
      <c r="CH3" s="55">
        <f t="shared" si="2"/>
        <v>5.3547610329750001E-2</v>
      </c>
      <c r="CI3" s="55">
        <f t="shared" si="2"/>
        <v>4.6624615993439998E-2</v>
      </c>
      <c r="CJ3" s="55">
        <f t="shared" si="2"/>
        <v>3.8772711731909999E-2</v>
      </c>
      <c r="CK3" s="55">
        <f t="shared" si="2"/>
        <v>3.0717868789509994E-2</v>
      </c>
      <c r="CL3" s="55">
        <f t="shared" si="2"/>
        <v>2.3198796067749997E-2</v>
      </c>
      <c r="CM3" s="55">
        <f t="shared" si="2"/>
        <v>1.6746354260440001E-2</v>
      </c>
      <c r="CN3" s="55">
        <f t="shared" si="2"/>
        <v>1.1594750790240001E-2</v>
      </c>
      <c r="CO3" s="55">
        <f t="shared" si="2"/>
        <v>7.7217456510639002E-3</v>
      </c>
      <c r="CP3" s="55">
        <f t="shared" si="2"/>
        <v>4.9508731061031E-3</v>
      </c>
      <c r="CQ3" s="55">
        <f t="shared" si="2"/>
        <v>3.0511035233790999E-3</v>
      </c>
      <c r="CR3" s="55">
        <f t="shared" si="2"/>
        <v>1.7999285418875998E-3</v>
      </c>
      <c r="CS3" s="55">
        <f t="shared" si="2"/>
        <v>1.0104569082096E-3</v>
      </c>
      <c r="CT3" s="55">
        <f t="shared" si="2"/>
        <v>5.3622815058174394E-4</v>
      </c>
      <c r="CU3" s="55">
        <f t="shared" si="2"/>
        <v>2.67242543225404E-4</v>
      </c>
      <c r="CV3" s="55">
        <f t="shared" si="2"/>
        <v>1.2433953583397501E-4</v>
      </c>
      <c r="CW3" s="55"/>
      <c r="CX3" s="55"/>
      <c r="CY3" s="55"/>
      <c r="CZ3" s="55"/>
    </row>
    <row r="4" spans="1:104" s="48" customFormat="1" x14ac:dyDescent="0.45">
      <c r="A4" s="49">
        <f t="shared" ref="A4:A35" si="3">1/E4</f>
        <v>2.6213119136137344E-2</v>
      </c>
      <c r="B4" s="39">
        <f t="shared" ref="B4:B35" si="4">1/D4</f>
        <v>1.3114809302609505E-2</v>
      </c>
      <c r="C4" s="40">
        <v>1986</v>
      </c>
      <c r="D4" s="50">
        <f t="shared" ref="D4:D36" si="5">+SUM(BF4:CV4)/SUM(BF42:CV42)</f>
        <v>76.24967904039795</v>
      </c>
      <c r="E4" s="50">
        <f t="shared" ref="E4:E36" si="6">+SUM(BF78:CV78)/SUM(BF115:CV115)</f>
        <v>38.148836649561567</v>
      </c>
      <c r="F4" s="51">
        <f t="shared" ref="F4:F36" si="7">+$D$42</f>
        <v>168.03714874917429</v>
      </c>
      <c r="G4" s="51">
        <f t="shared" ref="G4:G36" si="8">+$D$41</f>
        <v>99.218871671095329</v>
      </c>
      <c r="H4" s="51">
        <f t="shared" si="0"/>
        <v>124.72269059777121</v>
      </c>
      <c r="I4" s="51">
        <f t="shared" si="1"/>
        <v>235.79349390276442</v>
      </c>
      <c r="J4" s="98">
        <f>+'nm T1.8 flota'!$BC$9</f>
        <v>0.66419287220944989</v>
      </c>
      <c r="K4" s="45"/>
      <c r="L4" s="53">
        <f>+L3+1</f>
        <v>1986</v>
      </c>
      <c r="M4" s="54">
        <f>+rep!B3</f>
        <v>0</v>
      </c>
      <c r="N4" s="54">
        <f>+rep!C3</f>
        <v>0</v>
      </c>
      <c r="O4" s="54">
        <f>+rep!D3</f>
        <v>0</v>
      </c>
      <c r="P4" s="54">
        <f>+rep!E3</f>
        <v>0</v>
      </c>
      <c r="Q4" s="54">
        <f>+rep!F3</f>
        <v>0</v>
      </c>
      <c r="R4" s="54">
        <f>+rep!G3</f>
        <v>0</v>
      </c>
      <c r="S4" s="54">
        <f>+rep!H3</f>
        <v>0</v>
      </c>
      <c r="T4" s="54">
        <f>+rep!I3</f>
        <v>0</v>
      </c>
      <c r="U4" s="54">
        <f>+rep!J3</f>
        <v>9.7087400000000004E-3</v>
      </c>
      <c r="V4" s="54">
        <f>+rep!K3</f>
        <v>9.7087400000000004E-3</v>
      </c>
      <c r="W4" s="54">
        <f>+rep!L3</f>
        <v>9.7087400000000004E-3</v>
      </c>
      <c r="X4" s="54">
        <f>+rep!M3</f>
        <v>9.7087400000000004E-3</v>
      </c>
      <c r="Y4" s="54">
        <f>+rep!N3</f>
        <v>9.7087400000000004E-3</v>
      </c>
      <c r="Z4" s="54">
        <f>+rep!O3</f>
        <v>9.7087400000000004E-3</v>
      </c>
      <c r="AA4" s="54">
        <f>+rep!P3</f>
        <v>9.7087400000000004E-3</v>
      </c>
      <c r="AB4" s="54">
        <f>+rep!Q3</f>
        <v>9.7087400000000004E-3</v>
      </c>
      <c r="AC4" s="54">
        <f>+rep!R3</f>
        <v>9.7087400000000004E-3</v>
      </c>
      <c r="AD4" s="54">
        <f>+rep!S3</f>
        <v>9.7087400000000004E-3</v>
      </c>
      <c r="AE4" s="54">
        <f>+rep!T3</f>
        <v>9.7087400000000004E-3</v>
      </c>
      <c r="AF4" s="54">
        <f>+rep!U3</f>
        <v>1.9417500000000001E-2</v>
      </c>
      <c r="AG4" s="54">
        <f>+rep!V3</f>
        <v>2.9126200000000001E-2</v>
      </c>
      <c r="AH4" s="54">
        <f>+rep!W3</f>
        <v>3.8835000000000001E-2</v>
      </c>
      <c r="AI4" s="54">
        <f>+rep!X3</f>
        <v>3.8835000000000001E-2</v>
      </c>
      <c r="AJ4" s="54">
        <f>+rep!Y3</f>
        <v>4.8543700000000002E-2</v>
      </c>
      <c r="AK4" s="54">
        <f>+rep!Z3</f>
        <v>5.8252400000000003E-2</v>
      </c>
      <c r="AL4" s="54">
        <f>+rep!AA3</f>
        <v>6.7961199999999999E-2</v>
      </c>
      <c r="AM4" s="54">
        <f>+rep!AB3</f>
        <v>6.7961199999999999E-2</v>
      </c>
      <c r="AN4" s="54">
        <f>+rep!AC3</f>
        <v>7.76699E-2</v>
      </c>
      <c r="AO4" s="54">
        <f>+rep!AD3</f>
        <v>7.76699E-2</v>
      </c>
      <c r="AP4" s="54">
        <f>+rep!AE3</f>
        <v>6.7961199999999999E-2</v>
      </c>
      <c r="AQ4" s="54">
        <f>+rep!AF3</f>
        <v>6.7961199999999999E-2</v>
      </c>
      <c r="AR4" s="54">
        <f>+rep!AG3</f>
        <v>6.7961199999999999E-2</v>
      </c>
      <c r="AS4" s="54">
        <f>+rep!AH3</f>
        <v>5.8252400000000003E-2</v>
      </c>
      <c r="AT4" s="54">
        <f>+rep!AI3</f>
        <v>4.8543700000000002E-2</v>
      </c>
      <c r="AU4" s="54">
        <f>+rep!AJ3</f>
        <v>2.9126200000000001E-2</v>
      </c>
      <c r="AV4" s="54">
        <f>+rep!AK3</f>
        <v>1.9417500000000001E-2</v>
      </c>
      <c r="AW4" s="54">
        <f>+rep!AL3</f>
        <v>9.7087400000000004E-3</v>
      </c>
      <c r="AX4" s="54">
        <f>+rep!AM3</f>
        <v>0</v>
      </c>
      <c r="AY4" s="54">
        <f>+rep!AN3</f>
        <v>0</v>
      </c>
      <c r="AZ4" s="54">
        <f>+rep!AO3</f>
        <v>0</v>
      </c>
      <c r="BA4" s="54">
        <f>+rep!AP3</f>
        <v>0</v>
      </c>
      <c r="BB4" s="54">
        <f>+rep!AQ3</f>
        <v>0</v>
      </c>
      <c r="BC4" s="54">
        <f>+rep!AR3</f>
        <v>0</v>
      </c>
      <c r="BE4" s="48">
        <f>+BE3+1</f>
        <v>1986</v>
      </c>
      <c r="BF4" s="55">
        <f t="shared" ref="BF4:BF36" si="9">+M42*(1-M42)</f>
        <v>6.2182899999996139E-14</v>
      </c>
      <c r="BG4" s="55">
        <f t="shared" si="2"/>
        <v>7.5737699999426381E-12</v>
      </c>
      <c r="BH4" s="55">
        <f t="shared" si="2"/>
        <v>5.4857199969906881E-10</v>
      </c>
      <c r="BI4" s="55">
        <f t="shared" si="2"/>
        <v>2.3665199439958311E-8</v>
      </c>
      <c r="BJ4" s="55">
        <f t="shared" si="2"/>
        <v>6.0909262900571733E-7</v>
      </c>
      <c r="BK4" s="55">
        <f t="shared" si="2"/>
        <v>9.3704721926052866E-6</v>
      </c>
      <c r="BL4" s="55">
        <f t="shared" si="2"/>
        <v>8.6344743297555164E-5</v>
      </c>
      <c r="BM4" s="55">
        <f t="shared" si="2"/>
        <v>4.7782846150475099E-4</v>
      </c>
      <c r="BN4" s="55">
        <f t="shared" si="2"/>
        <v>1.5975994879744001E-3</v>
      </c>
      <c r="BO4" s="55">
        <f t="shared" si="2"/>
        <v>3.3009611196751E-3</v>
      </c>
      <c r="BP4" s="55">
        <f t="shared" si="2"/>
        <v>4.6439708702523995E-3</v>
      </c>
      <c r="BQ4" s="55">
        <f t="shared" si="2"/>
        <v>6.1213432698815993E-3</v>
      </c>
      <c r="BR4" s="55">
        <f t="shared" si="2"/>
        <v>1.0551355641990001E-2</v>
      </c>
      <c r="BS4" s="55">
        <f t="shared" si="2"/>
        <v>1.879279823199E-2</v>
      </c>
      <c r="BT4" s="55">
        <f t="shared" si="2"/>
        <v>2.6748947469750001E-2</v>
      </c>
      <c r="BU4" s="55">
        <f t="shared" si="2"/>
        <v>2.9855770457910002E-2</v>
      </c>
      <c r="BV4" s="55">
        <f t="shared" si="2"/>
        <v>2.9178201077760001E-2</v>
      </c>
      <c r="BW4" s="55">
        <f t="shared" si="2"/>
        <v>2.988720542076E-2</v>
      </c>
      <c r="BX4" s="55">
        <f t="shared" si="2"/>
        <v>3.4580372657759997E-2</v>
      </c>
      <c r="BY4" s="55">
        <f t="shared" si="2"/>
        <v>4.1782005257189996E-2</v>
      </c>
      <c r="BZ4" s="55">
        <f t="shared" si="2"/>
        <v>4.9657552226309999E-2</v>
      </c>
      <c r="CA4" s="55">
        <f t="shared" si="2"/>
        <v>5.7327374763989997E-2</v>
      </c>
      <c r="CB4" s="55">
        <f t="shared" si="2"/>
        <v>6.3567758715999997E-2</v>
      </c>
      <c r="CC4" s="55">
        <f t="shared" si="2"/>
        <v>6.6900477458310001E-2</v>
      </c>
      <c r="CD4" s="55">
        <f t="shared" si="2"/>
        <v>6.6827983803999999E-2</v>
      </c>
      <c r="CE4" s="55">
        <f t="shared" si="2"/>
        <v>6.3971770161990002E-2</v>
      </c>
      <c r="CF4" s="55">
        <f t="shared" si="2"/>
        <v>5.926647036975001E-2</v>
      </c>
      <c r="CG4" s="55">
        <f t="shared" si="2"/>
        <v>5.3505146649239999E-2</v>
      </c>
      <c r="CH4" s="55">
        <f t="shared" si="2"/>
        <v>4.7338597851509998E-2</v>
      </c>
      <c r="CI4" s="55">
        <f t="shared" si="2"/>
        <v>4.1205013907190002E-2</v>
      </c>
      <c r="CJ4" s="55">
        <f t="shared" si="2"/>
        <v>3.5230410630239996E-2</v>
      </c>
      <c r="CK4" s="55">
        <f t="shared" si="2"/>
        <v>2.9361336660389998E-2</v>
      </c>
      <c r="CL4" s="55">
        <f t="shared" si="2"/>
        <v>2.3615597078309999E-2</v>
      </c>
      <c r="CM4" s="55">
        <f t="shared" si="2"/>
        <v>1.818557986479E-2</v>
      </c>
      <c r="CN4" s="55">
        <f t="shared" si="2"/>
        <v>1.3349371443750001E-2</v>
      </c>
      <c r="CO4" s="55">
        <f t="shared" si="2"/>
        <v>9.328192559403101E-3</v>
      </c>
      <c r="CP4" s="55">
        <f t="shared" si="2"/>
        <v>6.2054173437518997E-3</v>
      </c>
      <c r="CQ4" s="55">
        <f t="shared" si="2"/>
        <v>3.9301711358523993E-3</v>
      </c>
      <c r="CR4" s="55">
        <f t="shared" si="2"/>
        <v>2.3673290608383999E-3</v>
      </c>
      <c r="CS4" s="55">
        <f t="shared" si="2"/>
        <v>1.3525356819030999E-3</v>
      </c>
      <c r="CT4" s="55">
        <f t="shared" si="2"/>
        <v>7.2988748516275895E-4</v>
      </c>
      <c r="CU4" s="55">
        <f t="shared" si="2"/>
        <v>3.7009193048755898E-4</v>
      </c>
      <c r="CV4" s="55">
        <f t="shared" si="2"/>
        <v>1.7534224431087097E-4</v>
      </c>
      <c r="CW4" s="55"/>
      <c r="CX4" s="55"/>
      <c r="CY4" s="55"/>
      <c r="CZ4" s="55"/>
    </row>
    <row r="5" spans="1:104" s="48" customFormat="1" x14ac:dyDescent="0.45">
      <c r="A5" s="49"/>
      <c r="B5" s="39"/>
      <c r="C5" s="40">
        <v>1987</v>
      </c>
      <c r="D5" s="50"/>
      <c r="E5" s="50"/>
      <c r="F5" s="51">
        <f t="shared" si="7"/>
        <v>168.03714874917429</v>
      </c>
      <c r="G5" s="51">
        <f t="shared" si="8"/>
        <v>99.218871671095329</v>
      </c>
      <c r="H5" s="51">
        <f t="shared" si="0"/>
        <v>124.72269059777121</v>
      </c>
      <c r="I5" s="51">
        <f t="shared" si="1"/>
        <v>235.79349390276442</v>
      </c>
      <c r="J5" s="98">
        <f>+'nm T1.8 flota'!$BC$9</f>
        <v>0.66419287220944989</v>
      </c>
      <c r="K5" s="45"/>
      <c r="L5" s="53">
        <f t="shared" ref="L5:L35" si="10">+L4+1</f>
        <v>1987</v>
      </c>
      <c r="M5" s="54">
        <f>+rep!B4</f>
        <v>0</v>
      </c>
      <c r="N5" s="54">
        <f>+rep!C4</f>
        <v>0</v>
      </c>
      <c r="O5" s="54">
        <f>+rep!D4</f>
        <v>0</v>
      </c>
      <c r="P5" s="54">
        <f>+rep!E4</f>
        <v>0</v>
      </c>
      <c r="Q5" s="54">
        <f>+rep!F4</f>
        <v>0</v>
      </c>
      <c r="R5" s="54">
        <f>+rep!G4</f>
        <v>0</v>
      </c>
      <c r="S5" s="54">
        <f>+rep!H4</f>
        <v>0</v>
      </c>
      <c r="T5" s="54">
        <f>+rep!I4</f>
        <v>0</v>
      </c>
      <c r="U5" s="54">
        <f>+rep!J4</f>
        <v>0</v>
      </c>
      <c r="V5" s="54">
        <f>+rep!K4</f>
        <v>0</v>
      </c>
      <c r="W5" s="54">
        <f>+rep!L4</f>
        <v>0</v>
      </c>
      <c r="X5" s="54">
        <f>+rep!M4</f>
        <v>0</v>
      </c>
      <c r="Y5" s="54">
        <f>+rep!N4</f>
        <v>0</v>
      </c>
      <c r="Z5" s="54">
        <f>+rep!O4</f>
        <v>0</v>
      </c>
      <c r="AA5" s="54">
        <f>+rep!P4</f>
        <v>0</v>
      </c>
      <c r="AB5" s="54">
        <f>+rep!Q4</f>
        <v>0</v>
      </c>
      <c r="AC5" s="54">
        <f>+rep!R4</f>
        <v>0</v>
      </c>
      <c r="AD5" s="54">
        <f>+rep!S4</f>
        <v>0</v>
      </c>
      <c r="AE5" s="54">
        <f>+rep!T4</f>
        <v>0</v>
      </c>
      <c r="AF5" s="54">
        <f>+rep!U4</f>
        <v>0</v>
      </c>
      <c r="AG5" s="54">
        <f>+rep!V4</f>
        <v>0</v>
      </c>
      <c r="AH5" s="54">
        <f>+rep!W4</f>
        <v>0</v>
      </c>
      <c r="AI5" s="54">
        <f>+rep!X4</f>
        <v>0</v>
      </c>
      <c r="AJ5" s="54">
        <f>+rep!Y4</f>
        <v>0</v>
      </c>
      <c r="AK5" s="54">
        <f>+rep!Z4</f>
        <v>0</v>
      </c>
      <c r="AL5" s="54">
        <f>+rep!AA4</f>
        <v>0</v>
      </c>
      <c r="AM5" s="54">
        <f>+rep!AB4</f>
        <v>0</v>
      </c>
      <c r="AN5" s="54">
        <f>+rep!AC4</f>
        <v>0</v>
      </c>
      <c r="AO5" s="54">
        <f>+rep!AD4</f>
        <v>0</v>
      </c>
      <c r="AP5" s="54">
        <f>+rep!AE4</f>
        <v>0</v>
      </c>
      <c r="AQ5" s="54">
        <f>+rep!AF4</f>
        <v>0</v>
      </c>
      <c r="AR5" s="54">
        <f>+rep!AG4</f>
        <v>0</v>
      </c>
      <c r="AS5" s="54">
        <f>+rep!AH4</f>
        <v>0</v>
      </c>
      <c r="AT5" s="54">
        <f>+rep!AI4</f>
        <v>0</v>
      </c>
      <c r="AU5" s="54">
        <f>+rep!AJ4</f>
        <v>0</v>
      </c>
      <c r="AV5" s="54">
        <f>+rep!AK4</f>
        <v>0</v>
      </c>
      <c r="AW5" s="54">
        <f>+rep!AL4</f>
        <v>0</v>
      </c>
      <c r="AX5" s="54">
        <f>+rep!AM4</f>
        <v>0</v>
      </c>
      <c r="AY5" s="54">
        <f>+rep!AN4</f>
        <v>0</v>
      </c>
      <c r="AZ5" s="54">
        <f>+rep!AO4</f>
        <v>0</v>
      </c>
      <c r="BA5" s="54">
        <f>+rep!AP4</f>
        <v>0</v>
      </c>
      <c r="BB5" s="54">
        <f>+rep!AQ4</f>
        <v>0</v>
      </c>
      <c r="BC5" s="54">
        <f>+rep!AR4</f>
        <v>0</v>
      </c>
      <c r="BE5" s="48">
        <f t="shared" ref="BE5:BE35" si="11">+BE4+1</f>
        <v>1987</v>
      </c>
      <c r="BF5" s="55">
        <f t="shared" si="9"/>
        <v>7.6134599999994211E-14</v>
      </c>
      <c r="BG5" s="55">
        <f t="shared" si="2"/>
        <v>9.273089999914008E-12</v>
      </c>
      <c r="BH5" s="55">
        <f t="shared" si="2"/>
        <v>6.716459995488917E-10</v>
      </c>
      <c r="BI5" s="55">
        <f t="shared" si="2"/>
        <v>2.8973499160536299E-8</v>
      </c>
      <c r="BJ5" s="55">
        <f t="shared" si="2"/>
        <v>7.4565344400011235E-7</v>
      </c>
      <c r="BK5" s="55">
        <f t="shared" si="2"/>
        <v>1.146896845974519E-5</v>
      </c>
      <c r="BL5" s="55">
        <f t="shared" si="2"/>
        <v>1.05619842091839E-4</v>
      </c>
      <c r="BM5" s="55">
        <f t="shared" si="2"/>
        <v>5.834511869007359E-4</v>
      </c>
      <c r="BN5" s="55">
        <f t="shared" si="2"/>
        <v>1.9387167325999001E-3</v>
      </c>
      <c r="BO5" s="55">
        <f t="shared" si="2"/>
        <v>3.9115885924599003E-3</v>
      </c>
      <c r="BP5" s="55">
        <f t="shared" si="2"/>
        <v>4.9941759248031004E-3</v>
      </c>
      <c r="BQ5" s="55">
        <f t="shared" si="2"/>
        <v>4.8590374829056001E-3</v>
      </c>
      <c r="BR5" s="55">
        <f t="shared" si="2"/>
        <v>5.8298111583600003E-3</v>
      </c>
      <c r="BS5" s="55">
        <f t="shared" si="2"/>
        <v>9.8070674091676E-3</v>
      </c>
      <c r="BT5" s="55">
        <f t="shared" si="2"/>
        <v>1.641937011676E-2</v>
      </c>
      <c r="BU5" s="55">
        <f t="shared" si="2"/>
        <v>2.556539072791E-2</v>
      </c>
      <c r="BV5" s="55">
        <f t="shared" si="2"/>
        <v>3.8776480391639993E-2</v>
      </c>
      <c r="BW5" s="55">
        <f t="shared" si="2"/>
        <v>5.5315469377509995E-2</v>
      </c>
      <c r="BX5" s="55">
        <f t="shared" si="2"/>
        <v>6.926448310000001E-2</v>
      </c>
      <c r="BY5" s="55">
        <f t="shared" si="2"/>
        <v>7.4471345310040002E-2</v>
      </c>
      <c r="BZ5" s="55">
        <f t="shared" si="2"/>
        <v>7.0898035820640012E-2</v>
      </c>
      <c r="CA5" s="55">
        <f t="shared" si="2"/>
        <v>6.3971252589750005E-2</v>
      </c>
      <c r="CB5" s="55">
        <f t="shared" si="2"/>
        <v>5.8662081400389997E-2</v>
      </c>
      <c r="CC5" s="55">
        <f t="shared" si="2"/>
        <v>5.5816296696159999E-2</v>
      </c>
      <c r="CD5" s="55">
        <f t="shared" si="2"/>
        <v>5.3834275164000002E-2</v>
      </c>
      <c r="CE5" s="55">
        <f t="shared" si="2"/>
        <v>5.1356947502790004E-2</v>
      </c>
      <c r="CF5" s="55">
        <f t="shared" si="2"/>
        <v>4.7876654690309994E-2</v>
      </c>
      <c r="CG5" s="55">
        <f t="shared" si="2"/>
        <v>4.3389115701910001E-2</v>
      </c>
      <c r="CH5" s="55">
        <f t="shared" si="2"/>
        <v>3.821062164636E-2</v>
      </c>
      <c r="CI5" s="55">
        <f t="shared" si="2"/>
        <v>3.2828714931040004E-2</v>
      </c>
      <c r="CJ5" s="55">
        <f t="shared" si="2"/>
        <v>2.7665683252440003E-2</v>
      </c>
      <c r="CK5" s="55">
        <f t="shared" si="2"/>
        <v>2.2936695065440001E-2</v>
      </c>
      <c r="CL5" s="55">
        <f t="shared" si="2"/>
        <v>1.8675650748390001E-2</v>
      </c>
      <c r="CM5" s="55">
        <f t="shared" si="2"/>
        <v>1.484211921136E-2</v>
      </c>
      <c r="CN5" s="55">
        <f t="shared" si="2"/>
        <v>1.1412396811510002E-2</v>
      </c>
      <c r="CO5" s="55">
        <f t="shared" si="2"/>
        <v>8.4136732349376006E-3</v>
      </c>
      <c r="CP5" s="55">
        <f t="shared" si="2"/>
        <v>5.9023943124774996E-3</v>
      </c>
      <c r="CQ5" s="55">
        <f t="shared" si="2"/>
        <v>3.9178489937776E-3</v>
      </c>
      <c r="CR5" s="55">
        <f t="shared" si="2"/>
        <v>2.4504556568798997E-3</v>
      </c>
      <c r="CS5" s="55">
        <f t="shared" si="2"/>
        <v>1.4393722218974999E-3</v>
      </c>
      <c r="CT5" s="55">
        <f t="shared" si="2"/>
        <v>7.9147856808476399E-4</v>
      </c>
      <c r="CU5" s="55">
        <f t="shared" si="2"/>
        <v>4.0607197149983103E-4</v>
      </c>
      <c r="CV5" s="55">
        <f t="shared" si="2"/>
        <v>1.93704464037436E-4</v>
      </c>
      <c r="CW5" s="55"/>
      <c r="CX5" s="55"/>
      <c r="CY5" s="55"/>
      <c r="CZ5" s="55"/>
    </row>
    <row r="6" spans="1:104" s="48" customFormat="1" x14ac:dyDescent="0.45">
      <c r="A6" s="49"/>
      <c r="B6" s="39"/>
      <c r="C6" s="40">
        <v>1988</v>
      </c>
      <c r="D6" s="50"/>
      <c r="E6" s="50"/>
      <c r="F6" s="51">
        <f t="shared" si="7"/>
        <v>168.03714874917429</v>
      </c>
      <c r="G6" s="51">
        <f t="shared" si="8"/>
        <v>99.218871671095329</v>
      </c>
      <c r="H6" s="51">
        <f t="shared" si="0"/>
        <v>124.72269059777121</v>
      </c>
      <c r="I6" s="51">
        <f t="shared" si="1"/>
        <v>235.79349390276442</v>
      </c>
      <c r="J6" s="98">
        <f>+'nm T1.8 flota'!$BC$9</f>
        <v>0.66419287220944989</v>
      </c>
      <c r="K6" s="45"/>
      <c r="L6" s="53">
        <f t="shared" si="10"/>
        <v>1988</v>
      </c>
      <c r="M6" s="54">
        <f>+rep!B5</f>
        <v>0</v>
      </c>
      <c r="N6" s="54">
        <f>+rep!C5</f>
        <v>0</v>
      </c>
      <c r="O6" s="54">
        <f>+rep!D5</f>
        <v>0</v>
      </c>
      <c r="P6" s="54">
        <f>+rep!E5</f>
        <v>0</v>
      </c>
      <c r="Q6" s="54">
        <f>+rep!F5</f>
        <v>0</v>
      </c>
      <c r="R6" s="54">
        <f>+rep!G5</f>
        <v>0</v>
      </c>
      <c r="S6" s="54">
        <f>+rep!H5</f>
        <v>0</v>
      </c>
      <c r="T6" s="54">
        <f>+rep!I5</f>
        <v>0</v>
      </c>
      <c r="U6" s="54">
        <f>+rep!J5</f>
        <v>0</v>
      </c>
      <c r="V6" s="54">
        <f>+rep!K5</f>
        <v>0</v>
      </c>
      <c r="W6" s="54">
        <f>+rep!L5</f>
        <v>0</v>
      </c>
      <c r="X6" s="54">
        <f>+rep!M5</f>
        <v>0</v>
      </c>
      <c r="Y6" s="54">
        <f>+rep!N5</f>
        <v>0</v>
      </c>
      <c r="Z6" s="54">
        <f>+rep!O5</f>
        <v>0</v>
      </c>
      <c r="AA6" s="54">
        <f>+rep!P5</f>
        <v>0</v>
      </c>
      <c r="AB6" s="54">
        <f>+rep!Q5</f>
        <v>0</v>
      </c>
      <c r="AC6" s="54">
        <f>+rep!R5</f>
        <v>0</v>
      </c>
      <c r="AD6" s="54">
        <f>+rep!S5</f>
        <v>0</v>
      </c>
      <c r="AE6" s="54">
        <f>+rep!T5</f>
        <v>0</v>
      </c>
      <c r="AF6" s="54">
        <f>+rep!U5</f>
        <v>0</v>
      </c>
      <c r="AG6" s="54">
        <f>+rep!V5</f>
        <v>0</v>
      </c>
      <c r="AH6" s="54">
        <f>+rep!W5</f>
        <v>0</v>
      </c>
      <c r="AI6" s="54">
        <f>+rep!X5</f>
        <v>0</v>
      </c>
      <c r="AJ6" s="54">
        <f>+rep!Y5</f>
        <v>0</v>
      </c>
      <c r="AK6" s="54">
        <f>+rep!Z5</f>
        <v>0</v>
      </c>
      <c r="AL6" s="54">
        <f>+rep!AA5</f>
        <v>0</v>
      </c>
      <c r="AM6" s="54">
        <f>+rep!AB5</f>
        <v>0</v>
      </c>
      <c r="AN6" s="54">
        <f>+rep!AC5</f>
        <v>0</v>
      </c>
      <c r="AO6" s="54">
        <f>+rep!AD5</f>
        <v>0</v>
      </c>
      <c r="AP6" s="54">
        <f>+rep!AE5</f>
        <v>0</v>
      </c>
      <c r="AQ6" s="54">
        <f>+rep!AF5</f>
        <v>0</v>
      </c>
      <c r="AR6" s="54">
        <f>+rep!AG5</f>
        <v>0</v>
      </c>
      <c r="AS6" s="54">
        <f>+rep!AH5</f>
        <v>0</v>
      </c>
      <c r="AT6" s="54">
        <f>+rep!AI5</f>
        <v>0</v>
      </c>
      <c r="AU6" s="54">
        <f>+rep!AJ5</f>
        <v>0</v>
      </c>
      <c r="AV6" s="54">
        <f>+rep!AK5</f>
        <v>0</v>
      </c>
      <c r="AW6" s="54">
        <f>+rep!AL5</f>
        <v>0</v>
      </c>
      <c r="AX6" s="54">
        <f>+rep!AM5</f>
        <v>0</v>
      </c>
      <c r="AY6" s="54">
        <f>+rep!AN5</f>
        <v>0</v>
      </c>
      <c r="AZ6" s="54">
        <f>+rep!AO5</f>
        <v>0</v>
      </c>
      <c r="BA6" s="54">
        <f>+rep!AP5</f>
        <v>0</v>
      </c>
      <c r="BB6" s="54">
        <f>+rep!AQ5</f>
        <v>0</v>
      </c>
      <c r="BC6" s="54">
        <f>+rep!AR5</f>
        <v>0</v>
      </c>
      <c r="BE6" s="48">
        <f t="shared" si="11"/>
        <v>1988</v>
      </c>
      <c r="BF6" s="55">
        <f t="shared" si="9"/>
        <v>1.5096199999997719E-13</v>
      </c>
      <c r="BG6" s="55">
        <f t="shared" si="2"/>
        <v>1.838699999966192E-11</v>
      </c>
      <c r="BH6" s="55">
        <f t="shared" si="2"/>
        <v>1.3317599982264151E-9</v>
      </c>
      <c r="BI6" s="55">
        <f t="shared" si="2"/>
        <v>5.744889669962389E-8</v>
      </c>
      <c r="BJ6" s="55">
        <f t="shared" si="2"/>
        <v>1.4784578141560285E-6</v>
      </c>
      <c r="BK6" s="55">
        <f t="shared" si="2"/>
        <v>2.2738982915139751E-5</v>
      </c>
      <c r="BL6" s="55">
        <f t="shared" si="2"/>
        <v>2.09364148289536E-4</v>
      </c>
      <c r="BM6" s="55">
        <f t="shared" si="2"/>
        <v>1.15556158239E-3</v>
      </c>
      <c r="BN6" s="55">
        <f t="shared" si="2"/>
        <v>3.8296007424156002E-3</v>
      </c>
      <c r="BO6" s="55">
        <f t="shared" si="2"/>
        <v>7.6707885966975E-3</v>
      </c>
      <c r="BP6" s="55">
        <f t="shared" si="2"/>
        <v>9.5495810366463992E-3</v>
      </c>
      <c r="BQ6" s="55">
        <f t="shared" si="2"/>
        <v>8.3685894383676001E-3</v>
      </c>
      <c r="BR6" s="55">
        <f t="shared" si="2"/>
        <v>7.864507121977499E-3</v>
      </c>
      <c r="BS6" s="55">
        <f t="shared" si="2"/>
        <v>1.0884476768640001E-2</v>
      </c>
      <c r="BT6" s="55">
        <f t="shared" si="2"/>
        <v>1.5638088831640001E-2</v>
      </c>
      <c r="BU6" s="55">
        <f t="shared" si="2"/>
        <v>1.9748775974999997E-2</v>
      </c>
      <c r="BV6" s="55">
        <f t="shared" si="2"/>
        <v>2.4417937956960001E-2</v>
      </c>
      <c r="BW6" s="55">
        <f t="shared" si="2"/>
        <v>3.2777822959000003E-2</v>
      </c>
      <c r="BX6" s="55">
        <f t="shared" si="2"/>
        <v>4.5659115135360001E-2</v>
      </c>
      <c r="BY6" s="55">
        <f t="shared" si="2"/>
        <v>6.1100240123999998E-2</v>
      </c>
      <c r="BZ6" s="55">
        <f t="shared" si="2"/>
        <v>7.6275425912160008E-2</v>
      </c>
      <c r="CA6" s="55">
        <f t="shared" si="2"/>
        <v>8.7660550352310004E-2</v>
      </c>
      <c r="CB6" s="55">
        <f t="shared" si="2"/>
        <v>9.1317277500000002E-2</v>
      </c>
      <c r="CC6" s="55">
        <f t="shared" si="2"/>
        <v>8.5399152473910001E-2</v>
      </c>
      <c r="CD6" s="55">
        <f t="shared" si="2"/>
        <v>7.2191543732439994E-2</v>
      </c>
      <c r="CE6" s="55">
        <f t="shared" si="2"/>
        <v>5.6910854555189995E-2</v>
      </c>
      <c r="CF6" s="55">
        <f t="shared" si="2"/>
        <v>4.4047135307909997E-2</v>
      </c>
      <c r="CG6" s="55">
        <f t="shared" si="2"/>
        <v>3.4986019584000001E-2</v>
      </c>
      <c r="CH6" s="55">
        <f t="shared" si="2"/>
        <v>2.8795711283039996E-2</v>
      </c>
      <c r="CI6" s="55">
        <f t="shared" si="2"/>
        <v>2.4134395889760001E-2</v>
      </c>
      <c r="CJ6" s="55">
        <f t="shared" si="2"/>
        <v>2.019567848319E-2</v>
      </c>
      <c r="CK6" s="55">
        <f t="shared" si="2"/>
        <v>1.668752560951E-2</v>
      </c>
      <c r="CL6" s="55">
        <f t="shared" si="2"/>
        <v>1.3556074975E-2</v>
      </c>
      <c r="CM6" s="55">
        <f t="shared" si="2"/>
        <v>1.080046015191E-2</v>
      </c>
      <c r="CN6" s="55">
        <f t="shared" si="2"/>
        <v>8.4066641898975E-3</v>
      </c>
      <c r="CO6" s="55">
        <f t="shared" si="2"/>
        <v>6.3496417653695998E-3</v>
      </c>
      <c r="CP6" s="55">
        <f t="shared" si="2"/>
        <v>4.6123278975600005E-3</v>
      </c>
      <c r="CQ6" s="55">
        <f t="shared" si="2"/>
        <v>3.1910218703870997E-3</v>
      </c>
      <c r="CR6" s="55">
        <f t="shared" si="2"/>
        <v>2.08393900311E-3</v>
      </c>
      <c r="CS6" s="55">
        <f t="shared" si="2"/>
        <v>1.2750101903103998E-3</v>
      </c>
      <c r="CT6" s="55">
        <f t="shared" si="2"/>
        <v>7.2647746227596404E-4</v>
      </c>
      <c r="CU6" s="55">
        <f t="shared" si="2"/>
        <v>3.8370365840979895E-4</v>
      </c>
      <c r="CV6" s="55">
        <f t="shared" si="2"/>
        <v>1.87175952041479E-4</v>
      </c>
      <c r="CW6" s="55"/>
      <c r="CX6" s="55"/>
      <c r="CY6" s="55"/>
      <c r="CZ6" s="55"/>
    </row>
    <row r="7" spans="1:104" s="48" customFormat="1" x14ac:dyDescent="0.45">
      <c r="A7" s="49"/>
      <c r="B7" s="39"/>
      <c r="C7" s="40">
        <v>1989</v>
      </c>
      <c r="D7" s="50"/>
      <c r="E7" s="50"/>
      <c r="F7" s="51">
        <f t="shared" si="7"/>
        <v>168.03714874917429</v>
      </c>
      <c r="G7" s="51">
        <f t="shared" si="8"/>
        <v>99.218871671095329</v>
      </c>
      <c r="H7" s="51">
        <f t="shared" si="0"/>
        <v>124.72269059777121</v>
      </c>
      <c r="I7" s="51">
        <f t="shared" si="1"/>
        <v>235.79349390276442</v>
      </c>
      <c r="J7" s="98">
        <f>+'nm T1.8 flota'!$BC$9</f>
        <v>0.66419287220944989</v>
      </c>
      <c r="K7" s="45"/>
      <c r="L7" s="53">
        <f t="shared" si="10"/>
        <v>1989</v>
      </c>
      <c r="M7" s="54">
        <f>+rep!B6</f>
        <v>0</v>
      </c>
      <c r="N7" s="54">
        <f>+rep!C6</f>
        <v>0</v>
      </c>
      <c r="O7" s="54">
        <f>+rep!D6</f>
        <v>0</v>
      </c>
      <c r="P7" s="54">
        <f>+rep!E6</f>
        <v>0</v>
      </c>
      <c r="Q7" s="54">
        <f>+rep!F6</f>
        <v>0</v>
      </c>
      <c r="R7" s="54">
        <f>+rep!G6</f>
        <v>0</v>
      </c>
      <c r="S7" s="54">
        <f>+rep!H6</f>
        <v>0</v>
      </c>
      <c r="T7" s="54">
        <f>+rep!I6</f>
        <v>0</v>
      </c>
      <c r="U7" s="54">
        <f>+rep!J6</f>
        <v>0</v>
      </c>
      <c r="V7" s="54">
        <f>+rep!K6</f>
        <v>0</v>
      </c>
      <c r="W7" s="54">
        <f>+rep!L6</f>
        <v>0</v>
      </c>
      <c r="X7" s="54">
        <f>+rep!M6</f>
        <v>0</v>
      </c>
      <c r="Y7" s="54">
        <f>+rep!N6</f>
        <v>0</v>
      </c>
      <c r="Z7" s="54">
        <f>+rep!O6</f>
        <v>0</v>
      </c>
      <c r="AA7" s="54">
        <f>+rep!P6</f>
        <v>0</v>
      </c>
      <c r="AB7" s="54">
        <f>+rep!Q6</f>
        <v>0</v>
      </c>
      <c r="AC7" s="54">
        <f>+rep!R6</f>
        <v>0</v>
      </c>
      <c r="AD7" s="54">
        <f>+rep!S6</f>
        <v>0</v>
      </c>
      <c r="AE7" s="54">
        <f>+rep!T6</f>
        <v>0</v>
      </c>
      <c r="AF7" s="54">
        <f>+rep!U6</f>
        <v>0</v>
      </c>
      <c r="AG7" s="54">
        <f>+rep!V6</f>
        <v>0</v>
      </c>
      <c r="AH7" s="54">
        <f>+rep!W6</f>
        <v>0</v>
      </c>
      <c r="AI7" s="54">
        <f>+rep!X6</f>
        <v>0</v>
      </c>
      <c r="AJ7" s="54">
        <f>+rep!Y6</f>
        <v>0</v>
      </c>
      <c r="AK7" s="54">
        <f>+rep!Z6</f>
        <v>0</v>
      </c>
      <c r="AL7" s="54">
        <f>+rep!AA6</f>
        <v>0</v>
      </c>
      <c r="AM7" s="54">
        <f>+rep!AB6</f>
        <v>0</v>
      </c>
      <c r="AN7" s="54">
        <f>+rep!AC6</f>
        <v>0</v>
      </c>
      <c r="AO7" s="54">
        <f>+rep!AD6</f>
        <v>0</v>
      </c>
      <c r="AP7" s="54">
        <f>+rep!AE6</f>
        <v>0</v>
      </c>
      <c r="AQ7" s="54">
        <f>+rep!AF6</f>
        <v>0</v>
      </c>
      <c r="AR7" s="54">
        <f>+rep!AG6</f>
        <v>0</v>
      </c>
      <c r="AS7" s="54">
        <f>+rep!AH6</f>
        <v>0</v>
      </c>
      <c r="AT7" s="54">
        <f>+rep!AI6</f>
        <v>0</v>
      </c>
      <c r="AU7" s="54">
        <f>+rep!AJ6</f>
        <v>0</v>
      </c>
      <c r="AV7" s="54">
        <f>+rep!AK6</f>
        <v>0</v>
      </c>
      <c r="AW7" s="54">
        <f>+rep!AL6</f>
        <v>0</v>
      </c>
      <c r="AX7" s="54">
        <f>+rep!AM6</f>
        <v>0</v>
      </c>
      <c r="AY7" s="54">
        <f>+rep!AN6</f>
        <v>0</v>
      </c>
      <c r="AZ7" s="54">
        <f>+rep!AO6</f>
        <v>0</v>
      </c>
      <c r="BA7" s="54">
        <f>+rep!AP6</f>
        <v>0</v>
      </c>
      <c r="BB7" s="54">
        <f>+rep!AQ6</f>
        <v>0</v>
      </c>
      <c r="BC7" s="54">
        <f>+rep!AR6</f>
        <v>0</v>
      </c>
      <c r="BE7" s="48">
        <f t="shared" si="11"/>
        <v>1989</v>
      </c>
      <c r="BF7" s="55">
        <f t="shared" si="9"/>
        <v>1.2629199999998405E-13</v>
      </c>
      <c r="BG7" s="55">
        <f t="shared" si="2"/>
        <v>1.5382199999763387E-11</v>
      </c>
      <c r="BH7" s="55">
        <f t="shared" si="2"/>
        <v>1.1141299987587143E-9</v>
      </c>
      <c r="BI7" s="55">
        <f t="shared" si="2"/>
        <v>4.8061897690053768E-8</v>
      </c>
      <c r="BJ7" s="55">
        <f t="shared" si="2"/>
        <v>1.2369384699794363E-6</v>
      </c>
      <c r="BK7" s="55">
        <f t="shared" si="2"/>
        <v>1.902653797707639E-5</v>
      </c>
      <c r="BL7" s="55">
        <f t="shared" si="2"/>
        <v>1.7523928042709999E-4</v>
      </c>
      <c r="BM7" s="55">
        <f t="shared" si="2"/>
        <v>9.6823669788102394E-4</v>
      </c>
      <c r="BN7" s="55">
        <f t="shared" si="2"/>
        <v>3.2203023190524004E-3</v>
      </c>
      <c r="BO7" s="55">
        <f t="shared" si="2"/>
        <v>6.5360720219904004E-3</v>
      </c>
      <c r="BP7" s="55">
        <f t="shared" si="2"/>
        <v>8.6012674800974992E-3</v>
      </c>
      <c r="BQ7" s="55">
        <f t="shared" si="2"/>
        <v>9.3308515126236009E-3</v>
      </c>
      <c r="BR7" s="55">
        <f t="shared" si="2"/>
        <v>1.2973864279110001E-2</v>
      </c>
      <c r="BS7" s="55">
        <f t="shared" si="2"/>
        <v>2.1631756934790001E-2</v>
      </c>
      <c r="BT7" s="55">
        <f t="shared" si="2"/>
        <v>3.0897181710359999E-2</v>
      </c>
      <c r="BU7" s="55">
        <f t="shared" si="2"/>
        <v>3.5706462357750005E-2</v>
      </c>
      <c r="BV7" s="55">
        <f t="shared" si="2"/>
        <v>3.7286904011109998E-2</v>
      </c>
      <c r="BW7" s="55">
        <f t="shared" si="2"/>
        <v>4.0648363539839999E-2</v>
      </c>
      <c r="BX7" s="55">
        <f t="shared" si="2"/>
        <v>4.6995145727639999E-2</v>
      </c>
      <c r="BY7" s="55">
        <f t="shared" si="2"/>
        <v>5.3437408025560004E-2</v>
      </c>
      <c r="BZ7" s="55">
        <f t="shared" si="2"/>
        <v>5.855918593975E-2</v>
      </c>
      <c r="CA7" s="55">
        <f t="shared" si="2"/>
        <v>6.3549709958790002E-2</v>
      </c>
      <c r="CB7" s="55">
        <f t="shared" si="2"/>
        <v>6.8855787411840008E-2</v>
      </c>
      <c r="CC7" s="55">
        <f t="shared" si="2"/>
        <v>7.2732644420310008E-2</v>
      </c>
      <c r="CD7" s="55">
        <f t="shared" si="2"/>
        <v>7.289748193975E-2</v>
      </c>
      <c r="CE7" s="55">
        <f t="shared" si="2"/>
        <v>6.8168883244439996E-2</v>
      </c>
      <c r="CF7" s="55">
        <f t="shared" si="2"/>
        <v>5.8915352296710001E-2</v>
      </c>
      <c r="CG7" s="55">
        <f t="shared" si="2"/>
        <v>4.6949726678999999E-2</v>
      </c>
      <c r="CH7" s="55">
        <f t="shared" si="2"/>
        <v>3.4876016826839995E-2</v>
      </c>
      <c r="CI7" s="55">
        <f t="shared" si="2"/>
        <v>2.4858955205909999E-2</v>
      </c>
      <c r="CJ7" s="55">
        <f t="shared" si="2"/>
        <v>1.770655779511E-2</v>
      </c>
      <c r="CK7" s="55">
        <f t="shared" si="2"/>
        <v>1.300502186631E-2</v>
      </c>
      <c r="CL7" s="55">
        <f t="shared" si="2"/>
        <v>9.893326153623901E-3</v>
      </c>
      <c r="CM7" s="55">
        <f t="shared" si="2"/>
        <v>7.6643693605590998E-3</v>
      </c>
      <c r="CN7" s="55">
        <f t="shared" si="2"/>
        <v>5.9210398694895996E-3</v>
      </c>
      <c r="CO7" s="55">
        <f t="shared" si="2"/>
        <v>4.4878364934143999E-3</v>
      </c>
      <c r="CP7" s="55">
        <f t="shared" si="2"/>
        <v>3.2971366067135999E-3</v>
      </c>
      <c r="CQ7" s="55">
        <f t="shared" si="2"/>
        <v>2.3236155726784002E-3</v>
      </c>
      <c r="CR7" s="55">
        <f t="shared" si="2"/>
        <v>1.5553533214716E-3</v>
      </c>
      <c r="CS7" s="55">
        <f t="shared" si="2"/>
        <v>9.7978513532199097E-4</v>
      </c>
      <c r="CT7" s="55">
        <f t="shared" si="2"/>
        <v>5.761866258426389E-4</v>
      </c>
      <c r="CU7" s="55">
        <f t="shared" si="2"/>
        <v>3.1421620608077503E-4</v>
      </c>
      <c r="CV7" s="55">
        <f t="shared" si="2"/>
        <v>1.5806700691953601E-4</v>
      </c>
      <c r="CW7" s="55"/>
      <c r="CX7" s="55"/>
      <c r="CY7" s="55"/>
      <c r="CZ7" s="55"/>
    </row>
    <row r="8" spans="1:104" s="48" customFormat="1" x14ac:dyDescent="0.45">
      <c r="A8" s="49"/>
      <c r="B8" s="39"/>
      <c r="C8" s="40">
        <v>1990</v>
      </c>
      <c r="D8" s="50"/>
      <c r="E8" s="50"/>
      <c r="F8" s="51">
        <f t="shared" si="7"/>
        <v>168.03714874917429</v>
      </c>
      <c r="G8" s="51">
        <f t="shared" si="8"/>
        <v>99.218871671095329</v>
      </c>
      <c r="H8" s="51">
        <f t="shared" si="0"/>
        <v>124.72269059777121</v>
      </c>
      <c r="I8" s="51">
        <f t="shared" si="1"/>
        <v>235.79349390276442</v>
      </c>
      <c r="J8" s="98">
        <f>+'nm T1.8 flota'!$BC$9</f>
        <v>0.66419287220944989</v>
      </c>
      <c r="K8" s="45"/>
      <c r="L8" s="53">
        <f t="shared" si="10"/>
        <v>1990</v>
      </c>
      <c r="M8" s="54">
        <f>+rep!B7</f>
        <v>0</v>
      </c>
      <c r="N8" s="54">
        <f>+rep!C7</f>
        <v>0</v>
      </c>
      <c r="O8" s="54">
        <f>+rep!D7</f>
        <v>0</v>
      </c>
      <c r="P8" s="54">
        <f>+rep!E7</f>
        <v>0</v>
      </c>
      <c r="Q8" s="54">
        <f>+rep!F7</f>
        <v>0</v>
      </c>
      <c r="R8" s="54">
        <f>+rep!G7</f>
        <v>0</v>
      </c>
      <c r="S8" s="54">
        <f>+rep!H7</f>
        <v>0</v>
      </c>
      <c r="T8" s="54">
        <f>+rep!I7</f>
        <v>0</v>
      </c>
      <c r="U8" s="54">
        <f>+rep!J7</f>
        <v>0</v>
      </c>
      <c r="V8" s="54">
        <f>+rep!K7</f>
        <v>0</v>
      </c>
      <c r="W8" s="54">
        <f>+rep!L7</f>
        <v>0</v>
      </c>
      <c r="X8" s="54">
        <f>+rep!M7</f>
        <v>0</v>
      </c>
      <c r="Y8" s="54">
        <f>+rep!N7</f>
        <v>0</v>
      </c>
      <c r="Z8" s="54">
        <f>+rep!O7</f>
        <v>0</v>
      </c>
      <c r="AA8" s="54">
        <f>+rep!P7</f>
        <v>0</v>
      </c>
      <c r="AB8" s="54">
        <f>+rep!Q7</f>
        <v>0</v>
      </c>
      <c r="AC8" s="54">
        <f>+rep!R7</f>
        <v>0</v>
      </c>
      <c r="AD8" s="54">
        <f>+rep!S7</f>
        <v>0</v>
      </c>
      <c r="AE8" s="54">
        <f>+rep!T7</f>
        <v>0</v>
      </c>
      <c r="AF8" s="54">
        <f>+rep!U7</f>
        <v>0</v>
      </c>
      <c r="AG8" s="54">
        <f>+rep!V7</f>
        <v>0</v>
      </c>
      <c r="AH8" s="54">
        <f>+rep!W7</f>
        <v>0</v>
      </c>
      <c r="AI8" s="54">
        <f>+rep!X7</f>
        <v>0</v>
      </c>
      <c r="AJ8" s="54">
        <f>+rep!Y7</f>
        <v>0</v>
      </c>
      <c r="AK8" s="54">
        <f>+rep!Z7</f>
        <v>0</v>
      </c>
      <c r="AL8" s="54">
        <f>+rep!AA7</f>
        <v>0</v>
      </c>
      <c r="AM8" s="54">
        <f>+rep!AB7</f>
        <v>0</v>
      </c>
      <c r="AN8" s="54">
        <f>+rep!AC7</f>
        <v>0</v>
      </c>
      <c r="AO8" s="54">
        <f>+rep!AD7</f>
        <v>0</v>
      </c>
      <c r="AP8" s="54">
        <f>+rep!AE7</f>
        <v>0</v>
      </c>
      <c r="AQ8" s="54">
        <f>+rep!AF7</f>
        <v>0</v>
      </c>
      <c r="AR8" s="54">
        <f>+rep!AG7</f>
        <v>0</v>
      </c>
      <c r="AS8" s="54">
        <f>+rep!AH7</f>
        <v>0</v>
      </c>
      <c r="AT8" s="54">
        <f>+rep!AI7</f>
        <v>0</v>
      </c>
      <c r="AU8" s="54">
        <f>+rep!AJ7</f>
        <v>0</v>
      </c>
      <c r="AV8" s="54">
        <f>+rep!AK7</f>
        <v>0</v>
      </c>
      <c r="AW8" s="54">
        <f>+rep!AL7</f>
        <v>0</v>
      </c>
      <c r="AX8" s="54">
        <f>+rep!AM7</f>
        <v>0</v>
      </c>
      <c r="AY8" s="54">
        <f>+rep!AN7</f>
        <v>0</v>
      </c>
      <c r="AZ8" s="54">
        <f>+rep!AO7</f>
        <v>0</v>
      </c>
      <c r="BA8" s="54">
        <f>+rep!AP7</f>
        <v>0</v>
      </c>
      <c r="BB8" s="54">
        <f>+rep!AQ7</f>
        <v>0</v>
      </c>
      <c r="BC8" s="54">
        <f>+rep!AR7</f>
        <v>0</v>
      </c>
      <c r="BE8" s="48">
        <f t="shared" si="11"/>
        <v>1990</v>
      </c>
      <c r="BF8" s="55">
        <f t="shared" si="9"/>
        <v>8.2504999999993195E-14</v>
      </c>
      <c r="BG8" s="55">
        <f t="shared" si="2"/>
        <v>1.0048999999899017E-11</v>
      </c>
      <c r="BH8" s="55">
        <f t="shared" si="2"/>
        <v>7.2784699947023869E-10</v>
      </c>
      <c r="BI8" s="55">
        <f t="shared" si="2"/>
        <v>3.1398199014153035E-8</v>
      </c>
      <c r="BJ8" s="55">
        <f t="shared" si="2"/>
        <v>8.0807834700832968E-7</v>
      </c>
      <c r="BK8" s="55">
        <f t="shared" si="2"/>
        <v>1.242994549261399E-5</v>
      </c>
      <c r="BL8" s="55">
        <f t="shared" si="2"/>
        <v>1.1448888929199601E-4</v>
      </c>
      <c r="BM8" s="55">
        <f t="shared" si="2"/>
        <v>6.3275711094703602E-4</v>
      </c>
      <c r="BN8" s="55">
        <f t="shared" si="2"/>
        <v>2.1062349877239003E-3</v>
      </c>
      <c r="BO8" s="55">
        <f t="shared" si="2"/>
        <v>4.2806276532078996E-3</v>
      </c>
      <c r="BP8" s="55">
        <f t="shared" si="2"/>
        <v>5.6430019914558999E-3</v>
      </c>
      <c r="BQ8" s="55">
        <f t="shared" si="2"/>
        <v>6.1594169032910999E-3</v>
      </c>
      <c r="BR8" s="55">
        <f t="shared" si="2"/>
        <v>8.7420700695803998E-3</v>
      </c>
      <c r="BS8" s="55">
        <f t="shared" si="2"/>
        <v>1.519986198076E-2</v>
      </c>
      <c r="BT8" s="55">
        <f t="shared" si="2"/>
        <v>2.3634628626310002E-2</v>
      </c>
      <c r="BU8" s="55">
        <f t="shared" si="2"/>
        <v>3.2221911111E-2</v>
      </c>
      <c r="BV8" s="55">
        <f t="shared" si="2"/>
        <v>4.269480725916E-2</v>
      </c>
      <c r="BW8" s="55">
        <f t="shared" si="2"/>
        <v>5.6481303462239993E-2</v>
      </c>
      <c r="BX8" s="55">
        <f t="shared" si="2"/>
        <v>6.9603917423639999E-2</v>
      </c>
      <c r="BY8" s="55">
        <f t="shared" si="2"/>
        <v>7.6272091473760004E-2</v>
      </c>
      <c r="BZ8" s="55">
        <f t="shared" si="2"/>
        <v>7.5566055121590009E-2</v>
      </c>
      <c r="CA8" s="55">
        <f t="shared" si="2"/>
        <v>7.125445035439E-2</v>
      </c>
      <c r="CB8" s="55">
        <f t="shared" si="2"/>
        <v>6.6647243551590005E-2</v>
      </c>
      <c r="CC8" s="55">
        <f t="shared" si="2"/>
        <v>6.2151611140959996E-2</v>
      </c>
      <c r="CD8" s="55">
        <f t="shared" si="2"/>
        <v>5.7206997275999996E-2</v>
      </c>
      <c r="CE8" s="55">
        <f t="shared" si="2"/>
        <v>5.1928984327110003E-2</v>
      </c>
      <c r="CF8" s="55">
        <f t="shared" ref="CF8:CF36" si="12">+AM46*(1-AM46)</f>
        <v>4.6544876399999997E-2</v>
      </c>
      <c r="CG8" s="55">
        <f t="shared" ref="CG8:CG36" si="13">+AN46*(1-AN46)</f>
        <v>4.0765937274790005E-2</v>
      </c>
      <c r="CH8" s="55">
        <f t="shared" ref="CH8:CH36" si="14">+AO46*(1-AO46)</f>
        <v>3.4241422196759998E-2</v>
      </c>
      <c r="CI8" s="55">
        <f t="shared" ref="CI8:CI36" si="15">+AP46*(1-AP46)</f>
        <v>2.7171535381589999E-2</v>
      </c>
      <c r="CJ8" s="55">
        <f t="shared" ref="CJ8:CJ36" si="16">+AQ46*(1-AQ46)</f>
        <v>2.029010646364E-2</v>
      </c>
      <c r="CK8" s="55">
        <f t="shared" ref="CK8:CK36" si="17">+AR46*(1-AR46)</f>
        <v>1.4393732629589999E-2</v>
      </c>
      <c r="CL8" s="55">
        <f t="shared" ref="CL8:CL36" si="18">+AS46*(1-AS46)</f>
        <v>9.9140137955099992E-3</v>
      </c>
      <c r="CM8" s="55">
        <f t="shared" ref="CM8:CM36" si="19">+AT46*(1-AT46)</f>
        <v>6.8141929739870995E-3</v>
      </c>
      <c r="CN8" s="55">
        <f t="shared" ref="CN8:CN36" si="20">+AU46*(1-AU46)</f>
        <v>4.7654415127431002E-3</v>
      </c>
      <c r="CO8" s="55">
        <f t="shared" ref="CO8:CO36" si="21">+AV46*(1-AV46)</f>
        <v>3.3912805438204002E-3</v>
      </c>
      <c r="CP8" s="55">
        <f t="shared" ref="CP8:CP36" si="22">+AW46*(1-AW46)</f>
        <v>2.4146113249791002E-3</v>
      </c>
      <c r="CQ8" s="55">
        <f t="shared" ref="CQ8:CQ36" si="23">+AX46*(1-AX46)</f>
        <v>1.6819514826558999E-3</v>
      </c>
      <c r="CR8" s="55">
        <f t="shared" ref="CR8:CR36" si="24">+AY46*(1-AY46)</f>
        <v>1.1241733848063999E-3</v>
      </c>
      <c r="CS8" s="55">
        <f t="shared" ref="CS8:CS36" si="25">+AZ46*(1-AZ46)</f>
        <v>7.1070717606863101E-4</v>
      </c>
      <c r="CT8" s="55">
        <f t="shared" ref="CT8:CT36" si="26">+BA46*(1-BA46)</f>
        <v>4.2064990463607096E-4</v>
      </c>
      <c r="CU8" s="55">
        <f t="shared" ref="CU8:CU36" si="27">+BB46*(1-BB46)</f>
        <v>2.3132346468387102E-4</v>
      </c>
      <c r="CV8" s="55">
        <f t="shared" ref="CV8:CV36" si="28">+BC46*(1-BC46)</f>
        <v>1.175061890496E-4</v>
      </c>
      <c r="CW8" s="55"/>
      <c r="CX8" s="55"/>
      <c r="CY8" s="55"/>
      <c r="CZ8" s="55"/>
    </row>
    <row r="9" spans="1:104" s="48" customFormat="1" x14ac:dyDescent="0.45">
      <c r="A9" s="49"/>
      <c r="B9" s="39"/>
      <c r="C9" s="40">
        <v>1991</v>
      </c>
      <c r="D9" s="50"/>
      <c r="E9" s="50"/>
      <c r="F9" s="51">
        <f t="shared" si="7"/>
        <v>168.03714874917429</v>
      </c>
      <c r="G9" s="51">
        <f t="shared" si="8"/>
        <v>99.218871671095329</v>
      </c>
      <c r="H9" s="51">
        <f t="shared" si="0"/>
        <v>124.72269059777121</v>
      </c>
      <c r="I9" s="51">
        <f t="shared" si="1"/>
        <v>235.79349390276442</v>
      </c>
      <c r="J9" s="98">
        <f>+'nm T1.8 flota'!$BC$9</f>
        <v>0.66419287220944989</v>
      </c>
      <c r="K9" s="45"/>
      <c r="L9" s="53">
        <f t="shared" si="10"/>
        <v>1991</v>
      </c>
      <c r="M9" s="54">
        <f>+rep!B8</f>
        <v>0</v>
      </c>
      <c r="N9" s="54">
        <f>+rep!C8</f>
        <v>0</v>
      </c>
      <c r="O9" s="54">
        <f>+rep!D8</f>
        <v>0</v>
      </c>
      <c r="P9" s="54">
        <f>+rep!E8</f>
        <v>0</v>
      </c>
      <c r="Q9" s="54">
        <f>+rep!F8</f>
        <v>0</v>
      </c>
      <c r="R9" s="54">
        <f>+rep!G8</f>
        <v>0</v>
      </c>
      <c r="S9" s="54">
        <f>+rep!H8</f>
        <v>0</v>
      </c>
      <c r="T9" s="54">
        <f>+rep!I8</f>
        <v>0</v>
      </c>
      <c r="U9" s="54">
        <f>+rep!J8</f>
        <v>0</v>
      </c>
      <c r="V9" s="54">
        <f>+rep!K8</f>
        <v>0</v>
      </c>
      <c r="W9" s="54">
        <f>+rep!L8</f>
        <v>0</v>
      </c>
      <c r="X9" s="54">
        <f>+rep!M8</f>
        <v>0</v>
      </c>
      <c r="Y9" s="54">
        <f>+rep!N8</f>
        <v>0</v>
      </c>
      <c r="Z9" s="54">
        <f>+rep!O8</f>
        <v>0</v>
      </c>
      <c r="AA9" s="54">
        <f>+rep!P8</f>
        <v>0</v>
      </c>
      <c r="AB9" s="54">
        <f>+rep!Q8</f>
        <v>0</v>
      </c>
      <c r="AC9" s="54">
        <f>+rep!R8</f>
        <v>0</v>
      </c>
      <c r="AD9" s="54">
        <f>+rep!S8</f>
        <v>0</v>
      </c>
      <c r="AE9" s="54">
        <f>+rep!T8</f>
        <v>0</v>
      </c>
      <c r="AF9" s="54">
        <f>+rep!U8</f>
        <v>0</v>
      </c>
      <c r="AG9" s="54">
        <f>+rep!V8</f>
        <v>0</v>
      </c>
      <c r="AH9" s="54">
        <f>+rep!W8</f>
        <v>0</v>
      </c>
      <c r="AI9" s="54">
        <f>+rep!X8</f>
        <v>0</v>
      </c>
      <c r="AJ9" s="54">
        <f>+rep!Y8</f>
        <v>0</v>
      </c>
      <c r="AK9" s="54">
        <f>+rep!Z8</f>
        <v>0</v>
      </c>
      <c r="AL9" s="54">
        <f>+rep!AA8</f>
        <v>0</v>
      </c>
      <c r="AM9" s="54">
        <f>+rep!AB8</f>
        <v>0</v>
      </c>
      <c r="AN9" s="54">
        <f>+rep!AC8</f>
        <v>0</v>
      </c>
      <c r="AO9" s="54">
        <f>+rep!AD8</f>
        <v>0</v>
      </c>
      <c r="AP9" s="54">
        <f>+rep!AE8</f>
        <v>0</v>
      </c>
      <c r="AQ9" s="54">
        <f>+rep!AF8</f>
        <v>0</v>
      </c>
      <c r="AR9" s="54">
        <f>+rep!AG8</f>
        <v>0</v>
      </c>
      <c r="AS9" s="54">
        <f>+rep!AH8</f>
        <v>0</v>
      </c>
      <c r="AT9" s="54">
        <f>+rep!AI8</f>
        <v>0</v>
      </c>
      <c r="AU9" s="54">
        <f>+rep!AJ8</f>
        <v>0</v>
      </c>
      <c r="AV9" s="54">
        <f>+rep!AK8</f>
        <v>0</v>
      </c>
      <c r="AW9" s="54">
        <f>+rep!AL8</f>
        <v>0</v>
      </c>
      <c r="AX9" s="54">
        <f>+rep!AM8</f>
        <v>0</v>
      </c>
      <c r="AY9" s="54">
        <f>+rep!AN8</f>
        <v>0</v>
      </c>
      <c r="AZ9" s="54">
        <f>+rep!AO8</f>
        <v>0</v>
      </c>
      <c r="BA9" s="54">
        <f>+rep!AP8</f>
        <v>0</v>
      </c>
      <c r="BB9" s="54">
        <f>+rep!AQ8</f>
        <v>0</v>
      </c>
      <c r="BC9" s="54">
        <f>+rep!AR8</f>
        <v>0</v>
      </c>
      <c r="BE9" s="48">
        <f t="shared" si="11"/>
        <v>1991</v>
      </c>
      <c r="BF9" s="55">
        <f t="shared" si="9"/>
        <v>9.9565599999990075E-14</v>
      </c>
      <c r="BG9" s="55">
        <f t="shared" ref="BG9:BG36" si="29">+N47*(1-N47)</f>
        <v>1.212689999985294E-11</v>
      </c>
      <c r="BH9" s="55">
        <f t="shared" ref="BH9:BH36" si="30">+O47*(1-O47)</f>
        <v>8.7834799922850483E-10</v>
      </c>
      <c r="BI9" s="55">
        <f t="shared" ref="BI9:BI36" si="31">+P47*(1-P47)</f>
        <v>3.7890098564340329E-8</v>
      </c>
      <c r="BJ9" s="55">
        <f t="shared" ref="BJ9:BJ36" si="32">+Q47*(1-Q47)</f>
        <v>9.7512104913708509E-7</v>
      </c>
      <c r="BK9" s="55">
        <f t="shared" ref="BK9:BK36" si="33">+R47*(1-R47)</f>
        <v>1.4998075050997111E-5</v>
      </c>
      <c r="BL9" s="55">
        <f t="shared" ref="BL9:BL36" si="34">+S47*(1-S47)</f>
        <v>1.3810992037935899E-4</v>
      </c>
      <c r="BM9" s="55">
        <f t="shared" ref="BM9:BM36" si="35">+T47*(1-T47)</f>
        <v>7.6270339448220395E-4</v>
      </c>
      <c r="BN9" s="55">
        <f t="shared" ref="BN9:BN36" si="36">+U47*(1-U47)</f>
        <v>2.5319465762079002E-3</v>
      </c>
      <c r="BO9" s="55">
        <f t="shared" ref="BO9:BO36" si="37">+V47*(1-V47)</f>
        <v>5.0945180218524002E-3</v>
      </c>
      <c r="BP9" s="55">
        <f t="shared" ref="BP9:BP36" si="38">+W47*(1-W47)</f>
        <v>6.4390953427900001E-3</v>
      </c>
      <c r="BQ9" s="55">
        <f t="shared" ref="BQ9:BQ36" si="39">+X47*(1-X47)</f>
        <v>6.0085370077936004E-3</v>
      </c>
      <c r="BR9" s="55">
        <f t="shared" ref="BR9:BR36" si="40">+Y47*(1-Y47)</f>
        <v>6.5629824400431002E-3</v>
      </c>
      <c r="BS9" s="55">
        <f t="shared" ref="BS9:BS36" si="41">+Z47*(1-Z47)</f>
        <v>1.015806262044E-2</v>
      </c>
      <c r="BT9" s="55">
        <f t="shared" ref="BT9:BT36" si="42">+AA47*(1-AA47)</f>
        <v>1.5576893409239997E-2</v>
      </c>
      <c r="BU9" s="55">
        <f t="shared" ref="BU9:BU36" si="43">+AB47*(1-AB47)</f>
        <v>2.1491621349750002E-2</v>
      </c>
      <c r="BV9" s="55">
        <f t="shared" ref="BV9:BV36" si="44">+AC47*(1-AC47)</f>
        <v>2.9394122030999999E-2</v>
      </c>
      <c r="BW9" s="55">
        <f t="shared" ref="BW9:BW36" si="45">+AD47*(1-AD47)</f>
        <v>4.1201906697509998E-2</v>
      </c>
      <c r="BX9" s="55">
        <f t="shared" ref="BX9:BX36" si="46">+AE47*(1-AE47)</f>
        <v>5.5490863182390007E-2</v>
      </c>
      <c r="BY9" s="55">
        <f t="shared" ref="BY9:BY36" si="47">+AF47*(1-AF47)</f>
        <v>6.8903197307910002E-2</v>
      </c>
      <c r="BZ9" s="55">
        <f t="shared" ref="BZ9:BZ36" si="48">+AG47*(1-AG47)</f>
        <v>7.9572381890559998E-2</v>
      </c>
      <c r="CA9" s="55">
        <f t="shared" ref="CA9:CA36" si="49">+AH47*(1-AH47)</f>
        <v>8.6616054419159996E-2</v>
      </c>
      <c r="CB9" s="55">
        <f t="shared" ref="CB9:CB36" si="50">+AI47*(1-AI47)</f>
        <v>8.8243606089749987E-2</v>
      </c>
      <c r="CC9" s="55">
        <f t="shared" ref="CC9:CC36" si="51">+AJ47*(1-AJ47)</f>
        <v>8.293880614655999E-2</v>
      </c>
      <c r="CD9" s="55">
        <f t="shared" ref="CD9:CD36" si="52">+AK47*(1-AK47)</f>
        <v>7.1840200735959994E-2</v>
      </c>
      <c r="CE9" s="55">
        <f t="shared" ref="CE9:CE36" si="53">+AL47*(1-AL47)</f>
        <v>5.8512278832389998E-2</v>
      </c>
      <c r="CF9" s="55">
        <f t="shared" si="12"/>
        <v>4.6334628151E-2</v>
      </c>
      <c r="CG9" s="55">
        <f t="shared" si="13"/>
        <v>3.6669544495590005E-2</v>
      </c>
      <c r="CH9" s="55">
        <f t="shared" si="14"/>
        <v>2.9245675975E-2</v>
      </c>
      <c r="CI9" s="55">
        <f t="shared" si="15"/>
        <v>2.3326695155160001E-2</v>
      </c>
      <c r="CJ9" s="55">
        <f t="shared" si="16"/>
        <v>1.8340972685909999E-2</v>
      </c>
      <c r="CK9" s="55">
        <f t="shared" si="17"/>
        <v>1.4004772516440001E-2</v>
      </c>
      <c r="CL9" s="55">
        <f t="shared" si="18"/>
        <v>1.027401822876E-2</v>
      </c>
      <c r="CM9" s="55">
        <f t="shared" si="19"/>
        <v>7.22256709975E-3</v>
      </c>
      <c r="CN9" s="55">
        <f t="shared" si="20"/>
        <v>4.8979026362631004E-3</v>
      </c>
      <c r="CO9" s="55">
        <f t="shared" si="21"/>
        <v>3.2443851051996001E-3</v>
      </c>
      <c r="CP9" s="55">
        <f t="shared" si="22"/>
        <v>2.1224161262364E-3</v>
      </c>
      <c r="CQ9" s="55">
        <f t="shared" si="23"/>
        <v>1.37370772464E-3</v>
      </c>
      <c r="CR9" s="55">
        <f t="shared" si="24"/>
        <v>8.7135142065945597E-4</v>
      </c>
      <c r="CS9" s="55">
        <f t="shared" si="25"/>
        <v>5.3293367856447607E-4</v>
      </c>
      <c r="CT9" s="55">
        <f t="shared" si="26"/>
        <v>3.09102396596796E-4</v>
      </c>
      <c r="CU9" s="55">
        <f t="shared" si="27"/>
        <v>1.67750850207159E-4</v>
      </c>
      <c r="CV9" s="55">
        <f t="shared" si="28"/>
        <v>8.4378978986126795E-5</v>
      </c>
      <c r="CW9" s="55"/>
      <c r="CX9" s="55"/>
      <c r="CY9" s="55"/>
      <c r="CZ9" s="55"/>
    </row>
    <row r="10" spans="1:104" s="48" customFormat="1" x14ac:dyDescent="0.45">
      <c r="A10" s="49"/>
      <c r="B10" s="39"/>
      <c r="C10" s="40">
        <v>1992</v>
      </c>
      <c r="D10" s="50"/>
      <c r="E10" s="50"/>
      <c r="F10" s="51">
        <f t="shared" si="7"/>
        <v>168.03714874917429</v>
      </c>
      <c r="G10" s="51">
        <f t="shared" si="8"/>
        <v>99.218871671095329</v>
      </c>
      <c r="H10" s="51">
        <f t="shared" si="0"/>
        <v>124.72269059777121</v>
      </c>
      <c r="I10" s="51">
        <f t="shared" si="1"/>
        <v>235.79349390276442</v>
      </c>
      <c r="J10" s="98">
        <f>+'nm T1.8 flota'!$BC$9</f>
        <v>0.66419287220944989</v>
      </c>
      <c r="K10" s="45"/>
      <c r="L10" s="53">
        <f t="shared" si="10"/>
        <v>1992</v>
      </c>
      <c r="M10" s="54">
        <f>+rep!B9</f>
        <v>0</v>
      </c>
      <c r="N10" s="54">
        <f>+rep!C9</f>
        <v>0</v>
      </c>
      <c r="O10" s="54">
        <f>+rep!D9</f>
        <v>0</v>
      </c>
      <c r="P10" s="54">
        <f>+rep!E9</f>
        <v>0</v>
      </c>
      <c r="Q10" s="54">
        <f>+rep!F9</f>
        <v>0</v>
      </c>
      <c r="R10" s="54">
        <f>+rep!G9</f>
        <v>0</v>
      </c>
      <c r="S10" s="54">
        <f>+rep!H9</f>
        <v>0</v>
      </c>
      <c r="T10" s="54">
        <f>+rep!I9</f>
        <v>0</v>
      </c>
      <c r="U10" s="54">
        <f>+rep!J9</f>
        <v>0</v>
      </c>
      <c r="V10" s="54">
        <f>+rep!K9</f>
        <v>0</v>
      </c>
      <c r="W10" s="54">
        <f>+rep!L9</f>
        <v>0</v>
      </c>
      <c r="X10" s="54">
        <f>+rep!M9</f>
        <v>0</v>
      </c>
      <c r="Y10" s="54">
        <f>+rep!N9</f>
        <v>0</v>
      </c>
      <c r="Z10" s="54">
        <f>+rep!O9</f>
        <v>0</v>
      </c>
      <c r="AA10" s="54">
        <f>+rep!P9</f>
        <v>0</v>
      </c>
      <c r="AB10" s="54">
        <f>+rep!Q9</f>
        <v>0</v>
      </c>
      <c r="AC10" s="54">
        <f>+rep!R9</f>
        <v>0</v>
      </c>
      <c r="AD10" s="54">
        <f>+rep!S9</f>
        <v>0</v>
      </c>
      <c r="AE10" s="54">
        <f>+rep!T9</f>
        <v>0</v>
      </c>
      <c r="AF10" s="54">
        <f>+rep!U9</f>
        <v>0</v>
      </c>
      <c r="AG10" s="54">
        <f>+rep!V9</f>
        <v>0</v>
      </c>
      <c r="AH10" s="54">
        <f>+rep!W9</f>
        <v>0</v>
      </c>
      <c r="AI10" s="54">
        <f>+rep!X9</f>
        <v>0</v>
      </c>
      <c r="AJ10" s="54">
        <f>+rep!Y9</f>
        <v>0</v>
      </c>
      <c r="AK10" s="54">
        <f>+rep!Z9</f>
        <v>0</v>
      </c>
      <c r="AL10" s="54">
        <f>+rep!AA9</f>
        <v>0</v>
      </c>
      <c r="AM10" s="54">
        <f>+rep!AB9</f>
        <v>0</v>
      </c>
      <c r="AN10" s="54">
        <f>+rep!AC9</f>
        <v>0</v>
      </c>
      <c r="AO10" s="54">
        <f>+rep!AD9</f>
        <v>0</v>
      </c>
      <c r="AP10" s="54">
        <f>+rep!AE9</f>
        <v>0</v>
      </c>
      <c r="AQ10" s="54">
        <f>+rep!AF9</f>
        <v>0</v>
      </c>
      <c r="AR10" s="54">
        <f>+rep!AG9</f>
        <v>0</v>
      </c>
      <c r="AS10" s="54">
        <f>+rep!AH9</f>
        <v>0</v>
      </c>
      <c r="AT10" s="54">
        <f>+rep!AI9</f>
        <v>0</v>
      </c>
      <c r="AU10" s="54">
        <f>+rep!AJ9</f>
        <v>0</v>
      </c>
      <c r="AV10" s="54">
        <f>+rep!AK9</f>
        <v>0</v>
      </c>
      <c r="AW10" s="54">
        <f>+rep!AL9</f>
        <v>0</v>
      </c>
      <c r="AX10" s="54">
        <f>+rep!AM9</f>
        <v>0</v>
      </c>
      <c r="AY10" s="54">
        <f>+rep!AN9</f>
        <v>0</v>
      </c>
      <c r="AZ10" s="54">
        <f>+rep!AO9</f>
        <v>0</v>
      </c>
      <c r="BA10" s="54">
        <f>+rep!AP9</f>
        <v>0</v>
      </c>
      <c r="BB10" s="54">
        <f>+rep!AQ9</f>
        <v>0</v>
      </c>
      <c r="BC10" s="54">
        <f>+rep!AR9</f>
        <v>0</v>
      </c>
      <c r="BE10" s="48">
        <f t="shared" si="11"/>
        <v>1992</v>
      </c>
      <c r="BF10" s="55">
        <f t="shared" si="9"/>
        <v>9.3543199999991243E-14</v>
      </c>
      <c r="BG10" s="55">
        <f t="shared" si="29"/>
        <v>1.1393399999870189E-11</v>
      </c>
      <c r="BH10" s="55">
        <f t="shared" si="30"/>
        <v>8.252209993190103E-10</v>
      </c>
      <c r="BI10" s="55">
        <f t="shared" si="31"/>
        <v>3.5598498732746794E-8</v>
      </c>
      <c r="BJ10" s="55">
        <f t="shared" si="32"/>
        <v>9.1616116064718976E-7</v>
      </c>
      <c r="BK10" s="55">
        <f t="shared" si="33"/>
        <v>1.4091801415535999E-5</v>
      </c>
      <c r="BL10" s="55">
        <f t="shared" si="34"/>
        <v>1.2977815325797501E-4</v>
      </c>
      <c r="BM10" s="55">
        <f t="shared" si="35"/>
        <v>7.1693526549749999E-4</v>
      </c>
      <c r="BN10" s="55">
        <f t="shared" si="36"/>
        <v>2.3827950677500001E-3</v>
      </c>
      <c r="BO10" s="55">
        <f t="shared" si="37"/>
        <v>4.8154949500118999E-3</v>
      </c>
      <c r="BP10" s="55">
        <f t="shared" si="38"/>
        <v>6.2012006527804005E-3</v>
      </c>
      <c r="BQ10" s="55">
        <f t="shared" si="39"/>
        <v>6.2191830552775001E-3</v>
      </c>
      <c r="BR10" s="55">
        <f t="shared" si="40"/>
        <v>7.7106410927391001E-3</v>
      </c>
      <c r="BS10" s="55">
        <f t="shared" si="41"/>
        <v>1.2416869374999999E-2</v>
      </c>
      <c r="BT10" s="55">
        <f t="shared" si="42"/>
        <v>1.8137719167360001E-2</v>
      </c>
      <c r="BU10" s="55">
        <f t="shared" si="43"/>
        <v>2.231060434239E-2</v>
      </c>
      <c r="BV10" s="55">
        <f t="shared" si="44"/>
        <v>2.6092738105440001E-2</v>
      </c>
      <c r="BW10" s="55">
        <f t="shared" si="45"/>
        <v>3.2576060601240006E-2</v>
      </c>
      <c r="BX10" s="55">
        <f t="shared" si="46"/>
        <v>4.2233688566790002E-2</v>
      </c>
      <c r="BY10" s="55">
        <f t="shared" si="47"/>
        <v>5.3047950668159996E-2</v>
      </c>
      <c r="BZ10" s="55">
        <f t="shared" si="48"/>
        <v>6.3664032777749999E-2</v>
      </c>
      <c r="CA10" s="55">
        <f t="shared" si="49"/>
        <v>7.3470868376309992E-2</v>
      </c>
      <c r="CB10" s="55">
        <f t="shared" si="50"/>
        <v>8.0865047895959996E-2</v>
      </c>
      <c r="CC10" s="55">
        <f t="shared" si="51"/>
        <v>8.3731048431190003E-2</v>
      </c>
      <c r="CD10" s="55">
        <f t="shared" si="52"/>
        <v>8.1164312825559998E-2</v>
      </c>
      <c r="CE10" s="55">
        <f t="shared" si="53"/>
        <v>7.3790880334709999E-2</v>
      </c>
      <c r="CF10" s="55">
        <f t="shared" si="12"/>
        <v>6.3010435555589994E-2</v>
      </c>
      <c r="CG10" s="55">
        <f t="shared" si="13"/>
        <v>5.0569072386389996E-2</v>
      </c>
      <c r="CH10" s="55">
        <f t="shared" si="14"/>
        <v>3.8392547934389995E-2</v>
      </c>
      <c r="CI10" s="55">
        <f t="shared" si="15"/>
        <v>2.8053483455999999E-2</v>
      </c>
      <c r="CJ10" s="55">
        <f t="shared" si="16"/>
        <v>2.0198554748789999E-2</v>
      </c>
      <c r="CK10" s="55">
        <f t="shared" si="17"/>
        <v>1.4577369506310001E-2</v>
      </c>
      <c r="CL10" s="55">
        <f t="shared" si="18"/>
        <v>1.0558010550390001E-2</v>
      </c>
      <c r="CM10" s="55">
        <f t="shared" si="19"/>
        <v>7.5839838750878996E-3</v>
      </c>
      <c r="CN10" s="55">
        <f t="shared" si="20"/>
        <v>5.3227130531775003E-3</v>
      </c>
      <c r="CO10" s="55">
        <f t="shared" si="21"/>
        <v>3.6105787258359002E-3</v>
      </c>
      <c r="CP10" s="55">
        <f t="shared" si="22"/>
        <v>2.3556147817839E-3</v>
      </c>
      <c r="CQ10" s="55">
        <f t="shared" si="23"/>
        <v>1.4772911389296E-3</v>
      </c>
      <c r="CR10" s="55">
        <f t="shared" si="24"/>
        <v>8.9104661784703595E-4</v>
      </c>
      <c r="CS10" s="55">
        <f t="shared" si="25"/>
        <v>5.1609836718677501E-4</v>
      </c>
      <c r="CT10" s="55">
        <f t="shared" si="26"/>
        <v>2.8556040864783603E-4</v>
      </c>
      <c r="CU10" s="55">
        <f t="shared" si="27"/>
        <v>1.49681588712384E-4</v>
      </c>
      <c r="CV10" s="55">
        <f t="shared" si="28"/>
        <v>7.3618779477174361E-5</v>
      </c>
      <c r="CW10" s="55"/>
      <c r="CX10" s="55"/>
      <c r="CY10" s="55"/>
      <c r="CZ10" s="55"/>
    </row>
    <row r="11" spans="1:104" s="48" customFormat="1" x14ac:dyDescent="0.45">
      <c r="A11" s="49">
        <f t="shared" si="3"/>
        <v>2.53684190442136E-3</v>
      </c>
      <c r="B11" s="39">
        <f t="shared" si="4"/>
        <v>1.0780643680558012E-2</v>
      </c>
      <c r="C11" s="40">
        <v>1993</v>
      </c>
      <c r="D11" s="50">
        <f t="shared" si="5"/>
        <v>92.758839790189541</v>
      </c>
      <c r="E11" s="50">
        <f t="shared" si="6"/>
        <v>394.19090257738964</v>
      </c>
      <c r="F11" s="51">
        <f t="shared" si="7"/>
        <v>168.03714874917429</v>
      </c>
      <c r="G11" s="51">
        <f t="shared" si="8"/>
        <v>99.218871671095329</v>
      </c>
      <c r="H11" s="51">
        <f t="shared" si="0"/>
        <v>124.72269059777121</v>
      </c>
      <c r="I11" s="51">
        <f t="shared" si="1"/>
        <v>235.79349390276442</v>
      </c>
      <c r="J11" s="98">
        <f>+'nm T1.8 flota'!$BC$9</f>
        <v>0.66419287220944989</v>
      </c>
      <c r="K11" s="45"/>
      <c r="L11" s="53">
        <f t="shared" si="10"/>
        <v>1993</v>
      </c>
      <c r="M11" s="54">
        <f>+rep!B10</f>
        <v>0</v>
      </c>
      <c r="N11" s="54">
        <f>+rep!C10</f>
        <v>0</v>
      </c>
      <c r="O11" s="54">
        <f>+rep!D10</f>
        <v>0</v>
      </c>
      <c r="P11" s="54">
        <f>+rep!E10</f>
        <v>0</v>
      </c>
      <c r="Q11" s="54">
        <f>+rep!F10</f>
        <v>0</v>
      </c>
      <c r="R11" s="54">
        <f>+rep!G10</f>
        <v>0</v>
      </c>
      <c r="S11" s="54">
        <f>+rep!H10</f>
        <v>0</v>
      </c>
      <c r="T11" s="54">
        <f>+rep!I10</f>
        <v>0</v>
      </c>
      <c r="U11" s="54">
        <f>+rep!J10</f>
        <v>0</v>
      </c>
      <c r="V11" s="54">
        <f>+rep!K10</f>
        <v>0</v>
      </c>
      <c r="W11" s="54">
        <f>+rep!L10</f>
        <v>1.0101000000000001E-2</v>
      </c>
      <c r="X11" s="54">
        <f>+rep!M10</f>
        <v>1.0101000000000001E-2</v>
      </c>
      <c r="Y11" s="54">
        <f>+rep!N10</f>
        <v>1.0101000000000001E-2</v>
      </c>
      <c r="Z11" s="54">
        <f>+rep!O10</f>
        <v>3.0303E-2</v>
      </c>
      <c r="AA11" s="54">
        <f>+rep!P10</f>
        <v>3.0303E-2</v>
      </c>
      <c r="AB11" s="54">
        <f>+rep!Q10</f>
        <v>4.0404000000000002E-2</v>
      </c>
      <c r="AC11" s="54">
        <f>+rep!R10</f>
        <v>6.0606100000000003E-2</v>
      </c>
      <c r="AD11" s="54">
        <f>+rep!S10</f>
        <v>8.0808099999999994E-2</v>
      </c>
      <c r="AE11" s="54">
        <f>+rep!T10</f>
        <v>9.0909100000000007E-2</v>
      </c>
      <c r="AF11" s="54">
        <f>+rep!U10</f>
        <v>8.0808099999999994E-2</v>
      </c>
      <c r="AG11" s="54">
        <f>+rep!V10</f>
        <v>7.0707099999999995E-2</v>
      </c>
      <c r="AH11" s="54">
        <f>+rep!W10</f>
        <v>7.0707099999999995E-2</v>
      </c>
      <c r="AI11" s="54">
        <f>+rep!X10</f>
        <v>6.0606100000000003E-2</v>
      </c>
      <c r="AJ11" s="54">
        <f>+rep!Y10</f>
        <v>4.0404000000000002E-2</v>
      </c>
      <c r="AK11" s="54">
        <f>+rep!Z10</f>
        <v>5.0505099999999997E-2</v>
      </c>
      <c r="AL11" s="54">
        <f>+rep!AA10</f>
        <v>5.0505099999999997E-2</v>
      </c>
      <c r="AM11" s="54">
        <f>+rep!AB10</f>
        <v>6.0606100000000003E-2</v>
      </c>
      <c r="AN11" s="54">
        <f>+rep!AC10</f>
        <v>5.0505099999999997E-2</v>
      </c>
      <c r="AO11" s="54">
        <f>+rep!AD10</f>
        <v>3.0303E-2</v>
      </c>
      <c r="AP11" s="54">
        <f>+rep!AE10</f>
        <v>3.0303E-2</v>
      </c>
      <c r="AQ11" s="54">
        <f>+rep!AF10</f>
        <v>2.0202000000000001E-2</v>
      </c>
      <c r="AR11" s="54">
        <f>+rep!AG10</f>
        <v>1.0101000000000001E-2</v>
      </c>
      <c r="AS11" s="54">
        <f>+rep!AH10</f>
        <v>1.0101000000000001E-2</v>
      </c>
      <c r="AT11" s="54">
        <f>+rep!AI10</f>
        <v>0</v>
      </c>
      <c r="AU11" s="54">
        <f>+rep!AJ10</f>
        <v>0</v>
      </c>
      <c r="AV11" s="54">
        <f>+rep!AK10</f>
        <v>0</v>
      </c>
      <c r="AW11" s="54">
        <f>+rep!AL10</f>
        <v>0</v>
      </c>
      <c r="AX11" s="54">
        <f>+rep!AM10</f>
        <v>0</v>
      </c>
      <c r="AY11" s="54">
        <f>+rep!AN10</f>
        <v>0</v>
      </c>
      <c r="AZ11" s="54">
        <f>+rep!AO10</f>
        <v>0</v>
      </c>
      <c r="BA11" s="54">
        <f>+rep!AP10</f>
        <v>0</v>
      </c>
      <c r="BB11" s="54">
        <f>+rep!AQ10</f>
        <v>0</v>
      </c>
      <c r="BC11" s="54">
        <f>+rep!AR10</f>
        <v>0</v>
      </c>
      <c r="BE11" s="48">
        <f t="shared" si="11"/>
        <v>1993</v>
      </c>
      <c r="BF11" s="55">
        <f t="shared" si="9"/>
        <v>8.5504499999992691E-14</v>
      </c>
      <c r="BG11" s="55">
        <f t="shared" si="29"/>
        <v>1.0414299999891543E-11</v>
      </c>
      <c r="BH11" s="55">
        <f t="shared" si="30"/>
        <v>7.5430599943102249E-10</v>
      </c>
      <c r="BI11" s="55">
        <f t="shared" si="31"/>
        <v>3.2539398941187448E-8</v>
      </c>
      <c r="BJ11" s="55">
        <f t="shared" si="32"/>
        <v>8.3743029870932024E-7</v>
      </c>
      <c r="BK11" s="55">
        <f t="shared" si="33"/>
        <v>1.2880834079839E-5</v>
      </c>
      <c r="BL11" s="55">
        <f t="shared" si="34"/>
        <v>1.18626924313119E-4</v>
      </c>
      <c r="BM11" s="55">
        <f t="shared" si="35"/>
        <v>6.5535894078747904E-4</v>
      </c>
      <c r="BN11" s="55">
        <f t="shared" si="36"/>
        <v>2.1784037687510999E-3</v>
      </c>
      <c r="BO11" s="55">
        <f t="shared" si="37"/>
        <v>4.4030306976918995E-3</v>
      </c>
      <c r="BP11" s="55">
        <f t="shared" si="38"/>
        <v>5.6692598188670994E-3</v>
      </c>
      <c r="BQ11" s="55">
        <f t="shared" si="39"/>
        <v>5.6841873974031003E-3</v>
      </c>
      <c r="BR11" s="55">
        <f t="shared" si="40"/>
        <v>7.0707842377500003E-3</v>
      </c>
      <c r="BS11" s="55">
        <f t="shared" si="41"/>
        <v>1.153039277775E-2</v>
      </c>
      <c r="BT11" s="55">
        <f t="shared" si="42"/>
        <v>1.7322173784390001E-2</v>
      </c>
      <c r="BU11" s="55">
        <f t="shared" si="43"/>
        <v>2.2486454537559999E-2</v>
      </c>
      <c r="BV11" s="55">
        <f t="shared" si="44"/>
        <v>2.8185186827159998E-2</v>
      </c>
      <c r="BW11" s="55">
        <f t="shared" si="45"/>
        <v>3.6414974313240006E-2</v>
      </c>
      <c r="BX11" s="55">
        <f t="shared" si="46"/>
        <v>4.588389837759E-2</v>
      </c>
      <c r="BY11" s="55">
        <f t="shared" si="47"/>
        <v>5.3467377600000005E-2</v>
      </c>
      <c r="BZ11" s="55">
        <f t="shared" si="48"/>
        <v>5.8479808047959998E-2</v>
      </c>
      <c r="CA11" s="55">
        <f t="shared" si="49"/>
        <v>6.2646937350999993E-2</v>
      </c>
      <c r="CB11" s="55">
        <f t="shared" si="50"/>
        <v>6.6886099692389997E-2</v>
      </c>
      <c r="CC11" s="55">
        <f t="shared" si="51"/>
        <v>7.0250795801440002E-2</v>
      </c>
      <c r="CD11" s="55">
        <f t="shared" si="52"/>
        <v>7.1467892063639987E-2</v>
      </c>
      <c r="CE11" s="55">
        <f t="shared" si="53"/>
        <v>6.9930726891510003E-2</v>
      </c>
      <c r="CF11" s="55">
        <f t="shared" si="12"/>
        <v>6.5477347278999995E-2</v>
      </c>
      <c r="CG11" s="55">
        <f t="shared" si="13"/>
        <v>5.8262506813440001E-2</v>
      </c>
      <c r="CH11" s="55">
        <f t="shared" si="14"/>
        <v>4.8981291128789996E-2</v>
      </c>
      <c r="CI11" s="55">
        <f t="shared" si="15"/>
        <v>3.8840726271510001E-2</v>
      </c>
      <c r="CJ11" s="55">
        <f t="shared" si="16"/>
        <v>2.9154140682239999E-2</v>
      </c>
      <c r="CK11" s="55">
        <f t="shared" si="17"/>
        <v>2.090030417904E-2</v>
      </c>
      <c r="CL11" s="55">
        <f t="shared" si="18"/>
        <v>1.4505262716E-2</v>
      </c>
      <c r="CM11" s="55">
        <f t="shared" si="19"/>
        <v>9.8885142626416005E-3</v>
      </c>
      <c r="CN11" s="55">
        <f t="shared" si="20"/>
        <v>6.6824380527099993E-3</v>
      </c>
      <c r="CO11" s="55">
        <f t="shared" si="21"/>
        <v>4.4714750802774999E-3</v>
      </c>
      <c r="CP11" s="55">
        <f t="shared" si="22"/>
        <v>2.9327680483836002E-3</v>
      </c>
      <c r="CQ11" s="55">
        <f t="shared" si="23"/>
        <v>1.8600871441264001E-3</v>
      </c>
      <c r="CR11" s="55">
        <f t="shared" si="24"/>
        <v>1.1271167360078999E-3</v>
      </c>
      <c r="CS11" s="55">
        <f t="shared" si="25"/>
        <v>6.467711451038999E-4</v>
      </c>
      <c r="CT11" s="55">
        <f t="shared" si="26"/>
        <v>3.4937385254598399E-4</v>
      </c>
      <c r="CU11" s="55">
        <f t="shared" si="27"/>
        <v>1.7690069506737601E-4</v>
      </c>
      <c r="CV11" s="55">
        <f t="shared" si="28"/>
        <v>8.3654700719953113E-5</v>
      </c>
      <c r="CW11" s="55"/>
      <c r="CX11" s="55"/>
      <c r="CY11" s="55"/>
      <c r="CZ11" s="55"/>
    </row>
    <row r="12" spans="1:104" s="48" customFormat="1" x14ac:dyDescent="0.45">
      <c r="A12" s="49">
        <f t="shared" si="3"/>
        <v>3.8694530780663075E-3</v>
      </c>
      <c r="B12" s="39">
        <f t="shared" si="4"/>
        <v>5.780539852279192E-3</v>
      </c>
      <c r="C12" s="40">
        <v>1994</v>
      </c>
      <c r="D12" s="50">
        <f t="shared" si="5"/>
        <v>172.99422295405731</v>
      </c>
      <c r="E12" s="50">
        <f t="shared" si="6"/>
        <v>258.43445567757931</v>
      </c>
      <c r="F12" s="51">
        <f t="shared" si="7"/>
        <v>168.03714874917429</v>
      </c>
      <c r="G12" s="51">
        <f t="shared" si="8"/>
        <v>99.218871671095329</v>
      </c>
      <c r="H12" s="51">
        <f t="shared" si="0"/>
        <v>124.72269059777121</v>
      </c>
      <c r="I12" s="51">
        <f t="shared" si="1"/>
        <v>235.79349390276442</v>
      </c>
      <c r="J12" s="98">
        <f>+'nm T1.8 flota'!$BC$9</f>
        <v>0.66419287220944989</v>
      </c>
      <c r="K12" s="45"/>
      <c r="L12" s="53">
        <f t="shared" si="10"/>
        <v>1994</v>
      </c>
      <c r="M12" s="54">
        <f>+rep!B11</f>
        <v>0</v>
      </c>
      <c r="N12" s="54">
        <f>+rep!C11</f>
        <v>0</v>
      </c>
      <c r="O12" s="54">
        <f>+rep!D11</f>
        <v>0</v>
      </c>
      <c r="P12" s="54">
        <f>+rep!E11</f>
        <v>0</v>
      </c>
      <c r="Q12" s="54">
        <f>+rep!F11</f>
        <v>0</v>
      </c>
      <c r="R12" s="54">
        <f>+rep!G11</f>
        <v>0</v>
      </c>
      <c r="S12" s="54">
        <f>+rep!H11</f>
        <v>0</v>
      </c>
      <c r="T12" s="54">
        <f>+rep!I11</f>
        <v>0</v>
      </c>
      <c r="U12" s="54">
        <f>+rep!J11</f>
        <v>0</v>
      </c>
      <c r="V12" s="54">
        <f>+rep!K11</f>
        <v>0</v>
      </c>
      <c r="W12" s="54">
        <f>+rep!L11</f>
        <v>0</v>
      </c>
      <c r="X12" s="54">
        <f>+rep!M11</f>
        <v>0.01</v>
      </c>
      <c r="Y12" s="54">
        <f>+rep!N11</f>
        <v>0.01</v>
      </c>
      <c r="Z12" s="54">
        <f>+rep!O11</f>
        <v>0.01</v>
      </c>
      <c r="AA12" s="54">
        <f>+rep!P11</f>
        <v>0.02</v>
      </c>
      <c r="AB12" s="54">
        <f>+rep!Q11</f>
        <v>0.02</v>
      </c>
      <c r="AC12" s="54">
        <f>+rep!R11</f>
        <v>0.02</v>
      </c>
      <c r="AD12" s="54">
        <f>+rep!S11</f>
        <v>0.02</v>
      </c>
      <c r="AE12" s="54">
        <f>+rep!T11</f>
        <v>0.03</v>
      </c>
      <c r="AF12" s="54">
        <f>+rep!U11</f>
        <v>0.04</v>
      </c>
      <c r="AG12" s="54">
        <f>+rep!V11</f>
        <v>0.04</v>
      </c>
      <c r="AH12" s="54">
        <f>+rep!W11</f>
        <v>0.05</v>
      </c>
      <c r="AI12" s="54">
        <f>+rep!X11</f>
        <v>0.06</v>
      </c>
      <c r="AJ12" s="54">
        <f>+rep!Y11</f>
        <v>7.0000000000000007E-2</v>
      </c>
      <c r="AK12" s="54">
        <f>+rep!Z11</f>
        <v>7.0000000000000007E-2</v>
      </c>
      <c r="AL12" s="54">
        <f>+rep!AA11</f>
        <v>0.09</v>
      </c>
      <c r="AM12" s="54">
        <f>+rep!AB11</f>
        <v>0.1</v>
      </c>
      <c r="AN12" s="54">
        <f>+rep!AC11</f>
        <v>0.08</v>
      </c>
      <c r="AO12" s="54">
        <f>+rep!AD11</f>
        <v>0.06</v>
      </c>
      <c r="AP12" s="54">
        <f>+rep!AE11</f>
        <v>0.05</v>
      </c>
      <c r="AQ12" s="54">
        <f>+rep!AF11</f>
        <v>0.04</v>
      </c>
      <c r="AR12" s="54">
        <f>+rep!AG11</f>
        <v>0.04</v>
      </c>
      <c r="AS12" s="54">
        <f>+rep!AH11</f>
        <v>0.03</v>
      </c>
      <c r="AT12" s="54">
        <f>+rep!AI11</f>
        <v>0.02</v>
      </c>
      <c r="AU12" s="54">
        <f>+rep!AJ11</f>
        <v>0.01</v>
      </c>
      <c r="AV12" s="54">
        <f>+rep!AK11</f>
        <v>0.01</v>
      </c>
      <c r="AW12" s="54">
        <f>+rep!AL11</f>
        <v>0</v>
      </c>
      <c r="AX12" s="54">
        <f>+rep!AM11</f>
        <v>0</v>
      </c>
      <c r="AY12" s="54">
        <f>+rep!AN11</f>
        <v>0</v>
      </c>
      <c r="AZ12" s="54">
        <f>+rep!AO11</f>
        <v>0</v>
      </c>
      <c r="BA12" s="54">
        <f>+rep!AP11</f>
        <v>0</v>
      </c>
      <c r="BB12" s="54">
        <f>+rep!AQ11</f>
        <v>0</v>
      </c>
      <c r="BC12" s="54">
        <f>+rep!AR11</f>
        <v>0</v>
      </c>
      <c r="BE12" s="48">
        <f t="shared" si="11"/>
        <v>1994</v>
      </c>
      <c r="BF12" s="55">
        <f t="shared" si="9"/>
        <v>4.3035099999998142E-14</v>
      </c>
      <c r="BG12" s="55">
        <f t="shared" si="29"/>
        <v>5.2415999999725251E-12</v>
      </c>
      <c r="BH12" s="55">
        <f t="shared" si="30"/>
        <v>3.7964999985586587E-10</v>
      </c>
      <c r="BI12" s="55">
        <f t="shared" si="31"/>
        <v>1.6377699731770943E-8</v>
      </c>
      <c r="BJ12" s="55">
        <f t="shared" si="32"/>
        <v>4.2151482232510479E-7</v>
      </c>
      <c r="BK12" s="55">
        <f t="shared" si="33"/>
        <v>6.484197954631622E-6</v>
      </c>
      <c r="BL12" s="55">
        <f t="shared" si="34"/>
        <v>5.9737331024867193E-5</v>
      </c>
      <c r="BM12" s="55">
        <f t="shared" si="35"/>
        <v>3.3040376115683103E-4</v>
      </c>
      <c r="BN12" s="55">
        <f t="shared" si="36"/>
        <v>1.1025217580124E-3</v>
      </c>
      <c r="BO12" s="55">
        <f t="shared" si="37"/>
        <v>2.2587747567900003E-3</v>
      </c>
      <c r="BP12" s="55">
        <f t="shared" si="38"/>
        <v>3.0673631171511001E-3</v>
      </c>
      <c r="BQ12" s="55">
        <f t="shared" si="39"/>
        <v>3.6697035221071E-3</v>
      </c>
      <c r="BR12" s="55">
        <f t="shared" si="40"/>
        <v>5.8064577420750994E-3</v>
      </c>
      <c r="BS12" s="55">
        <f t="shared" si="41"/>
        <v>1.0384463370839999E-2</v>
      </c>
      <c r="BT12" s="55">
        <f t="shared" si="42"/>
        <v>1.5853564785759999E-2</v>
      </c>
      <c r="BU12" s="55">
        <f t="shared" si="43"/>
        <v>2.0689844140439999E-2</v>
      </c>
      <c r="BV12" s="55">
        <f t="shared" si="44"/>
        <v>2.6198246686389998E-2</v>
      </c>
      <c r="BW12" s="55">
        <f t="shared" si="45"/>
        <v>3.4524487396439998E-2</v>
      </c>
      <c r="BX12" s="55">
        <f t="shared" si="46"/>
        <v>4.484426934256E-2</v>
      </c>
      <c r="BY12" s="55">
        <f t="shared" si="47"/>
        <v>5.4375486810839993E-2</v>
      </c>
      <c r="BZ12" s="55">
        <f t="shared" si="48"/>
        <v>6.1872735315040006E-2</v>
      </c>
      <c r="CA12" s="55">
        <f t="shared" si="49"/>
        <v>6.7544842384709994E-2</v>
      </c>
      <c r="CB12" s="55">
        <f t="shared" si="50"/>
        <v>7.0908531136E-2</v>
      </c>
      <c r="CC12" s="55">
        <f t="shared" si="51"/>
        <v>7.0994090337189994E-2</v>
      </c>
      <c r="CD12" s="55">
        <f t="shared" si="52"/>
        <v>6.8049637619039996E-2</v>
      </c>
      <c r="CE12" s="55">
        <f t="shared" si="53"/>
        <v>6.3549623599000002E-2</v>
      </c>
      <c r="CF12" s="55">
        <f t="shared" si="12"/>
        <v>5.8681764879640004E-2</v>
      </c>
      <c r="CG12" s="55">
        <f t="shared" si="13"/>
        <v>5.3566491452759997E-2</v>
      </c>
      <c r="CH12" s="55">
        <f t="shared" si="14"/>
        <v>4.778708817519E-2</v>
      </c>
      <c r="CI12" s="55">
        <f t="shared" si="15"/>
        <v>4.112659548711E-2</v>
      </c>
      <c r="CJ12" s="55">
        <f t="shared" si="16"/>
        <v>3.3815825072790004E-2</v>
      </c>
      <c r="CK12" s="55">
        <f t="shared" si="17"/>
        <v>2.6415620021590001E-2</v>
      </c>
      <c r="CL12" s="55">
        <f t="shared" si="18"/>
        <v>1.957916752911E-2</v>
      </c>
      <c r="CM12" s="55">
        <f t="shared" si="19"/>
        <v>1.3815955448710001E-2</v>
      </c>
      <c r="CN12" s="55">
        <f t="shared" si="20"/>
        <v>9.3492969829756002E-3</v>
      </c>
      <c r="CO12" s="55">
        <f t="shared" si="21"/>
        <v>6.1206815228679002E-3</v>
      </c>
      <c r="CP12" s="55">
        <f t="shared" si="22"/>
        <v>3.9016967976383998E-3</v>
      </c>
      <c r="CQ12" s="55">
        <f t="shared" si="23"/>
        <v>2.4233487444375E-3</v>
      </c>
      <c r="CR12" s="55">
        <f t="shared" si="24"/>
        <v>1.4574994802630998E-3</v>
      </c>
      <c r="CS12" s="55">
        <f t="shared" si="25"/>
        <v>8.3973765388286388E-4</v>
      </c>
      <c r="CT12" s="55">
        <f t="shared" si="26"/>
        <v>4.5795908116743906E-4</v>
      </c>
      <c r="CU12" s="55">
        <f t="shared" si="27"/>
        <v>2.3392225476347099E-4</v>
      </c>
      <c r="CV12" s="55">
        <f t="shared" si="28"/>
        <v>1.11003675447744E-4</v>
      </c>
      <c r="CW12" s="55"/>
      <c r="CX12" s="55"/>
      <c r="CY12" s="55"/>
      <c r="CZ12" s="55"/>
    </row>
    <row r="13" spans="1:104" s="48" customFormat="1" x14ac:dyDescent="0.45">
      <c r="A13" s="49">
        <f t="shared" si="3"/>
        <v>4.4352234294728898E-3</v>
      </c>
      <c r="B13" s="39">
        <f t="shared" si="4"/>
        <v>5.1138224683294686E-3</v>
      </c>
      <c r="C13" s="40">
        <v>1995</v>
      </c>
      <c r="D13" s="50">
        <f t="shared" si="5"/>
        <v>195.54843880348272</v>
      </c>
      <c r="E13" s="50">
        <f t="shared" si="6"/>
        <v>225.4677844085177</v>
      </c>
      <c r="F13" s="51">
        <f t="shared" si="7"/>
        <v>168.03714874917429</v>
      </c>
      <c r="G13" s="51">
        <f t="shared" si="8"/>
        <v>99.218871671095329</v>
      </c>
      <c r="H13" s="51">
        <f t="shared" si="0"/>
        <v>124.72269059777121</v>
      </c>
      <c r="I13" s="51">
        <f t="shared" si="1"/>
        <v>235.79349390276442</v>
      </c>
      <c r="J13" s="98">
        <f>+'nm T1.8 flota'!$BC$9</f>
        <v>0.66419287220944989</v>
      </c>
      <c r="K13" s="45"/>
      <c r="L13" s="53">
        <f t="shared" si="10"/>
        <v>1995</v>
      </c>
      <c r="M13" s="54">
        <f>+rep!B12</f>
        <v>0</v>
      </c>
      <c r="N13" s="54">
        <f>+rep!C12</f>
        <v>0</v>
      </c>
      <c r="O13" s="54">
        <f>+rep!D12</f>
        <v>0</v>
      </c>
      <c r="P13" s="54">
        <f>+rep!E12</f>
        <v>0</v>
      </c>
      <c r="Q13" s="54">
        <f>+rep!F12</f>
        <v>0</v>
      </c>
      <c r="R13" s="54">
        <f>+rep!G12</f>
        <v>0</v>
      </c>
      <c r="S13" s="54">
        <f>+rep!H12</f>
        <v>0</v>
      </c>
      <c r="T13" s="54">
        <f>+rep!I12</f>
        <v>0</v>
      </c>
      <c r="U13" s="54">
        <f>+rep!J12</f>
        <v>0</v>
      </c>
      <c r="V13" s="54">
        <f>+rep!K12</f>
        <v>0</v>
      </c>
      <c r="W13" s="54">
        <f>+rep!L12</f>
        <v>1.0101000000000001E-2</v>
      </c>
      <c r="X13" s="54">
        <f>+rep!M12</f>
        <v>2.0202000000000001E-2</v>
      </c>
      <c r="Y13" s="54">
        <f>+rep!N12</f>
        <v>2.0202000000000001E-2</v>
      </c>
      <c r="Z13" s="54">
        <f>+rep!O12</f>
        <v>3.0303E-2</v>
      </c>
      <c r="AA13" s="54">
        <f>+rep!P12</f>
        <v>3.0303E-2</v>
      </c>
      <c r="AB13" s="54">
        <f>+rep!Q12</f>
        <v>4.0404000000000002E-2</v>
      </c>
      <c r="AC13" s="54">
        <f>+rep!R12</f>
        <v>4.0404000000000002E-2</v>
      </c>
      <c r="AD13" s="54">
        <f>+rep!S12</f>
        <v>5.0505099999999997E-2</v>
      </c>
      <c r="AE13" s="54">
        <f>+rep!T12</f>
        <v>5.0505099999999997E-2</v>
      </c>
      <c r="AF13" s="54">
        <f>+rep!U12</f>
        <v>6.0606100000000003E-2</v>
      </c>
      <c r="AG13" s="54">
        <f>+rep!V12</f>
        <v>6.0606100000000003E-2</v>
      </c>
      <c r="AH13" s="54">
        <f>+rep!W12</f>
        <v>6.0606100000000003E-2</v>
      </c>
      <c r="AI13" s="54">
        <f>+rep!X12</f>
        <v>6.0606100000000003E-2</v>
      </c>
      <c r="AJ13" s="54">
        <f>+rep!Y12</f>
        <v>6.0606100000000003E-2</v>
      </c>
      <c r="AK13" s="54">
        <f>+rep!Z12</f>
        <v>7.0707099999999995E-2</v>
      </c>
      <c r="AL13" s="54">
        <f>+rep!AA12</f>
        <v>7.0707099999999995E-2</v>
      </c>
      <c r="AM13" s="54">
        <f>+rep!AB12</f>
        <v>6.0606100000000003E-2</v>
      </c>
      <c r="AN13" s="54">
        <f>+rep!AC12</f>
        <v>5.0505099999999997E-2</v>
      </c>
      <c r="AO13" s="54">
        <f>+rep!AD12</f>
        <v>4.0404000000000002E-2</v>
      </c>
      <c r="AP13" s="54">
        <f>+rep!AE12</f>
        <v>3.0303E-2</v>
      </c>
      <c r="AQ13" s="54">
        <f>+rep!AF12</f>
        <v>2.0202000000000001E-2</v>
      </c>
      <c r="AR13" s="54">
        <f>+rep!AG12</f>
        <v>2.0202000000000001E-2</v>
      </c>
      <c r="AS13" s="54">
        <f>+rep!AH12</f>
        <v>1.0101000000000001E-2</v>
      </c>
      <c r="AT13" s="54">
        <f>+rep!AI12</f>
        <v>1.0101000000000001E-2</v>
      </c>
      <c r="AU13" s="54">
        <f>+rep!AJ12</f>
        <v>1.0101000000000001E-2</v>
      </c>
      <c r="AV13" s="54">
        <f>+rep!AK12</f>
        <v>1.0101000000000001E-2</v>
      </c>
      <c r="AW13" s="54">
        <f>+rep!AL12</f>
        <v>0</v>
      </c>
      <c r="AX13" s="54">
        <f>+rep!AM12</f>
        <v>0</v>
      </c>
      <c r="AY13" s="54">
        <f>+rep!AN12</f>
        <v>0</v>
      </c>
      <c r="AZ13" s="54">
        <f>+rep!AO12</f>
        <v>0</v>
      </c>
      <c r="BA13" s="54">
        <f>+rep!AP12</f>
        <v>0</v>
      </c>
      <c r="BB13" s="54">
        <f>+rep!AQ12</f>
        <v>0</v>
      </c>
      <c r="BC13" s="54">
        <f>+rep!AR12</f>
        <v>0</v>
      </c>
      <c r="BE13" s="48">
        <f t="shared" si="11"/>
        <v>1995</v>
      </c>
      <c r="BF13" s="55">
        <f t="shared" si="9"/>
        <v>4.208279999999823E-14</v>
      </c>
      <c r="BG13" s="55">
        <f t="shared" si="29"/>
        <v>5.1256199999737283E-12</v>
      </c>
      <c r="BH13" s="55">
        <f t="shared" si="30"/>
        <v>3.7124699986217564E-10</v>
      </c>
      <c r="BI13" s="55">
        <f t="shared" si="31"/>
        <v>1.6014899743522979E-8</v>
      </c>
      <c r="BJ13" s="55">
        <f t="shared" si="32"/>
        <v>4.1215883012495869E-7</v>
      </c>
      <c r="BK13" s="55">
        <f t="shared" si="33"/>
        <v>6.339579809218256E-6</v>
      </c>
      <c r="BL13" s="55">
        <f t="shared" si="34"/>
        <v>5.8387890456084311E-5</v>
      </c>
      <c r="BM13" s="55">
        <f t="shared" si="35"/>
        <v>3.2265282791895105E-4</v>
      </c>
      <c r="BN13" s="55">
        <f t="shared" si="36"/>
        <v>1.0733155142190998E-3</v>
      </c>
      <c r="BO13" s="55">
        <f t="shared" si="37"/>
        <v>2.1718225865664E-3</v>
      </c>
      <c r="BP13" s="55">
        <f t="shared" si="38"/>
        <v>2.7985539506550998E-3</v>
      </c>
      <c r="BQ13" s="55">
        <f t="shared" si="39"/>
        <v>2.8128430873600001E-3</v>
      </c>
      <c r="BR13" s="55">
        <f t="shared" si="40"/>
        <v>3.5527077802236001E-3</v>
      </c>
      <c r="BS13" s="55">
        <f t="shared" si="41"/>
        <v>6.0233949455855999E-3</v>
      </c>
      <c r="BT13" s="55">
        <f t="shared" si="42"/>
        <v>9.7827776958399996E-3</v>
      </c>
      <c r="BU13" s="55">
        <f t="shared" si="43"/>
        <v>1.4550488454039999E-2</v>
      </c>
      <c r="BV13" s="55">
        <f t="shared" si="44"/>
        <v>2.1509499153759999E-2</v>
      </c>
      <c r="BW13" s="55">
        <f t="shared" si="45"/>
        <v>3.1473201507749994E-2</v>
      </c>
      <c r="BX13" s="55">
        <f t="shared" si="46"/>
        <v>4.2708284150999996E-2</v>
      </c>
      <c r="BY13" s="55">
        <f t="shared" si="47"/>
        <v>5.2613593332389998E-2</v>
      </c>
      <c r="BZ13" s="55">
        <f t="shared" si="48"/>
        <v>6.0551518053760002E-2</v>
      </c>
      <c r="CA13" s="55">
        <f t="shared" si="49"/>
        <v>6.7180132464640011E-2</v>
      </c>
      <c r="CB13" s="55">
        <f t="shared" si="50"/>
        <v>7.2111163700309996E-2</v>
      </c>
      <c r="CC13" s="55">
        <f t="shared" si="51"/>
        <v>7.4003221311910006E-2</v>
      </c>
      <c r="CD13" s="55">
        <f t="shared" si="52"/>
        <v>7.2326116409560007E-2</v>
      </c>
      <c r="CE13" s="55">
        <f t="shared" si="53"/>
        <v>6.7811712040959995E-2</v>
      </c>
      <c r="CF13" s="55">
        <f t="shared" si="12"/>
        <v>6.1571515027749997E-2</v>
      </c>
      <c r="CG13" s="55">
        <f t="shared" si="13"/>
        <v>5.4507356829749998E-2</v>
      </c>
      <c r="CH13" s="55">
        <f t="shared" si="14"/>
        <v>4.7312936819160004E-2</v>
      </c>
      <c r="CI13" s="55">
        <f t="shared" si="15"/>
        <v>4.0448183515109995E-2</v>
      </c>
      <c r="CJ13" s="55">
        <f t="shared" si="16"/>
        <v>3.4036343982790006E-2</v>
      </c>
      <c r="CK13" s="55">
        <f t="shared" si="17"/>
        <v>2.7979701185909998E-2</v>
      </c>
      <c r="CL13" s="55">
        <f t="shared" si="18"/>
        <v>2.2223465111640001E-2</v>
      </c>
      <c r="CM13" s="55">
        <f t="shared" si="19"/>
        <v>1.6891413905759999E-2</v>
      </c>
      <c r="CN13" s="55">
        <f t="shared" si="20"/>
        <v>1.22169831E-2</v>
      </c>
      <c r="CO13" s="55">
        <f t="shared" si="21"/>
        <v>8.3966468789104E-3</v>
      </c>
      <c r="CP13" s="55">
        <f t="shared" si="22"/>
        <v>5.4934458659183999E-3</v>
      </c>
      <c r="CQ13" s="55">
        <f t="shared" si="23"/>
        <v>3.4316522388799001E-3</v>
      </c>
      <c r="CR13" s="55">
        <f t="shared" si="24"/>
        <v>2.0513844675278999E-3</v>
      </c>
      <c r="CS13" s="55">
        <f t="shared" si="25"/>
        <v>1.1729908551031001E-3</v>
      </c>
      <c r="CT13" s="55">
        <f t="shared" si="26"/>
        <v>6.3912998986747889E-4</v>
      </c>
      <c r="CU13" s="55">
        <f t="shared" si="27"/>
        <v>3.2964925966143596E-4</v>
      </c>
      <c r="CV13" s="55">
        <f t="shared" si="28"/>
        <v>1.5966449910390001E-4</v>
      </c>
      <c r="CW13" s="55"/>
      <c r="CX13" s="55"/>
      <c r="CY13" s="55"/>
      <c r="CZ13" s="55"/>
    </row>
    <row r="14" spans="1:104" s="48" customFormat="1" x14ac:dyDescent="0.45">
      <c r="A14" s="49">
        <f t="shared" si="3"/>
        <v>1.4461142180289981E-2</v>
      </c>
      <c r="B14" s="39">
        <f t="shared" si="4"/>
        <v>6.0845546861355701E-3</v>
      </c>
      <c r="C14" s="40">
        <v>1996</v>
      </c>
      <c r="D14" s="50">
        <f t="shared" si="5"/>
        <v>164.35056492772213</v>
      </c>
      <c r="E14" s="50">
        <f t="shared" si="6"/>
        <v>69.150831070796343</v>
      </c>
      <c r="F14" s="51">
        <f t="shared" si="7"/>
        <v>168.03714874917429</v>
      </c>
      <c r="G14" s="51">
        <f t="shared" si="8"/>
        <v>99.218871671095329</v>
      </c>
      <c r="H14" s="51">
        <f t="shared" si="0"/>
        <v>124.72269059777121</v>
      </c>
      <c r="I14" s="51">
        <f t="shared" si="1"/>
        <v>235.79349390276442</v>
      </c>
      <c r="J14" s="98">
        <f>+'nm T1.8 flota'!$BC$9</f>
        <v>0.66419287220944989</v>
      </c>
      <c r="K14" s="45"/>
      <c r="L14" s="53">
        <f t="shared" si="10"/>
        <v>1996</v>
      </c>
      <c r="M14" s="54">
        <f>+rep!B13</f>
        <v>0</v>
      </c>
      <c r="N14" s="54">
        <f>+rep!C13</f>
        <v>0</v>
      </c>
      <c r="O14" s="54">
        <f>+rep!D13</f>
        <v>0</v>
      </c>
      <c r="P14" s="54">
        <f>+rep!E13</f>
        <v>0</v>
      </c>
      <c r="Q14" s="54">
        <f>+rep!F13</f>
        <v>0</v>
      </c>
      <c r="R14" s="54">
        <f>+rep!G13</f>
        <v>0</v>
      </c>
      <c r="S14" s="54">
        <f>+rep!H13</f>
        <v>0</v>
      </c>
      <c r="T14" s="54">
        <f>+rep!I13</f>
        <v>0</v>
      </c>
      <c r="U14" s="54">
        <f>+rep!J13</f>
        <v>0</v>
      </c>
      <c r="V14" s="54">
        <f>+rep!K13</f>
        <v>0</v>
      </c>
      <c r="W14" s="54">
        <f>+rep!L13</f>
        <v>0</v>
      </c>
      <c r="X14" s="54">
        <f>+rep!M13</f>
        <v>0</v>
      </c>
      <c r="Y14" s="54">
        <f>+rep!N13</f>
        <v>1.03093E-2</v>
      </c>
      <c r="Z14" s="54">
        <f>+rep!O13</f>
        <v>1.03093E-2</v>
      </c>
      <c r="AA14" s="54">
        <f>+rep!P13</f>
        <v>1.03093E-2</v>
      </c>
      <c r="AB14" s="54">
        <f>+rep!Q13</f>
        <v>2.0618600000000001E-2</v>
      </c>
      <c r="AC14" s="54">
        <f>+rep!R13</f>
        <v>2.0618600000000001E-2</v>
      </c>
      <c r="AD14" s="54">
        <f>+rep!S13</f>
        <v>2.0618600000000001E-2</v>
      </c>
      <c r="AE14" s="54">
        <f>+rep!T13</f>
        <v>3.0927799999999998E-2</v>
      </c>
      <c r="AF14" s="54">
        <f>+rep!U13</f>
        <v>4.1237099999999999E-2</v>
      </c>
      <c r="AG14" s="54">
        <f>+rep!V13</f>
        <v>4.1237099999999999E-2</v>
      </c>
      <c r="AH14" s="54">
        <f>+rep!W13</f>
        <v>4.1237099999999999E-2</v>
      </c>
      <c r="AI14" s="54">
        <f>+rep!X13</f>
        <v>5.1546399999999999E-2</v>
      </c>
      <c r="AJ14" s="54">
        <f>+rep!Y13</f>
        <v>5.1546399999999999E-2</v>
      </c>
      <c r="AK14" s="54">
        <f>+rep!Z13</f>
        <v>6.18557E-2</v>
      </c>
      <c r="AL14" s="54">
        <f>+rep!AA13</f>
        <v>7.2164900000000004E-2</v>
      </c>
      <c r="AM14" s="54">
        <f>+rep!AB13</f>
        <v>8.2474199999999998E-2</v>
      </c>
      <c r="AN14" s="54">
        <f>+rep!AC13</f>
        <v>8.2474199999999998E-2</v>
      </c>
      <c r="AO14" s="54">
        <f>+rep!AD13</f>
        <v>7.2164900000000004E-2</v>
      </c>
      <c r="AP14" s="54">
        <f>+rep!AE13</f>
        <v>6.18557E-2</v>
      </c>
      <c r="AQ14" s="54">
        <f>+rep!AF13</f>
        <v>5.1546399999999999E-2</v>
      </c>
      <c r="AR14" s="54">
        <f>+rep!AG13</f>
        <v>5.1546399999999999E-2</v>
      </c>
      <c r="AS14" s="54">
        <f>+rep!AH13</f>
        <v>4.1237099999999999E-2</v>
      </c>
      <c r="AT14" s="54">
        <f>+rep!AI13</f>
        <v>3.0927799999999998E-2</v>
      </c>
      <c r="AU14" s="54">
        <f>+rep!AJ13</f>
        <v>2.0618600000000001E-2</v>
      </c>
      <c r="AV14" s="54">
        <f>+rep!AK13</f>
        <v>1.03093E-2</v>
      </c>
      <c r="AW14" s="54">
        <f>+rep!AL13</f>
        <v>1.03093E-2</v>
      </c>
      <c r="AX14" s="54">
        <f>+rep!AM13</f>
        <v>0</v>
      </c>
      <c r="AY14" s="54">
        <f>+rep!AN13</f>
        <v>0</v>
      </c>
      <c r="AZ14" s="54">
        <f>+rep!AO13</f>
        <v>0</v>
      </c>
      <c r="BA14" s="54">
        <f>+rep!AP13</f>
        <v>0</v>
      </c>
      <c r="BB14" s="54">
        <f>+rep!AQ13</f>
        <v>0</v>
      </c>
      <c r="BC14" s="54">
        <f>+rep!AR13</f>
        <v>0</v>
      </c>
      <c r="BE14" s="48">
        <f t="shared" si="11"/>
        <v>1996</v>
      </c>
      <c r="BF14" s="55">
        <f t="shared" si="9"/>
        <v>4.0080299999998392E-14</v>
      </c>
      <c r="BG14" s="55">
        <f t="shared" si="29"/>
        <v>4.8817199999761688E-12</v>
      </c>
      <c r="BH14" s="55">
        <f t="shared" si="30"/>
        <v>3.5358199987497977E-10</v>
      </c>
      <c r="BI14" s="55">
        <f t="shared" si="31"/>
        <v>1.5252899767349039E-8</v>
      </c>
      <c r="BJ14" s="55">
        <f t="shared" si="32"/>
        <v>3.925518459029273E-7</v>
      </c>
      <c r="BK14" s="55">
        <f t="shared" si="33"/>
        <v>6.0381535402615245E-6</v>
      </c>
      <c r="BL14" s="55">
        <f t="shared" si="34"/>
        <v>5.5615406582457753E-5</v>
      </c>
      <c r="BM14" s="55">
        <f t="shared" si="35"/>
        <v>3.0739445051487899E-4</v>
      </c>
      <c r="BN14" s="55">
        <f t="shared" si="36"/>
        <v>1.0232807480510999E-3</v>
      </c>
      <c r="BO14" s="55">
        <f t="shared" si="37"/>
        <v>2.0761615613598999E-3</v>
      </c>
      <c r="BP14" s="55">
        <f t="shared" si="38"/>
        <v>2.7056893596974999E-3</v>
      </c>
      <c r="BQ14" s="55">
        <f t="shared" si="39"/>
        <v>2.8285835302431003E-3</v>
      </c>
      <c r="BR14" s="55">
        <f t="shared" si="40"/>
        <v>3.7623571413756001E-3</v>
      </c>
      <c r="BS14" s="55">
        <f t="shared" si="41"/>
        <v>6.3253456991430998E-3</v>
      </c>
      <c r="BT14" s="55">
        <f t="shared" si="42"/>
        <v>9.5865525663323993E-3</v>
      </c>
      <c r="BU14" s="55">
        <f t="shared" si="43"/>
        <v>1.2588801798040001E-2</v>
      </c>
      <c r="BV14" s="55">
        <f t="shared" si="44"/>
        <v>1.6304523495639999E-2</v>
      </c>
      <c r="BW14" s="55">
        <f t="shared" si="45"/>
        <v>2.2573352686709999E-2</v>
      </c>
      <c r="BX14" s="55">
        <f t="shared" si="46"/>
        <v>3.1694912300309998E-2</v>
      </c>
      <c r="BY14" s="55">
        <f t="shared" si="47"/>
        <v>4.2546805817909997E-2</v>
      </c>
      <c r="BZ14" s="55">
        <f t="shared" si="48"/>
        <v>5.405354090944E-2</v>
      </c>
      <c r="CA14" s="55">
        <f t="shared" si="49"/>
        <v>6.4930283072709996E-2</v>
      </c>
      <c r="CB14" s="55">
        <f t="shared" si="50"/>
        <v>7.307957271519E-2</v>
      </c>
      <c r="CC14" s="55">
        <f t="shared" si="51"/>
        <v>7.6782054930840005E-2</v>
      </c>
      <c r="CD14" s="55">
        <f t="shared" si="52"/>
        <v>7.6047860469510009E-2</v>
      </c>
      <c r="CE14" s="55">
        <f t="shared" si="53"/>
        <v>7.2161181951640008E-2</v>
      </c>
      <c r="CF14" s="55">
        <f t="shared" si="12"/>
        <v>6.6348240174790005E-2</v>
      </c>
      <c r="CG14" s="55">
        <f t="shared" si="13"/>
        <v>5.9300533827750003E-2</v>
      </c>
      <c r="CH14" s="55">
        <f t="shared" si="14"/>
        <v>5.1550242471000006E-2</v>
      </c>
      <c r="CI14" s="55">
        <f t="shared" si="15"/>
        <v>4.3713714843749994E-2</v>
      </c>
      <c r="CJ14" s="55">
        <f t="shared" si="16"/>
        <v>3.6333720159750005E-2</v>
      </c>
      <c r="CK14" s="55">
        <f t="shared" si="17"/>
        <v>2.9697435503999999E-2</v>
      </c>
      <c r="CL14" s="55">
        <f t="shared" si="18"/>
        <v>2.3845729973760003E-2</v>
      </c>
      <c r="CM14" s="55">
        <f t="shared" si="19"/>
        <v>1.8703064764439999E-2</v>
      </c>
      <c r="CN14" s="55">
        <f t="shared" si="20"/>
        <v>1.4201380719E-2</v>
      </c>
      <c r="CO14" s="55">
        <f t="shared" si="21"/>
        <v>1.0337566459109999E-2</v>
      </c>
      <c r="CP14" s="55">
        <f t="shared" si="22"/>
        <v>7.1531963898878994E-3</v>
      </c>
      <c r="CQ14" s="55">
        <f t="shared" si="23"/>
        <v>4.6759684201584002E-3</v>
      </c>
      <c r="CR14" s="55">
        <f t="shared" si="24"/>
        <v>2.8757620825535998E-3</v>
      </c>
      <c r="CS14" s="55">
        <f t="shared" si="25"/>
        <v>1.6594470579158998E-3</v>
      </c>
      <c r="CT14" s="55">
        <f t="shared" si="26"/>
        <v>8.9654576118279898E-4</v>
      </c>
      <c r="CU14" s="55">
        <f t="shared" si="27"/>
        <v>4.5251204731791095E-4</v>
      </c>
      <c r="CV14" s="55">
        <f t="shared" si="28"/>
        <v>2.128246863631E-4</v>
      </c>
      <c r="CW14" s="55"/>
      <c r="CX14" s="55"/>
      <c r="CY14" s="55"/>
      <c r="CZ14" s="55"/>
    </row>
    <row r="15" spans="1:104" s="48" customFormat="1" x14ac:dyDescent="0.45">
      <c r="A15" s="49">
        <f t="shared" si="3"/>
        <v>2.0965317021309032E-2</v>
      </c>
      <c r="B15" s="39">
        <f t="shared" si="4"/>
        <v>3.7079433071902103E-3</v>
      </c>
      <c r="C15" s="40">
        <v>1997</v>
      </c>
      <c r="D15" s="50">
        <f t="shared" si="5"/>
        <v>269.69128628824041</v>
      </c>
      <c r="E15" s="50">
        <f t="shared" si="6"/>
        <v>47.697823933862082</v>
      </c>
      <c r="F15" s="51">
        <f t="shared" si="7"/>
        <v>168.03714874917429</v>
      </c>
      <c r="G15" s="51">
        <f t="shared" si="8"/>
        <v>99.218871671095329</v>
      </c>
      <c r="H15" s="51">
        <f t="shared" si="0"/>
        <v>124.72269059777121</v>
      </c>
      <c r="I15" s="51">
        <f t="shared" si="1"/>
        <v>235.79349390276442</v>
      </c>
      <c r="J15" s="98">
        <f>+'nm T1.8 flota'!$BC$9</f>
        <v>0.66419287220944989</v>
      </c>
      <c r="K15" s="45"/>
      <c r="L15" s="53">
        <f t="shared" si="10"/>
        <v>1997</v>
      </c>
      <c r="M15" s="54">
        <f>+rep!B14</f>
        <v>0</v>
      </c>
      <c r="N15" s="54">
        <f>+rep!C14</f>
        <v>0</v>
      </c>
      <c r="O15" s="54">
        <f>+rep!D14</f>
        <v>0</v>
      </c>
      <c r="P15" s="54">
        <f>+rep!E14</f>
        <v>0</v>
      </c>
      <c r="Q15" s="54">
        <f>+rep!F14</f>
        <v>0</v>
      </c>
      <c r="R15" s="54">
        <f>+rep!G14</f>
        <v>0</v>
      </c>
      <c r="S15" s="54">
        <f>+rep!H14</f>
        <v>0</v>
      </c>
      <c r="T15" s="54">
        <f>+rep!I14</f>
        <v>0</v>
      </c>
      <c r="U15" s="54">
        <f>+rep!J14</f>
        <v>0</v>
      </c>
      <c r="V15" s="54">
        <f>+rep!K14</f>
        <v>0</v>
      </c>
      <c r="W15" s="54">
        <f>+rep!L14</f>
        <v>0</v>
      </c>
      <c r="X15" s="54">
        <f>+rep!M14</f>
        <v>0</v>
      </c>
      <c r="Y15" s="54">
        <f>+rep!N14</f>
        <v>0</v>
      </c>
      <c r="Z15" s="54">
        <f>+rep!O14</f>
        <v>0</v>
      </c>
      <c r="AA15" s="54">
        <f>+rep!P14</f>
        <v>0</v>
      </c>
      <c r="AB15" s="54">
        <f>+rep!Q14</f>
        <v>0</v>
      </c>
      <c r="AC15" s="54">
        <f>+rep!R14</f>
        <v>0</v>
      </c>
      <c r="AD15" s="54">
        <f>+rep!S14</f>
        <v>1.0101000000000001E-2</v>
      </c>
      <c r="AE15" s="54">
        <f>+rep!T14</f>
        <v>1.0101000000000001E-2</v>
      </c>
      <c r="AF15" s="54">
        <f>+rep!U14</f>
        <v>3.0303E-2</v>
      </c>
      <c r="AG15" s="54">
        <f>+rep!V14</f>
        <v>4.0404000000000002E-2</v>
      </c>
      <c r="AH15" s="54">
        <f>+rep!W14</f>
        <v>6.0606100000000003E-2</v>
      </c>
      <c r="AI15" s="54">
        <f>+rep!X14</f>
        <v>8.0808099999999994E-2</v>
      </c>
      <c r="AJ15" s="54">
        <f>+rep!Y14</f>
        <v>8.0808099999999994E-2</v>
      </c>
      <c r="AK15" s="54">
        <f>+rep!Z14</f>
        <v>8.0808099999999994E-2</v>
      </c>
      <c r="AL15" s="54">
        <f>+rep!AA14</f>
        <v>8.0808099999999994E-2</v>
      </c>
      <c r="AM15" s="54">
        <f>+rep!AB14</f>
        <v>0.10101</v>
      </c>
      <c r="AN15" s="54">
        <f>+rep!AC14</f>
        <v>8.0808099999999994E-2</v>
      </c>
      <c r="AO15" s="54">
        <f>+rep!AD14</f>
        <v>7.0707099999999995E-2</v>
      </c>
      <c r="AP15" s="54">
        <f>+rep!AE14</f>
        <v>7.0707099999999995E-2</v>
      </c>
      <c r="AQ15" s="54">
        <f>+rep!AF14</f>
        <v>5.0505099999999997E-2</v>
      </c>
      <c r="AR15" s="54">
        <f>+rep!AG14</f>
        <v>4.0404000000000002E-2</v>
      </c>
      <c r="AS15" s="54">
        <f>+rep!AH14</f>
        <v>3.0303E-2</v>
      </c>
      <c r="AT15" s="54">
        <f>+rep!AI14</f>
        <v>2.0202000000000001E-2</v>
      </c>
      <c r="AU15" s="54">
        <f>+rep!AJ14</f>
        <v>2.0202000000000001E-2</v>
      </c>
      <c r="AV15" s="54">
        <f>+rep!AK14</f>
        <v>2.0202000000000001E-2</v>
      </c>
      <c r="AW15" s="54">
        <f>+rep!AL14</f>
        <v>1.0101000000000001E-2</v>
      </c>
      <c r="AX15" s="54">
        <f>+rep!AM14</f>
        <v>1.0101000000000001E-2</v>
      </c>
      <c r="AY15" s="54">
        <f>+rep!AN14</f>
        <v>0</v>
      </c>
      <c r="AZ15" s="54">
        <f>+rep!AO14</f>
        <v>0</v>
      </c>
      <c r="BA15" s="54">
        <f>+rep!AP14</f>
        <v>0</v>
      </c>
      <c r="BB15" s="54">
        <f>+rep!AQ14</f>
        <v>0</v>
      </c>
      <c r="BC15" s="54">
        <f>+rep!AR14</f>
        <v>0</v>
      </c>
      <c r="BE15" s="48">
        <f t="shared" si="11"/>
        <v>1997</v>
      </c>
      <c r="BF15" s="55">
        <f t="shared" si="9"/>
        <v>5.2025799999997292E-14</v>
      </c>
      <c r="BG15" s="55">
        <f t="shared" si="29"/>
        <v>6.3366699999598465E-12</v>
      </c>
      <c r="BH15" s="55">
        <f t="shared" si="30"/>
        <v>4.5896199978935391E-10</v>
      </c>
      <c r="BI15" s="55">
        <f t="shared" si="31"/>
        <v>1.9798799608007518E-8</v>
      </c>
      <c r="BJ15" s="55">
        <f t="shared" si="32"/>
        <v>5.0953774037102664E-7</v>
      </c>
      <c r="BK15" s="55">
        <f t="shared" si="33"/>
        <v>7.8373385751612405E-6</v>
      </c>
      <c r="BL15" s="55">
        <f t="shared" si="34"/>
        <v>7.2180089282463913E-5</v>
      </c>
      <c r="BM15" s="55">
        <f t="shared" si="35"/>
        <v>3.9881981575755901E-4</v>
      </c>
      <c r="BN15" s="55">
        <f t="shared" si="36"/>
        <v>1.3261566284736E-3</v>
      </c>
      <c r="BO15" s="55">
        <f t="shared" si="37"/>
        <v>2.6803370212463997E-3</v>
      </c>
      <c r="BP15" s="55">
        <f t="shared" si="38"/>
        <v>3.4390310131163998E-3</v>
      </c>
      <c r="BQ15" s="55">
        <f t="shared" si="39"/>
        <v>3.3968324685975E-3</v>
      </c>
      <c r="BR15" s="55">
        <f t="shared" si="40"/>
        <v>4.1285925081916003E-3</v>
      </c>
      <c r="BS15" s="55">
        <f t="shared" si="41"/>
        <v>6.7113133564191E-3</v>
      </c>
      <c r="BT15" s="55">
        <f t="shared" si="42"/>
        <v>1.0243073359960001E-2</v>
      </c>
      <c r="BU15" s="55">
        <f t="shared" si="43"/>
        <v>1.373906593776E-2</v>
      </c>
      <c r="BV15" s="55">
        <f t="shared" si="44"/>
        <v>1.8057683504789999E-2</v>
      </c>
      <c r="BW15" s="55">
        <f t="shared" si="45"/>
        <v>2.4486136310999999E-2</v>
      </c>
      <c r="BX15" s="55">
        <f t="shared" si="46"/>
        <v>3.230608970176E-2</v>
      </c>
      <c r="BY15" s="55">
        <f t="shared" si="47"/>
        <v>3.9750972747360003E-2</v>
      </c>
      <c r="BZ15" s="55">
        <f t="shared" si="48"/>
        <v>4.6555791905589998E-2</v>
      </c>
      <c r="CA15" s="55">
        <f t="shared" si="49"/>
        <v>5.3680113600000003E-2</v>
      </c>
      <c r="CB15" s="55">
        <f t="shared" si="50"/>
        <v>6.1151435597590002E-2</v>
      </c>
      <c r="CC15" s="55">
        <f t="shared" si="51"/>
        <v>6.7623856152960002E-2</v>
      </c>
      <c r="CD15" s="55">
        <f t="shared" si="52"/>
        <v>7.1642776883040007E-2</v>
      </c>
      <c r="CE15" s="55">
        <f t="shared" si="53"/>
        <v>7.2427433879040007E-2</v>
      </c>
      <c r="CF15" s="55">
        <f t="shared" si="12"/>
        <v>6.9846526863989997E-2</v>
      </c>
      <c r="CG15" s="55">
        <f t="shared" si="13"/>
        <v>6.4367932819840004E-2</v>
      </c>
      <c r="CH15" s="55">
        <f t="shared" si="14"/>
        <v>5.6981946020760003E-2</v>
      </c>
      <c r="CI15" s="55">
        <f t="shared" si="15"/>
        <v>4.882828462911E-2</v>
      </c>
      <c r="CJ15" s="55">
        <f t="shared" si="16"/>
        <v>4.0784325198999993E-2</v>
      </c>
      <c r="CK15" s="55">
        <f t="shared" si="17"/>
        <v>3.3345778202309995E-2</v>
      </c>
      <c r="CL15" s="55">
        <f t="shared" si="18"/>
        <v>2.6731748338710001E-2</v>
      </c>
      <c r="CM15" s="55">
        <f t="shared" si="19"/>
        <v>2.1001478263590001E-2</v>
      </c>
      <c r="CN15" s="55">
        <f t="shared" si="20"/>
        <v>1.6120497401189999E-2</v>
      </c>
      <c r="CO15" s="55">
        <f t="shared" si="21"/>
        <v>1.201467116124E-2</v>
      </c>
      <c r="CP15" s="55">
        <f t="shared" si="22"/>
        <v>8.6184831468350993E-3</v>
      </c>
      <c r="CQ15" s="55">
        <f t="shared" si="23"/>
        <v>5.8918113822363999E-3</v>
      </c>
      <c r="CR15" s="55">
        <f t="shared" si="24"/>
        <v>3.8026389078159003E-3</v>
      </c>
      <c r="CS15" s="55">
        <f t="shared" si="25"/>
        <v>2.2986915840000001E-3</v>
      </c>
      <c r="CT15" s="55">
        <f t="shared" si="26"/>
        <v>1.2933429231995999E-3</v>
      </c>
      <c r="CU15" s="55">
        <f t="shared" si="27"/>
        <v>6.7410496880640003E-4</v>
      </c>
      <c r="CV15" s="55">
        <f t="shared" si="28"/>
        <v>3.24317749717071E-4</v>
      </c>
      <c r="CW15" s="55"/>
      <c r="CX15" s="55"/>
      <c r="CY15" s="55"/>
      <c r="CZ15" s="55"/>
    </row>
    <row r="16" spans="1:104" s="48" customFormat="1" x14ac:dyDescent="0.45">
      <c r="A16" s="49">
        <f t="shared" si="3"/>
        <v>2.3291787472680577E-2</v>
      </c>
      <c r="B16" s="39">
        <f t="shared" si="4"/>
        <v>1.1610491976807193E-2</v>
      </c>
      <c r="C16" s="40">
        <v>1998</v>
      </c>
      <c r="D16" s="50">
        <f t="shared" si="5"/>
        <v>86.128994533355964</v>
      </c>
      <c r="E16" s="50">
        <f t="shared" si="6"/>
        <v>42.93358769364184</v>
      </c>
      <c r="F16" s="51">
        <f t="shared" si="7"/>
        <v>168.03714874917429</v>
      </c>
      <c r="G16" s="51">
        <f t="shared" si="8"/>
        <v>99.218871671095329</v>
      </c>
      <c r="H16" s="51">
        <f t="shared" si="0"/>
        <v>124.72269059777121</v>
      </c>
      <c r="I16" s="51">
        <f t="shared" si="1"/>
        <v>235.79349390276442</v>
      </c>
      <c r="J16" s="98">
        <f>+'nm T1.8 flota'!$BC$9</f>
        <v>0.66419287220944989</v>
      </c>
      <c r="K16" s="45"/>
      <c r="L16" s="53">
        <f t="shared" si="10"/>
        <v>1998</v>
      </c>
      <c r="M16" s="54">
        <f>+rep!B15</f>
        <v>0</v>
      </c>
      <c r="N16" s="54">
        <f>+rep!C15</f>
        <v>0</v>
      </c>
      <c r="O16" s="54">
        <f>+rep!D15</f>
        <v>0</v>
      </c>
      <c r="P16" s="54">
        <f>+rep!E15</f>
        <v>0</v>
      </c>
      <c r="Q16" s="54">
        <f>+rep!F15</f>
        <v>0</v>
      </c>
      <c r="R16" s="54">
        <f>+rep!G15</f>
        <v>0</v>
      </c>
      <c r="S16" s="54">
        <f>+rep!H15</f>
        <v>0</v>
      </c>
      <c r="T16" s="54">
        <f>+rep!I15</f>
        <v>0</v>
      </c>
      <c r="U16" s="54">
        <f>+rep!J15</f>
        <v>0</v>
      </c>
      <c r="V16" s="54">
        <f>+rep!K15</f>
        <v>0</v>
      </c>
      <c r="W16" s="54">
        <f>+rep!L15</f>
        <v>0</v>
      </c>
      <c r="X16" s="54">
        <f>+rep!M15</f>
        <v>0</v>
      </c>
      <c r="Y16" s="54">
        <f>+rep!N15</f>
        <v>0</v>
      </c>
      <c r="Z16" s="54">
        <f>+rep!O15</f>
        <v>0</v>
      </c>
      <c r="AA16" s="54">
        <f>+rep!P15</f>
        <v>0</v>
      </c>
      <c r="AB16" s="54">
        <f>+rep!Q15</f>
        <v>0</v>
      </c>
      <c r="AC16" s="54">
        <f>+rep!R15</f>
        <v>9.8039200000000007E-3</v>
      </c>
      <c r="AD16" s="54">
        <f>+rep!S15</f>
        <v>0</v>
      </c>
      <c r="AE16" s="54">
        <f>+rep!T15</f>
        <v>9.8039200000000007E-3</v>
      </c>
      <c r="AF16" s="54">
        <f>+rep!U15</f>
        <v>3.9215699999999999E-2</v>
      </c>
      <c r="AG16" s="54">
        <f>+rep!V15</f>
        <v>2.9411799999999998E-2</v>
      </c>
      <c r="AH16" s="54">
        <f>+rep!W15</f>
        <v>5.8823500000000001E-2</v>
      </c>
      <c r="AI16" s="54">
        <f>+rep!X15</f>
        <v>6.8627499999999994E-2</v>
      </c>
      <c r="AJ16" s="54">
        <f>+rep!Y15</f>
        <v>8.8235300000000003E-2</v>
      </c>
      <c r="AK16" s="54">
        <f>+rep!Z15</f>
        <v>7.8431399999999998E-2</v>
      </c>
      <c r="AL16" s="54">
        <f>+rep!AA15</f>
        <v>8.8235300000000003E-2</v>
      </c>
      <c r="AM16" s="54">
        <f>+rep!AB15</f>
        <v>0.117647</v>
      </c>
      <c r="AN16" s="54">
        <f>+rep!AC15</f>
        <v>7.8431399999999998E-2</v>
      </c>
      <c r="AO16" s="54">
        <f>+rep!AD15</f>
        <v>0.10784299999999999</v>
      </c>
      <c r="AP16" s="54">
        <f>+rep!AE15</f>
        <v>8.8235300000000003E-2</v>
      </c>
      <c r="AQ16" s="54">
        <f>+rep!AF15</f>
        <v>4.9019600000000003E-2</v>
      </c>
      <c r="AR16" s="54">
        <f>+rep!AG15</f>
        <v>2.9411799999999998E-2</v>
      </c>
      <c r="AS16" s="54">
        <f>+rep!AH15</f>
        <v>3.9215699999999999E-2</v>
      </c>
      <c r="AT16" s="54">
        <f>+rep!AI15</f>
        <v>9.8039200000000007E-3</v>
      </c>
      <c r="AU16" s="54">
        <f>+rep!AJ15</f>
        <v>9.8039200000000007E-3</v>
      </c>
      <c r="AV16" s="54">
        <f>+rep!AK15</f>
        <v>0</v>
      </c>
      <c r="AW16" s="54">
        <f>+rep!AL15</f>
        <v>0</v>
      </c>
      <c r="AX16" s="54">
        <f>+rep!AM15</f>
        <v>0</v>
      </c>
      <c r="AY16" s="54">
        <f>+rep!AN15</f>
        <v>0</v>
      </c>
      <c r="AZ16" s="54">
        <f>+rep!AO15</f>
        <v>0</v>
      </c>
      <c r="BA16" s="54">
        <f>+rep!AP15</f>
        <v>0</v>
      </c>
      <c r="BB16" s="54">
        <f>+rep!AQ15</f>
        <v>0</v>
      </c>
      <c r="BC16" s="54">
        <f>+rep!AR15</f>
        <v>0</v>
      </c>
      <c r="BE16" s="48">
        <f t="shared" si="11"/>
        <v>1998</v>
      </c>
      <c r="BF16" s="55">
        <f t="shared" si="9"/>
        <v>5.5053499999996968E-14</v>
      </c>
      <c r="BG16" s="55">
        <f t="shared" si="29"/>
        <v>6.705429999955037E-12</v>
      </c>
      <c r="BH16" s="55">
        <f t="shared" si="30"/>
        <v>4.8567299976412176E-10</v>
      </c>
      <c r="BI16" s="55">
        <f t="shared" si="31"/>
        <v>2.0951099561051409E-8</v>
      </c>
      <c r="BJ16" s="55">
        <f t="shared" si="32"/>
        <v>5.3920070926228162E-7</v>
      </c>
      <c r="BK16" s="55">
        <f t="shared" si="33"/>
        <v>8.2938112115545459E-6</v>
      </c>
      <c r="BL16" s="55">
        <f t="shared" si="34"/>
        <v>7.6389563742858835E-5</v>
      </c>
      <c r="BM16" s="55">
        <f t="shared" si="35"/>
        <v>4.22166624700975E-4</v>
      </c>
      <c r="BN16" s="55">
        <f t="shared" si="36"/>
        <v>1.4048308856239001E-3</v>
      </c>
      <c r="BO16" s="55">
        <f t="shared" si="37"/>
        <v>2.8481912646775003E-3</v>
      </c>
      <c r="BP16" s="55">
        <f t="shared" si="38"/>
        <v>3.7051988158591002E-3</v>
      </c>
      <c r="BQ16" s="55">
        <f t="shared" si="39"/>
        <v>3.8511631934678996E-3</v>
      </c>
      <c r="BR16" s="55">
        <f t="shared" si="40"/>
        <v>5.0715748820464E-3</v>
      </c>
      <c r="BS16" s="55">
        <f t="shared" si="41"/>
        <v>8.4593622457343996E-3</v>
      </c>
      <c r="BT16" s="55">
        <f t="shared" si="42"/>
        <v>1.268692352559E-2</v>
      </c>
      <c r="BU16" s="55">
        <f t="shared" si="43"/>
        <v>1.6292534511E-2</v>
      </c>
      <c r="BV16" s="55">
        <f t="shared" si="44"/>
        <v>2.0232013982560002E-2</v>
      </c>
      <c r="BW16" s="55">
        <f t="shared" si="45"/>
        <v>2.6393868525989999E-2</v>
      </c>
      <c r="BX16" s="55">
        <f t="shared" si="46"/>
        <v>3.4468223483999999E-2</v>
      </c>
      <c r="BY16" s="55">
        <f t="shared" si="47"/>
        <v>4.2508635651160004E-2</v>
      </c>
      <c r="BZ16" s="55">
        <f t="shared" si="48"/>
        <v>4.9584855993749996E-2</v>
      </c>
      <c r="CA16" s="55">
        <f t="shared" si="49"/>
        <v>5.5789856028159994E-2</v>
      </c>
      <c r="CB16" s="55">
        <f t="shared" si="50"/>
        <v>6.0647523537749992E-2</v>
      </c>
      <c r="CC16" s="55">
        <f t="shared" si="51"/>
        <v>6.3312749841759997E-2</v>
      </c>
      <c r="CD16" s="55">
        <f t="shared" si="52"/>
        <v>6.3842613567840004E-2</v>
      </c>
      <c r="CE16" s="55">
        <f t="shared" si="53"/>
        <v>6.3095440234839997E-2</v>
      </c>
      <c r="CF16" s="55">
        <f t="shared" si="12"/>
        <v>6.1581412001589994E-2</v>
      </c>
      <c r="CG16" s="55">
        <f t="shared" si="13"/>
        <v>5.9052412399749996E-2</v>
      </c>
      <c r="CH16" s="55">
        <f t="shared" si="14"/>
        <v>5.5075807395159999E-2</v>
      </c>
      <c r="CI16" s="55">
        <f t="shared" si="15"/>
        <v>4.9611089036760002E-2</v>
      </c>
      <c r="CJ16" s="55">
        <f t="shared" si="16"/>
        <v>4.3084367551960004E-2</v>
      </c>
      <c r="CK16" s="55">
        <f t="shared" si="17"/>
        <v>3.6149708839749994E-2</v>
      </c>
      <c r="CL16" s="55">
        <f t="shared" si="18"/>
        <v>2.941910867184E-2</v>
      </c>
      <c r="CM16" s="55">
        <f t="shared" si="19"/>
        <v>2.3303270321759998E-2</v>
      </c>
      <c r="CN16" s="55">
        <f t="shared" si="20"/>
        <v>1.7988616364640001E-2</v>
      </c>
      <c r="CO16" s="55">
        <f t="shared" si="21"/>
        <v>1.3505209966710001E-2</v>
      </c>
      <c r="CP16" s="55">
        <f t="shared" si="22"/>
        <v>9.8097335175900014E-3</v>
      </c>
      <c r="CQ16" s="55">
        <f t="shared" si="23"/>
        <v>6.8415219545596003E-3</v>
      </c>
      <c r="CR16" s="55">
        <f t="shared" si="24"/>
        <v>4.5405738124956003E-3</v>
      </c>
      <c r="CS16" s="55">
        <f t="shared" si="25"/>
        <v>2.8418476709990998E-3</v>
      </c>
      <c r="CT16" s="55">
        <f t="shared" si="26"/>
        <v>1.6635433776576E-3</v>
      </c>
      <c r="CU16" s="55">
        <f t="shared" si="27"/>
        <v>9.0442253692143602E-4</v>
      </c>
      <c r="CV16" s="55">
        <f t="shared" si="28"/>
        <v>4.5412658152511101E-4</v>
      </c>
      <c r="CW16" s="55"/>
      <c r="CX16" s="55"/>
      <c r="CY16" s="55"/>
      <c r="CZ16" s="55"/>
    </row>
    <row r="17" spans="1:104" s="48" customFormat="1" x14ac:dyDescent="0.45">
      <c r="A17" s="49">
        <f t="shared" si="3"/>
        <v>6.255995066038955E-3</v>
      </c>
      <c r="B17" s="39">
        <f t="shared" si="4"/>
        <v>7.9354008153043575E-3</v>
      </c>
      <c r="C17" s="40">
        <v>1999</v>
      </c>
      <c r="D17" s="50">
        <f t="shared" si="5"/>
        <v>126.0175791084657</v>
      </c>
      <c r="E17" s="50">
        <f t="shared" si="6"/>
        <v>159.84667338191491</v>
      </c>
      <c r="F17" s="51">
        <f t="shared" si="7"/>
        <v>168.03714874917429</v>
      </c>
      <c r="G17" s="51">
        <f t="shared" si="8"/>
        <v>99.218871671095329</v>
      </c>
      <c r="H17" s="51">
        <f t="shared" si="0"/>
        <v>124.72269059777121</v>
      </c>
      <c r="I17" s="51">
        <f t="shared" si="1"/>
        <v>235.79349390276442</v>
      </c>
      <c r="J17" s="98">
        <f>+'nm T1.8 flota'!$BC$9</f>
        <v>0.66419287220944989</v>
      </c>
      <c r="K17" s="45"/>
      <c r="L17" s="53">
        <f t="shared" si="10"/>
        <v>1999</v>
      </c>
      <c r="M17" s="54">
        <f>+rep!B16</f>
        <v>0</v>
      </c>
      <c r="N17" s="54">
        <f>+rep!C16</f>
        <v>0</v>
      </c>
      <c r="O17" s="54">
        <f>+rep!D16</f>
        <v>0</v>
      </c>
      <c r="P17" s="54">
        <f>+rep!E16</f>
        <v>0</v>
      </c>
      <c r="Q17" s="54">
        <f>+rep!F16</f>
        <v>0</v>
      </c>
      <c r="R17" s="54">
        <f>+rep!G16</f>
        <v>0</v>
      </c>
      <c r="S17" s="54">
        <f>+rep!H16</f>
        <v>0</v>
      </c>
      <c r="T17" s="54">
        <f>+rep!I16</f>
        <v>0</v>
      </c>
      <c r="U17" s="54">
        <f>+rep!J16</f>
        <v>0</v>
      </c>
      <c r="V17" s="54">
        <f>+rep!K16</f>
        <v>0</v>
      </c>
      <c r="W17" s="54">
        <f>+rep!L16</f>
        <v>0</v>
      </c>
      <c r="X17" s="54">
        <f>+rep!M16</f>
        <v>1.0204100000000001E-2</v>
      </c>
      <c r="Y17" s="54">
        <f>+rep!N16</f>
        <v>0</v>
      </c>
      <c r="Z17" s="54">
        <f>+rep!O16</f>
        <v>1.0204100000000001E-2</v>
      </c>
      <c r="AA17" s="54">
        <f>+rep!P16</f>
        <v>1.0204100000000001E-2</v>
      </c>
      <c r="AB17" s="54">
        <f>+rep!Q16</f>
        <v>1.0204100000000001E-2</v>
      </c>
      <c r="AC17" s="54">
        <f>+rep!R16</f>
        <v>2.0408200000000001E-2</v>
      </c>
      <c r="AD17" s="54">
        <f>+rep!S16</f>
        <v>3.0612199999999999E-2</v>
      </c>
      <c r="AE17" s="54">
        <f>+rep!T16</f>
        <v>2.0408200000000001E-2</v>
      </c>
      <c r="AF17" s="54">
        <f>+rep!U16</f>
        <v>3.0612199999999999E-2</v>
      </c>
      <c r="AG17" s="54">
        <f>+rep!V16</f>
        <v>4.08163E-2</v>
      </c>
      <c r="AH17" s="54">
        <f>+rep!W16</f>
        <v>5.10204E-2</v>
      </c>
      <c r="AI17" s="54">
        <f>+rep!X16</f>
        <v>6.1224500000000001E-2</v>
      </c>
      <c r="AJ17" s="54">
        <f>+rep!Y16</f>
        <v>7.1428599999999995E-2</v>
      </c>
      <c r="AK17" s="54">
        <f>+rep!Z16</f>
        <v>7.1428599999999995E-2</v>
      </c>
      <c r="AL17" s="54">
        <f>+rep!AA16</f>
        <v>8.1632700000000002E-2</v>
      </c>
      <c r="AM17" s="54">
        <f>+rep!AB16</f>
        <v>9.1836699999999993E-2</v>
      </c>
      <c r="AN17" s="54">
        <f>+rep!AC16</f>
        <v>9.1836699999999993E-2</v>
      </c>
      <c r="AO17" s="54">
        <f>+rep!AD16</f>
        <v>8.1632700000000002E-2</v>
      </c>
      <c r="AP17" s="54">
        <f>+rep!AE16</f>
        <v>7.1428599999999995E-2</v>
      </c>
      <c r="AQ17" s="54">
        <f>+rep!AF16</f>
        <v>5.10204E-2</v>
      </c>
      <c r="AR17" s="54">
        <f>+rep!AG16</f>
        <v>4.08163E-2</v>
      </c>
      <c r="AS17" s="54">
        <f>+rep!AH16</f>
        <v>3.0612199999999999E-2</v>
      </c>
      <c r="AT17" s="54">
        <f>+rep!AI16</f>
        <v>2.0408200000000001E-2</v>
      </c>
      <c r="AU17" s="54">
        <f>+rep!AJ16</f>
        <v>0</v>
      </c>
      <c r="AV17" s="54">
        <f>+rep!AK16</f>
        <v>0</v>
      </c>
      <c r="AW17" s="54">
        <f>+rep!AL16</f>
        <v>0</v>
      </c>
      <c r="AX17" s="54">
        <f>+rep!AM16</f>
        <v>0</v>
      </c>
      <c r="AY17" s="54">
        <f>+rep!AN16</f>
        <v>0</v>
      </c>
      <c r="AZ17" s="54">
        <f>+rep!AO16</f>
        <v>0</v>
      </c>
      <c r="BA17" s="54">
        <f>+rep!AP16</f>
        <v>0</v>
      </c>
      <c r="BB17" s="54">
        <f>+rep!AQ16</f>
        <v>0</v>
      </c>
      <c r="BC17" s="54">
        <f>+rep!AR16</f>
        <v>0</v>
      </c>
      <c r="BE17" s="48">
        <f t="shared" si="11"/>
        <v>1999</v>
      </c>
      <c r="BF17" s="55">
        <f t="shared" si="9"/>
        <v>6.7614299999995428E-14</v>
      </c>
      <c r="BG17" s="55">
        <f t="shared" si="29"/>
        <v>8.2353199999321794E-12</v>
      </c>
      <c r="BH17" s="55">
        <f t="shared" si="30"/>
        <v>5.9648099964421039E-10</v>
      </c>
      <c r="BI17" s="55">
        <f t="shared" si="31"/>
        <v>2.5731199337905349E-8</v>
      </c>
      <c r="BJ17" s="55">
        <f t="shared" si="32"/>
        <v>6.6221656146864494E-7</v>
      </c>
      <c r="BK17" s="55">
        <f t="shared" si="33"/>
        <v>1.0185896245404001E-5</v>
      </c>
      <c r="BL17" s="55">
        <f t="shared" si="34"/>
        <v>9.3811797695015633E-5</v>
      </c>
      <c r="BM17" s="55">
        <f t="shared" si="35"/>
        <v>5.18358026034871E-4</v>
      </c>
      <c r="BN17" s="55">
        <f t="shared" si="36"/>
        <v>1.7239477127751E-3</v>
      </c>
      <c r="BO17" s="55">
        <f t="shared" si="37"/>
        <v>3.4892394977499995E-3</v>
      </c>
      <c r="BP17" s="55">
        <f t="shared" si="38"/>
        <v>4.5116393444476002E-3</v>
      </c>
      <c r="BQ17" s="55">
        <f t="shared" si="39"/>
        <v>4.5916112458479E-3</v>
      </c>
      <c r="BR17" s="55">
        <f t="shared" si="40"/>
        <v>5.8619190470438993E-3</v>
      </c>
      <c r="BS17" s="55">
        <f t="shared" si="41"/>
        <v>9.7073815838198997E-3</v>
      </c>
      <c r="BT17" s="55">
        <f t="shared" si="42"/>
        <v>1.474968231879E-2</v>
      </c>
      <c r="BU17" s="55">
        <f t="shared" si="43"/>
        <v>1.9496116292760001E-2</v>
      </c>
      <c r="BV17" s="55">
        <f t="shared" si="44"/>
        <v>2.5062655244640002E-2</v>
      </c>
      <c r="BW17" s="55">
        <f t="shared" si="45"/>
        <v>3.3147632589189999E-2</v>
      </c>
      <c r="BX17" s="55">
        <f t="shared" si="46"/>
        <v>4.2513555153759999E-2</v>
      </c>
      <c r="BY17" s="55">
        <f t="shared" si="47"/>
        <v>5.0298891231509997E-2</v>
      </c>
      <c r="BZ17" s="55">
        <f t="shared" si="48"/>
        <v>5.5665737111040003E-2</v>
      </c>
      <c r="CA17" s="55">
        <f t="shared" si="49"/>
        <v>5.9681225970839996E-2</v>
      </c>
      <c r="CB17" s="55">
        <f t="shared" si="50"/>
        <v>6.2677062012759993E-2</v>
      </c>
      <c r="CC17" s="55">
        <f t="shared" si="51"/>
        <v>6.3776508089560008E-2</v>
      </c>
      <c r="CD17" s="55">
        <f t="shared" si="52"/>
        <v>6.2499395420439995E-2</v>
      </c>
      <c r="CE17" s="55">
        <f t="shared" si="53"/>
        <v>5.9401745484640001E-2</v>
      </c>
      <c r="CF17" s="55">
        <f t="shared" si="12"/>
        <v>5.5338942143189997E-2</v>
      </c>
      <c r="CG17" s="55">
        <f t="shared" si="13"/>
        <v>5.0881910697749999E-2</v>
      </c>
      <c r="CH17" s="55">
        <f t="shared" si="14"/>
        <v>4.6326956097749998E-2</v>
      </c>
      <c r="CI17" s="55">
        <f t="shared" si="15"/>
        <v>4.1778172243110007E-2</v>
      </c>
      <c r="CJ17" s="55">
        <f t="shared" si="16"/>
        <v>3.7166234811189997E-2</v>
      </c>
      <c r="CK17" s="55">
        <f t="shared" si="17"/>
        <v>3.237513759216E-2</v>
      </c>
      <c r="CL17" s="55">
        <f t="shared" si="18"/>
        <v>2.74141959E-2</v>
      </c>
      <c r="CM17" s="55">
        <f t="shared" si="19"/>
        <v>2.2460315074559999E-2</v>
      </c>
      <c r="CN17" s="55">
        <f t="shared" si="20"/>
        <v>1.7764583154390001E-2</v>
      </c>
      <c r="CO17" s="55">
        <f t="shared" si="21"/>
        <v>1.3540903575639999E-2</v>
      </c>
      <c r="CP17" s="55">
        <f t="shared" si="22"/>
        <v>9.9178356687600003E-3</v>
      </c>
      <c r="CQ17" s="55">
        <f t="shared" si="23"/>
        <v>6.9457643118038996E-3</v>
      </c>
      <c r="CR17" s="55">
        <f t="shared" si="24"/>
        <v>4.6202933214144004E-3</v>
      </c>
      <c r="CS17" s="55">
        <f t="shared" si="25"/>
        <v>2.8976645246679002E-3</v>
      </c>
      <c r="CT17" s="55">
        <f t="shared" si="26"/>
        <v>1.7009568611004E-3</v>
      </c>
      <c r="CU17" s="55">
        <f t="shared" si="27"/>
        <v>9.2845336991351105E-4</v>
      </c>
      <c r="CV17" s="55">
        <f t="shared" si="28"/>
        <v>4.6863317686439101E-4</v>
      </c>
      <c r="CW17" s="55"/>
      <c r="CX17" s="55"/>
      <c r="CY17" s="55"/>
      <c r="CZ17" s="55"/>
    </row>
    <row r="18" spans="1:104" s="48" customFormat="1" x14ac:dyDescent="0.45">
      <c r="A18" s="49">
        <f t="shared" si="3"/>
        <v>1.3658890288456044E-3</v>
      </c>
      <c r="B18" s="39">
        <f t="shared" si="4"/>
        <v>1.1456155661760505E-3</v>
      </c>
      <c r="C18" s="40">
        <v>2000</v>
      </c>
      <c r="D18" s="50">
        <f t="shared" si="5"/>
        <v>872.89316724099638</v>
      </c>
      <c r="E18" s="50">
        <f t="shared" si="6"/>
        <v>732.12389797519688</v>
      </c>
      <c r="F18" s="51">
        <f t="shared" si="7"/>
        <v>168.03714874917429</v>
      </c>
      <c r="G18" s="51">
        <f t="shared" si="8"/>
        <v>99.218871671095329</v>
      </c>
      <c r="H18" s="51">
        <f t="shared" si="0"/>
        <v>124.72269059777121</v>
      </c>
      <c r="I18" s="51">
        <f t="shared" si="1"/>
        <v>235.79349390276442</v>
      </c>
      <c r="J18" s="98">
        <f>+'nm T1.8 flota'!$BC$9</f>
        <v>0.66419287220944989</v>
      </c>
      <c r="K18" s="45"/>
      <c r="L18" s="53">
        <f t="shared" si="10"/>
        <v>2000</v>
      </c>
      <c r="M18" s="54">
        <f>+rep!B17</f>
        <v>0</v>
      </c>
      <c r="N18" s="54">
        <f>+rep!C17</f>
        <v>0</v>
      </c>
      <c r="O18" s="54">
        <f>+rep!D17</f>
        <v>0</v>
      </c>
      <c r="P18" s="54">
        <f>+rep!E17</f>
        <v>0</v>
      </c>
      <c r="Q18" s="54">
        <f>+rep!F17</f>
        <v>0</v>
      </c>
      <c r="R18" s="54">
        <f>+rep!G17</f>
        <v>0</v>
      </c>
      <c r="S18" s="54">
        <f>+rep!H17</f>
        <v>0</v>
      </c>
      <c r="T18" s="54">
        <f>+rep!I17</f>
        <v>0</v>
      </c>
      <c r="U18" s="54">
        <f>+rep!J17</f>
        <v>0</v>
      </c>
      <c r="V18" s="54">
        <f>+rep!K17</f>
        <v>0</v>
      </c>
      <c r="W18" s="54">
        <f>+rep!L17</f>
        <v>0</v>
      </c>
      <c r="X18" s="54">
        <f>+rep!M17</f>
        <v>1.0101000000000001E-2</v>
      </c>
      <c r="Y18" s="54">
        <f>+rep!N17</f>
        <v>1.0101000000000001E-2</v>
      </c>
      <c r="Z18" s="54">
        <f>+rep!O17</f>
        <v>2.0202000000000001E-2</v>
      </c>
      <c r="AA18" s="54">
        <f>+rep!P17</f>
        <v>2.0202000000000001E-2</v>
      </c>
      <c r="AB18" s="54">
        <f>+rep!Q17</f>
        <v>3.0303E-2</v>
      </c>
      <c r="AC18" s="54">
        <f>+rep!R17</f>
        <v>4.0404000000000002E-2</v>
      </c>
      <c r="AD18" s="54">
        <f>+rep!S17</f>
        <v>5.0505099999999997E-2</v>
      </c>
      <c r="AE18" s="54">
        <f>+rep!T17</f>
        <v>6.0606100000000003E-2</v>
      </c>
      <c r="AF18" s="54">
        <f>+rep!U17</f>
        <v>7.0707099999999995E-2</v>
      </c>
      <c r="AG18" s="54">
        <f>+rep!V17</f>
        <v>7.0707099999999995E-2</v>
      </c>
      <c r="AH18" s="54">
        <f>+rep!W17</f>
        <v>8.0808099999999994E-2</v>
      </c>
      <c r="AI18" s="54">
        <f>+rep!X17</f>
        <v>7.0707099999999995E-2</v>
      </c>
      <c r="AJ18" s="54">
        <f>+rep!Y17</f>
        <v>7.0707099999999995E-2</v>
      </c>
      <c r="AK18" s="54">
        <f>+rep!Z17</f>
        <v>6.0606100000000003E-2</v>
      </c>
      <c r="AL18" s="54">
        <f>+rep!AA17</f>
        <v>6.0606100000000003E-2</v>
      </c>
      <c r="AM18" s="54">
        <f>+rep!AB17</f>
        <v>6.0606100000000003E-2</v>
      </c>
      <c r="AN18" s="54">
        <f>+rep!AC17</f>
        <v>5.0505099999999997E-2</v>
      </c>
      <c r="AO18" s="54">
        <f>+rep!AD17</f>
        <v>4.0404000000000002E-2</v>
      </c>
      <c r="AP18" s="54">
        <f>+rep!AE17</f>
        <v>3.0303E-2</v>
      </c>
      <c r="AQ18" s="54">
        <f>+rep!AF17</f>
        <v>3.0303E-2</v>
      </c>
      <c r="AR18" s="54">
        <f>+rep!AG17</f>
        <v>2.0202000000000001E-2</v>
      </c>
      <c r="AS18" s="54">
        <f>+rep!AH17</f>
        <v>1.0101000000000001E-2</v>
      </c>
      <c r="AT18" s="54">
        <f>+rep!AI17</f>
        <v>1.0101000000000001E-2</v>
      </c>
      <c r="AU18" s="54">
        <f>+rep!AJ17</f>
        <v>1.0101000000000001E-2</v>
      </c>
      <c r="AV18" s="54">
        <f>+rep!AK17</f>
        <v>1.0101000000000001E-2</v>
      </c>
      <c r="AW18" s="54">
        <f>+rep!AL17</f>
        <v>0</v>
      </c>
      <c r="AX18" s="54">
        <f>+rep!AM17</f>
        <v>0</v>
      </c>
      <c r="AY18" s="54">
        <f>+rep!AN17</f>
        <v>0</v>
      </c>
      <c r="AZ18" s="54">
        <f>+rep!AO17</f>
        <v>0</v>
      </c>
      <c r="BA18" s="54">
        <f>+rep!AP17</f>
        <v>0</v>
      </c>
      <c r="BB18" s="54">
        <f>+rep!AQ17</f>
        <v>0</v>
      </c>
      <c r="BC18" s="54">
        <f>+rep!AR17</f>
        <v>0</v>
      </c>
      <c r="BE18" s="48">
        <f t="shared" si="11"/>
        <v>2000</v>
      </c>
      <c r="BF18" s="55">
        <f t="shared" si="9"/>
        <v>8.4231099999992909E-14</v>
      </c>
      <c r="BG18" s="55">
        <f t="shared" si="29"/>
        <v>1.0259199999894748E-11</v>
      </c>
      <c r="BH18" s="55">
        <f t="shared" si="30"/>
        <v>7.4307299944784249E-10</v>
      </c>
      <c r="BI18" s="55">
        <f t="shared" si="31"/>
        <v>3.2054898972483389E-8</v>
      </c>
      <c r="BJ18" s="55">
        <f t="shared" si="32"/>
        <v>8.2496431943274881E-7</v>
      </c>
      <c r="BK18" s="55">
        <f t="shared" si="33"/>
        <v>1.2689138981665511E-5</v>
      </c>
      <c r="BL18" s="55">
        <f t="shared" si="34"/>
        <v>1.1686533929935901E-4</v>
      </c>
      <c r="BM18" s="55">
        <f t="shared" si="35"/>
        <v>6.4568555091339098E-4</v>
      </c>
      <c r="BN18" s="55">
        <f t="shared" si="36"/>
        <v>2.1469108756284002E-3</v>
      </c>
      <c r="BO18" s="55">
        <f t="shared" si="37"/>
        <v>4.3444499550199002E-3</v>
      </c>
      <c r="BP18" s="55">
        <f t="shared" si="38"/>
        <v>5.6217455632358998E-3</v>
      </c>
      <c r="BQ18" s="55">
        <f t="shared" si="39"/>
        <v>5.74145168496E-3</v>
      </c>
      <c r="BR18" s="55">
        <f t="shared" si="40"/>
        <v>7.3588651247311005E-3</v>
      </c>
      <c r="BS18" s="55">
        <f t="shared" si="41"/>
        <v>1.2148027219510001E-2</v>
      </c>
      <c r="BT18" s="55">
        <f t="shared" si="42"/>
        <v>1.825654327324E-2</v>
      </c>
      <c r="BU18" s="55">
        <f t="shared" si="43"/>
        <v>2.3652327247990001E-2</v>
      </c>
      <c r="BV18" s="55">
        <f t="shared" si="44"/>
        <v>2.965509683719E-2</v>
      </c>
      <c r="BW18" s="55">
        <f t="shared" si="45"/>
        <v>3.8596190503110001E-2</v>
      </c>
      <c r="BX18" s="55">
        <f t="shared" si="46"/>
        <v>4.9401714075999997E-2</v>
      </c>
      <c r="BY18" s="55">
        <f t="shared" si="47"/>
        <v>5.8804042207840003E-2</v>
      </c>
      <c r="BZ18" s="55">
        <f t="shared" si="48"/>
        <v>6.5427428915190003E-2</v>
      </c>
      <c r="CA18" s="55">
        <f t="shared" si="49"/>
        <v>6.9743287077750002E-2</v>
      </c>
      <c r="CB18" s="55">
        <f t="shared" si="50"/>
        <v>7.1492904999000004E-2</v>
      </c>
      <c r="CC18" s="55">
        <f t="shared" si="51"/>
        <v>6.9659807640959998E-2</v>
      </c>
      <c r="CD18" s="55">
        <f t="shared" si="52"/>
        <v>6.4376291223510004E-2</v>
      </c>
      <c r="CE18" s="55">
        <f t="shared" si="53"/>
        <v>5.7238609884000001E-2</v>
      </c>
      <c r="CF18" s="55">
        <f t="shared" si="12"/>
        <v>4.9890145235039998E-2</v>
      </c>
      <c r="CG18" s="55">
        <f t="shared" si="13"/>
        <v>4.3099924148709993E-2</v>
      </c>
      <c r="CH18" s="55">
        <f t="shared" si="14"/>
        <v>3.7033994490239995E-2</v>
      </c>
      <c r="CI18" s="55">
        <f t="shared" si="15"/>
        <v>3.1727056630390001E-2</v>
      </c>
      <c r="CJ18" s="55">
        <f t="shared" si="16"/>
        <v>2.716766457856E-2</v>
      </c>
      <c r="CK18" s="55">
        <f t="shared" si="17"/>
        <v>2.3236321951589999E-2</v>
      </c>
      <c r="CL18" s="55">
        <f t="shared" si="18"/>
        <v>1.9737067608159999E-2</v>
      </c>
      <c r="CM18" s="55">
        <f t="shared" si="19"/>
        <v>1.6493502729989999E-2</v>
      </c>
      <c r="CN18" s="55">
        <f t="shared" si="20"/>
        <v>1.3417471993750001E-2</v>
      </c>
      <c r="CO18" s="55">
        <f t="shared" si="21"/>
        <v>1.0521896775000001E-2</v>
      </c>
      <c r="CP18" s="55">
        <f t="shared" si="22"/>
        <v>7.8876536662431003E-3</v>
      </c>
      <c r="CQ18" s="55">
        <f t="shared" si="23"/>
        <v>5.6118980859375008E-3</v>
      </c>
      <c r="CR18" s="55">
        <f t="shared" si="24"/>
        <v>3.7651558332864E-3</v>
      </c>
      <c r="CS18" s="55">
        <f t="shared" si="25"/>
        <v>2.3678565452198998E-3</v>
      </c>
      <c r="CT18" s="55">
        <f t="shared" si="26"/>
        <v>1.3879681779899997E-3</v>
      </c>
      <c r="CU18" s="55">
        <f t="shared" si="27"/>
        <v>7.5446791761855599E-4</v>
      </c>
      <c r="CV18" s="55">
        <f t="shared" si="28"/>
        <v>3.7861254389246401E-4</v>
      </c>
      <c r="CW18" s="55"/>
      <c r="CX18" s="55"/>
      <c r="CY18" s="55"/>
      <c r="CZ18" s="55"/>
    </row>
    <row r="19" spans="1:104" s="48" customFormat="1" x14ac:dyDescent="0.45">
      <c r="A19" s="49">
        <f t="shared" si="3"/>
        <v>5.9238581149757318E-3</v>
      </c>
      <c r="B19" s="39">
        <f t="shared" si="4"/>
        <v>2.4872832888674576E-3</v>
      </c>
      <c r="C19" s="40">
        <v>2001</v>
      </c>
      <c r="D19" s="50">
        <f t="shared" si="5"/>
        <v>402.04507643973801</v>
      </c>
      <c r="E19" s="50">
        <f t="shared" si="6"/>
        <v>168.80890470215064</v>
      </c>
      <c r="F19" s="51">
        <f t="shared" si="7"/>
        <v>168.03714874917429</v>
      </c>
      <c r="G19" s="51">
        <f t="shared" si="8"/>
        <v>99.218871671095329</v>
      </c>
      <c r="H19" s="51">
        <f t="shared" si="0"/>
        <v>124.72269059777121</v>
      </c>
      <c r="I19" s="51">
        <f t="shared" si="1"/>
        <v>235.79349390276442</v>
      </c>
      <c r="J19" s="98">
        <f>+'nm T1.8 flota'!$BC$9</f>
        <v>0.66419287220944989</v>
      </c>
      <c r="K19" s="45"/>
      <c r="L19" s="53">
        <f t="shared" si="10"/>
        <v>2001</v>
      </c>
      <c r="M19" s="54">
        <f>+rep!B18</f>
        <v>0</v>
      </c>
      <c r="N19" s="54">
        <f>+rep!C18</f>
        <v>0</v>
      </c>
      <c r="O19" s="54">
        <f>+rep!D18</f>
        <v>0</v>
      </c>
      <c r="P19" s="54">
        <f>+rep!E18</f>
        <v>0</v>
      </c>
      <c r="Q19" s="54">
        <f>+rep!F18</f>
        <v>0</v>
      </c>
      <c r="R19" s="54">
        <f>+rep!G18</f>
        <v>0</v>
      </c>
      <c r="S19" s="54">
        <f>+rep!H18</f>
        <v>0</v>
      </c>
      <c r="T19" s="54">
        <f>+rep!I18</f>
        <v>0</v>
      </c>
      <c r="U19" s="54">
        <f>+rep!J18</f>
        <v>0</v>
      </c>
      <c r="V19" s="54">
        <f>+rep!K18</f>
        <v>0</v>
      </c>
      <c r="W19" s="54">
        <f>+rep!L18</f>
        <v>0</v>
      </c>
      <c r="X19" s="54">
        <f>+rep!M18</f>
        <v>0</v>
      </c>
      <c r="Y19" s="54">
        <f>+rep!N18</f>
        <v>0</v>
      </c>
      <c r="Z19" s="54">
        <f>+rep!O18</f>
        <v>1.0101000000000001E-2</v>
      </c>
      <c r="AA19" s="54">
        <f>+rep!P18</f>
        <v>2.0202000000000001E-2</v>
      </c>
      <c r="AB19" s="54">
        <f>+rep!Q18</f>
        <v>3.0303E-2</v>
      </c>
      <c r="AC19" s="54">
        <f>+rep!R18</f>
        <v>5.0505099999999997E-2</v>
      </c>
      <c r="AD19" s="54">
        <f>+rep!S18</f>
        <v>7.0707099999999995E-2</v>
      </c>
      <c r="AE19" s="54">
        <f>+rep!T18</f>
        <v>7.0707099999999995E-2</v>
      </c>
      <c r="AF19" s="54">
        <f>+rep!U18</f>
        <v>8.0808099999999994E-2</v>
      </c>
      <c r="AG19" s="54">
        <f>+rep!V18</f>
        <v>9.0909100000000007E-2</v>
      </c>
      <c r="AH19" s="54">
        <f>+rep!W18</f>
        <v>8.0808099999999994E-2</v>
      </c>
      <c r="AI19" s="54">
        <f>+rep!X18</f>
        <v>8.0808099999999994E-2</v>
      </c>
      <c r="AJ19" s="54">
        <f>+rep!Y18</f>
        <v>8.0808099999999994E-2</v>
      </c>
      <c r="AK19" s="54">
        <f>+rep!Z18</f>
        <v>7.0707099999999995E-2</v>
      </c>
      <c r="AL19" s="54">
        <f>+rep!AA18</f>
        <v>6.0606100000000003E-2</v>
      </c>
      <c r="AM19" s="54">
        <f>+rep!AB18</f>
        <v>5.0505099999999997E-2</v>
      </c>
      <c r="AN19" s="54">
        <f>+rep!AC18</f>
        <v>5.0505099999999997E-2</v>
      </c>
      <c r="AO19" s="54">
        <f>+rep!AD18</f>
        <v>4.0404000000000002E-2</v>
      </c>
      <c r="AP19" s="54">
        <f>+rep!AE18</f>
        <v>3.0303E-2</v>
      </c>
      <c r="AQ19" s="54">
        <f>+rep!AF18</f>
        <v>2.0202000000000001E-2</v>
      </c>
      <c r="AR19" s="54">
        <f>+rep!AG18</f>
        <v>1.0101000000000001E-2</v>
      </c>
      <c r="AS19" s="54">
        <f>+rep!AH18</f>
        <v>0</v>
      </c>
      <c r="AT19" s="54">
        <f>+rep!AI18</f>
        <v>0</v>
      </c>
      <c r="AU19" s="54">
        <f>+rep!AJ18</f>
        <v>0</v>
      </c>
      <c r="AV19" s="54">
        <f>+rep!AK18</f>
        <v>0</v>
      </c>
      <c r="AW19" s="54">
        <f>+rep!AL18</f>
        <v>0</v>
      </c>
      <c r="AX19" s="54">
        <f>+rep!AM18</f>
        <v>0</v>
      </c>
      <c r="AY19" s="54">
        <f>+rep!AN18</f>
        <v>0</v>
      </c>
      <c r="AZ19" s="54">
        <f>+rep!AO18</f>
        <v>0</v>
      </c>
      <c r="BA19" s="54">
        <f>+rep!AP18</f>
        <v>0</v>
      </c>
      <c r="BB19" s="54">
        <f>+rep!AQ18</f>
        <v>0</v>
      </c>
      <c r="BC19" s="54">
        <f>+rep!AR18</f>
        <v>0</v>
      </c>
      <c r="BE19" s="48">
        <f t="shared" si="11"/>
        <v>2001</v>
      </c>
      <c r="BF19" s="55">
        <f t="shared" si="9"/>
        <v>1.1457399999998687E-13</v>
      </c>
      <c r="BG19" s="55">
        <f t="shared" si="29"/>
        <v>1.3954899999805261E-11</v>
      </c>
      <c r="BH19" s="55">
        <f t="shared" si="30"/>
        <v>1.0107499989783844E-9</v>
      </c>
      <c r="BI19" s="55">
        <f t="shared" si="31"/>
        <v>4.3601798098883034E-8</v>
      </c>
      <c r="BJ19" s="55">
        <f t="shared" si="32"/>
        <v>1.1221187408467056E-6</v>
      </c>
      <c r="BK19" s="55">
        <f t="shared" si="33"/>
        <v>1.725940210275591E-5</v>
      </c>
      <c r="BL19" s="55">
        <f t="shared" si="34"/>
        <v>1.5893873044670398E-4</v>
      </c>
      <c r="BM19" s="55">
        <f t="shared" si="35"/>
        <v>8.7778513759775097E-4</v>
      </c>
      <c r="BN19" s="55">
        <f t="shared" si="36"/>
        <v>2.9148338493756002E-3</v>
      </c>
      <c r="BO19" s="55">
        <f t="shared" si="37"/>
        <v>5.8757438619376004E-3</v>
      </c>
      <c r="BP19" s="55">
        <f t="shared" si="38"/>
        <v>7.4987788285430998E-3</v>
      </c>
      <c r="BQ19" s="55">
        <f t="shared" si="39"/>
        <v>7.2784092830910996E-3</v>
      </c>
      <c r="BR19" s="55">
        <f t="shared" si="40"/>
        <v>8.5496954166350992E-3</v>
      </c>
      <c r="BS19" s="55">
        <f t="shared" si="41"/>
        <v>1.3565021982359999E-2</v>
      </c>
      <c r="BT19" s="55">
        <f t="shared" si="42"/>
        <v>2.027591953884E-2</v>
      </c>
      <c r="BU19" s="55">
        <f t="shared" si="43"/>
        <v>2.632983733116E-2</v>
      </c>
      <c r="BV19" s="55">
        <f t="shared" si="44"/>
        <v>3.3105067887959999E-2</v>
      </c>
      <c r="BW19" s="55">
        <f t="shared" si="45"/>
        <v>4.3008031682310002E-2</v>
      </c>
      <c r="BX19" s="55">
        <f t="shared" si="46"/>
        <v>5.4603202223589997E-2</v>
      </c>
      <c r="BY19" s="55">
        <f t="shared" si="47"/>
        <v>6.4159687536000001E-2</v>
      </c>
      <c r="BZ19" s="55">
        <f t="shared" si="48"/>
        <v>7.0324813062790009E-2</v>
      </c>
      <c r="CA19" s="55">
        <f t="shared" si="49"/>
        <v>7.402419667191E-2</v>
      </c>
      <c r="CB19" s="55">
        <f t="shared" si="50"/>
        <v>7.5339363054359995E-2</v>
      </c>
      <c r="CC19" s="55">
        <f t="shared" si="51"/>
        <v>7.314787466358999E-2</v>
      </c>
      <c r="CD19" s="55">
        <f t="shared" si="52"/>
        <v>6.7190907180759998E-2</v>
      </c>
      <c r="CE19" s="55">
        <f t="shared" si="53"/>
        <v>5.8742995895640006E-2</v>
      </c>
      <c r="CF19" s="55">
        <f t="shared" si="12"/>
        <v>4.9449097193189996E-2</v>
      </c>
      <c r="CG19" s="55">
        <f t="shared" si="13"/>
        <v>4.0424195769750003E-2</v>
      </c>
      <c r="CH19" s="55">
        <f t="shared" si="14"/>
        <v>3.23217664E-2</v>
      </c>
      <c r="CI19" s="55">
        <f t="shared" si="15"/>
        <v>2.5546251009749998E-2</v>
      </c>
      <c r="CJ19" s="55">
        <f t="shared" si="16"/>
        <v>2.0218400490839998E-2</v>
      </c>
      <c r="CK19" s="55">
        <f t="shared" si="17"/>
        <v>1.6167695443589997E-2</v>
      </c>
      <c r="CL19" s="55">
        <f t="shared" si="18"/>
        <v>1.3074826899840001E-2</v>
      </c>
      <c r="CM19" s="55">
        <f t="shared" si="19"/>
        <v>1.062416313975E-2</v>
      </c>
      <c r="CN19" s="55">
        <f t="shared" si="20"/>
        <v>8.5747942468478999E-3</v>
      </c>
      <c r="CO19" s="55">
        <f t="shared" si="21"/>
        <v>6.7782418319675998E-3</v>
      </c>
      <c r="CP19" s="55">
        <f t="shared" si="22"/>
        <v>5.1727818719676001E-3</v>
      </c>
      <c r="CQ19" s="55">
        <f t="shared" si="23"/>
        <v>3.7619303890839002E-3</v>
      </c>
      <c r="CR19" s="55">
        <f t="shared" si="24"/>
        <v>2.5794220350679E-3</v>
      </c>
      <c r="CS19" s="55">
        <f t="shared" si="25"/>
        <v>1.6535068359374999E-3</v>
      </c>
      <c r="CT19" s="55">
        <f t="shared" si="26"/>
        <v>9.8459166557303109E-4</v>
      </c>
      <c r="CU19" s="55">
        <f t="shared" si="27"/>
        <v>5.4188104626937497E-4</v>
      </c>
      <c r="CV19" s="55">
        <f t="shared" si="28"/>
        <v>2.74569570123975E-4</v>
      </c>
      <c r="CW19" s="55"/>
      <c r="CX19" s="55"/>
      <c r="CY19" s="55"/>
      <c r="CZ19" s="55"/>
    </row>
    <row r="20" spans="1:104" s="48" customFormat="1" x14ac:dyDescent="0.45">
      <c r="A20" s="49">
        <f t="shared" si="3"/>
        <v>1.4933310860541468E-2</v>
      </c>
      <c r="B20" s="39">
        <f t="shared" si="4"/>
        <v>1.780169028237439E-2</v>
      </c>
      <c r="C20" s="40">
        <v>2002</v>
      </c>
      <c r="D20" s="50">
        <f t="shared" si="5"/>
        <v>56.174440973737696</v>
      </c>
      <c r="E20" s="50">
        <f t="shared" si="6"/>
        <v>66.96438648728035</v>
      </c>
      <c r="F20" s="51">
        <f t="shared" si="7"/>
        <v>168.03714874917429</v>
      </c>
      <c r="G20" s="51">
        <f t="shared" si="8"/>
        <v>99.218871671095329</v>
      </c>
      <c r="H20" s="51">
        <f t="shared" si="0"/>
        <v>124.72269059777121</v>
      </c>
      <c r="I20" s="51">
        <f t="shared" si="1"/>
        <v>235.79349390276442</v>
      </c>
      <c r="J20" s="98">
        <f>+'nm T1.8 flota'!$BC$9</f>
        <v>0.66419287220944989</v>
      </c>
      <c r="K20" s="45"/>
      <c r="L20" s="53">
        <f t="shared" si="10"/>
        <v>2002</v>
      </c>
      <c r="M20" s="54">
        <f>+rep!B19</f>
        <v>0</v>
      </c>
      <c r="N20" s="54">
        <f>+rep!C19</f>
        <v>0</v>
      </c>
      <c r="O20" s="54">
        <f>+rep!D19</f>
        <v>0</v>
      </c>
      <c r="P20" s="54">
        <f>+rep!E19</f>
        <v>0</v>
      </c>
      <c r="Q20" s="54">
        <f>+rep!F19</f>
        <v>0</v>
      </c>
      <c r="R20" s="54">
        <f>+rep!G19</f>
        <v>0</v>
      </c>
      <c r="S20" s="54">
        <f>+rep!H19</f>
        <v>0</v>
      </c>
      <c r="T20" s="54">
        <f>+rep!I19</f>
        <v>0</v>
      </c>
      <c r="U20" s="54">
        <f>+rep!J19</f>
        <v>0</v>
      </c>
      <c r="V20" s="54">
        <f>+rep!K19</f>
        <v>1.03093E-2</v>
      </c>
      <c r="W20" s="54">
        <f>+rep!L19</f>
        <v>1.03093E-2</v>
      </c>
      <c r="X20" s="54">
        <f>+rep!M19</f>
        <v>2.0618600000000001E-2</v>
      </c>
      <c r="Y20" s="54">
        <f>+rep!N19</f>
        <v>3.0927799999999998E-2</v>
      </c>
      <c r="Z20" s="54">
        <f>+rep!O19</f>
        <v>3.0927799999999998E-2</v>
      </c>
      <c r="AA20" s="54">
        <f>+rep!P19</f>
        <v>6.18557E-2</v>
      </c>
      <c r="AB20" s="54">
        <f>+rep!Q19</f>
        <v>7.2164900000000004E-2</v>
      </c>
      <c r="AC20" s="54">
        <f>+rep!R19</f>
        <v>8.2474199999999998E-2</v>
      </c>
      <c r="AD20" s="54">
        <f>+rep!S19</f>
        <v>8.2474199999999998E-2</v>
      </c>
      <c r="AE20" s="54">
        <f>+rep!T19</f>
        <v>8.2474199999999998E-2</v>
      </c>
      <c r="AF20" s="54">
        <f>+rep!U19</f>
        <v>9.2783500000000005E-2</v>
      </c>
      <c r="AG20" s="54">
        <f>+rep!V19</f>
        <v>8.2474199999999998E-2</v>
      </c>
      <c r="AH20" s="54">
        <f>+rep!W19</f>
        <v>8.2474199999999998E-2</v>
      </c>
      <c r="AI20" s="54">
        <f>+rep!X19</f>
        <v>6.18557E-2</v>
      </c>
      <c r="AJ20" s="54">
        <f>+rep!Y19</f>
        <v>5.1546399999999999E-2</v>
      </c>
      <c r="AK20" s="54">
        <f>+rep!Z19</f>
        <v>4.1237099999999999E-2</v>
      </c>
      <c r="AL20" s="54">
        <f>+rep!AA19</f>
        <v>3.0927799999999998E-2</v>
      </c>
      <c r="AM20" s="54">
        <f>+rep!AB19</f>
        <v>3.0927799999999998E-2</v>
      </c>
      <c r="AN20" s="54">
        <f>+rep!AC19</f>
        <v>2.0618600000000001E-2</v>
      </c>
      <c r="AO20" s="54">
        <f>+rep!AD19</f>
        <v>1.03093E-2</v>
      </c>
      <c r="AP20" s="54">
        <f>+rep!AE19</f>
        <v>1.03093E-2</v>
      </c>
      <c r="AQ20" s="54">
        <f>+rep!AF19</f>
        <v>0</v>
      </c>
      <c r="AR20" s="54">
        <f>+rep!AG19</f>
        <v>0</v>
      </c>
      <c r="AS20" s="54">
        <f>+rep!AH19</f>
        <v>0</v>
      </c>
      <c r="AT20" s="54">
        <f>+rep!AI19</f>
        <v>0</v>
      </c>
      <c r="AU20" s="54">
        <f>+rep!AJ19</f>
        <v>0</v>
      </c>
      <c r="AV20" s="54">
        <f>+rep!AK19</f>
        <v>0</v>
      </c>
      <c r="AW20" s="54">
        <f>+rep!AL19</f>
        <v>0</v>
      </c>
      <c r="AX20" s="54">
        <f>+rep!AM19</f>
        <v>0</v>
      </c>
      <c r="AY20" s="54">
        <f>+rep!AN19</f>
        <v>0</v>
      </c>
      <c r="AZ20" s="54">
        <f>+rep!AO19</f>
        <v>0</v>
      </c>
      <c r="BA20" s="54">
        <f>+rep!AP19</f>
        <v>0</v>
      </c>
      <c r="BB20" s="54">
        <f>+rep!AQ19</f>
        <v>0</v>
      </c>
      <c r="BC20" s="54">
        <f>+rep!AR19</f>
        <v>0</v>
      </c>
      <c r="BE20" s="48">
        <f t="shared" si="11"/>
        <v>2002</v>
      </c>
      <c r="BF20" s="55">
        <f t="shared" si="9"/>
        <v>1.0727999999998849E-13</v>
      </c>
      <c r="BG20" s="55">
        <f t="shared" si="29"/>
        <v>1.3066499999829267E-11</v>
      </c>
      <c r="BH20" s="55">
        <f t="shared" si="30"/>
        <v>9.4640299910432148E-10</v>
      </c>
      <c r="BI20" s="55">
        <f t="shared" si="31"/>
        <v>4.0826098333229567E-8</v>
      </c>
      <c r="BJ20" s="55">
        <f t="shared" si="32"/>
        <v>1.05069889602951E-6</v>
      </c>
      <c r="BK20" s="55">
        <f t="shared" si="33"/>
        <v>1.616113880915004E-5</v>
      </c>
      <c r="BL20" s="55">
        <f t="shared" si="34"/>
        <v>1.4883384189126399E-4</v>
      </c>
      <c r="BM20" s="55">
        <f t="shared" si="35"/>
        <v>8.2213498041265598E-4</v>
      </c>
      <c r="BN20" s="55">
        <f t="shared" si="36"/>
        <v>2.7318161259376E-3</v>
      </c>
      <c r="BO20" s="55">
        <f t="shared" si="37"/>
        <v>5.5193260569831003E-3</v>
      </c>
      <c r="BP20" s="55">
        <f t="shared" si="38"/>
        <v>7.1090793878775E-3</v>
      </c>
      <c r="BQ20" s="55">
        <f t="shared" si="39"/>
        <v>7.1434290969599997E-3</v>
      </c>
      <c r="BR20" s="55">
        <f t="shared" si="40"/>
        <v>8.8988096572864012E-3</v>
      </c>
      <c r="BS20" s="55">
        <f t="shared" si="41"/>
        <v>1.442683526256E-2</v>
      </c>
      <c r="BT20" s="55">
        <f t="shared" si="42"/>
        <v>2.1346278493750002E-2</v>
      </c>
      <c r="BU20" s="55">
        <f t="shared" si="43"/>
        <v>2.6949901388759998E-2</v>
      </c>
      <c r="BV20" s="55">
        <f t="shared" si="44"/>
        <v>3.2620075903960002E-2</v>
      </c>
      <c r="BW20" s="55">
        <f t="shared" si="45"/>
        <v>4.1321883031000005E-2</v>
      </c>
      <c r="BX20" s="55">
        <f t="shared" si="46"/>
        <v>5.237787588159E-2</v>
      </c>
      <c r="BY20" s="55">
        <f t="shared" si="47"/>
        <v>6.2445524684639993E-2</v>
      </c>
      <c r="BZ20" s="55">
        <f t="shared" si="48"/>
        <v>6.995695050096E-2</v>
      </c>
      <c r="CA20" s="55">
        <f t="shared" si="49"/>
        <v>7.5210116990560003E-2</v>
      </c>
      <c r="CB20" s="55">
        <f t="shared" si="50"/>
        <v>7.7703446569559992E-2</v>
      </c>
      <c r="CC20" s="55">
        <f t="shared" si="51"/>
        <v>7.6123593171989995E-2</v>
      </c>
      <c r="CD20" s="55">
        <f t="shared" si="52"/>
        <v>7.0339055185509994E-2</v>
      </c>
      <c r="CE20" s="55">
        <f t="shared" si="53"/>
        <v>6.1793873774710004E-2</v>
      </c>
      <c r="CF20" s="55">
        <f t="shared" si="12"/>
        <v>5.2181515129589996E-2</v>
      </c>
      <c r="CG20" s="55">
        <f t="shared" si="13"/>
        <v>4.2568030191000007E-2</v>
      </c>
      <c r="CH20" s="55">
        <f t="shared" si="14"/>
        <v>3.3585331424790005E-2</v>
      </c>
      <c r="CI20" s="55">
        <f t="shared" si="15"/>
        <v>2.5735054217560002E-2</v>
      </c>
      <c r="CJ20" s="55">
        <f t="shared" si="16"/>
        <v>1.933630859484E-2</v>
      </c>
      <c r="CK20" s="55">
        <f t="shared" si="17"/>
        <v>1.442314652124E-2</v>
      </c>
      <c r="CL20" s="55">
        <f t="shared" si="18"/>
        <v>1.0801047047910002E-2</v>
      </c>
      <c r="CM20" s="55">
        <f t="shared" si="19"/>
        <v>8.173833392102401E-3</v>
      </c>
      <c r="CN20" s="55">
        <f t="shared" si="20"/>
        <v>6.2424871041975001E-3</v>
      </c>
      <c r="CO20" s="55">
        <f t="shared" si="21"/>
        <v>4.7634309494043996E-3</v>
      </c>
      <c r="CP20" s="55">
        <f t="shared" si="22"/>
        <v>3.5745206329879002E-3</v>
      </c>
      <c r="CQ20" s="55">
        <f t="shared" si="23"/>
        <v>2.5923546272079E-3</v>
      </c>
      <c r="CR20" s="55">
        <f t="shared" si="24"/>
        <v>1.7886990585519E-3</v>
      </c>
      <c r="CS20" s="55">
        <f t="shared" si="25"/>
        <v>1.1594425665759E-3</v>
      </c>
      <c r="CT20" s="55">
        <f t="shared" si="26"/>
        <v>6.9933324776867104E-4</v>
      </c>
      <c r="CU20" s="55">
        <f t="shared" si="27"/>
        <v>3.8976696317343906E-4</v>
      </c>
      <c r="CV20" s="55">
        <f t="shared" si="28"/>
        <v>1.9972409434430402E-4</v>
      </c>
      <c r="CW20" s="55"/>
      <c r="CX20" s="55"/>
      <c r="CY20" s="55"/>
      <c r="CZ20" s="55"/>
    </row>
    <row r="21" spans="1:104" s="48" customFormat="1" x14ac:dyDescent="0.45">
      <c r="A21" s="49">
        <f t="shared" si="3"/>
        <v>9.3667734610484478E-3</v>
      </c>
      <c r="B21" s="39">
        <f t="shared" si="4"/>
        <v>3.4220755392443303E-3</v>
      </c>
      <c r="C21" s="40">
        <v>2003</v>
      </c>
      <c r="D21" s="50">
        <f t="shared" si="5"/>
        <v>292.22031732847779</v>
      </c>
      <c r="E21" s="50">
        <f t="shared" si="6"/>
        <v>106.76034860440271</v>
      </c>
      <c r="F21" s="51">
        <f t="shared" si="7"/>
        <v>168.03714874917429</v>
      </c>
      <c r="G21" s="51">
        <f t="shared" si="8"/>
        <v>99.218871671095329</v>
      </c>
      <c r="H21" s="51">
        <f t="shared" si="0"/>
        <v>124.72269059777121</v>
      </c>
      <c r="I21" s="51">
        <f t="shared" si="1"/>
        <v>235.79349390276442</v>
      </c>
      <c r="J21" s="98">
        <f>+'nm T1.8 flota'!$BC$9</f>
        <v>0.66419287220944989</v>
      </c>
      <c r="K21" s="45"/>
      <c r="L21" s="53">
        <f t="shared" si="10"/>
        <v>2003</v>
      </c>
      <c r="M21" s="54">
        <f>+rep!B20</f>
        <v>0</v>
      </c>
      <c r="N21" s="54">
        <f>+rep!C20</f>
        <v>0</v>
      </c>
      <c r="O21" s="54">
        <f>+rep!D20</f>
        <v>0</v>
      </c>
      <c r="P21" s="54">
        <f>+rep!E20</f>
        <v>0</v>
      </c>
      <c r="Q21" s="54">
        <f>+rep!F20</f>
        <v>0</v>
      </c>
      <c r="R21" s="54">
        <f>+rep!G20</f>
        <v>0</v>
      </c>
      <c r="S21" s="54">
        <f>+rep!H20</f>
        <v>0</v>
      </c>
      <c r="T21" s="54">
        <f>+rep!I20</f>
        <v>0</v>
      </c>
      <c r="U21" s="54">
        <f>+rep!J20</f>
        <v>0</v>
      </c>
      <c r="V21" s="54">
        <f>+rep!K20</f>
        <v>0</v>
      </c>
      <c r="W21" s="54">
        <f>+rep!L20</f>
        <v>0</v>
      </c>
      <c r="X21" s="54">
        <f>+rep!M20</f>
        <v>1.0204100000000001E-2</v>
      </c>
      <c r="Y21" s="54">
        <f>+rep!N20</f>
        <v>1.0204100000000001E-2</v>
      </c>
      <c r="Z21" s="54">
        <f>+rep!O20</f>
        <v>2.0408200000000001E-2</v>
      </c>
      <c r="AA21" s="54">
        <f>+rep!P20</f>
        <v>2.0408200000000001E-2</v>
      </c>
      <c r="AB21" s="54">
        <f>+rep!Q20</f>
        <v>3.0612199999999999E-2</v>
      </c>
      <c r="AC21" s="54">
        <f>+rep!R20</f>
        <v>4.08163E-2</v>
      </c>
      <c r="AD21" s="54">
        <f>+rep!S20</f>
        <v>5.10204E-2</v>
      </c>
      <c r="AE21" s="54">
        <f>+rep!T20</f>
        <v>6.1224500000000001E-2</v>
      </c>
      <c r="AF21" s="54">
        <f>+rep!U20</f>
        <v>6.1224500000000001E-2</v>
      </c>
      <c r="AG21" s="54">
        <f>+rep!V20</f>
        <v>6.1224500000000001E-2</v>
      </c>
      <c r="AH21" s="54">
        <f>+rep!W20</f>
        <v>6.1224500000000001E-2</v>
      </c>
      <c r="AI21" s="54">
        <f>+rep!X20</f>
        <v>6.1224500000000001E-2</v>
      </c>
      <c r="AJ21" s="54">
        <f>+rep!Y20</f>
        <v>6.1224500000000001E-2</v>
      </c>
      <c r="AK21" s="54">
        <f>+rep!Z20</f>
        <v>7.1428599999999995E-2</v>
      </c>
      <c r="AL21" s="54">
        <f>+rep!AA20</f>
        <v>7.1428599999999995E-2</v>
      </c>
      <c r="AM21" s="54">
        <f>+rep!AB20</f>
        <v>8.1632700000000002E-2</v>
      </c>
      <c r="AN21" s="54">
        <f>+rep!AC20</f>
        <v>7.1428599999999995E-2</v>
      </c>
      <c r="AO21" s="54">
        <f>+rep!AD20</f>
        <v>6.1224500000000001E-2</v>
      </c>
      <c r="AP21" s="54">
        <f>+rep!AE20</f>
        <v>4.08163E-2</v>
      </c>
      <c r="AQ21" s="54">
        <f>+rep!AF20</f>
        <v>2.0408200000000001E-2</v>
      </c>
      <c r="AR21" s="54">
        <f>+rep!AG20</f>
        <v>1.0204100000000001E-2</v>
      </c>
      <c r="AS21" s="54">
        <f>+rep!AH20</f>
        <v>1.0204100000000001E-2</v>
      </c>
      <c r="AT21" s="54">
        <f>+rep!AI20</f>
        <v>1.0204100000000001E-2</v>
      </c>
      <c r="AU21" s="54">
        <f>+rep!AJ20</f>
        <v>0</v>
      </c>
      <c r="AV21" s="54">
        <f>+rep!AK20</f>
        <v>0</v>
      </c>
      <c r="AW21" s="54">
        <f>+rep!AL20</f>
        <v>0</v>
      </c>
      <c r="AX21" s="54">
        <f>+rep!AM20</f>
        <v>0</v>
      </c>
      <c r="AY21" s="54">
        <f>+rep!AN20</f>
        <v>0</v>
      </c>
      <c r="AZ21" s="54">
        <f>+rep!AO20</f>
        <v>0</v>
      </c>
      <c r="BA21" s="54">
        <f>+rep!AP20</f>
        <v>0</v>
      </c>
      <c r="BB21" s="54">
        <f>+rep!AQ20</f>
        <v>0</v>
      </c>
      <c r="BC21" s="54">
        <f>+rep!AR20</f>
        <v>0</v>
      </c>
      <c r="BE21" s="48">
        <f t="shared" si="11"/>
        <v>2003</v>
      </c>
      <c r="BF21" s="55">
        <f t="shared" si="9"/>
        <v>1.2247099999998501E-13</v>
      </c>
      <c r="BG21" s="55">
        <f t="shared" si="29"/>
        <v>1.4916799999777488E-11</v>
      </c>
      <c r="BH21" s="55">
        <f t="shared" si="30"/>
        <v>1.0804099988327141E-9</v>
      </c>
      <c r="BI21" s="55">
        <f t="shared" si="31"/>
        <v>4.6606897827796874E-8</v>
      </c>
      <c r="BJ21" s="55">
        <f t="shared" si="32"/>
        <v>1.1994585612957086E-6</v>
      </c>
      <c r="BK21" s="55">
        <f t="shared" si="33"/>
        <v>1.8448659634399E-5</v>
      </c>
      <c r="BL21" s="55">
        <f t="shared" si="34"/>
        <v>1.6988412957243099E-4</v>
      </c>
      <c r="BM21" s="55">
        <f t="shared" si="35"/>
        <v>9.3810929590191908E-4</v>
      </c>
      <c r="BN21" s="55">
        <f t="shared" si="36"/>
        <v>3.1138033729263999E-3</v>
      </c>
      <c r="BO21" s="55">
        <f t="shared" si="37"/>
        <v>6.2681400191151003E-3</v>
      </c>
      <c r="BP21" s="55">
        <f t="shared" si="38"/>
        <v>7.9569784254575997E-3</v>
      </c>
      <c r="BQ21" s="55">
        <f t="shared" si="39"/>
        <v>7.5636490793723997E-3</v>
      </c>
      <c r="BR21" s="55">
        <f t="shared" si="40"/>
        <v>8.5373224122095998E-3</v>
      </c>
      <c r="BS21" s="55">
        <f t="shared" si="41"/>
        <v>1.3264329285989999E-2</v>
      </c>
      <c r="BT21" s="55">
        <f t="shared" si="42"/>
        <v>1.9711154590359999E-2</v>
      </c>
      <c r="BU21" s="55">
        <f t="shared" si="43"/>
        <v>2.5465229799000001E-2</v>
      </c>
      <c r="BV21" s="55">
        <f t="shared" si="44"/>
        <v>3.1800026686559998E-2</v>
      </c>
      <c r="BW21" s="55">
        <f t="shared" si="45"/>
        <v>4.1081713054360001E-2</v>
      </c>
      <c r="BX21" s="55">
        <f t="shared" si="46"/>
        <v>5.2010420415960004E-2</v>
      </c>
      <c r="BY21" s="55">
        <f t="shared" si="47"/>
        <v>6.1075117905990003E-2</v>
      </c>
      <c r="BZ21" s="55">
        <f t="shared" si="48"/>
        <v>6.7117786802710008E-2</v>
      </c>
      <c r="CA21" s="55">
        <f t="shared" si="49"/>
        <v>7.1272883222309999E-2</v>
      </c>
      <c r="CB21" s="55">
        <f t="shared" si="50"/>
        <v>7.3819171879000001E-2</v>
      </c>
      <c r="CC21" s="55">
        <f t="shared" si="51"/>
        <v>7.3621083369990001E-2</v>
      </c>
      <c r="CD21" s="55">
        <f t="shared" si="52"/>
        <v>7.0035100804709996E-2</v>
      </c>
      <c r="CE21" s="55">
        <f t="shared" si="53"/>
        <v>6.3679399788309998E-2</v>
      </c>
      <c r="CF21" s="55">
        <f t="shared" si="12"/>
        <v>5.5599694627750003E-2</v>
      </c>
      <c r="CG21" s="55">
        <f t="shared" si="13"/>
        <v>4.66531164E-2</v>
      </c>
      <c r="CH21" s="55">
        <f t="shared" si="14"/>
        <v>3.7603912639749999E-2</v>
      </c>
      <c r="CI21" s="55">
        <f t="shared" si="15"/>
        <v>2.9196057555159999E-2</v>
      </c>
      <c r="CJ21" s="55">
        <f t="shared" si="16"/>
        <v>2.1968632808309997E-2</v>
      </c>
      <c r="CK21" s="55">
        <f t="shared" si="17"/>
        <v>1.6137616913759999E-2</v>
      </c>
      <c r="CL21" s="55">
        <f t="shared" si="18"/>
        <v>1.166056471996E-2</v>
      </c>
      <c r="CM21" s="55">
        <f t="shared" si="19"/>
        <v>8.3536752723775004E-3</v>
      </c>
      <c r="CN21" s="55">
        <f t="shared" si="20"/>
        <v>5.9723584084284001E-3</v>
      </c>
      <c r="CO21" s="55">
        <f t="shared" si="21"/>
        <v>4.2678185752839E-3</v>
      </c>
      <c r="CP21" s="55">
        <f t="shared" si="22"/>
        <v>3.0301222907904001E-3</v>
      </c>
      <c r="CQ21" s="55">
        <f t="shared" si="23"/>
        <v>2.1105566480991E-3</v>
      </c>
      <c r="CR21" s="55">
        <f t="shared" si="24"/>
        <v>1.41947933775E-3</v>
      </c>
      <c r="CS21" s="55">
        <f t="shared" si="25"/>
        <v>9.07743502372239E-4</v>
      </c>
      <c r="CT21" s="55">
        <f t="shared" si="26"/>
        <v>5.4488877222540406E-4</v>
      </c>
      <c r="CU21" s="55">
        <f t="shared" si="27"/>
        <v>3.0400652379819904E-4</v>
      </c>
      <c r="CV21" s="55">
        <f t="shared" si="28"/>
        <v>1.5651749460223599E-4</v>
      </c>
      <c r="CW21" s="55"/>
      <c r="CX21" s="55"/>
      <c r="CY21" s="55"/>
      <c r="CZ21" s="55"/>
    </row>
    <row r="22" spans="1:104" s="48" customFormat="1" x14ac:dyDescent="0.45">
      <c r="A22" s="49">
        <f t="shared" si="3"/>
        <v>1.1611571138502554E-2</v>
      </c>
      <c r="B22" s="39">
        <f t="shared" si="4"/>
        <v>6.7015399964326181E-3</v>
      </c>
      <c r="C22" s="40">
        <v>2004</v>
      </c>
      <c r="D22" s="50">
        <f t="shared" si="5"/>
        <v>149.21943322465026</v>
      </c>
      <c r="E22" s="50">
        <f t="shared" si="6"/>
        <v>86.120989836088754</v>
      </c>
      <c r="F22" s="51">
        <f t="shared" si="7"/>
        <v>168.03714874917429</v>
      </c>
      <c r="G22" s="51">
        <f t="shared" si="8"/>
        <v>99.218871671095329</v>
      </c>
      <c r="H22" s="51">
        <f t="shared" si="0"/>
        <v>124.72269059777121</v>
      </c>
      <c r="I22" s="51">
        <f t="shared" si="1"/>
        <v>235.79349390276442</v>
      </c>
      <c r="J22" s="98">
        <f>+'nm T1.8 flota'!$BC$9</f>
        <v>0.66419287220944989</v>
      </c>
      <c r="K22" s="45"/>
      <c r="L22" s="53">
        <f t="shared" si="10"/>
        <v>2004</v>
      </c>
      <c r="M22" s="54">
        <f>+rep!B21</f>
        <v>0</v>
      </c>
      <c r="N22" s="54">
        <f>+rep!C21</f>
        <v>0</v>
      </c>
      <c r="O22" s="54">
        <f>+rep!D21</f>
        <v>0</v>
      </c>
      <c r="P22" s="54">
        <f>+rep!E21</f>
        <v>0</v>
      </c>
      <c r="Q22" s="54">
        <f>+rep!F21</f>
        <v>0</v>
      </c>
      <c r="R22" s="54">
        <f>+rep!G21</f>
        <v>0</v>
      </c>
      <c r="S22" s="54">
        <f>+rep!H21</f>
        <v>0</v>
      </c>
      <c r="T22" s="54">
        <f>+rep!I21</f>
        <v>0</v>
      </c>
      <c r="U22" s="54">
        <f>+rep!J21</f>
        <v>0</v>
      </c>
      <c r="V22" s="54">
        <f>+rep!K21</f>
        <v>0</v>
      </c>
      <c r="W22" s="54">
        <f>+rep!L21</f>
        <v>0.01</v>
      </c>
      <c r="X22" s="54">
        <f>+rep!M21</f>
        <v>0.01</v>
      </c>
      <c r="Y22" s="54">
        <f>+rep!N21</f>
        <v>0.02</v>
      </c>
      <c r="Z22" s="54">
        <f>+rep!O21</f>
        <v>0.04</v>
      </c>
      <c r="AA22" s="54">
        <f>+rep!P21</f>
        <v>0.03</v>
      </c>
      <c r="AB22" s="54">
        <f>+rep!Q21</f>
        <v>0.03</v>
      </c>
      <c r="AC22" s="54">
        <f>+rep!R21</f>
        <v>0.06</v>
      </c>
      <c r="AD22" s="54">
        <f>+rep!S21</f>
        <v>0.06</v>
      </c>
      <c r="AE22" s="54">
        <f>+rep!T21</f>
        <v>0.08</v>
      </c>
      <c r="AF22" s="54">
        <f>+rep!U21</f>
        <v>0.06</v>
      </c>
      <c r="AG22" s="54">
        <f>+rep!V21</f>
        <v>0.09</v>
      </c>
      <c r="AH22" s="54">
        <f>+rep!W21</f>
        <v>0.1</v>
      </c>
      <c r="AI22" s="54">
        <f>+rep!X21</f>
        <v>0.08</v>
      </c>
      <c r="AJ22" s="54">
        <f>+rep!Y21</f>
        <v>0.06</v>
      </c>
      <c r="AK22" s="54">
        <f>+rep!Z21</f>
        <v>0.05</v>
      </c>
      <c r="AL22" s="54">
        <f>+rep!AA21</f>
        <v>0.04</v>
      </c>
      <c r="AM22" s="54">
        <f>+rep!AB21</f>
        <v>0.04</v>
      </c>
      <c r="AN22" s="54">
        <f>+rep!AC21</f>
        <v>0.05</v>
      </c>
      <c r="AO22" s="54">
        <f>+rep!AD21</f>
        <v>0.03</v>
      </c>
      <c r="AP22" s="54">
        <f>+rep!AE21</f>
        <v>0.04</v>
      </c>
      <c r="AQ22" s="54">
        <f>+rep!AF21</f>
        <v>0.02</v>
      </c>
      <c r="AR22" s="54">
        <f>+rep!AG21</f>
        <v>0</v>
      </c>
      <c r="AS22" s="54">
        <f>+rep!AH21</f>
        <v>0</v>
      </c>
      <c r="AT22" s="54">
        <f>+rep!AI21</f>
        <v>0</v>
      </c>
      <c r="AU22" s="54">
        <f>+rep!AJ21</f>
        <v>0</v>
      </c>
      <c r="AV22" s="54">
        <f>+rep!AK21</f>
        <v>0</v>
      </c>
      <c r="AW22" s="54">
        <f>+rep!AL21</f>
        <v>0</v>
      </c>
      <c r="AX22" s="54">
        <f>+rep!AM21</f>
        <v>0</v>
      </c>
      <c r="AY22" s="54">
        <f>+rep!AN21</f>
        <v>0</v>
      </c>
      <c r="AZ22" s="54">
        <f>+rep!AO21</f>
        <v>0</v>
      </c>
      <c r="BA22" s="54">
        <f>+rep!AP21</f>
        <v>0</v>
      </c>
      <c r="BB22" s="54">
        <f>+rep!AQ21</f>
        <v>0</v>
      </c>
      <c r="BC22" s="54">
        <f>+rep!AR21</f>
        <v>0</v>
      </c>
      <c r="BE22" s="48">
        <f t="shared" si="11"/>
        <v>2004</v>
      </c>
      <c r="BF22" s="55">
        <f t="shared" si="9"/>
        <v>8.0188499999993578E-14</v>
      </c>
      <c r="BG22" s="55">
        <f t="shared" si="29"/>
        <v>9.7668299999046088E-12</v>
      </c>
      <c r="BH22" s="55">
        <f t="shared" si="30"/>
        <v>7.0741099949956974E-10</v>
      </c>
      <c r="BI22" s="55">
        <f t="shared" si="31"/>
        <v>3.0516699068731021E-8</v>
      </c>
      <c r="BJ22" s="55">
        <f t="shared" si="32"/>
        <v>7.8539338315626483E-7</v>
      </c>
      <c r="BK22" s="55">
        <f t="shared" si="33"/>
        <v>1.208105404460656E-5</v>
      </c>
      <c r="BL22" s="55">
        <f t="shared" si="34"/>
        <v>1.1127861431331901E-4</v>
      </c>
      <c r="BM22" s="55">
        <f t="shared" si="35"/>
        <v>6.1506422991375103E-4</v>
      </c>
      <c r="BN22" s="55">
        <f t="shared" si="36"/>
        <v>2.0478988445478997E-3</v>
      </c>
      <c r="BO22" s="55">
        <f t="shared" si="37"/>
        <v>4.1660280767390999E-3</v>
      </c>
      <c r="BP22" s="55">
        <f t="shared" si="38"/>
        <v>5.5117905828999001E-3</v>
      </c>
      <c r="BQ22" s="55">
        <f t="shared" si="39"/>
        <v>6.0791575714350997E-3</v>
      </c>
      <c r="BR22" s="55">
        <f t="shared" si="40"/>
        <v>8.6866028204399988E-3</v>
      </c>
      <c r="BS22" s="55">
        <f t="shared" si="41"/>
        <v>1.4844737830389998E-2</v>
      </c>
      <c r="BT22" s="55">
        <f t="shared" si="42"/>
        <v>2.1993845499989999E-2</v>
      </c>
      <c r="BU22" s="55">
        <f t="shared" si="43"/>
        <v>2.7354085796310001E-2</v>
      </c>
      <c r="BV22" s="55">
        <f t="shared" si="44"/>
        <v>3.2334456647040002E-2</v>
      </c>
      <c r="BW22" s="55">
        <f t="shared" si="45"/>
        <v>4.0142649216389999E-2</v>
      </c>
      <c r="BX22" s="55">
        <f t="shared" si="46"/>
        <v>5.0409165815190005E-2</v>
      </c>
      <c r="BY22" s="55">
        <f t="shared" si="47"/>
        <v>5.9938704015959993E-2</v>
      </c>
      <c r="BZ22" s="55">
        <f t="shared" si="48"/>
        <v>6.715002998783999E-2</v>
      </c>
      <c r="CA22" s="55">
        <f t="shared" si="49"/>
        <v>7.2328898389749999E-2</v>
      </c>
      <c r="CB22" s="55">
        <f t="shared" si="50"/>
        <v>7.5060161784389998E-2</v>
      </c>
      <c r="CC22" s="55">
        <f t="shared" si="51"/>
        <v>7.4154383739749988E-2</v>
      </c>
      <c r="CD22" s="55">
        <f t="shared" si="52"/>
        <v>6.9518366540310003E-2</v>
      </c>
      <c r="CE22" s="55">
        <f t="shared" si="53"/>
        <v>6.2478610201240001E-2</v>
      </c>
      <c r="CF22" s="55">
        <f t="shared" si="12"/>
        <v>5.446641201276E-2</v>
      </c>
      <c r="CG22" s="55">
        <f t="shared" si="13"/>
        <v>4.621393452711E-2</v>
      </c>
      <c r="CH22" s="55">
        <f t="shared" si="14"/>
        <v>3.8049887295839996E-2</v>
      </c>
      <c r="CI22" s="55">
        <f t="shared" si="15"/>
        <v>3.0312154544310001E-2</v>
      </c>
      <c r="CJ22" s="55">
        <f t="shared" si="16"/>
        <v>2.3360401937760001E-2</v>
      </c>
      <c r="CK22" s="55">
        <f t="shared" si="17"/>
        <v>1.7445257535510003E-2</v>
      </c>
      <c r="CL22" s="55">
        <f t="shared" si="18"/>
        <v>1.2660811679909999E-2</v>
      </c>
      <c r="CM22" s="55">
        <f t="shared" si="19"/>
        <v>8.9666050096895988E-3</v>
      </c>
      <c r="CN22" s="55">
        <f t="shared" si="20"/>
        <v>6.2255621556638998E-3</v>
      </c>
      <c r="CO22" s="55">
        <f t="shared" si="21"/>
        <v>4.2514399180910998E-3</v>
      </c>
      <c r="CP22" s="55">
        <f t="shared" si="22"/>
        <v>2.8551412840443998E-3</v>
      </c>
      <c r="CQ22" s="55">
        <f t="shared" si="23"/>
        <v>1.8765452991936001E-3</v>
      </c>
      <c r="CR22" s="55">
        <f t="shared" si="24"/>
        <v>1.1960959218991001E-3</v>
      </c>
      <c r="CS22" s="55">
        <f t="shared" si="25"/>
        <v>7.30776184221279E-4</v>
      </c>
      <c r="CT22" s="55">
        <f t="shared" si="26"/>
        <v>4.22859038850556E-4</v>
      </c>
      <c r="CU22" s="55">
        <f t="shared" si="27"/>
        <v>2.2926241463077501E-4</v>
      </c>
      <c r="CV22" s="55">
        <f t="shared" si="28"/>
        <v>1.15452667602844E-4</v>
      </c>
      <c r="CW22" s="55"/>
      <c r="CX22" s="55"/>
      <c r="CY22" s="55"/>
      <c r="CZ22" s="55"/>
    </row>
    <row r="23" spans="1:104" s="48" customFormat="1" x14ac:dyDescent="0.45">
      <c r="A23" s="49">
        <f t="shared" si="3"/>
        <v>2.1009904647602399E-3</v>
      </c>
      <c r="B23" s="39">
        <f t="shared" si="4"/>
        <v>3.0831638464569456E-3</v>
      </c>
      <c r="C23" s="40">
        <v>2005</v>
      </c>
      <c r="D23" s="50">
        <f t="shared" si="5"/>
        <v>324.34215299623531</v>
      </c>
      <c r="E23" s="50">
        <f t="shared" si="6"/>
        <v>475.96598688710259</v>
      </c>
      <c r="F23" s="51">
        <f t="shared" si="7"/>
        <v>168.03714874917429</v>
      </c>
      <c r="G23" s="51">
        <f t="shared" si="8"/>
        <v>99.218871671095329</v>
      </c>
      <c r="H23" s="51">
        <f t="shared" si="0"/>
        <v>124.72269059777121</v>
      </c>
      <c r="I23" s="51">
        <f t="shared" si="1"/>
        <v>235.79349390276442</v>
      </c>
      <c r="J23" s="98">
        <f>+'nm T1.8 flota'!$BC$9</f>
        <v>0.66419287220944989</v>
      </c>
      <c r="K23" s="45"/>
      <c r="L23" s="53">
        <f t="shared" si="10"/>
        <v>2005</v>
      </c>
      <c r="M23" s="54">
        <f>+rep!B22</f>
        <v>0</v>
      </c>
      <c r="N23" s="54">
        <f>+rep!C22</f>
        <v>0</v>
      </c>
      <c r="O23" s="54">
        <f>+rep!D22</f>
        <v>0</v>
      </c>
      <c r="P23" s="54">
        <f>+rep!E22</f>
        <v>0</v>
      </c>
      <c r="Q23" s="54">
        <f>+rep!F22</f>
        <v>0</v>
      </c>
      <c r="R23" s="54">
        <f>+rep!G22</f>
        <v>0</v>
      </c>
      <c r="S23" s="54">
        <f>+rep!H22</f>
        <v>0</v>
      </c>
      <c r="T23" s="54">
        <f>+rep!I22</f>
        <v>0</v>
      </c>
      <c r="U23" s="54">
        <f>+rep!J22</f>
        <v>0</v>
      </c>
      <c r="V23" s="54">
        <f>+rep!K22</f>
        <v>0</v>
      </c>
      <c r="W23" s="54">
        <f>+rep!L22</f>
        <v>0</v>
      </c>
      <c r="X23" s="54">
        <f>+rep!M22</f>
        <v>0</v>
      </c>
      <c r="Y23" s="54">
        <f>+rep!N22</f>
        <v>0</v>
      </c>
      <c r="Z23" s="54">
        <f>+rep!O22</f>
        <v>1.0204100000000001E-2</v>
      </c>
      <c r="AA23" s="54">
        <f>+rep!P22</f>
        <v>1.0204100000000001E-2</v>
      </c>
      <c r="AB23" s="54">
        <f>+rep!Q22</f>
        <v>2.0408200000000001E-2</v>
      </c>
      <c r="AC23" s="54">
        <f>+rep!R22</f>
        <v>3.0612199999999999E-2</v>
      </c>
      <c r="AD23" s="54">
        <f>+rep!S22</f>
        <v>3.0612199999999999E-2</v>
      </c>
      <c r="AE23" s="54">
        <f>+rep!T22</f>
        <v>5.10204E-2</v>
      </c>
      <c r="AF23" s="54">
        <f>+rep!U22</f>
        <v>6.1224500000000001E-2</v>
      </c>
      <c r="AG23" s="54">
        <f>+rep!V22</f>
        <v>7.1428599999999995E-2</v>
      </c>
      <c r="AH23" s="54">
        <f>+rep!W22</f>
        <v>7.1428599999999995E-2</v>
      </c>
      <c r="AI23" s="54">
        <f>+rep!X22</f>
        <v>8.1632700000000002E-2</v>
      </c>
      <c r="AJ23" s="54">
        <f>+rep!Y22</f>
        <v>7.1428599999999995E-2</v>
      </c>
      <c r="AK23" s="54">
        <f>+rep!Z22</f>
        <v>8.1632700000000002E-2</v>
      </c>
      <c r="AL23" s="54">
        <f>+rep!AA22</f>
        <v>8.1632700000000002E-2</v>
      </c>
      <c r="AM23" s="54">
        <f>+rep!AB22</f>
        <v>8.1632700000000002E-2</v>
      </c>
      <c r="AN23" s="54">
        <f>+rep!AC22</f>
        <v>8.1632700000000002E-2</v>
      </c>
      <c r="AO23" s="54">
        <f>+rep!AD22</f>
        <v>6.1224500000000001E-2</v>
      </c>
      <c r="AP23" s="54">
        <f>+rep!AE22</f>
        <v>4.08163E-2</v>
      </c>
      <c r="AQ23" s="54">
        <f>+rep!AF22</f>
        <v>3.0612199999999999E-2</v>
      </c>
      <c r="AR23" s="54">
        <f>+rep!AG22</f>
        <v>2.0408200000000001E-2</v>
      </c>
      <c r="AS23" s="54">
        <f>+rep!AH22</f>
        <v>1.0204100000000001E-2</v>
      </c>
      <c r="AT23" s="54">
        <f>+rep!AI22</f>
        <v>0</v>
      </c>
      <c r="AU23" s="54">
        <f>+rep!AJ22</f>
        <v>0</v>
      </c>
      <c r="AV23" s="54">
        <f>+rep!AK22</f>
        <v>0</v>
      </c>
      <c r="AW23" s="54">
        <f>+rep!AL22</f>
        <v>0</v>
      </c>
      <c r="AX23" s="54">
        <f>+rep!AM22</f>
        <v>0</v>
      </c>
      <c r="AY23" s="54">
        <f>+rep!AN22</f>
        <v>0</v>
      </c>
      <c r="AZ23" s="54">
        <f>+rep!AO22</f>
        <v>0</v>
      </c>
      <c r="BA23" s="54">
        <f>+rep!AP22</f>
        <v>0</v>
      </c>
      <c r="BB23" s="54">
        <f>+rep!AQ22</f>
        <v>0</v>
      </c>
      <c r="BC23" s="54">
        <f>+rep!AR22</f>
        <v>0</v>
      </c>
      <c r="BE23" s="48">
        <f t="shared" si="11"/>
        <v>2005</v>
      </c>
      <c r="BF23" s="55">
        <f t="shared" si="9"/>
        <v>8.4121999999992924E-14</v>
      </c>
      <c r="BG23" s="55">
        <f t="shared" si="29"/>
        <v>1.0245899999895021E-11</v>
      </c>
      <c r="BH23" s="55">
        <f t="shared" si="30"/>
        <v>7.4210899944927424E-10</v>
      </c>
      <c r="BI23" s="55">
        <f t="shared" si="31"/>
        <v>3.2013098975161432E-8</v>
      </c>
      <c r="BJ23" s="55">
        <f t="shared" si="32"/>
        <v>8.2388132121845008E-7</v>
      </c>
      <c r="BK23" s="55">
        <f t="shared" si="33"/>
        <v>1.267213941281271E-5</v>
      </c>
      <c r="BL23" s="55">
        <f t="shared" si="34"/>
        <v>1.1670037784220399E-4</v>
      </c>
      <c r="BM23" s="55">
        <f t="shared" si="35"/>
        <v>6.4463690662719105E-4</v>
      </c>
      <c r="BN23" s="55">
        <f t="shared" si="36"/>
        <v>2.1418128811835999E-3</v>
      </c>
      <c r="BO23" s="55">
        <f t="shared" si="37"/>
        <v>4.3211445735996E-3</v>
      </c>
      <c r="BP23" s="55">
        <f t="shared" si="38"/>
        <v>5.5189403859324006E-3</v>
      </c>
      <c r="BQ23" s="55">
        <f t="shared" si="39"/>
        <v>5.3677635783278997E-3</v>
      </c>
      <c r="BR23" s="55">
        <f t="shared" si="40"/>
        <v>6.3620904384518997E-3</v>
      </c>
      <c r="BS23" s="55">
        <f t="shared" si="41"/>
        <v>1.0295365107040001E-2</v>
      </c>
      <c r="BT23" s="55">
        <f t="shared" si="42"/>
        <v>1.5984582998039999E-2</v>
      </c>
      <c r="BU23" s="55">
        <f t="shared" si="43"/>
        <v>2.219969697351E-2</v>
      </c>
      <c r="BV23" s="55">
        <f t="shared" si="44"/>
        <v>3.0302686526560003E-2</v>
      </c>
      <c r="BW23" s="55">
        <f t="shared" si="45"/>
        <v>4.161067158976E-2</v>
      </c>
      <c r="BX23" s="55">
        <f t="shared" si="46"/>
        <v>5.3763403804E-2</v>
      </c>
      <c r="BY23" s="55">
        <f t="shared" si="47"/>
        <v>6.2963384984710005E-2</v>
      </c>
      <c r="BZ23" s="55">
        <f t="shared" si="48"/>
        <v>6.8386802078999998E-2</v>
      </c>
      <c r="CA23" s="55">
        <f t="shared" si="49"/>
        <v>7.1707555440390008E-2</v>
      </c>
      <c r="CB23" s="55">
        <f t="shared" si="50"/>
        <v>7.363057467504E-2</v>
      </c>
      <c r="CC23" s="55">
        <f t="shared" si="51"/>
        <v>7.3175124469749997E-2</v>
      </c>
      <c r="CD23" s="55">
        <f t="shared" si="52"/>
        <v>6.9661591228710004E-2</v>
      </c>
      <c r="CE23" s="55">
        <f t="shared" si="53"/>
        <v>6.3633901238039997E-2</v>
      </c>
      <c r="CF23" s="55">
        <f t="shared" si="12"/>
        <v>5.6082982327990007E-2</v>
      </c>
      <c r="CG23" s="55">
        <f t="shared" si="13"/>
        <v>4.7800668310360006E-2</v>
      </c>
      <c r="CH23" s="55">
        <f t="shared" si="14"/>
        <v>3.9439149065189999E-2</v>
      </c>
      <c r="CI23" s="55">
        <f t="shared" si="15"/>
        <v>3.1587716284000006E-2</v>
      </c>
      <c r="CJ23" s="55">
        <f t="shared" si="16"/>
        <v>2.4641016543990001E-2</v>
      </c>
      <c r="CK23" s="55">
        <f t="shared" si="17"/>
        <v>1.8742884336E-2</v>
      </c>
      <c r="CL23" s="55">
        <f t="shared" si="18"/>
        <v>1.388301699031E-2</v>
      </c>
      <c r="CM23" s="55">
        <f t="shared" si="19"/>
        <v>9.9965202977500001E-3</v>
      </c>
      <c r="CN23" s="55">
        <f t="shared" si="20"/>
        <v>6.991138402695901E-3</v>
      </c>
      <c r="CO23" s="55">
        <f t="shared" si="21"/>
        <v>4.7477225205695998E-3</v>
      </c>
      <c r="CP23" s="55">
        <f t="shared" si="22"/>
        <v>3.1284709475776001E-3</v>
      </c>
      <c r="CQ23" s="55">
        <f t="shared" si="23"/>
        <v>1.9953625595903997E-3</v>
      </c>
      <c r="CR23" s="55">
        <f t="shared" si="24"/>
        <v>1.2259633173991001E-3</v>
      </c>
      <c r="CS23" s="55">
        <f t="shared" si="25"/>
        <v>7.2061196863857594E-4</v>
      </c>
      <c r="CT23" s="55">
        <f t="shared" si="26"/>
        <v>4.0193032202353603E-4</v>
      </c>
      <c r="CU23" s="55">
        <f t="shared" si="27"/>
        <v>2.1094848195395101E-4</v>
      </c>
      <c r="CV23" s="55">
        <f t="shared" si="28"/>
        <v>1.0337131216207598E-4</v>
      </c>
      <c r="CW23" s="55"/>
      <c r="CX23" s="55"/>
      <c r="CY23" s="55"/>
      <c r="CZ23" s="55"/>
    </row>
    <row r="24" spans="1:104" s="48" customFormat="1" x14ac:dyDescent="0.45">
      <c r="A24" s="49">
        <f t="shared" si="3"/>
        <v>2.9364825589290656E-3</v>
      </c>
      <c r="B24" s="39">
        <f t="shared" si="4"/>
        <v>4.1638645236267945E-3</v>
      </c>
      <c r="C24" s="40">
        <v>2006</v>
      </c>
      <c r="D24" s="50">
        <f t="shared" si="5"/>
        <v>240.16151205827023</v>
      </c>
      <c r="E24" s="50">
        <f t="shared" si="6"/>
        <v>340.54348354948166</v>
      </c>
      <c r="F24" s="51">
        <f t="shared" si="7"/>
        <v>168.03714874917429</v>
      </c>
      <c r="G24" s="51">
        <f t="shared" si="8"/>
        <v>99.218871671095329</v>
      </c>
      <c r="H24" s="51">
        <f t="shared" si="0"/>
        <v>124.72269059777121</v>
      </c>
      <c r="I24" s="51">
        <f t="shared" si="1"/>
        <v>235.79349390276442</v>
      </c>
      <c r="J24" s="98">
        <f>+'nm T1.8 flota'!$BC$9</f>
        <v>0.66419287220944989</v>
      </c>
      <c r="K24" s="45"/>
      <c r="L24" s="53">
        <f t="shared" si="10"/>
        <v>2006</v>
      </c>
      <c r="M24" s="54">
        <f>+rep!B23</f>
        <v>0</v>
      </c>
      <c r="N24" s="54">
        <f>+rep!C23</f>
        <v>0</v>
      </c>
      <c r="O24" s="54">
        <f>+rep!D23</f>
        <v>0</v>
      </c>
      <c r="P24" s="54">
        <f>+rep!E23</f>
        <v>0</v>
      </c>
      <c r="Q24" s="54">
        <f>+rep!F23</f>
        <v>0</v>
      </c>
      <c r="R24" s="54">
        <f>+rep!G23</f>
        <v>0</v>
      </c>
      <c r="S24" s="54">
        <f>+rep!H23</f>
        <v>0</v>
      </c>
      <c r="T24" s="54">
        <f>+rep!I23</f>
        <v>0</v>
      </c>
      <c r="U24" s="54">
        <f>+rep!J23</f>
        <v>0</v>
      </c>
      <c r="V24" s="54">
        <f>+rep!K23</f>
        <v>0</v>
      </c>
      <c r="W24" s="54">
        <f>+rep!L23</f>
        <v>0</v>
      </c>
      <c r="X24" s="54">
        <f>+rep!M23</f>
        <v>0</v>
      </c>
      <c r="Y24" s="54">
        <f>+rep!N23</f>
        <v>0</v>
      </c>
      <c r="Z24" s="54">
        <f>+rep!O23</f>
        <v>0.01</v>
      </c>
      <c r="AA24" s="54">
        <f>+rep!P23</f>
        <v>0.01</v>
      </c>
      <c r="AB24" s="54">
        <f>+rep!Q23</f>
        <v>0.02</v>
      </c>
      <c r="AC24" s="54">
        <f>+rep!R23</f>
        <v>0.02</v>
      </c>
      <c r="AD24" s="54">
        <f>+rep!S23</f>
        <v>0.02</v>
      </c>
      <c r="AE24" s="54">
        <f>+rep!T23</f>
        <v>0.04</v>
      </c>
      <c r="AF24" s="54">
        <f>+rep!U23</f>
        <v>0.05</v>
      </c>
      <c r="AG24" s="54">
        <f>+rep!V23</f>
        <v>7.0000000000000007E-2</v>
      </c>
      <c r="AH24" s="54">
        <f>+rep!W23</f>
        <v>0.09</v>
      </c>
      <c r="AI24" s="54">
        <f>+rep!X23</f>
        <v>0.1</v>
      </c>
      <c r="AJ24" s="54">
        <f>+rep!Y23</f>
        <v>0.11</v>
      </c>
      <c r="AK24" s="54">
        <f>+rep!Z23</f>
        <v>0.11</v>
      </c>
      <c r="AL24" s="54">
        <f>+rep!AA23</f>
        <v>0.09</v>
      </c>
      <c r="AM24" s="54">
        <f>+rep!AB23</f>
        <v>7.0000000000000007E-2</v>
      </c>
      <c r="AN24" s="54">
        <f>+rep!AC23</f>
        <v>7.0000000000000007E-2</v>
      </c>
      <c r="AO24" s="54">
        <f>+rep!AD23</f>
        <v>0.06</v>
      </c>
      <c r="AP24" s="54">
        <f>+rep!AE23</f>
        <v>0.04</v>
      </c>
      <c r="AQ24" s="54">
        <f>+rep!AF23</f>
        <v>0.01</v>
      </c>
      <c r="AR24" s="54">
        <f>+rep!AG23</f>
        <v>0.01</v>
      </c>
      <c r="AS24" s="54">
        <f>+rep!AH23</f>
        <v>0</v>
      </c>
      <c r="AT24" s="54">
        <f>+rep!AI23</f>
        <v>0</v>
      </c>
      <c r="AU24" s="54">
        <f>+rep!AJ23</f>
        <v>0</v>
      </c>
      <c r="AV24" s="54">
        <f>+rep!AK23</f>
        <v>0</v>
      </c>
      <c r="AW24" s="54">
        <f>+rep!AL23</f>
        <v>0</v>
      </c>
      <c r="AX24" s="54">
        <f>+rep!AM23</f>
        <v>0</v>
      </c>
      <c r="AY24" s="54">
        <f>+rep!AN23</f>
        <v>0</v>
      </c>
      <c r="AZ24" s="54">
        <f>+rep!AO23</f>
        <v>0</v>
      </c>
      <c r="BA24" s="54">
        <f>+rep!AP23</f>
        <v>0</v>
      </c>
      <c r="BB24" s="54">
        <f>+rep!AQ23</f>
        <v>0</v>
      </c>
      <c r="BC24" s="54">
        <f>+rep!AR23</f>
        <v>0</v>
      </c>
      <c r="BE24" s="48">
        <f t="shared" si="11"/>
        <v>2006</v>
      </c>
      <c r="BF24" s="55">
        <f t="shared" si="9"/>
        <v>6.0012299999996394E-14</v>
      </c>
      <c r="BG24" s="55">
        <f t="shared" si="29"/>
        <v>7.309409999946573E-12</v>
      </c>
      <c r="BH24" s="55">
        <f t="shared" si="30"/>
        <v>5.2941899971971555E-10</v>
      </c>
      <c r="BI24" s="55">
        <f t="shared" si="31"/>
        <v>2.2838399478407488E-8</v>
      </c>
      <c r="BJ24" s="55">
        <f t="shared" si="32"/>
        <v>5.8777765451702272E-7</v>
      </c>
      <c r="BK24" s="55">
        <f t="shared" si="33"/>
        <v>9.0412582541710055E-6</v>
      </c>
      <c r="BL24" s="55">
        <f t="shared" si="34"/>
        <v>8.3279363392232308E-5</v>
      </c>
      <c r="BM24" s="55">
        <f t="shared" si="35"/>
        <v>4.6032990106623599E-4</v>
      </c>
      <c r="BN24" s="55">
        <f t="shared" si="36"/>
        <v>1.5328830381423999E-3</v>
      </c>
      <c r="BO24" s="55">
        <f t="shared" si="37"/>
        <v>3.1169933093671003E-3</v>
      </c>
      <c r="BP24" s="55">
        <f t="shared" si="38"/>
        <v>4.1085000847295994E-3</v>
      </c>
      <c r="BQ24" s="55">
        <f t="shared" si="39"/>
        <v>4.4714849904443996E-3</v>
      </c>
      <c r="BR24" s="55">
        <f t="shared" si="40"/>
        <v>6.2869986913791E-3</v>
      </c>
      <c r="BS24" s="55">
        <f t="shared" si="41"/>
        <v>1.073296230951E-2</v>
      </c>
      <c r="BT24" s="55">
        <f t="shared" si="42"/>
        <v>1.6072230543360003E-2</v>
      </c>
      <c r="BU24" s="55">
        <f t="shared" si="43"/>
        <v>2.046347745991E-2</v>
      </c>
      <c r="BV24" s="55">
        <f t="shared" si="44"/>
        <v>2.5195432812640001E-2</v>
      </c>
      <c r="BW24" s="55">
        <f t="shared" si="45"/>
        <v>3.2922001394310001E-2</v>
      </c>
      <c r="BX24" s="55">
        <f t="shared" si="46"/>
        <v>4.366038978556E-2</v>
      </c>
      <c r="BY24" s="55">
        <f t="shared" si="47"/>
        <v>5.516047832031E-2</v>
      </c>
      <c r="BZ24" s="55">
        <f t="shared" si="48"/>
        <v>6.5807789353560006E-2</v>
      </c>
      <c r="CA24" s="55">
        <f t="shared" si="49"/>
        <v>7.4590896530309994E-2</v>
      </c>
      <c r="CB24" s="55">
        <f t="shared" si="50"/>
        <v>7.9732521828959999E-2</v>
      </c>
      <c r="CC24" s="55">
        <f t="shared" si="51"/>
        <v>7.9647425903589988E-2</v>
      </c>
      <c r="CD24" s="55">
        <f t="shared" si="52"/>
        <v>7.4708062430559996E-2</v>
      </c>
      <c r="CE24" s="55">
        <f t="shared" si="53"/>
        <v>6.6938729836440003E-2</v>
      </c>
      <c r="CF24" s="55">
        <f t="shared" si="12"/>
        <v>5.8256288889750006E-2</v>
      </c>
      <c r="CG24" s="55">
        <f t="shared" si="13"/>
        <v>4.9558800316439992E-2</v>
      </c>
      <c r="CH24" s="55">
        <f t="shared" si="14"/>
        <v>4.1139666246239999E-2</v>
      </c>
      <c r="CI24" s="55">
        <f t="shared" si="15"/>
        <v>3.3245692466559999E-2</v>
      </c>
      <c r="CJ24" s="55">
        <f t="shared" si="16"/>
        <v>2.6153964498309999E-2</v>
      </c>
      <c r="CK24" s="55">
        <f t="shared" si="17"/>
        <v>2.005049956975E-2</v>
      </c>
      <c r="CL24" s="55">
        <f t="shared" si="18"/>
        <v>1.4988545511959999E-2</v>
      </c>
      <c r="CM24" s="55">
        <f t="shared" si="19"/>
        <v>1.0920758776710001E-2</v>
      </c>
      <c r="CN24" s="55">
        <f t="shared" si="20"/>
        <v>7.7421427228190993E-3</v>
      </c>
      <c r="CO24" s="55">
        <f t="shared" si="21"/>
        <v>5.3241969968775005E-3</v>
      </c>
      <c r="CP24" s="55">
        <f t="shared" si="22"/>
        <v>3.5368712627190995E-3</v>
      </c>
      <c r="CQ24" s="55">
        <f t="shared" si="23"/>
        <v>2.2585059792231002E-3</v>
      </c>
      <c r="CR24" s="55">
        <f t="shared" si="24"/>
        <v>1.3787338331904E-3</v>
      </c>
      <c r="CS24" s="55">
        <f t="shared" si="25"/>
        <v>7.9985320935596399E-4</v>
      </c>
      <c r="CT24" s="55">
        <f t="shared" si="26"/>
        <v>4.3821779667190002E-4</v>
      </c>
      <c r="CU24" s="55">
        <f t="shared" si="27"/>
        <v>2.2531521016604401E-4</v>
      </c>
      <c r="CV24" s="55">
        <f t="shared" si="28"/>
        <v>1.08073317632775E-4</v>
      </c>
      <c r="CW24" s="55"/>
      <c r="CX24" s="55"/>
      <c r="CY24" s="55"/>
      <c r="CZ24" s="55"/>
    </row>
    <row r="25" spans="1:104" s="48" customFormat="1" x14ac:dyDescent="0.45">
      <c r="A25" s="49">
        <f t="shared" si="3"/>
        <v>2.0633400086551446E-2</v>
      </c>
      <c r="B25" s="39">
        <f t="shared" si="4"/>
        <v>8.1715192954609668E-3</v>
      </c>
      <c r="C25" s="40">
        <v>2007</v>
      </c>
      <c r="D25" s="50">
        <f t="shared" si="5"/>
        <v>122.37626368397245</v>
      </c>
      <c r="E25" s="50">
        <f t="shared" si="6"/>
        <v>48.46510976403669</v>
      </c>
      <c r="F25" s="51">
        <f t="shared" si="7"/>
        <v>168.03714874917429</v>
      </c>
      <c r="G25" s="51">
        <f t="shared" si="8"/>
        <v>99.218871671095329</v>
      </c>
      <c r="H25" s="51">
        <f t="shared" si="0"/>
        <v>124.72269059777121</v>
      </c>
      <c r="I25" s="51">
        <f t="shared" si="1"/>
        <v>235.79349390276442</v>
      </c>
      <c r="J25" s="98">
        <f>+'nm T1.8 flota'!$BC$9</f>
        <v>0.66419287220944989</v>
      </c>
      <c r="K25" s="45"/>
      <c r="L25" s="53">
        <f t="shared" si="10"/>
        <v>2007</v>
      </c>
      <c r="M25" s="54">
        <f>+rep!B24</f>
        <v>0</v>
      </c>
      <c r="N25" s="54">
        <f>+rep!C24</f>
        <v>0</v>
      </c>
      <c r="O25" s="54">
        <f>+rep!D24</f>
        <v>0</v>
      </c>
      <c r="P25" s="54">
        <f>+rep!E24</f>
        <v>0</v>
      </c>
      <c r="Q25" s="54">
        <f>+rep!F24</f>
        <v>0</v>
      </c>
      <c r="R25" s="54">
        <f>+rep!G24</f>
        <v>0</v>
      </c>
      <c r="S25" s="54">
        <f>+rep!H24</f>
        <v>0</v>
      </c>
      <c r="T25" s="54">
        <f>+rep!I24</f>
        <v>0</v>
      </c>
      <c r="U25" s="54">
        <f>+rep!J24</f>
        <v>0</v>
      </c>
      <c r="V25" s="54">
        <f>+rep!K24</f>
        <v>0</v>
      </c>
      <c r="W25" s="54">
        <f>+rep!L24</f>
        <v>0</v>
      </c>
      <c r="X25" s="54">
        <f>+rep!M24</f>
        <v>0</v>
      </c>
      <c r="Y25" s="54">
        <f>+rep!N24</f>
        <v>0</v>
      </c>
      <c r="Z25" s="54">
        <f>+rep!O24</f>
        <v>0</v>
      </c>
      <c r="AA25" s="54">
        <f>+rep!P24</f>
        <v>0</v>
      </c>
      <c r="AB25" s="54">
        <f>+rep!Q24</f>
        <v>1.0204100000000001E-2</v>
      </c>
      <c r="AC25" s="54">
        <f>+rep!R24</f>
        <v>1.0204100000000001E-2</v>
      </c>
      <c r="AD25" s="54">
        <f>+rep!S24</f>
        <v>2.0408200000000001E-2</v>
      </c>
      <c r="AE25" s="54">
        <f>+rep!T24</f>
        <v>5.10204E-2</v>
      </c>
      <c r="AF25" s="54">
        <f>+rep!U24</f>
        <v>4.08163E-2</v>
      </c>
      <c r="AG25" s="54">
        <f>+rep!V24</f>
        <v>3.0612199999999999E-2</v>
      </c>
      <c r="AH25" s="54">
        <f>+rep!W24</f>
        <v>5.10204E-2</v>
      </c>
      <c r="AI25" s="54">
        <f>+rep!X24</f>
        <v>9.1836699999999993E-2</v>
      </c>
      <c r="AJ25" s="54">
        <f>+rep!Y24</f>
        <v>0.10204100000000001</v>
      </c>
      <c r="AK25" s="54">
        <f>+rep!Z24</f>
        <v>0.13265299999999999</v>
      </c>
      <c r="AL25" s="54">
        <f>+rep!AA24</f>
        <v>0.112245</v>
      </c>
      <c r="AM25" s="54">
        <f>+rep!AB24</f>
        <v>8.1632700000000002E-2</v>
      </c>
      <c r="AN25" s="54">
        <f>+rep!AC24</f>
        <v>8.1632700000000002E-2</v>
      </c>
      <c r="AO25" s="54">
        <f>+rep!AD24</f>
        <v>6.1224500000000001E-2</v>
      </c>
      <c r="AP25" s="54">
        <f>+rep!AE24</f>
        <v>4.08163E-2</v>
      </c>
      <c r="AQ25" s="54">
        <f>+rep!AF24</f>
        <v>3.0612199999999999E-2</v>
      </c>
      <c r="AR25" s="54">
        <f>+rep!AG24</f>
        <v>2.0408200000000001E-2</v>
      </c>
      <c r="AS25" s="54">
        <f>+rep!AH24</f>
        <v>2.0408200000000001E-2</v>
      </c>
      <c r="AT25" s="54">
        <f>+rep!AI24</f>
        <v>1.0204100000000001E-2</v>
      </c>
      <c r="AU25" s="54">
        <f>+rep!AJ24</f>
        <v>0</v>
      </c>
      <c r="AV25" s="54">
        <f>+rep!AK24</f>
        <v>0</v>
      </c>
      <c r="AW25" s="54">
        <f>+rep!AL24</f>
        <v>0</v>
      </c>
      <c r="AX25" s="54">
        <f>+rep!AM24</f>
        <v>0</v>
      </c>
      <c r="AY25" s="54">
        <f>+rep!AN24</f>
        <v>0</v>
      </c>
      <c r="AZ25" s="54">
        <f>+rep!AO24</f>
        <v>0</v>
      </c>
      <c r="BA25" s="54">
        <f>+rep!AP24</f>
        <v>0</v>
      </c>
      <c r="BB25" s="54">
        <f>+rep!AQ24</f>
        <v>0</v>
      </c>
      <c r="BC25" s="54">
        <f>+rep!AR24</f>
        <v>0</v>
      </c>
      <c r="BE25" s="48">
        <f t="shared" si="11"/>
        <v>2007</v>
      </c>
      <c r="BF25" s="55">
        <f t="shared" si="9"/>
        <v>5.6601799999996792E-14</v>
      </c>
      <c r="BG25" s="55">
        <f t="shared" si="29"/>
        <v>6.8940199999524724E-12</v>
      </c>
      <c r="BH25" s="55">
        <f t="shared" si="30"/>
        <v>4.9933099975066851E-10</v>
      </c>
      <c r="BI25" s="55">
        <f t="shared" si="31"/>
        <v>2.1540299536015474E-8</v>
      </c>
      <c r="BJ25" s="55">
        <f t="shared" si="32"/>
        <v>5.543596926849904E-7</v>
      </c>
      <c r="BK25" s="55">
        <f t="shared" si="33"/>
        <v>8.5268572914647761E-6</v>
      </c>
      <c r="BL25" s="55">
        <f t="shared" si="34"/>
        <v>7.8532631656894568E-5</v>
      </c>
      <c r="BM25" s="55">
        <f t="shared" si="35"/>
        <v>4.3395152246040005E-4</v>
      </c>
      <c r="BN25" s="55">
        <f t="shared" si="36"/>
        <v>1.4433905875696001E-3</v>
      </c>
      <c r="BO25" s="55">
        <f t="shared" si="37"/>
        <v>2.9211963891515999E-3</v>
      </c>
      <c r="BP25" s="55">
        <f t="shared" si="38"/>
        <v>3.7722021148283999E-3</v>
      </c>
      <c r="BQ25" s="55">
        <f t="shared" si="39"/>
        <v>3.8206500136704E-3</v>
      </c>
      <c r="BR25" s="55">
        <f t="shared" si="40"/>
        <v>4.8570570104256002E-3</v>
      </c>
      <c r="BS25" s="55">
        <f t="shared" si="41"/>
        <v>8.1126252889791011E-3</v>
      </c>
      <c r="BT25" s="55">
        <f t="shared" si="42"/>
        <v>1.2639765266309999E-2</v>
      </c>
      <c r="BU25" s="55">
        <f t="shared" si="43"/>
        <v>1.7503797702040001E-2</v>
      </c>
      <c r="BV25" s="55">
        <f t="shared" si="44"/>
        <v>2.3862659479000001E-2</v>
      </c>
      <c r="BW25" s="55">
        <f t="shared" si="45"/>
        <v>3.2984243349750003E-2</v>
      </c>
      <c r="BX25" s="55">
        <f t="shared" si="46"/>
        <v>4.3339112759910002E-2</v>
      </c>
      <c r="BY25" s="55">
        <f t="shared" si="47"/>
        <v>5.2209712409560002E-2</v>
      </c>
      <c r="BZ25" s="55">
        <f t="shared" si="48"/>
        <v>5.9095932679510001E-2</v>
      </c>
      <c r="CA25" s="55">
        <f t="shared" si="49"/>
        <v>6.525958155264E-2</v>
      </c>
      <c r="CB25" s="55">
        <f t="shared" si="50"/>
        <v>7.0887963414310001E-2</v>
      </c>
      <c r="CC25" s="55">
        <f t="shared" si="51"/>
        <v>7.4572803095910009E-2</v>
      </c>
      <c r="CD25" s="55">
        <f t="shared" si="52"/>
        <v>7.50000111E-2</v>
      </c>
      <c r="CE25" s="55">
        <f t="shared" si="53"/>
        <v>7.1867719928160004E-2</v>
      </c>
      <c r="CF25" s="55">
        <f t="shared" si="12"/>
        <v>6.5605677785439992E-2</v>
      </c>
      <c r="CG25" s="55">
        <f t="shared" si="13"/>
        <v>5.7107049262360002E-2</v>
      </c>
      <c r="CH25" s="55">
        <f t="shared" si="14"/>
        <v>4.7620042204440001E-2</v>
      </c>
      <c r="CI25" s="55">
        <f t="shared" si="15"/>
        <v>3.8373043141509994E-2</v>
      </c>
      <c r="CJ25" s="55">
        <f t="shared" si="16"/>
        <v>3.0143199456790001E-2</v>
      </c>
      <c r="CK25" s="55">
        <f t="shared" si="17"/>
        <v>2.3185842249990003E-2</v>
      </c>
      <c r="CL25" s="55">
        <f t="shared" si="18"/>
        <v>1.746107471559E-2</v>
      </c>
      <c r="CM25" s="55">
        <f t="shared" si="19"/>
        <v>1.2844441009560002E-2</v>
      </c>
      <c r="CN25" s="55">
        <f t="shared" si="20"/>
        <v>9.2029107633599984E-3</v>
      </c>
      <c r="CO25" s="55">
        <f t="shared" si="21"/>
        <v>6.4016062046656002E-3</v>
      </c>
      <c r="CP25" s="55">
        <f t="shared" si="22"/>
        <v>4.3047875206896E-3</v>
      </c>
      <c r="CQ25" s="55">
        <f t="shared" si="23"/>
        <v>2.7829517702523997E-3</v>
      </c>
      <c r="CR25" s="55">
        <f t="shared" si="24"/>
        <v>1.7183470918839001E-3</v>
      </c>
      <c r="CS25" s="55">
        <f t="shared" si="25"/>
        <v>1.0063053064175999E-3</v>
      </c>
      <c r="CT25" s="55">
        <f t="shared" si="26"/>
        <v>5.5511650306937503E-4</v>
      </c>
      <c r="CU25" s="55">
        <f t="shared" si="27"/>
        <v>2.8662979622905599E-4</v>
      </c>
      <c r="CV25" s="55">
        <f t="shared" si="28"/>
        <v>1.3775401860047101E-4</v>
      </c>
      <c r="CW25" s="55"/>
      <c r="CX25" s="55"/>
      <c r="CY25" s="55"/>
      <c r="CZ25" s="55"/>
    </row>
    <row r="26" spans="1:104" s="48" customFormat="1" x14ac:dyDescent="0.45">
      <c r="A26" s="49">
        <f t="shared" si="3"/>
        <v>8.2132346181815474E-3</v>
      </c>
      <c r="B26" s="39">
        <f t="shared" si="4"/>
        <v>8.9300407872677668E-3</v>
      </c>
      <c r="C26" s="40">
        <v>2008</v>
      </c>
      <c r="D26" s="50">
        <f t="shared" si="5"/>
        <v>111.98157139727464</v>
      </c>
      <c r="E26" s="50">
        <f t="shared" si="6"/>
        <v>121.754710109743</v>
      </c>
      <c r="F26" s="51">
        <f t="shared" si="7"/>
        <v>168.03714874917429</v>
      </c>
      <c r="G26" s="51">
        <f t="shared" si="8"/>
        <v>99.218871671095329</v>
      </c>
      <c r="H26" s="51">
        <f t="shared" si="0"/>
        <v>124.72269059777121</v>
      </c>
      <c r="I26" s="51">
        <f t="shared" si="1"/>
        <v>235.79349390276442</v>
      </c>
      <c r="J26" s="98">
        <f>+'nm T1.8 flota'!$BC$9</f>
        <v>0.66419287220944989</v>
      </c>
      <c r="K26" s="45"/>
      <c r="L26" s="53">
        <f t="shared" si="10"/>
        <v>2008</v>
      </c>
      <c r="M26" s="54">
        <f>+rep!B25</f>
        <v>0</v>
      </c>
      <c r="N26" s="54">
        <f>+rep!C25</f>
        <v>0</v>
      </c>
      <c r="O26" s="54">
        <f>+rep!D25</f>
        <v>0</v>
      </c>
      <c r="P26" s="54">
        <f>+rep!E25</f>
        <v>0</v>
      </c>
      <c r="Q26" s="54">
        <f>+rep!F25</f>
        <v>0</v>
      </c>
      <c r="R26" s="54">
        <f>+rep!G25</f>
        <v>0</v>
      </c>
      <c r="S26" s="54">
        <f>+rep!H25</f>
        <v>0</v>
      </c>
      <c r="T26" s="54">
        <f>+rep!I25</f>
        <v>0</v>
      </c>
      <c r="U26" s="54">
        <f>+rep!J25</f>
        <v>0</v>
      </c>
      <c r="V26" s="54">
        <f>+rep!K25</f>
        <v>0</v>
      </c>
      <c r="W26" s="54">
        <f>+rep!L25</f>
        <v>0</v>
      </c>
      <c r="X26" s="54">
        <f>+rep!M25</f>
        <v>0</v>
      </c>
      <c r="Y26" s="54">
        <f>+rep!N25</f>
        <v>0</v>
      </c>
      <c r="Z26" s="54">
        <f>+rep!O25</f>
        <v>0.01</v>
      </c>
      <c r="AA26" s="54">
        <f>+rep!P25</f>
        <v>0</v>
      </c>
      <c r="AB26" s="54">
        <f>+rep!Q25</f>
        <v>0.02</v>
      </c>
      <c r="AC26" s="54">
        <f>+rep!R25</f>
        <v>0.02</v>
      </c>
      <c r="AD26" s="54">
        <f>+rep!S25</f>
        <v>0.03</v>
      </c>
      <c r="AE26" s="54">
        <f>+rep!T25</f>
        <v>0.04</v>
      </c>
      <c r="AF26" s="54">
        <f>+rep!U25</f>
        <v>0.04</v>
      </c>
      <c r="AG26" s="54">
        <f>+rep!V25</f>
        <v>0.06</v>
      </c>
      <c r="AH26" s="54">
        <f>+rep!W25</f>
        <v>0.06</v>
      </c>
      <c r="AI26" s="54">
        <f>+rep!X25</f>
        <v>0.04</v>
      </c>
      <c r="AJ26" s="54">
        <f>+rep!Y25</f>
        <v>0.04</v>
      </c>
      <c r="AK26" s="54">
        <f>+rep!Z25</f>
        <v>0.06</v>
      </c>
      <c r="AL26" s="54">
        <f>+rep!AA25</f>
        <v>0.05</v>
      </c>
      <c r="AM26" s="54">
        <f>+rep!AB25</f>
        <v>7.0000000000000007E-2</v>
      </c>
      <c r="AN26" s="54">
        <f>+rep!AC25</f>
        <v>0.06</v>
      </c>
      <c r="AO26" s="54">
        <f>+rep!AD25</f>
        <v>7.0000000000000007E-2</v>
      </c>
      <c r="AP26" s="54">
        <f>+rep!AE25</f>
        <v>7.0000000000000007E-2</v>
      </c>
      <c r="AQ26" s="54">
        <f>+rep!AF25</f>
        <v>0.06</v>
      </c>
      <c r="AR26" s="54">
        <f>+rep!AG25</f>
        <v>0.05</v>
      </c>
      <c r="AS26" s="54">
        <f>+rep!AH25</f>
        <v>0.05</v>
      </c>
      <c r="AT26" s="54">
        <f>+rep!AI25</f>
        <v>0.05</v>
      </c>
      <c r="AU26" s="54">
        <f>+rep!AJ25</f>
        <v>0.03</v>
      </c>
      <c r="AV26" s="54">
        <f>+rep!AK25</f>
        <v>0.01</v>
      </c>
      <c r="AW26" s="54">
        <f>+rep!AL25</f>
        <v>0.01</v>
      </c>
      <c r="AX26" s="54">
        <f>+rep!AM25</f>
        <v>0</v>
      </c>
      <c r="AY26" s="54">
        <f>+rep!AN25</f>
        <v>0</v>
      </c>
      <c r="AZ26" s="54">
        <f>+rep!AO25</f>
        <v>0</v>
      </c>
      <c r="BA26" s="54">
        <f>+rep!AP25</f>
        <v>0</v>
      </c>
      <c r="BB26" s="54">
        <f>+rep!AQ25</f>
        <v>0</v>
      </c>
      <c r="BC26" s="54">
        <f>+rep!AR25</f>
        <v>0</v>
      </c>
      <c r="BE26" s="48">
        <f t="shared" si="11"/>
        <v>2008</v>
      </c>
      <c r="BF26" s="55">
        <f t="shared" si="9"/>
        <v>4.7541999999997739E-14</v>
      </c>
      <c r="BG26" s="55">
        <f t="shared" si="29"/>
        <v>5.7905499999664695E-12</v>
      </c>
      <c r="BH26" s="55">
        <f t="shared" si="30"/>
        <v>4.1940799982409693E-10</v>
      </c>
      <c r="BI26" s="55">
        <f t="shared" si="31"/>
        <v>1.8092599672657825E-8</v>
      </c>
      <c r="BJ26" s="55">
        <f t="shared" si="32"/>
        <v>4.6563378318497805E-7</v>
      </c>
      <c r="BK26" s="55">
        <f t="shared" si="33"/>
        <v>7.1622787010289716E-6</v>
      </c>
      <c r="BL26" s="55">
        <f t="shared" si="34"/>
        <v>6.5969147497297746E-5</v>
      </c>
      <c r="BM26" s="55">
        <f t="shared" si="35"/>
        <v>3.6461096181446403E-4</v>
      </c>
      <c r="BN26" s="55">
        <f t="shared" si="36"/>
        <v>1.2136534590831002E-3</v>
      </c>
      <c r="BO26" s="55">
        <f t="shared" si="37"/>
        <v>2.4625159646679E-3</v>
      </c>
      <c r="BP26" s="55">
        <f t="shared" si="38"/>
        <v>3.2121353648495998E-3</v>
      </c>
      <c r="BQ26" s="55">
        <f t="shared" si="39"/>
        <v>3.3708898437711E-3</v>
      </c>
      <c r="BR26" s="55">
        <f t="shared" si="40"/>
        <v>4.5117483473558996E-3</v>
      </c>
      <c r="BS26" s="55">
        <f t="shared" si="41"/>
        <v>7.6145484720351007E-3</v>
      </c>
      <c r="BT26" s="55">
        <f t="shared" si="42"/>
        <v>1.158303222384E-2</v>
      </c>
      <c r="BU26" s="55">
        <f t="shared" si="43"/>
        <v>1.5284846429190001E-2</v>
      </c>
      <c r="BV26" s="55">
        <f t="shared" si="44"/>
        <v>1.9787449857909999E-2</v>
      </c>
      <c r="BW26" s="55">
        <f t="shared" si="45"/>
        <v>2.6934315817109998E-2</v>
      </c>
      <c r="BX26" s="55">
        <f t="shared" si="46"/>
        <v>3.6491315099999998E-2</v>
      </c>
      <c r="BY26" s="55">
        <f t="shared" si="47"/>
        <v>4.666971065344E-2</v>
      </c>
      <c r="BZ26" s="55">
        <f t="shared" si="48"/>
        <v>5.6381695567360002E-2</v>
      </c>
      <c r="CA26" s="55">
        <f t="shared" si="49"/>
        <v>6.5035494375000003E-2</v>
      </c>
      <c r="CB26" s="55">
        <f t="shared" si="50"/>
        <v>7.1293090641240009E-2</v>
      </c>
      <c r="CC26" s="55">
        <f t="shared" si="51"/>
        <v>7.3836212870310003E-2</v>
      </c>
      <c r="CD26" s="55">
        <f t="shared" si="52"/>
        <v>7.2811705281239994E-2</v>
      </c>
      <c r="CE26" s="55">
        <f t="shared" si="53"/>
        <v>6.9498738800640003E-2</v>
      </c>
      <c r="CF26" s="55">
        <f t="shared" si="12"/>
        <v>6.4879172105110003E-2</v>
      </c>
      <c r="CG26" s="55">
        <f t="shared" si="13"/>
        <v>5.9116380254710006E-2</v>
      </c>
      <c r="CH26" s="55">
        <f t="shared" si="14"/>
        <v>5.2149045740639999E-2</v>
      </c>
      <c r="CI26" s="55">
        <f t="shared" si="15"/>
        <v>4.4263641425110002E-2</v>
      </c>
      <c r="CJ26" s="55">
        <f t="shared" si="16"/>
        <v>3.6102814903960001E-2</v>
      </c>
      <c r="CK26" s="55">
        <f t="shared" si="17"/>
        <v>2.8372688316389998E-2</v>
      </c>
      <c r="CL26" s="55">
        <f t="shared" si="18"/>
        <v>2.1586738523999997E-2</v>
      </c>
      <c r="CM26" s="55">
        <f t="shared" si="19"/>
        <v>1.5970360490789998E-2</v>
      </c>
      <c r="CN26" s="55">
        <f t="shared" si="20"/>
        <v>1.151066369631E-2</v>
      </c>
      <c r="CO26" s="55">
        <f t="shared" si="21"/>
        <v>8.0700907850358994E-3</v>
      </c>
      <c r="CP26" s="55">
        <f t="shared" si="22"/>
        <v>5.4791256301296E-3</v>
      </c>
      <c r="CQ26" s="55">
        <f t="shared" si="23"/>
        <v>3.5799513570203998E-3</v>
      </c>
      <c r="CR26" s="55">
        <f t="shared" si="24"/>
        <v>2.2349624895996001E-3</v>
      </c>
      <c r="CS26" s="55">
        <f t="shared" si="25"/>
        <v>1.3233441099900001E-3</v>
      </c>
      <c r="CT26" s="55">
        <f t="shared" si="26"/>
        <v>7.3780983189397501E-4</v>
      </c>
      <c r="CU26" s="55">
        <f t="shared" si="27"/>
        <v>3.8474685583897498E-4</v>
      </c>
      <c r="CV26" s="55">
        <f t="shared" si="28"/>
        <v>1.8655018603777498E-4</v>
      </c>
      <c r="CW26" s="55"/>
      <c r="CX26" s="55"/>
      <c r="CY26" s="55"/>
      <c r="CZ26" s="55"/>
    </row>
    <row r="27" spans="1:104" s="48" customFormat="1" x14ac:dyDescent="0.45">
      <c r="A27" s="49">
        <f t="shared" si="3"/>
        <v>2.6680964117928259E-2</v>
      </c>
      <c r="B27" s="39">
        <f t="shared" si="4"/>
        <v>1.2285915675269463E-2</v>
      </c>
      <c r="C27" s="40">
        <v>2009</v>
      </c>
      <c r="D27" s="50">
        <f t="shared" si="5"/>
        <v>81.394014612432812</v>
      </c>
      <c r="E27" s="50">
        <f t="shared" si="6"/>
        <v>37.47990498319551</v>
      </c>
      <c r="F27" s="51">
        <f t="shared" si="7"/>
        <v>168.03714874917429</v>
      </c>
      <c r="G27" s="51">
        <f t="shared" si="8"/>
        <v>99.218871671095329</v>
      </c>
      <c r="H27" s="51">
        <f t="shared" si="0"/>
        <v>124.72269059777121</v>
      </c>
      <c r="I27" s="51">
        <f t="shared" si="1"/>
        <v>235.79349390276442</v>
      </c>
      <c r="J27" s="98">
        <f>+'nm T1.8 flota'!$BC$9</f>
        <v>0.66419287220944989</v>
      </c>
      <c r="K27" s="45"/>
      <c r="L27" s="53">
        <f t="shared" si="10"/>
        <v>2009</v>
      </c>
      <c r="M27" s="54">
        <f>+rep!B26</f>
        <v>0</v>
      </c>
      <c r="N27" s="54">
        <f>+rep!C26</f>
        <v>0</v>
      </c>
      <c r="O27" s="54">
        <f>+rep!D26</f>
        <v>0</v>
      </c>
      <c r="P27" s="54">
        <f>+rep!E26</f>
        <v>0</v>
      </c>
      <c r="Q27" s="54">
        <f>+rep!F26</f>
        <v>0</v>
      </c>
      <c r="R27" s="54">
        <f>+rep!G26</f>
        <v>0</v>
      </c>
      <c r="S27" s="54">
        <f>+rep!H26</f>
        <v>0</v>
      </c>
      <c r="T27" s="54">
        <f>+rep!I26</f>
        <v>0</v>
      </c>
      <c r="U27" s="54">
        <f>+rep!J26</f>
        <v>0</v>
      </c>
      <c r="V27" s="54">
        <f>+rep!K26</f>
        <v>0</v>
      </c>
      <c r="W27" s="54">
        <f>+rep!L26</f>
        <v>0</v>
      </c>
      <c r="X27" s="54">
        <f>+rep!M26</f>
        <v>0</v>
      </c>
      <c r="Y27" s="54">
        <f>+rep!N26</f>
        <v>0</v>
      </c>
      <c r="Z27" s="54">
        <f>+rep!O26</f>
        <v>0</v>
      </c>
      <c r="AA27" s="54">
        <f>+rep!P26</f>
        <v>0</v>
      </c>
      <c r="AB27" s="54">
        <f>+rep!Q26</f>
        <v>0</v>
      </c>
      <c r="AC27" s="54">
        <f>+rep!R26</f>
        <v>0</v>
      </c>
      <c r="AD27" s="54">
        <f>+rep!S26</f>
        <v>0</v>
      </c>
      <c r="AE27" s="54">
        <f>+rep!T26</f>
        <v>0.01</v>
      </c>
      <c r="AF27" s="54">
        <f>+rep!U26</f>
        <v>0.02</v>
      </c>
      <c r="AG27" s="54">
        <f>+rep!V26</f>
        <v>0.03</v>
      </c>
      <c r="AH27" s="54">
        <f>+rep!W26</f>
        <v>0.05</v>
      </c>
      <c r="AI27" s="54">
        <f>+rep!X26</f>
        <v>0.06</v>
      </c>
      <c r="AJ27" s="54">
        <f>+rep!Y26</f>
        <v>0.09</v>
      </c>
      <c r="AK27" s="54">
        <f>+rep!Z26</f>
        <v>0.08</v>
      </c>
      <c r="AL27" s="54">
        <f>+rep!AA26</f>
        <v>0.09</v>
      </c>
      <c r="AM27" s="54">
        <f>+rep!AB26</f>
        <v>0.09</v>
      </c>
      <c r="AN27" s="54">
        <f>+rep!AC26</f>
        <v>0.1</v>
      </c>
      <c r="AO27" s="54">
        <f>+rep!AD26</f>
        <v>0.1</v>
      </c>
      <c r="AP27" s="54">
        <f>+rep!AE26</f>
        <v>0.09</v>
      </c>
      <c r="AQ27" s="54">
        <f>+rep!AF26</f>
        <v>0.09</v>
      </c>
      <c r="AR27" s="54">
        <f>+rep!AG26</f>
        <v>0.05</v>
      </c>
      <c r="AS27" s="54">
        <f>+rep!AH26</f>
        <v>0.03</v>
      </c>
      <c r="AT27" s="54">
        <f>+rep!AI26</f>
        <v>0.01</v>
      </c>
      <c r="AU27" s="54">
        <f>+rep!AJ26</f>
        <v>0.01</v>
      </c>
      <c r="AV27" s="54">
        <f>+rep!AK26</f>
        <v>0</v>
      </c>
      <c r="AW27" s="54">
        <f>+rep!AL26</f>
        <v>0</v>
      </c>
      <c r="AX27" s="54">
        <f>+rep!AM26</f>
        <v>0</v>
      </c>
      <c r="AY27" s="54">
        <f>+rep!AN26</f>
        <v>0</v>
      </c>
      <c r="AZ27" s="54">
        <f>+rep!AO26</f>
        <v>0</v>
      </c>
      <c r="BA27" s="54">
        <f>+rep!AP26</f>
        <v>0</v>
      </c>
      <c r="BB27" s="54">
        <f>+rep!AQ26</f>
        <v>0</v>
      </c>
      <c r="BC27" s="54">
        <f>+rep!AR26</f>
        <v>0</v>
      </c>
      <c r="BE27" s="48">
        <f t="shared" si="11"/>
        <v>2009</v>
      </c>
      <c r="BF27" s="55">
        <f t="shared" si="9"/>
        <v>2.8696899999999182E-14</v>
      </c>
      <c r="BG27" s="55">
        <f t="shared" si="29"/>
        <v>3.4952399999877833E-12</v>
      </c>
      <c r="BH27" s="55">
        <f t="shared" si="30"/>
        <v>2.5316099993590947E-10</v>
      </c>
      <c r="BI27" s="55">
        <f t="shared" si="31"/>
        <v>1.0921099880729575E-8</v>
      </c>
      <c r="BJ27" s="55">
        <f t="shared" si="32"/>
        <v>2.8107492099684435E-7</v>
      </c>
      <c r="BK27" s="55">
        <f t="shared" si="33"/>
        <v>4.3237713048400357E-6</v>
      </c>
      <c r="BL27" s="55">
        <f t="shared" si="34"/>
        <v>3.9833513164807986E-5</v>
      </c>
      <c r="BM27" s="55">
        <f t="shared" si="35"/>
        <v>2.2031743882604401E-4</v>
      </c>
      <c r="BN27" s="55">
        <f t="shared" si="36"/>
        <v>7.3515175580975102E-4</v>
      </c>
      <c r="BO27" s="55">
        <f t="shared" si="37"/>
        <v>1.5049682275823999E-3</v>
      </c>
      <c r="BP27" s="55">
        <f t="shared" si="38"/>
        <v>2.0347628052336001E-3</v>
      </c>
      <c r="BQ27" s="55">
        <f t="shared" si="39"/>
        <v>2.4022811507136001E-3</v>
      </c>
      <c r="BR27" s="55">
        <f t="shared" si="40"/>
        <v>3.7570078242871001E-3</v>
      </c>
      <c r="BS27" s="55">
        <f t="shared" si="41"/>
        <v>6.7519844767600003E-3</v>
      </c>
      <c r="BT27" s="55">
        <f t="shared" si="42"/>
        <v>1.0510641247749999E-2</v>
      </c>
      <c r="BU27" s="55">
        <f t="shared" si="43"/>
        <v>1.4231777735910001E-2</v>
      </c>
      <c r="BV27" s="55">
        <f t="shared" si="44"/>
        <v>1.8923568243190001E-2</v>
      </c>
      <c r="BW27" s="55">
        <f t="shared" si="45"/>
        <v>2.5959373761509998E-2</v>
      </c>
      <c r="BX27" s="55">
        <f t="shared" si="46"/>
        <v>3.4606920258839997E-2</v>
      </c>
      <c r="BY27" s="55">
        <f t="shared" si="47"/>
        <v>4.2988103792640002E-2</v>
      </c>
      <c r="BZ27" s="55">
        <f t="shared" si="48"/>
        <v>5.0605243475040002E-2</v>
      </c>
      <c r="CA27" s="55">
        <f t="shared" si="49"/>
        <v>5.8021422807040007E-2</v>
      </c>
      <c r="CB27" s="55">
        <f t="shared" si="50"/>
        <v>6.4875385826790005E-2</v>
      </c>
      <c r="CC27" s="55">
        <f t="shared" si="51"/>
        <v>6.9796523785560005E-2</v>
      </c>
      <c r="CD27" s="55">
        <f t="shared" si="52"/>
        <v>7.1806516377909996E-2</v>
      </c>
      <c r="CE27" s="55">
        <f t="shared" si="53"/>
        <v>7.0834803503189991E-2</v>
      </c>
      <c r="CF27" s="55">
        <f t="shared" si="12"/>
        <v>6.728076962511001E-2</v>
      </c>
      <c r="CG27" s="55">
        <f t="shared" si="13"/>
        <v>6.1739120787840003E-2</v>
      </c>
      <c r="CH27" s="55">
        <f t="shared" si="14"/>
        <v>5.4961618207749995E-2</v>
      </c>
      <c r="CI27" s="55">
        <f t="shared" si="15"/>
        <v>4.7656209863039999E-2</v>
      </c>
      <c r="CJ27" s="55">
        <f t="shared" si="16"/>
        <v>4.0275477742390001E-2</v>
      </c>
      <c r="CK27" s="55">
        <f t="shared" si="17"/>
        <v>3.3067342943909998E-2</v>
      </c>
      <c r="CL27" s="55">
        <f t="shared" si="18"/>
        <v>2.6256336759750001E-2</v>
      </c>
      <c r="CM27" s="55">
        <f t="shared" si="19"/>
        <v>2.0105738165589998E-2</v>
      </c>
      <c r="CN27" s="55">
        <f t="shared" si="20"/>
        <v>1.4839500577750001E-2</v>
      </c>
      <c r="CO27" s="55">
        <f t="shared" si="21"/>
        <v>1.056016358919E-2</v>
      </c>
      <c r="CP27" s="55">
        <f t="shared" si="22"/>
        <v>7.2395953598715992E-3</v>
      </c>
      <c r="CQ27" s="55">
        <f t="shared" si="23"/>
        <v>4.7664220307904008E-3</v>
      </c>
      <c r="CR27" s="55">
        <f t="shared" si="24"/>
        <v>2.9972422805615998E-3</v>
      </c>
      <c r="CS27" s="55">
        <f t="shared" si="25"/>
        <v>1.7876827130079E-3</v>
      </c>
      <c r="CT27" s="55">
        <f t="shared" si="26"/>
        <v>1.0039700151995999E-3</v>
      </c>
      <c r="CU27" s="55">
        <f t="shared" si="27"/>
        <v>5.2727568677708389E-4</v>
      </c>
      <c r="CV27" s="55">
        <f t="shared" si="28"/>
        <v>2.5740970610942403E-4</v>
      </c>
      <c r="CW27" s="55"/>
      <c r="CX27" s="55"/>
      <c r="CY27" s="55"/>
      <c r="CZ27" s="55"/>
    </row>
    <row r="28" spans="1:104" s="48" customFormat="1" x14ac:dyDescent="0.45">
      <c r="A28" s="49">
        <f t="shared" si="3"/>
        <v>2.6183442445177563E-2</v>
      </c>
      <c r="B28" s="39">
        <f t="shared" si="4"/>
        <v>8.5939510356183527E-3</v>
      </c>
      <c r="C28" s="40">
        <v>2010</v>
      </c>
      <c r="D28" s="50">
        <f t="shared" si="5"/>
        <v>116.36091430535454</v>
      </c>
      <c r="E28" s="50">
        <f t="shared" si="6"/>
        <v>38.192075090728906</v>
      </c>
      <c r="F28" s="51">
        <f t="shared" si="7"/>
        <v>168.03714874917429</v>
      </c>
      <c r="G28" s="51">
        <f t="shared" si="8"/>
        <v>99.218871671095329</v>
      </c>
      <c r="H28" s="51">
        <f t="shared" si="0"/>
        <v>124.72269059777121</v>
      </c>
      <c r="I28" s="51">
        <f t="shared" si="1"/>
        <v>235.79349390276442</v>
      </c>
      <c r="J28" s="98">
        <f>+'nm T1.8 flota'!$BC$9</f>
        <v>0.66419287220944989</v>
      </c>
      <c r="K28" s="45"/>
      <c r="L28" s="53">
        <f t="shared" si="10"/>
        <v>2010</v>
      </c>
      <c r="M28" s="54">
        <f>+rep!B27</f>
        <v>0</v>
      </c>
      <c r="N28" s="54">
        <f>+rep!C27</f>
        <v>0</v>
      </c>
      <c r="O28" s="54">
        <f>+rep!D27</f>
        <v>0</v>
      </c>
      <c r="P28" s="54">
        <f>+rep!E27</f>
        <v>0</v>
      </c>
      <c r="Q28" s="54">
        <f>+rep!F27</f>
        <v>0</v>
      </c>
      <c r="R28" s="54">
        <f>+rep!G27</f>
        <v>0</v>
      </c>
      <c r="S28" s="54">
        <f>+rep!H27</f>
        <v>0</v>
      </c>
      <c r="T28" s="54">
        <f>+rep!I27</f>
        <v>0</v>
      </c>
      <c r="U28" s="54">
        <f>+rep!J27</f>
        <v>0</v>
      </c>
      <c r="V28" s="54">
        <f>+rep!K27</f>
        <v>0</v>
      </c>
      <c r="W28" s="54">
        <f>+rep!L27</f>
        <v>0</v>
      </c>
      <c r="X28" s="54">
        <f>+rep!M27</f>
        <v>0</v>
      </c>
      <c r="Y28" s="54">
        <f>+rep!N27</f>
        <v>0</v>
      </c>
      <c r="Z28" s="54">
        <f>+rep!O27</f>
        <v>0</v>
      </c>
      <c r="AA28" s="54">
        <f>+rep!P27</f>
        <v>0</v>
      </c>
      <c r="AB28" s="54">
        <f>+rep!Q27</f>
        <v>0</v>
      </c>
      <c r="AC28" s="54">
        <f>+rep!R27</f>
        <v>1.0204100000000001E-2</v>
      </c>
      <c r="AD28" s="54">
        <f>+rep!S27</f>
        <v>3.0612199999999999E-2</v>
      </c>
      <c r="AE28" s="54">
        <f>+rep!T27</f>
        <v>4.08163E-2</v>
      </c>
      <c r="AF28" s="54">
        <f>+rep!U27</f>
        <v>4.08163E-2</v>
      </c>
      <c r="AG28" s="54">
        <f>+rep!V27</f>
        <v>4.08163E-2</v>
      </c>
      <c r="AH28" s="54">
        <f>+rep!W27</f>
        <v>7.1428599999999995E-2</v>
      </c>
      <c r="AI28" s="54">
        <f>+rep!X27</f>
        <v>6.1224500000000001E-2</v>
      </c>
      <c r="AJ28" s="54">
        <f>+rep!Y27</f>
        <v>5.10204E-2</v>
      </c>
      <c r="AK28" s="54">
        <f>+rep!Z27</f>
        <v>6.1224500000000001E-2</v>
      </c>
      <c r="AL28" s="54">
        <f>+rep!AA27</f>
        <v>8.1632700000000002E-2</v>
      </c>
      <c r="AM28" s="54">
        <f>+rep!AB27</f>
        <v>9.1836699999999993E-2</v>
      </c>
      <c r="AN28" s="54">
        <f>+rep!AC27</f>
        <v>0.112245</v>
      </c>
      <c r="AO28" s="54">
        <f>+rep!AD27</f>
        <v>0.10204100000000001</v>
      </c>
      <c r="AP28" s="54">
        <f>+rep!AE27</f>
        <v>9.1836699999999993E-2</v>
      </c>
      <c r="AQ28" s="54">
        <f>+rep!AF27</f>
        <v>4.08163E-2</v>
      </c>
      <c r="AR28" s="54">
        <f>+rep!AG27</f>
        <v>3.0612199999999999E-2</v>
      </c>
      <c r="AS28" s="54">
        <f>+rep!AH27</f>
        <v>3.0612199999999999E-2</v>
      </c>
      <c r="AT28" s="54">
        <f>+rep!AI27</f>
        <v>1.0204100000000001E-2</v>
      </c>
      <c r="AU28" s="54">
        <f>+rep!AJ27</f>
        <v>0</v>
      </c>
      <c r="AV28" s="54">
        <f>+rep!AK27</f>
        <v>0</v>
      </c>
      <c r="AW28" s="54">
        <f>+rep!AL27</f>
        <v>0</v>
      </c>
      <c r="AX28" s="54">
        <f>+rep!AM27</f>
        <v>0</v>
      </c>
      <c r="AY28" s="54">
        <f>+rep!AN27</f>
        <v>0</v>
      </c>
      <c r="AZ28" s="54">
        <f>+rep!AO27</f>
        <v>0</v>
      </c>
      <c r="BA28" s="54">
        <f>+rep!AP27</f>
        <v>0</v>
      </c>
      <c r="BB28" s="54">
        <f>+rep!AQ27</f>
        <v>0</v>
      </c>
      <c r="BC28" s="54">
        <f>+rep!AR27</f>
        <v>0</v>
      </c>
      <c r="BE28" s="48">
        <f t="shared" si="11"/>
        <v>2010</v>
      </c>
      <c r="BF28" s="55">
        <f t="shared" si="9"/>
        <v>7.6660799999994137E-14</v>
      </c>
      <c r="BG28" s="55">
        <f t="shared" si="29"/>
        <v>9.3371799999128157E-12</v>
      </c>
      <c r="BH28" s="55">
        <f t="shared" si="30"/>
        <v>6.7628599954263728E-10</v>
      </c>
      <c r="BI28" s="55">
        <f t="shared" si="31"/>
        <v>2.9173299148918565E-8</v>
      </c>
      <c r="BJ28" s="55">
        <f t="shared" si="32"/>
        <v>7.507764363338962E-7</v>
      </c>
      <c r="BK28" s="55">
        <f t="shared" si="33"/>
        <v>1.1547066662172161E-5</v>
      </c>
      <c r="BL28" s="55">
        <f t="shared" si="34"/>
        <v>1.06321693293111E-4</v>
      </c>
      <c r="BM28" s="55">
        <f t="shared" si="35"/>
        <v>5.8702399765783904E-4</v>
      </c>
      <c r="BN28" s="55">
        <f t="shared" si="36"/>
        <v>1.9470740672256001E-3</v>
      </c>
      <c r="BO28" s="55">
        <f t="shared" si="37"/>
        <v>3.8999803476039E-3</v>
      </c>
      <c r="BP28" s="55">
        <f t="shared" si="38"/>
        <v>4.8172874298815999E-3</v>
      </c>
      <c r="BQ28" s="55">
        <f t="shared" si="39"/>
        <v>4.0573529313975001E-3</v>
      </c>
      <c r="BR28" s="55">
        <f t="shared" si="40"/>
        <v>3.4563304789104006E-3</v>
      </c>
      <c r="BS28" s="55">
        <f t="shared" si="41"/>
        <v>4.5972189958975E-3</v>
      </c>
      <c r="BT28" s="55">
        <f t="shared" si="42"/>
        <v>7.1105776181030998E-3</v>
      </c>
      <c r="BU28" s="55">
        <f t="shared" si="43"/>
        <v>1.049087002911E-2</v>
      </c>
      <c r="BV28" s="55">
        <f t="shared" si="44"/>
        <v>1.552953893775E-2</v>
      </c>
      <c r="BW28" s="55">
        <f t="shared" si="45"/>
        <v>2.3005021687990002E-2</v>
      </c>
      <c r="BX28" s="55">
        <f t="shared" si="46"/>
        <v>3.1975441239000001E-2</v>
      </c>
      <c r="BY28" s="55">
        <f t="shared" si="47"/>
        <v>4.0770785910360006E-2</v>
      </c>
      <c r="BZ28" s="55">
        <f t="shared" si="48"/>
        <v>4.8866317471510004E-2</v>
      </c>
      <c r="CA28" s="55">
        <f t="shared" si="49"/>
        <v>5.6392519927750004E-2</v>
      </c>
      <c r="CB28" s="55">
        <f t="shared" si="50"/>
        <v>6.2671868278360007E-2</v>
      </c>
      <c r="CC28" s="55">
        <f t="shared" si="51"/>
        <v>6.6604250042710006E-2</v>
      </c>
      <c r="CD28" s="55">
        <f t="shared" si="52"/>
        <v>6.7957489772640003E-2</v>
      </c>
      <c r="CE28" s="55">
        <f t="shared" si="53"/>
        <v>6.733599285759001E-2</v>
      </c>
      <c r="CF28" s="55">
        <f t="shared" si="12"/>
        <v>6.5226398391000001E-2</v>
      </c>
      <c r="CG28" s="55">
        <f t="shared" si="13"/>
        <v>6.1674552360960005E-2</v>
      </c>
      <c r="CH28" s="55">
        <f t="shared" si="14"/>
        <v>5.6694687774999995E-2</v>
      </c>
      <c r="CI28" s="55">
        <f t="shared" si="15"/>
        <v>5.0576842748760002E-2</v>
      </c>
      <c r="CJ28" s="55">
        <f t="shared" si="16"/>
        <v>4.3809900541439996E-2</v>
      </c>
      <c r="CK28" s="55">
        <f t="shared" si="17"/>
        <v>3.6882232049759996E-2</v>
      </c>
      <c r="CL28" s="55">
        <f t="shared" si="18"/>
        <v>3.0169550223359997E-2</v>
      </c>
      <c r="CM28" s="55">
        <f t="shared" si="19"/>
        <v>2.3926472310389999E-2</v>
      </c>
      <c r="CN28" s="55">
        <f t="shared" si="20"/>
        <v>1.8326629434840001E-2</v>
      </c>
      <c r="CO28" s="55">
        <f t="shared" si="21"/>
        <v>1.3495483720709999E-2</v>
      </c>
      <c r="CP28" s="55">
        <f t="shared" si="22"/>
        <v>9.5106941195318984E-3</v>
      </c>
      <c r="CQ28" s="55">
        <f t="shared" si="23"/>
        <v>6.3862267295484E-3</v>
      </c>
      <c r="CR28" s="55">
        <f t="shared" si="24"/>
        <v>4.0673308623198996E-3</v>
      </c>
      <c r="CS28" s="55">
        <f t="shared" si="25"/>
        <v>2.4447637264070998E-3</v>
      </c>
      <c r="CT28" s="55">
        <f t="shared" si="26"/>
        <v>1.3793321760623999E-3</v>
      </c>
      <c r="CU28" s="55">
        <f t="shared" si="27"/>
        <v>7.2642953206623602E-4</v>
      </c>
      <c r="CV28" s="55">
        <f t="shared" si="28"/>
        <v>3.5523371927039996E-4</v>
      </c>
      <c r="CW28" s="55"/>
      <c r="CX28" s="55"/>
      <c r="CY28" s="55"/>
      <c r="CZ28" s="55"/>
    </row>
    <row r="29" spans="1:104" s="48" customFormat="1" x14ac:dyDescent="0.45">
      <c r="A29" s="49">
        <f t="shared" si="3"/>
        <v>1.5680358067305545E-2</v>
      </c>
      <c r="B29" s="39">
        <f t="shared" si="4"/>
        <v>7.510453543819978E-3</v>
      </c>
      <c r="C29" s="40">
        <v>2011</v>
      </c>
      <c r="D29" s="50">
        <f t="shared" si="5"/>
        <v>133.14775121974571</v>
      </c>
      <c r="E29" s="50">
        <f t="shared" si="6"/>
        <v>63.774053864564351</v>
      </c>
      <c r="F29" s="51">
        <f t="shared" si="7"/>
        <v>168.03714874917429</v>
      </c>
      <c r="G29" s="51">
        <f t="shared" si="8"/>
        <v>99.218871671095329</v>
      </c>
      <c r="H29" s="51">
        <f t="shared" si="0"/>
        <v>124.72269059777121</v>
      </c>
      <c r="I29" s="51">
        <f t="shared" si="1"/>
        <v>235.79349390276442</v>
      </c>
      <c r="J29" s="98">
        <f>+'nm T1.8 flota'!$BC$9</f>
        <v>0.66419287220944989</v>
      </c>
      <c r="K29" s="45"/>
      <c r="L29" s="53">
        <f t="shared" si="10"/>
        <v>2011</v>
      </c>
      <c r="M29" s="54">
        <f>+rep!B28</f>
        <v>0</v>
      </c>
      <c r="N29" s="54">
        <f>+rep!C28</f>
        <v>0</v>
      </c>
      <c r="O29" s="54">
        <f>+rep!D28</f>
        <v>0</v>
      </c>
      <c r="P29" s="54">
        <f>+rep!E28</f>
        <v>0</v>
      </c>
      <c r="Q29" s="54">
        <f>+rep!F28</f>
        <v>0</v>
      </c>
      <c r="R29" s="54">
        <f>+rep!G28</f>
        <v>0</v>
      </c>
      <c r="S29" s="54">
        <f>+rep!H28</f>
        <v>0</v>
      </c>
      <c r="T29" s="54">
        <f>+rep!I28</f>
        <v>0</v>
      </c>
      <c r="U29" s="54">
        <f>+rep!J28</f>
        <v>0</v>
      </c>
      <c r="V29" s="54">
        <f>+rep!K28</f>
        <v>0</v>
      </c>
      <c r="W29" s="54">
        <f>+rep!L28</f>
        <v>0</v>
      </c>
      <c r="X29" s="54">
        <f>+rep!M28</f>
        <v>0</v>
      </c>
      <c r="Y29" s="54">
        <f>+rep!N28</f>
        <v>0</v>
      </c>
      <c r="Z29" s="54">
        <f>+rep!O28</f>
        <v>0</v>
      </c>
      <c r="AA29" s="54">
        <f>+rep!P28</f>
        <v>0</v>
      </c>
      <c r="AB29" s="54">
        <f>+rep!Q28</f>
        <v>0</v>
      </c>
      <c r="AC29" s="54">
        <f>+rep!R28</f>
        <v>0</v>
      </c>
      <c r="AD29" s="54">
        <f>+rep!S28</f>
        <v>0</v>
      </c>
      <c r="AE29" s="54">
        <f>+rep!T28</f>
        <v>1.9802E-2</v>
      </c>
      <c r="AF29" s="54">
        <f>+rep!U28</f>
        <v>3.9604E-2</v>
      </c>
      <c r="AG29" s="54">
        <f>+rep!V28</f>
        <v>5.9405899999999998E-2</v>
      </c>
      <c r="AH29" s="54">
        <f>+rep!W28</f>
        <v>7.9207899999999998E-2</v>
      </c>
      <c r="AI29" s="54">
        <f>+rep!X28</f>
        <v>7.9207899999999998E-2</v>
      </c>
      <c r="AJ29" s="54">
        <f>+rep!Y28</f>
        <v>5.9405899999999998E-2</v>
      </c>
      <c r="AK29" s="54">
        <f>+rep!Z28</f>
        <v>6.9306900000000005E-2</v>
      </c>
      <c r="AL29" s="54">
        <f>+rep!AA28</f>
        <v>5.9405899999999998E-2</v>
      </c>
      <c r="AM29" s="54">
        <f>+rep!AB28</f>
        <v>5.9405899999999998E-2</v>
      </c>
      <c r="AN29" s="54">
        <f>+rep!AC28</f>
        <v>3.9604E-2</v>
      </c>
      <c r="AO29" s="54">
        <f>+rep!AD28</f>
        <v>4.9505E-2</v>
      </c>
      <c r="AP29" s="54">
        <f>+rep!AE28</f>
        <v>8.9108900000000005E-2</v>
      </c>
      <c r="AQ29" s="54">
        <f>+rep!AF28</f>
        <v>7.9207899999999998E-2</v>
      </c>
      <c r="AR29" s="54">
        <f>+rep!AG28</f>
        <v>5.9405899999999998E-2</v>
      </c>
      <c r="AS29" s="54">
        <f>+rep!AH28</f>
        <v>4.9505E-2</v>
      </c>
      <c r="AT29" s="54">
        <f>+rep!AI28</f>
        <v>4.9505E-2</v>
      </c>
      <c r="AU29" s="54">
        <f>+rep!AJ28</f>
        <v>2.9703E-2</v>
      </c>
      <c r="AV29" s="54">
        <f>+rep!AK28</f>
        <v>1.9802E-2</v>
      </c>
      <c r="AW29" s="54">
        <f>+rep!AL28</f>
        <v>9.9009900000000001E-3</v>
      </c>
      <c r="AX29" s="54">
        <f>+rep!AM28</f>
        <v>0</v>
      </c>
      <c r="AY29" s="54">
        <f>+rep!AN28</f>
        <v>0</v>
      </c>
      <c r="AZ29" s="54">
        <f>+rep!AO28</f>
        <v>0</v>
      </c>
      <c r="BA29" s="54">
        <f>+rep!AP28</f>
        <v>0</v>
      </c>
      <c r="BB29" s="54">
        <f>+rep!AQ28</f>
        <v>0</v>
      </c>
      <c r="BC29" s="54">
        <f>+rep!AR28</f>
        <v>0</v>
      </c>
      <c r="BE29" s="48">
        <f t="shared" si="11"/>
        <v>2011</v>
      </c>
      <c r="BF29" s="55">
        <f t="shared" si="9"/>
        <v>4.3281599999998128E-14</v>
      </c>
      <c r="BG29" s="55">
        <f t="shared" si="29"/>
        <v>5.2716299999722093E-12</v>
      </c>
      <c r="BH29" s="55">
        <f t="shared" si="30"/>
        <v>3.818249998542097E-10</v>
      </c>
      <c r="BI29" s="55">
        <f t="shared" si="31"/>
        <v>1.6471599728686392E-8</v>
      </c>
      <c r="BJ29" s="55">
        <f t="shared" si="32"/>
        <v>4.2393282028081151E-7</v>
      </c>
      <c r="BK29" s="55">
        <f t="shared" si="33"/>
        <v>6.52145747003775E-6</v>
      </c>
      <c r="BL29" s="55">
        <f t="shared" si="34"/>
        <v>6.0082289684621192E-5</v>
      </c>
      <c r="BM29" s="55">
        <f t="shared" si="35"/>
        <v>3.3233947699749995E-4</v>
      </c>
      <c r="BN29" s="55">
        <f t="shared" si="36"/>
        <v>1.1093067009083999E-3</v>
      </c>
      <c r="BO29" s="55">
        <f t="shared" si="37"/>
        <v>2.2751898214479001E-3</v>
      </c>
      <c r="BP29" s="55">
        <f t="shared" si="38"/>
        <v>3.1028222814999001E-3</v>
      </c>
      <c r="BQ29" s="55">
        <f t="shared" si="39"/>
        <v>3.7511026665216001E-3</v>
      </c>
      <c r="BR29" s="55">
        <f t="shared" si="40"/>
        <v>5.9498121137904003E-3</v>
      </c>
      <c r="BS29" s="55">
        <f t="shared" si="41"/>
        <v>1.0392295393240001E-2</v>
      </c>
      <c r="BT29" s="55">
        <f t="shared" si="42"/>
        <v>1.4892161407359999E-2</v>
      </c>
      <c r="BU29" s="55">
        <f t="shared" si="43"/>
        <v>1.695089269744E-2</v>
      </c>
      <c r="BV29" s="55">
        <f t="shared" si="44"/>
        <v>1.7316867718240002E-2</v>
      </c>
      <c r="BW29" s="55">
        <f t="shared" si="45"/>
        <v>1.9140891516E-2</v>
      </c>
      <c r="BX29" s="55">
        <f t="shared" si="46"/>
        <v>2.416899299776E-2</v>
      </c>
      <c r="BY29" s="55">
        <f t="shared" si="47"/>
        <v>3.181506765271E-2</v>
      </c>
      <c r="BZ29" s="55">
        <f t="shared" si="48"/>
        <v>4.0960387527750004E-2</v>
      </c>
      <c r="CA29" s="55">
        <f t="shared" si="49"/>
        <v>5.0458305939189999E-2</v>
      </c>
      <c r="CB29" s="55">
        <f t="shared" si="50"/>
        <v>5.8667155460789995E-2</v>
      </c>
      <c r="CC29" s="55">
        <f t="shared" si="51"/>
        <v>6.4125112349589994E-2</v>
      </c>
      <c r="CD29" s="55">
        <f t="shared" si="52"/>
        <v>6.651867625216E-2</v>
      </c>
      <c r="CE29" s="55">
        <f t="shared" si="53"/>
        <v>6.6439766215509996E-2</v>
      </c>
      <c r="CF29" s="55">
        <f t="shared" si="12"/>
        <v>6.453420382524E-2</v>
      </c>
      <c r="CG29" s="55">
        <f t="shared" si="13"/>
        <v>6.1205144271910004E-2</v>
      </c>
      <c r="CH29" s="55">
        <f t="shared" si="14"/>
        <v>5.6787270135909999E-2</v>
      </c>
      <c r="CI29" s="55">
        <f t="shared" si="15"/>
        <v>5.1605299608960001E-2</v>
      </c>
      <c r="CJ29" s="55">
        <f t="shared" si="16"/>
        <v>4.5899439729989999E-2</v>
      </c>
      <c r="CK29" s="55">
        <f t="shared" si="17"/>
        <v>3.9845052412440005E-2</v>
      </c>
      <c r="CL29" s="55">
        <f t="shared" si="18"/>
        <v>3.3640687148639999E-2</v>
      </c>
      <c r="CM29" s="55">
        <f t="shared" si="19"/>
        <v>2.753354276775E-2</v>
      </c>
      <c r="CN29" s="55">
        <f t="shared" si="20"/>
        <v>2.1772518361440001E-2</v>
      </c>
      <c r="CO29" s="55">
        <f t="shared" si="21"/>
        <v>1.6563855004709999E-2</v>
      </c>
      <c r="CP29" s="55">
        <f t="shared" si="22"/>
        <v>1.205730624031E-2</v>
      </c>
      <c r="CQ29" s="55">
        <f t="shared" si="23"/>
        <v>8.3450726271899998E-3</v>
      </c>
      <c r="CR29" s="55">
        <f t="shared" si="24"/>
        <v>5.4559928165118995E-3</v>
      </c>
      <c r="CS29" s="55">
        <f t="shared" si="25"/>
        <v>3.3489885183216003E-3</v>
      </c>
      <c r="CT29" s="55">
        <f t="shared" si="26"/>
        <v>1.9194116479278999E-3</v>
      </c>
      <c r="CU29" s="55">
        <f t="shared" si="27"/>
        <v>1.0222728161776E-3</v>
      </c>
      <c r="CV29" s="55">
        <f t="shared" si="28"/>
        <v>5.0386686201735892E-4</v>
      </c>
      <c r="CW29" s="55"/>
      <c r="CX29" s="55"/>
      <c r="CY29" s="55"/>
      <c r="CZ29" s="55"/>
    </row>
    <row r="30" spans="1:104" s="48" customFormat="1" x14ac:dyDescent="0.45">
      <c r="A30" s="49">
        <f t="shared" si="3"/>
        <v>3.9615974010967538E-2</v>
      </c>
      <c r="B30" s="39">
        <f t="shared" si="4"/>
        <v>2.9025184357593412E-2</v>
      </c>
      <c r="C30" s="40">
        <v>2012</v>
      </c>
      <c r="D30" s="50">
        <f t="shared" si="5"/>
        <v>34.452838875367398</v>
      </c>
      <c r="E30" s="50">
        <f t="shared" si="6"/>
        <v>25.242342892368459</v>
      </c>
      <c r="F30" s="51">
        <f t="shared" si="7"/>
        <v>168.03714874917429</v>
      </c>
      <c r="G30" s="51">
        <f t="shared" si="8"/>
        <v>99.218871671095329</v>
      </c>
      <c r="H30" s="51">
        <f t="shared" si="0"/>
        <v>124.72269059777121</v>
      </c>
      <c r="I30" s="51">
        <f t="shared" si="1"/>
        <v>235.79349390276442</v>
      </c>
      <c r="J30" s="98">
        <f>+'nm T1.8 flota'!$BC$9</f>
        <v>0.66419287220944989</v>
      </c>
      <c r="K30" s="45"/>
      <c r="L30" s="53">
        <f t="shared" si="10"/>
        <v>2012</v>
      </c>
      <c r="M30" s="54">
        <f>+rep!B29</f>
        <v>0</v>
      </c>
      <c r="N30" s="54">
        <f>+rep!C29</f>
        <v>0</v>
      </c>
      <c r="O30" s="54">
        <f>+rep!D29</f>
        <v>0</v>
      </c>
      <c r="P30" s="54">
        <f>+rep!E29</f>
        <v>0</v>
      </c>
      <c r="Q30" s="54">
        <f>+rep!F29</f>
        <v>0</v>
      </c>
      <c r="R30" s="54">
        <f>+rep!G29</f>
        <v>0</v>
      </c>
      <c r="S30" s="54">
        <f>+rep!H29</f>
        <v>0</v>
      </c>
      <c r="T30" s="54">
        <f>+rep!I29</f>
        <v>0</v>
      </c>
      <c r="U30" s="54">
        <f>+rep!J29</f>
        <v>0</v>
      </c>
      <c r="V30" s="54">
        <f>+rep!K29</f>
        <v>0</v>
      </c>
      <c r="W30" s="54">
        <f>+rep!L29</f>
        <v>0</v>
      </c>
      <c r="X30" s="54">
        <f>+rep!M29</f>
        <v>0</v>
      </c>
      <c r="Y30" s="54">
        <f>+rep!N29</f>
        <v>0</v>
      </c>
      <c r="Z30" s="54">
        <f>+rep!O29</f>
        <v>0</v>
      </c>
      <c r="AA30" s="54">
        <f>+rep!P29</f>
        <v>0</v>
      </c>
      <c r="AB30" s="54">
        <f>+rep!Q29</f>
        <v>0</v>
      </c>
      <c r="AC30" s="54">
        <f>+rep!R29</f>
        <v>0</v>
      </c>
      <c r="AD30" s="54">
        <f>+rep!S29</f>
        <v>0</v>
      </c>
      <c r="AE30" s="54">
        <f>+rep!T29</f>
        <v>0</v>
      </c>
      <c r="AF30" s="54">
        <f>+rep!U29</f>
        <v>1.0101000000000001E-2</v>
      </c>
      <c r="AG30" s="54">
        <f>+rep!V29</f>
        <v>2.0202000000000001E-2</v>
      </c>
      <c r="AH30" s="54">
        <f>+rep!W29</f>
        <v>3.0303E-2</v>
      </c>
      <c r="AI30" s="54">
        <f>+rep!X29</f>
        <v>4.0404000000000002E-2</v>
      </c>
      <c r="AJ30" s="54">
        <f>+rep!Y29</f>
        <v>6.0606100000000003E-2</v>
      </c>
      <c r="AK30" s="54">
        <f>+rep!Z29</f>
        <v>7.0707099999999995E-2</v>
      </c>
      <c r="AL30" s="54">
        <f>+rep!AA29</f>
        <v>0.10101</v>
      </c>
      <c r="AM30" s="54">
        <f>+rep!AB29</f>
        <v>0.10101</v>
      </c>
      <c r="AN30" s="54">
        <f>+rep!AC29</f>
        <v>0.121212</v>
      </c>
      <c r="AO30" s="54">
        <f>+rep!AD29</f>
        <v>0.13131300000000001</v>
      </c>
      <c r="AP30" s="54">
        <f>+rep!AE29</f>
        <v>0.13131300000000001</v>
      </c>
      <c r="AQ30" s="54">
        <f>+rep!AF29</f>
        <v>8.0808099999999994E-2</v>
      </c>
      <c r="AR30" s="54">
        <f>+rep!AG29</f>
        <v>5.0505099999999997E-2</v>
      </c>
      <c r="AS30" s="54">
        <f>+rep!AH29</f>
        <v>3.0303E-2</v>
      </c>
      <c r="AT30" s="54">
        <f>+rep!AI29</f>
        <v>1.0101000000000001E-2</v>
      </c>
      <c r="AU30" s="54">
        <f>+rep!AJ29</f>
        <v>1.0101000000000001E-2</v>
      </c>
      <c r="AV30" s="54">
        <f>+rep!AK29</f>
        <v>0</v>
      </c>
      <c r="AW30" s="54">
        <f>+rep!AL29</f>
        <v>0</v>
      </c>
      <c r="AX30" s="54">
        <f>+rep!AM29</f>
        <v>0</v>
      </c>
      <c r="AY30" s="54">
        <f>+rep!AN29</f>
        <v>0</v>
      </c>
      <c r="AZ30" s="54">
        <f>+rep!AO29</f>
        <v>0</v>
      </c>
      <c r="BA30" s="54">
        <f>+rep!AP29</f>
        <v>0</v>
      </c>
      <c r="BB30" s="54">
        <f>+rep!AQ29</f>
        <v>0</v>
      </c>
      <c r="BC30" s="54">
        <f>+rep!AR29</f>
        <v>0</v>
      </c>
      <c r="BE30" s="48">
        <f t="shared" si="11"/>
        <v>2012</v>
      </c>
      <c r="BF30" s="55">
        <f t="shared" si="9"/>
        <v>1.9880199999999607E-14</v>
      </c>
      <c r="BG30" s="55">
        <f t="shared" si="29"/>
        <v>2.4213699999941368E-12</v>
      </c>
      <c r="BH30" s="55">
        <f t="shared" si="30"/>
        <v>1.753809999692415E-10</v>
      </c>
      <c r="BI30" s="55">
        <f t="shared" si="31"/>
        <v>7.5658499427579137E-9</v>
      </c>
      <c r="BJ30" s="55">
        <f t="shared" si="32"/>
        <v>1.9472896208061654E-7</v>
      </c>
      <c r="BK30" s="55">
        <f t="shared" si="33"/>
        <v>2.9957510254220226E-6</v>
      </c>
      <c r="BL30" s="55">
        <f t="shared" si="34"/>
        <v>2.760513791428519E-5</v>
      </c>
      <c r="BM30" s="55">
        <f t="shared" si="35"/>
        <v>1.5279364696451099E-4</v>
      </c>
      <c r="BN30" s="55">
        <f t="shared" si="36"/>
        <v>5.1110850072310005E-4</v>
      </c>
      <c r="BO30" s="55">
        <f t="shared" si="37"/>
        <v>1.0562719263879001E-3</v>
      </c>
      <c r="BP30" s="55">
        <f t="shared" si="38"/>
        <v>1.4832135274236002E-3</v>
      </c>
      <c r="BQ30" s="55">
        <f t="shared" si="39"/>
        <v>1.9548136901775003E-3</v>
      </c>
      <c r="BR30" s="55">
        <f t="shared" si="40"/>
        <v>3.4547812977599999E-3</v>
      </c>
      <c r="BS30" s="55">
        <f t="shared" si="41"/>
        <v>6.6097341509199006E-3</v>
      </c>
      <c r="BT30" s="55">
        <f t="shared" si="42"/>
        <v>1.0962024991990001E-2</v>
      </c>
      <c r="BU30" s="55">
        <f t="shared" si="43"/>
        <v>1.6325600158560001E-2</v>
      </c>
      <c r="BV30" s="55">
        <f t="shared" si="44"/>
        <v>2.379779130816E-2</v>
      </c>
      <c r="BW30" s="55">
        <f t="shared" si="45"/>
        <v>3.3528107562839998E-2</v>
      </c>
      <c r="BX30" s="55">
        <f t="shared" si="46"/>
        <v>4.2477750774789998E-2</v>
      </c>
      <c r="BY30" s="55">
        <f t="shared" si="47"/>
        <v>4.7063715259749998E-2</v>
      </c>
      <c r="BZ30" s="55">
        <f t="shared" si="48"/>
        <v>4.737785158551E-2</v>
      </c>
      <c r="CA30" s="55">
        <f t="shared" si="49"/>
        <v>4.6887537600000001E-2</v>
      </c>
      <c r="CB30" s="55">
        <f t="shared" si="50"/>
        <v>4.845817385719E-2</v>
      </c>
      <c r="CC30" s="55">
        <f t="shared" si="51"/>
        <v>5.2079472217239998E-2</v>
      </c>
      <c r="CD30" s="55">
        <f t="shared" si="52"/>
        <v>5.6056295587839998E-2</v>
      </c>
      <c r="CE30" s="55">
        <f t="shared" si="53"/>
        <v>5.8809726540389989E-2</v>
      </c>
      <c r="CF30" s="55">
        <f t="shared" si="12"/>
        <v>5.9504676110710003E-2</v>
      </c>
      <c r="CG30" s="55">
        <f t="shared" si="13"/>
        <v>5.8028520829749998E-2</v>
      </c>
      <c r="CH30" s="55">
        <f t="shared" si="14"/>
        <v>5.4802775192310006E-2</v>
      </c>
      <c r="CI30" s="55">
        <f t="shared" si="15"/>
        <v>5.0447316945760004E-2</v>
      </c>
      <c r="CJ30" s="55">
        <f t="shared" si="16"/>
        <v>4.5471113348309999E-2</v>
      </c>
      <c r="CK30" s="55">
        <f t="shared" si="17"/>
        <v>4.0176455774999995E-2</v>
      </c>
      <c r="CL30" s="55">
        <f t="shared" si="18"/>
        <v>3.472682819484E-2</v>
      </c>
      <c r="CM30" s="55">
        <f t="shared" si="19"/>
        <v>2.9241165439959999E-2</v>
      </c>
      <c r="CN30" s="55">
        <f t="shared" si="20"/>
        <v>2.3852863269509996E-2</v>
      </c>
      <c r="CO30" s="55">
        <f t="shared" si="21"/>
        <v>1.8728938257749999E-2</v>
      </c>
      <c r="CP30" s="55">
        <f t="shared" si="22"/>
        <v>1.405820676544E-2</v>
      </c>
      <c r="CQ30" s="55">
        <f t="shared" si="23"/>
        <v>1.001650786279E-2</v>
      </c>
      <c r="CR30" s="55">
        <f t="shared" si="24"/>
        <v>6.7270475546736003E-3</v>
      </c>
      <c r="CS30" s="55">
        <f t="shared" si="25"/>
        <v>4.2302122869724004E-3</v>
      </c>
      <c r="CT30" s="55">
        <f t="shared" si="26"/>
        <v>2.475839676E-3</v>
      </c>
      <c r="CU30" s="55">
        <f t="shared" si="27"/>
        <v>1.3417448733975001E-3</v>
      </c>
      <c r="CV30" s="55">
        <f t="shared" si="28"/>
        <v>6.7043890794967907E-4</v>
      </c>
      <c r="CW30" s="55"/>
      <c r="CX30" s="55"/>
      <c r="CY30" s="55"/>
      <c r="CZ30" s="55"/>
    </row>
    <row r="31" spans="1:104" s="48" customFormat="1" x14ac:dyDescent="0.45">
      <c r="A31" s="49"/>
      <c r="B31" s="39"/>
      <c r="C31" s="40">
        <v>2013</v>
      </c>
      <c r="D31" s="50"/>
      <c r="E31" s="50"/>
      <c r="F31" s="51">
        <f t="shared" si="7"/>
        <v>168.03714874917429</v>
      </c>
      <c r="G31" s="51">
        <f t="shared" si="8"/>
        <v>99.218871671095329</v>
      </c>
      <c r="H31" s="51">
        <f t="shared" si="0"/>
        <v>124.72269059777121</v>
      </c>
      <c r="I31" s="51">
        <f t="shared" si="1"/>
        <v>235.79349390276442</v>
      </c>
      <c r="J31" s="98">
        <f>+'nm T1.8 flota'!$BC$9</f>
        <v>0.66419287220944989</v>
      </c>
      <c r="K31" s="45"/>
      <c r="L31" s="53">
        <f t="shared" si="10"/>
        <v>2013</v>
      </c>
      <c r="M31" s="54">
        <f>+rep!B30</f>
        <v>0</v>
      </c>
      <c r="N31" s="54">
        <f>+rep!C30</f>
        <v>0</v>
      </c>
      <c r="O31" s="54">
        <f>+rep!D30</f>
        <v>0</v>
      </c>
      <c r="P31" s="54">
        <f>+rep!E30</f>
        <v>0</v>
      </c>
      <c r="Q31" s="54">
        <f>+rep!F30</f>
        <v>0</v>
      </c>
      <c r="R31" s="54">
        <f>+rep!G30</f>
        <v>0</v>
      </c>
      <c r="S31" s="54">
        <f>+rep!H30</f>
        <v>0</v>
      </c>
      <c r="T31" s="54">
        <f>+rep!I30</f>
        <v>0</v>
      </c>
      <c r="U31" s="54">
        <f>+rep!J30</f>
        <v>0</v>
      </c>
      <c r="V31" s="54">
        <f>+rep!K30</f>
        <v>0</v>
      </c>
      <c r="W31" s="54">
        <f>+rep!L30</f>
        <v>0</v>
      </c>
      <c r="X31" s="54">
        <f>+rep!M30</f>
        <v>0</v>
      </c>
      <c r="Y31" s="54">
        <f>+rep!N30</f>
        <v>0</v>
      </c>
      <c r="Z31" s="54">
        <f>+rep!O30</f>
        <v>0</v>
      </c>
      <c r="AA31" s="54">
        <f>+rep!P30</f>
        <v>0</v>
      </c>
      <c r="AB31" s="54">
        <f>+rep!Q30</f>
        <v>0</v>
      </c>
      <c r="AC31" s="54">
        <f>+rep!R30</f>
        <v>0</v>
      </c>
      <c r="AD31" s="54">
        <f>+rep!S30</f>
        <v>0</v>
      </c>
      <c r="AE31" s="54">
        <f>+rep!T30</f>
        <v>0</v>
      </c>
      <c r="AF31" s="54">
        <f>+rep!U30</f>
        <v>0</v>
      </c>
      <c r="AG31" s="54">
        <f>+rep!V30</f>
        <v>0</v>
      </c>
      <c r="AH31" s="54">
        <f>+rep!W30</f>
        <v>0</v>
      </c>
      <c r="AI31" s="54">
        <f>+rep!X30</f>
        <v>0</v>
      </c>
      <c r="AJ31" s="54">
        <f>+rep!Y30</f>
        <v>0</v>
      </c>
      <c r="AK31" s="54">
        <f>+rep!Z30</f>
        <v>0</v>
      </c>
      <c r="AL31" s="54">
        <f>+rep!AA30</f>
        <v>0</v>
      </c>
      <c r="AM31" s="54">
        <f>+rep!AB30</f>
        <v>0</v>
      </c>
      <c r="AN31" s="54">
        <f>+rep!AC30</f>
        <v>0</v>
      </c>
      <c r="AO31" s="54">
        <f>+rep!AD30</f>
        <v>0</v>
      </c>
      <c r="AP31" s="54">
        <f>+rep!AE30</f>
        <v>0</v>
      </c>
      <c r="AQ31" s="54">
        <f>+rep!AF30</f>
        <v>0</v>
      </c>
      <c r="AR31" s="54">
        <f>+rep!AG30</f>
        <v>0</v>
      </c>
      <c r="AS31" s="54">
        <f>+rep!AH30</f>
        <v>0</v>
      </c>
      <c r="AT31" s="54">
        <f>+rep!AI30</f>
        <v>0</v>
      </c>
      <c r="AU31" s="54">
        <f>+rep!AJ30</f>
        <v>0</v>
      </c>
      <c r="AV31" s="54">
        <f>+rep!AK30</f>
        <v>0</v>
      </c>
      <c r="AW31" s="54">
        <f>+rep!AL30</f>
        <v>0</v>
      </c>
      <c r="AX31" s="54">
        <f>+rep!AM30</f>
        <v>0</v>
      </c>
      <c r="AY31" s="54">
        <f>+rep!AN30</f>
        <v>0</v>
      </c>
      <c r="AZ31" s="54">
        <f>+rep!AO30</f>
        <v>0</v>
      </c>
      <c r="BA31" s="54">
        <f>+rep!AP30</f>
        <v>0</v>
      </c>
      <c r="BB31" s="54">
        <f>+rep!AQ30</f>
        <v>0</v>
      </c>
      <c r="BC31" s="54">
        <f>+rep!AR30</f>
        <v>0</v>
      </c>
      <c r="BE31" s="48">
        <f t="shared" si="11"/>
        <v>2013</v>
      </c>
      <c r="BF31" s="55">
        <f t="shared" si="9"/>
        <v>1.2286299999999848E-14</v>
      </c>
      <c r="BG31" s="55">
        <f t="shared" si="29"/>
        <v>1.4964499999977605E-12</v>
      </c>
      <c r="BH31" s="55">
        <f t="shared" si="30"/>
        <v>1.0838799998825204E-10</v>
      </c>
      <c r="BI31" s="55">
        <f t="shared" si="31"/>
        <v>4.6757199781376421E-9</v>
      </c>
      <c r="BJ31" s="55">
        <f t="shared" si="32"/>
        <v>1.2033798551876575E-7</v>
      </c>
      <c r="BK31" s="55">
        <f t="shared" si="33"/>
        <v>1.8511465732436776E-6</v>
      </c>
      <c r="BL31" s="55">
        <f t="shared" si="34"/>
        <v>1.705400915085151E-5</v>
      </c>
      <c r="BM31" s="55">
        <f t="shared" si="35"/>
        <v>9.4328100530430994E-5</v>
      </c>
      <c r="BN31" s="55">
        <f t="shared" si="36"/>
        <v>3.1476885814257598E-4</v>
      </c>
      <c r="BO31" s="55">
        <f t="shared" si="37"/>
        <v>6.4409960041477506E-4</v>
      </c>
      <c r="BP31" s="55">
        <f t="shared" si="38"/>
        <v>8.6842053308102405E-4</v>
      </c>
      <c r="BQ31" s="55">
        <f t="shared" si="39"/>
        <v>1.0199675385799E-3</v>
      </c>
      <c r="BR31" s="55">
        <f t="shared" si="40"/>
        <v>1.6137772833679002E-3</v>
      </c>
      <c r="BS31" s="55">
        <f t="shared" si="41"/>
        <v>3.0494437425599998E-3</v>
      </c>
      <c r="BT31" s="55">
        <f t="shared" si="42"/>
        <v>5.2866914127964E-3</v>
      </c>
      <c r="BU31" s="55">
        <f t="shared" si="43"/>
        <v>8.5824494252400001E-3</v>
      </c>
      <c r="BV31" s="55">
        <f t="shared" si="44"/>
        <v>1.4042177125989999E-2</v>
      </c>
      <c r="BW31" s="55">
        <f t="shared" si="45"/>
        <v>2.2585942479749998E-2</v>
      </c>
      <c r="BX31" s="55">
        <f t="shared" si="46"/>
        <v>3.3681431879639998E-2</v>
      </c>
      <c r="BY31" s="55">
        <f t="shared" si="47"/>
        <v>4.5887241625440001E-2</v>
      </c>
      <c r="BZ31" s="55">
        <f t="shared" si="48"/>
        <v>5.7752302247639997E-2</v>
      </c>
      <c r="CA31" s="55">
        <f t="shared" si="49"/>
        <v>6.7266064818789995E-2</v>
      </c>
      <c r="CB31" s="55">
        <f t="shared" si="50"/>
        <v>7.1815549839000001E-2</v>
      </c>
      <c r="CC31" s="55">
        <f t="shared" si="51"/>
        <v>7.0183632934240001E-2</v>
      </c>
      <c r="CD31" s="55">
        <f t="shared" si="52"/>
        <v>6.4161842989750001E-2</v>
      </c>
      <c r="CE31" s="55">
        <f t="shared" si="53"/>
        <v>5.7357046296790004E-2</v>
      </c>
      <c r="CF31" s="55">
        <f t="shared" si="12"/>
        <v>5.2369429396439994E-2</v>
      </c>
      <c r="CG31" s="55">
        <f t="shared" si="13"/>
        <v>4.9423301407589999E-2</v>
      </c>
      <c r="CH31" s="55">
        <f t="shared" si="14"/>
        <v>4.7318789478310003E-2</v>
      </c>
      <c r="CI31" s="55">
        <f t="shared" si="15"/>
        <v>4.4911208590709996E-2</v>
      </c>
      <c r="CJ31" s="55">
        <f t="shared" si="16"/>
        <v>4.1722589574359994E-2</v>
      </c>
      <c r="CK31" s="55">
        <f t="shared" si="17"/>
        <v>3.7800932589509999E-2</v>
      </c>
      <c r="CL31" s="55">
        <f t="shared" si="18"/>
        <v>3.3394090391639999E-2</v>
      </c>
      <c r="CM31" s="55">
        <f t="shared" si="19"/>
        <v>2.873908069756E-2</v>
      </c>
      <c r="CN31" s="55">
        <f t="shared" si="20"/>
        <v>2.400786577231E-2</v>
      </c>
      <c r="CO31" s="55">
        <f t="shared" si="21"/>
        <v>1.9346298198360003E-2</v>
      </c>
      <c r="CP31" s="55">
        <f t="shared" si="22"/>
        <v>1.4919604769189999E-2</v>
      </c>
      <c r="CQ31" s="55">
        <f t="shared" si="23"/>
        <v>1.0918802943510001E-2</v>
      </c>
      <c r="CR31" s="55">
        <f t="shared" si="24"/>
        <v>7.5225042063983994E-3</v>
      </c>
      <c r="CS31" s="55">
        <f t="shared" si="25"/>
        <v>4.8441639390203999E-3</v>
      </c>
      <c r="CT31" s="55">
        <f t="shared" si="26"/>
        <v>2.8981218508350995E-3</v>
      </c>
      <c r="CU31" s="55">
        <f t="shared" si="27"/>
        <v>1.6028426266236E-3</v>
      </c>
      <c r="CV31" s="55">
        <f t="shared" si="28"/>
        <v>8.1615979365207104E-4</v>
      </c>
      <c r="CW31" s="55"/>
      <c r="CX31" s="55"/>
      <c r="CY31" s="55"/>
      <c r="CZ31" s="55"/>
    </row>
    <row r="32" spans="1:104" s="48" customFormat="1" x14ac:dyDescent="0.45">
      <c r="A32" s="49">
        <f t="shared" si="3"/>
        <v>3.5614948504578851E-2</v>
      </c>
      <c r="B32" s="39">
        <f t="shared" si="4"/>
        <v>1.5426232839852509E-2</v>
      </c>
      <c r="C32" s="40">
        <v>2014</v>
      </c>
      <c r="D32" s="50">
        <f t="shared" si="5"/>
        <v>64.824640622341406</v>
      </c>
      <c r="E32" s="50">
        <f t="shared" si="6"/>
        <v>28.078097596334715</v>
      </c>
      <c r="F32" s="51">
        <f t="shared" si="7"/>
        <v>168.03714874917429</v>
      </c>
      <c r="G32" s="51">
        <f t="shared" si="8"/>
        <v>99.218871671095329</v>
      </c>
      <c r="H32" s="51">
        <f t="shared" si="0"/>
        <v>124.72269059777121</v>
      </c>
      <c r="I32" s="51">
        <f t="shared" si="1"/>
        <v>235.79349390276442</v>
      </c>
      <c r="J32" s="98">
        <f>+'nm T1.8 flota'!$BC$9</f>
        <v>0.66419287220944989</v>
      </c>
      <c r="K32" s="45"/>
      <c r="L32" s="53">
        <f t="shared" si="10"/>
        <v>2014</v>
      </c>
      <c r="M32" s="54">
        <f>+rep!B31</f>
        <v>0</v>
      </c>
      <c r="N32" s="54">
        <f>+rep!C31</f>
        <v>0</v>
      </c>
      <c r="O32" s="54">
        <f>+rep!D31</f>
        <v>0</v>
      </c>
      <c r="P32" s="54">
        <f>+rep!E31</f>
        <v>0</v>
      </c>
      <c r="Q32" s="54">
        <f>+rep!F31</f>
        <v>0</v>
      </c>
      <c r="R32" s="54">
        <f>+rep!G31</f>
        <v>0</v>
      </c>
      <c r="S32" s="54">
        <f>+rep!H31</f>
        <v>0</v>
      </c>
      <c r="T32" s="54">
        <f>+rep!I31</f>
        <v>0</v>
      </c>
      <c r="U32" s="54">
        <f>+rep!J31</f>
        <v>0</v>
      </c>
      <c r="V32" s="54">
        <f>+rep!K31</f>
        <v>0</v>
      </c>
      <c r="W32" s="54">
        <f>+rep!L31</f>
        <v>0</v>
      </c>
      <c r="X32" s="54">
        <f>+rep!M31</f>
        <v>0</v>
      </c>
      <c r="Y32" s="54">
        <f>+rep!N31</f>
        <v>0</v>
      </c>
      <c r="Z32" s="54">
        <f>+rep!O31</f>
        <v>0</v>
      </c>
      <c r="AA32" s="54">
        <f>+rep!P31</f>
        <v>0</v>
      </c>
      <c r="AB32" s="54">
        <f>+rep!Q31</f>
        <v>1.03093E-2</v>
      </c>
      <c r="AC32" s="54">
        <f>+rep!R31</f>
        <v>2.0618600000000001E-2</v>
      </c>
      <c r="AD32" s="54">
        <f>+rep!S31</f>
        <v>2.0618600000000001E-2</v>
      </c>
      <c r="AE32" s="54">
        <f>+rep!T31</f>
        <v>8.2474199999999998E-2</v>
      </c>
      <c r="AF32" s="54">
        <f>+rep!U31</f>
        <v>4.1237099999999999E-2</v>
      </c>
      <c r="AG32" s="54">
        <f>+rep!V31</f>
        <v>6.18557E-2</v>
      </c>
      <c r="AH32" s="54">
        <f>+rep!W31</f>
        <v>5.1546399999999999E-2</v>
      </c>
      <c r="AI32" s="54">
        <f>+rep!X31</f>
        <v>6.18557E-2</v>
      </c>
      <c r="AJ32" s="54">
        <f>+rep!Y31</f>
        <v>7.2164900000000004E-2</v>
      </c>
      <c r="AK32" s="54">
        <f>+rep!Z31</f>
        <v>8.2474199999999998E-2</v>
      </c>
      <c r="AL32" s="54">
        <f>+rep!AA31</f>
        <v>3.0927799999999998E-2</v>
      </c>
      <c r="AM32" s="54">
        <f>+rep!AB31</f>
        <v>2.0618600000000001E-2</v>
      </c>
      <c r="AN32" s="54">
        <f>+rep!AC31</f>
        <v>3.0927799999999998E-2</v>
      </c>
      <c r="AO32" s="54">
        <f>+rep!AD31</f>
        <v>5.1546399999999999E-2</v>
      </c>
      <c r="AP32" s="54">
        <f>+rep!AE31</f>
        <v>6.18557E-2</v>
      </c>
      <c r="AQ32" s="54">
        <f>+rep!AF31</f>
        <v>6.18557E-2</v>
      </c>
      <c r="AR32" s="54">
        <f>+rep!AG31</f>
        <v>6.18557E-2</v>
      </c>
      <c r="AS32" s="54">
        <f>+rep!AH31</f>
        <v>6.18557E-2</v>
      </c>
      <c r="AT32" s="54">
        <f>+rep!AI31</f>
        <v>4.1237099999999999E-2</v>
      </c>
      <c r="AU32" s="54">
        <f>+rep!AJ31</f>
        <v>3.0927799999999998E-2</v>
      </c>
      <c r="AV32" s="54">
        <f>+rep!AK31</f>
        <v>2.0618600000000001E-2</v>
      </c>
      <c r="AW32" s="54">
        <f>+rep!AL31</f>
        <v>1.03093E-2</v>
      </c>
      <c r="AX32" s="54">
        <f>+rep!AM31</f>
        <v>0</v>
      </c>
      <c r="AY32" s="54">
        <f>+rep!AN31</f>
        <v>1.03093E-2</v>
      </c>
      <c r="AZ32" s="54">
        <f>+rep!AO31</f>
        <v>0</v>
      </c>
      <c r="BA32" s="54">
        <f>+rep!AP31</f>
        <v>0</v>
      </c>
      <c r="BB32" s="54">
        <f>+rep!AQ31</f>
        <v>0</v>
      </c>
      <c r="BC32" s="54">
        <f>+rep!AR31</f>
        <v>0</v>
      </c>
      <c r="BE32" s="48">
        <f t="shared" si="11"/>
        <v>2014</v>
      </c>
      <c r="BF32" s="55">
        <f t="shared" si="9"/>
        <v>1.4034699999999805E-14</v>
      </c>
      <c r="BG32" s="55">
        <f t="shared" si="29"/>
        <v>1.7094099999970781E-12</v>
      </c>
      <c r="BH32" s="55">
        <f t="shared" si="30"/>
        <v>1.2381199998467059E-10</v>
      </c>
      <c r="BI32" s="55">
        <f t="shared" si="31"/>
        <v>5.3410099714736124E-9</v>
      </c>
      <c r="BJ32" s="55">
        <f t="shared" si="32"/>
        <v>1.3745598110584806E-7</v>
      </c>
      <c r="BK32" s="55">
        <f t="shared" si="33"/>
        <v>2.1142655298623668E-6</v>
      </c>
      <c r="BL32" s="55">
        <f t="shared" si="34"/>
        <v>1.9473020786692441E-5</v>
      </c>
      <c r="BM32" s="55">
        <f t="shared" si="35"/>
        <v>1.07625414276231E-4</v>
      </c>
      <c r="BN32" s="55">
        <f t="shared" si="36"/>
        <v>3.5817162110999998E-4</v>
      </c>
      <c r="BO32" s="55">
        <f t="shared" si="37"/>
        <v>7.2506751334716396E-4</v>
      </c>
      <c r="BP32" s="55">
        <f t="shared" si="38"/>
        <v>9.3344704613759993E-4</v>
      </c>
      <c r="BQ32" s="55">
        <f t="shared" si="39"/>
        <v>9.3323544224433602E-4</v>
      </c>
      <c r="BR32" s="55">
        <f t="shared" si="40"/>
        <v>1.1675236961679E-3</v>
      </c>
      <c r="BS32" s="55">
        <f t="shared" si="41"/>
        <v>1.9698642714624003E-3</v>
      </c>
      <c r="BT32" s="55">
        <f t="shared" si="42"/>
        <v>3.2004410844375E-3</v>
      </c>
      <c r="BU32" s="55">
        <f t="shared" si="43"/>
        <v>4.8202682796870998E-3</v>
      </c>
      <c r="BV32" s="55">
        <f t="shared" si="44"/>
        <v>7.4559342969830996E-3</v>
      </c>
      <c r="BW32" s="55">
        <f t="shared" si="45"/>
        <v>1.198198493319E-2</v>
      </c>
      <c r="BX32" s="55">
        <f t="shared" si="46"/>
        <v>1.8795587096159999E-2</v>
      </c>
      <c r="BY32" s="55">
        <f t="shared" si="47"/>
        <v>2.7941061900310003E-2</v>
      </c>
      <c r="BZ32" s="55">
        <f t="shared" si="48"/>
        <v>3.935287283839E-2</v>
      </c>
      <c r="CA32" s="55">
        <f t="shared" si="49"/>
        <v>5.2193790533190003E-2</v>
      </c>
      <c r="CB32" s="55">
        <f t="shared" si="50"/>
        <v>6.4397574143999992E-2</v>
      </c>
      <c r="CC32" s="55">
        <f t="shared" si="51"/>
        <v>7.3527248500439998E-2</v>
      </c>
      <c r="CD32" s="55">
        <f t="shared" si="52"/>
        <v>7.7919887514839997E-2</v>
      </c>
      <c r="CE32" s="55">
        <f t="shared" si="53"/>
        <v>7.7064702145989997E-2</v>
      </c>
      <c r="CF32" s="55">
        <f t="shared" si="12"/>
        <v>7.1620899849749994E-2</v>
      </c>
      <c r="CG32" s="55">
        <f t="shared" si="13"/>
        <v>6.3394921120389996E-2</v>
      </c>
      <c r="CH32" s="55">
        <f t="shared" si="14"/>
        <v>5.4766898466389997E-2</v>
      </c>
      <c r="CI32" s="55">
        <f t="shared" si="15"/>
        <v>4.7529698911E-2</v>
      </c>
      <c r="CJ32" s="55">
        <f t="shared" si="16"/>
        <v>4.2127470355839997E-2</v>
      </c>
      <c r="CK32" s="55">
        <f t="shared" si="17"/>
        <v>3.7948775703959998E-2</v>
      </c>
      <c r="CL32" s="55">
        <f t="shared" si="18"/>
        <v>3.4147025839960002E-2</v>
      </c>
      <c r="CM32" s="55">
        <f t="shared" si="19"/>
        <v>3.0182678129759999E-2</v>
      </c>
      <c r="CN32" s="55">
        <f t="shared" si="20"/>
        <v>2.5898026085189998E-2</v>
      </c>
      <c r="CO32" s="55">
        <f t="shared" si="21"/>
        <v>2.1383096678999999E-2</v>
      </c>
      <c r="CP32" s="55">
        <f t="shared" si="22"/>
        <v>1.6852594108440002E-2</v>
      </c>
      <c r="CQ32" s="55">
        <f t="shared" si="23"/>
        <v>1.257408666231E-2</v>
      </c>
      <c r="CR32" s="55">
        <f t="shared" si="24"/>
        <v>8.8100347900975009E-3</v>
      </c>
      <c r="CS32" s="55">
        <f t="shared" si="25"/>
        <v>5.7541036862400006E-3</v>
      </c>
      <c r="CT32" s="55">
        <f t="shared" si="26"/>
        <v>3.4816628724230999E-3</v>
      </c>
      <c r="CU32" s="55">
        <f t="shared" si="27"/>
        <v>1.9420437456110998E-3</v>
      </c>
      <c r="CV32" s="55">
        <f t="shared" si="28"/>
        <v>9.9482035846065612E-4</v>
      </c>
      <c r="CW32" s="55"/>
      <c r="CX32" s="55"/>
      <c r="CY32" s="55"/>
      <c r="CZ32" s="55"/>
    </row>
    <row r="33" spans="1:104" s="48" customFormat="1" x14ac:dyDescent="0.45">
      <c r="A33" s="49">
        <f t="shared" si="3"/>
        <v>1.4051794434084625E-2</v>
      </c>
      <c r="B33" s="39">
        <f t="shared" si="4"/>
        <v>1.2141944201072718E-2</v>
      </c>
      <c r="C33" s="40">
        <v>2015</v>
      </c>
      <c r="D33" s="50">
        <f t="shared" si="5"/>
        <v>82.359133219509602</v>
      </c>
      <c r="E33" s="50">
        <f t="shared" si="6"/>
        <v>71.1652881552521</v>
      </c>
      <c r="F33" s="51">
        <f t="shared" si="7"/>
        <v>168.03714874917429</v>
      </c>
      <c r="G33" s="51">
        <f t="shared" si="8"/>
        <v>99.218871671095329</v>
      </c>
      <c r="H33" s="51">
        <f t="shared" si="0"/>
        <v>124.72269059777121</v>
      </c>
      <c r="I33" s="51">
        <f t="shared" si="1"/>
        <v>235.79349390276442</v>
      </c>
      <c r="J33" s="98">
        <f>+'nm T1.8 flota'!$BC$9</f>
        <v>0.66419287220944989</v>
      </c>
      <c r="K33" s="45"/>
      <c r="L33" s="53">
        <f t="shared" si="10"/>
        <v>2015</v>
      </c>
      <c r="M33" s="54">
        <f>+rep!B32</f>
        <v>0</v>
      </c>
      <c r="N33" s="54">
        <f>+rep!C32</f>
        <v>0</v>
      </c>
      <c r="O33" s="54">
        <f>+rep!D32</f>
        <v>0</v>
      </c>
      <c r="P33" s="54">
        <f>+rep!E32</f>
        <v>0</v>
      </c>
      <c r="Q33" s="54">
        <f>+rep!F32</f>
        <v>0</v>
      </c>
      <c r="R33" s="54">
        <f>+rep!G32</f>
        <v>0</v>
      </c>
      <c r="S33" s="54">
        <f>+rep!H32</f>
        <v>0</v>
      </c>
      <c r="T33" s="54">
        <f>+rep!I32</f>
        <v>0</v>
      </c>
      <c r="U33" s="54">
        <f>+rep!J32</f>
        <v>0</v>
      </c>
      <c r="V33" s="54">
        <f>+rep!K32</f>
        <v>0</v>
      </c>
      <c r="W33" s="54">
        <f>+rep!L32</f>
        <v>0</v>
      </c>
      <c r="X33" s="54">
        <f>+rep!M32</f>
        <v>0</v>
      </c>
      <c r="Y33" s="54">
        <f>+rep!N32</f>
        <v>0</v>
      </c>
      <c r="Z33" s="54">
        <f>+rep!O32</f>
        <v>0</v>
      </c>
      <c r="AA33" s="54">
        <f>+rep!P32</f>
        <v>1E-3</v>
      </c>
      <c r="AB33" s="54">
        <f>+rep!Q32</f>
        <v>1E-3</v>
      </c>
      <c r="AC33" s="54">
        <f>+rep!R32</f>
        <v>5.0000000000000001E-3</v>
      </c>
      <c r="AD33" s="54">
        <f>+rep!S32</f>
        <v>4.0000000000000001E-3</v>
      </c>
      <c r="AE33" s="54">
        <f>+rep!T32</f>
        <v>8.0000000000000002E-3</v>
      </c>
      <c r="AF33" s="54">
        <f>+rep!U32</f>
        <v>8.9999999999999993E-3</v>
      </c>
      <c r="AG33" s="54">
        <f>+rep!V32</f>
        <v>1.9E-2</v>
      </c>
      <c r="AH33" s="54">
        <f>+rep!W32</f>
        <v>2.8000000000000001E-2</v>
      </c>
      <c r="AI33" s="54">
        <f>+rep!X32</f>
        <v>2.5999999999999999E-2</v>
      </c>
      <c r="AJ33" s="54">
        <f>+rep!Y32</f>
        <v>3.5000000000000003E-2</v>
      </c>
      <c r="AK33" s="54">
        <f>+rep!Z32</f>
        <v>4.3999999999999997E-2</v>
      </c>
      <c r="AL33" s="54">
        <f>+rep!AA32</f>
        <v>5.5E-2</v>
      </c>
      <c r="AM33" s="54">
        <f>+rep!AB32</f>
        <v>6.9000000000000006E-2</v>
      </c>
      <c r="AN33" s="54">
        <f>+rep!AC32</f>
        <v>9.8000000000000004E-2</v>
      </c>
      <c r="AO33" s="54">
        <f>+rep!AD32</f>
        <v>0.112</v>
      </c>
      <c r="AP33" s="54">
        <f>+rep!AE32</f>
        <v>0.11</v>
      </c>
      <c r="AQ33" s="54">
        <f>+rep!AF32</f>
        <v>0.10100000000000001</v>
      </c>
      <c r="AR33" s="54">
        <f>+rep!AG32</f>
        <v>0.1</v>
      </c>
      <c r="AS33" s="54">
        <f>+rep!AH32</f>
        <v>6.6000000000000003E-2</v>
      </c>
      <c r="AT33" s="54">
        <f>+rep!AI32</f>
        <v>5.2999999999999999E-2</v>
      </c>
      <c r="AU33" s="54">
        <f>+rep!AJ32</f>
        <v>2.9000000000000001E-2</v>
      </c>
      <c r="AV33" s="54">
        <f>+rep!AK32</f>
        <v>1.4999999999999999E-2</v>
      </c>
      <c r="AW33" s="54">
        <f>+rep!AL32</f>
        <v>8.0000000000000002E-3</v>
      </c>
      <c r="AX33" s="54">
        <f>+rep!AM32</f>
        <v>3.0000000000000001E-3</v>
      </c>
      <c r="AY33" s="54">
        <f>+rep!AN32</f>
        <v>0</v>
      </c>
      <c r="AZ33" s="54">
        <f>+rep!AO32</f>
        <v>1E-3</v>
      </c>
      <c r="BA33" s="54">
        <f>+rep!AP32</f>
        <v>0</v>
      </c>
      <c r="BB33" s="54">
        <f>+rep!AQ32</f>
        <v>0</v>
      </c>
      <c r="BC33" s="54">
        <f>+rep!AR32</f>
        <v>0</v>
      </c>
      <c r="BE33" s="48">
        <f t="shared" si="11"/>
        <v>2015</v>
      </c>
      <c r="BF33" s="55">
        <f t="shared" si="9"/>
        <v>1.2114499999999854E-14</v>
      </c>
      <c r="BG33" s="55">
        <f t="shared" si="29"/>
        <v>1.4755299999978229E-12</v>
      </c>
      <c r="BH33" s="55">
        <f t="shared" si="30"/>
        <v>1.0687299998857816E-10</v>
      </c>
      <c r="BI33" s="55">
        <f t="shared" si="31"/>
        <v>4.6103399787447649E-9</v>
      </c>
      <c r="BJ33" s="55">
        <f t="shared" si="32"/>
        <v>1.1865498592099097E-7</v>
      </c>
      <c r="BK33" s="55">
        <f t="shared" si="33"/>
        <v>1.8252066686084559E-6</v>
      </c>
      <c r="BL33" s="55">
        <f t="shared" si="34"/>
        <v>1.6813817286041188E-5</v>
      </c>
      <c r="BM33" s="55">
        <f t="shared" si="35"/>
        <v>9.2980553008683355E-5</v>
      </c>
      <c r="BN33" s="55">
        <f t="shared" si="36"/>
        <v>3.1004581193983601E-4</v>
      </c>
      <c r="BO33" s="55">
        <f t="shared" si="37"/>
        <v>6.3254537936108398E-4</v>
      </c>
      <c r="BP33" s="55">
        <f t="shared" si="38"/>
        <v>8.4170633528294399E-4</v>
      </c>
      <c r="BQ33" s="55">
        <f t="shared" si="39"/>
        <v>9.4358596130751605E-4</v>
      </c>
      <c r="BR33" s="55">
        <f t="shared" si="40"/>
        <v>1.3833709716159E-3</v>
      </c>
      <c r="BS33" s="55">
        <f t="shared" si="41"/>
        <v>2.4176863569263999E-3</v>
      </c>
      <c r="BT33" s="55">
        <f t="shared" si="42"/>
        <v>3.6947172502591005E-3</v>
      </c>
      <c r="BU33" s="55">
        <f t="shared" si="43"/>
        <v>4.8684149114775E-3</v>
      </c>
      <c r="BV33" s="55">
        <f t="shared" si="44"/>
        <v>6.3389303210631001E-3</v>
      </c>
      <c r="BW33" s="55">
        <f t="shared" si="45"/>
        <v>8.8838922219375005E-3</v>
      </c>
      <c r="BX33" s="55">
        <f t="shared" si="46"/>
        <v>1.2798954317590001E-2</v>
      </c>
      <c r="BY33" s="55">
        <f t="shared" si="47"/>
        <v>1.8041212358999997E-2</v>
      </c>
      <c r="BZ33" s="55">
        <f t="shared" si="48"/>
        <v>2.4876890582039998E-2</v>
      </c>
      <c r="CA33" s="55">
        <f t="shared" si="49"/>
        <v>3.3647013066240003E-2</v>
      </c>
      <c r="CB33" s="55">
        <f t="shared" si="50"/>
        <v>4.4050039747589996E-2</v>
      </c>
      <c r="CC33" s="55">
        <f t="shared" si="51"/>
        <v>5.5054791323999999E-2</v>
      </c>
      <c r="CD33" s="55">
        <f t="shared" si="52"/>
        <v>6.5257346511E-2</v>
      </c>
      <c r="CE33" s="55">
        <f t="shared" si="53"/>
        <v>7.3099930093990004E-2</v>
      </c>
      <c r="CF33" s="55">
        <f t="shared" si="12"/>
        <v>7.7153101598040008E-2</v>
      </c>
      <c r="CG33" s="55">
        <f t="shared" si="13"/>
        <v>7.6656091553190003E-2</v>
      </c>
      <c r="CH33" s="55">
        <f t="shared" si="14"/>
        <v>7.1935242680159994E-2</v>
      </c>
      <c r="CI33" s="55">
        <f t="shared" si="15"/>
        <v>6.4338030597990009E-2</v>
      </c>
      <c r="CJ33" s="55">
        <f t="shared" si="16"/>
        <v>5.5697652153240004E-2</v>
      </c>
      <c r="CK33" s="55">
        <f t="shared" si="17"/>
        <v>4.7585221031909999E-2</v>
      </c>
      <c r="CL33" s="55">
        <f t="shared" si="18"/>
        <v>4.0753403748959999E-2</v>
      </c>
      <c r="CM33" s="55">
        <f t="shared" si="19"/>
        <v>3.509701407831E-2</v>
      </c>
      <c r="CN33" s="55">
        <f t="shared" si="20"/>
        <v>3.0068921182390001E-2</v>
      </c>
      <c r="CO33" s="55">
        <f t="shared" si="21"/>
        <v>2.5175518676439999E-2</v>
      </c>
      <c r="CP33" s="55">
        <f t="shared" si="22"/>
        <v>2.0244284953439998E-2</v>
      </c>
      <c r="CQ33" s="55">
        <f t="shared" si="23"/>
        <v>1.5419898375910001E-2</v>
      </c>
      <c r="CR33" s="55">
        <f t="shared" si="24"/>
        <v>1.101091400199E-2</v>
      </c>
      <c r="CS33" s="55">
        <f t="shared" si="25"/>
        <v>7.3139983024758997E-3</v>
      </c>
      <c r="CT33" s="55">
        <f t="shared" si="26"/>
        <v>4.4923751776924006E-3</v>
      </c>
      <c r="CU33" s="55">
        <f t="shared" si="27"/>
        <v>2.5396969674075999E-3</v>
      </c>
      <c r="CV33" s="55">
        <f t="shared" si="28"/>
        <v>1.3168014522684001E-3</v>
      </c>
      <c r="CW33" s="55"/>
      <c r="CX33" s="55"/>
      <c r="CY33" s="55"/>
      <c r="CZ33" s="55"/>
    </row>
    <row r="34" spans="1:104" s="48" customFormat="1" x14ac:dyDescent="0.45">
      <c r="A34" s="49">
        <f t="shared" si="3"/>
        <v>3.2946978481900938E-2</v>
      </c>
      <c r="B34" s="39">
        <f t="shared" si="4"/>
        <v>2.4429019191509055E-2</v>
      </c>
      <c r="C34" s="40">
        <v>2016</v>
      </c>
      <c r="D34" s="50">
        <f t="shared" si="5"/>
        <v>40.934922198905809</v>
      </c>
      <c r="E34" s="50">
        <f t="shared" si="6"/>
        <v>30.351796919688375</v>
      </c>
      <c r="F34" s="51">
        <f t="shared" si="7"/>
        <v>168.03714874917429</v>
      </c>
      <c r="G34" s="51">
        <f t="shared" si="8"/>
        <v>99.218871671095329</v>
      </c>
      <c r="H34" s="51">
        <f t="shared" si="0"/>
        <v>124.72269059777121</v>
      </c>
      <c r="I34" s="51">
        <f t="shared" si="1"/>
        <v>235.79349390276442</v>
      </c>
      <c r="J34" s="98">
        <f>+'nm T1.8 flota'!$BC$9</f>
        <v>0.66419287220944989</v>
      </c>
      <c r="K34" s="45"/>
      <c r="L34" s="53">
        <f t="shared" si="10"/>
        <v>2016</v>
      </c>
      <c r="M34" s="54">
        <f>+rep!B33</f>
        <v>0</v>
      </c>
      <c r="N34" s="54">
        <f>+rep!C33</f>
        <v>0</v>
      </c>
      <c r="O34" s="54">
        <f>+rep!D33</f>
        <v>0</v>
      </c>
      <c r="P34" s="54">
        <f>+rep!E33</f>
        <v>0</v>
      </c>
      <c r="Q34" s="54">
        <f>+rep!F33</f>
        <v>0</v>
      </c>
      <c r="R34" s="54">
        <f>+rep!G33</f>
        <v>0</v>
      </c>
      <c r="S34" s="54">
        <f>+rep!H33</f>
        <v>2.9970000000000001E-3</v>
      </c>
      <c r="T34" s="54">
        <f>+rep!I33</f>
        <v>3.9960000000000004E-3</v>
      </c>
      <c r="U34" s="54">
        <f>+rep!J33</f>
        <v>3.9960000000000004E-3</v>
      </c>
      <c r="V34" s="54">
        <f>+rep!K33</f>
        <v>9.9900100000000001E-4</v>
      </c>
      <c r="W34" s="54">
        <f>+rep!L33</f>
        <v>2.9970000000000001E-3</v>
      </c>
      <c r="X34" s="54">
        <f>+rep!M33</f>
        <v>1.9980000000000002E-3</v>
      </c>
      <c r="Y34" s="54">
        <f>+rep!N33</f>
        <v>3.9960000000000004E-3</v>
      </c>
      <c r="Z34" s="54">
        <f>+rep!O33</f>
        <v>5.9940100000000001E-3</v>
      </c>
      <c r="AA34" s="54">
        <f>+rep!P33</f>
        <v>4.9950000000000003E-3</v>
      </c>
      <c r="AB34" s="54">
        <f>+rep!Q33</f>
        <v>9.9900100000000001E-4</v>
      </c>
      <c r="AC34" s="54">
        <f>+rep!R33</f>
        <v>9.9900100000000001E-4</v>
      </c>
      <c r="AD34" s="54">
        <f>+rep!S33</f>
        <v>9.9900100000000001E-4</v>
      </c>
      <c r="AE34" s="54">
        <f>+rep!T33</f>
        <v>9.9900100000000001E-4</v>
      </c>
      <c r="AF34" s="54">
        <f>+rep!U33</f>
        <v>3.9960000000000004E-3</v>
      </c>
      <c r="AG34" s="54">
        <f>+rep!V33</f>
        <v>3.9960000000000004E-3</v>
      </c>
      <c r="AH34" s="54">
        <f>+rep!W33</f>
        <v>7.9920100000000008E-3</v>
      </c>
      <c r="AI34" s="54">
        <f>+rep!X33</f>
        <v>1.1988E-2</v>
      </c>
      <c r="AJ34" s="54">
        <f>+rep!Y33</f>
        <v>1.8981000000000001E-2</v>
      </c>
      <c r="AK34" s="54">
        <f>+rep!Z33</f>
        <v>2.5974000000000001E-2</v>
      </c>
      <c r="AL34" s="54">
        <f>+rep!AA33</f>
        <v>3.5964000000000003E-2</v>
      </c>
      <c r="AM34" s="54">
        <f>+rep!AB33</f>
        <v>6.0939100000000003E-2</v>
      </c>
      <c r="AN34" s="54">
        <f>+rep!AC33</f>
        <v>6.5934099999999995E-2</v>
      </c>
      <c r="AO34" s="54">
        <f>+rep!AD33</f>
        <v>0.104895</v>
      </c>
      <c r="AP34" s="54">
        <f>+rep!AE33</f>
        <v>0.15784200000000001</v>
      </c>
      <c r="AQ34" s="54">
        <f>+rep!AF33</f>
        <v>0.15284700000000001</v>
      </c>
      <c r="AR34" s="54">
        <f>+rep!AG33</f>
        <v>0.122877</v>
      </c>
      <c r="AS34" s="54">
        <f>+rep!AH33</f>
        <v>8.8911100000000007E-2</v>
      </c>
      <c r="AT34" s="54">
        <f>+rep!AI33</f>
        <v>6.1938100000000003E-2</v>
      </c>
      <c r="AU34" s="54">
        <f>+rep!AJ33</f>
        <v>2.1978000000000001E-2</v>
      </c>
      <c r="AV34" s="54">
        <f>+rep!AK33</f>
        <v>1.3986E-2</v>
      </c>
      <c r="AW34" s="54">
        <f>+rep!AL33</f>
        <v>1.9980000000000002E-3</v>
      </c>
      <c r="AX34" s="54">
        <f>+rep!AM33</f>
        <v>9.9900100000000001E-4</v>
      </c>
      <c r="AY34" s="54">
        <f>+rep!AN33</f>
        <v>0</v>
      </c>
      <c r="AZ34" s="54">
        <f>+rep!AO33</f>
        <v>0</v>
      </c>
      <c r="BA34" s="54">
        <f>+rep!AP33</f>
        <v>0</v>
      </c>
      <c r="BB34" s="54">
        <f>+rep!AQ33</f>
        <v>0</v>
      </c>
      <c r="BC34" s="54">
        <f>+rep!AR33</f>
        <v>0</v>
      </c>
      <c r="BE34" s="48">
        <f t="shared" si="11"/>
        <v>2016</v>
      </c>
      <c r="BF34" s="55">
        <f t="shared" si="9"/>
        <v>2.1809499999999526E-14</v>
      </c>
      <c r="BG34" s="55">
        <f t="shared" si="29"/>
        <v>2.6563699999929438E-12</v>
      </c>
      <c r="BH34" s="55">
        <f t="shared" si="30"/>
        <v>1.9239899996298263E-10</v>
      </c>
      <c r="BI34" s="55">
        <f t="shared" si="31"/>
        <v>8.2997199311146485E-9</v>
      </c>
      <c r="BJ34" s="55">
        <f t="shared" si="32"/>
        <v>2.135979543758944E-7</v>
      </c>
      <c r="BK34" s="55">
        <f t="shared" si="33"/>
        <v>3.2853592063439627E-6</v>
      </c>
      <c r="BL34" s="55">
        <f t="shared" si="34"/>
        <v>3.0256684477642242E-5</v>
      </c>
      <c r="BM34" s="55">
        <f t="shared" si="35"/>
        <v>1.6718004148473598E-4</v>
      </c>
      <c r="BN34" s="55">
        <f t="shared" si="36"/>
        <v>5.5585867715577601E-4</v>
      </c>
      <c r="BO34" s="55">
        <f t="shared" si="37"/>
        <v>1.1215093875271E-3</v>
      </c>
      <c r="BP34" s="55">
        <f t="shared" si="38"/>
        <v>1.4236574080239001E-3</v>
      </c>
      <c r="BQ34" s="55">
        <f t="shared" si="39"/>
        <v>1.3463923297959001E-3</v>
      </c>
      <c r="BR34" s="55">
        <f t="shared" si="40"/>
        <v>1.5159349473024E-3</v>
      </c>
      <c r="BS34" s="55">
        <f t="shared" si="41"/>
        <v>2.4056747159799004E-3</v>
      </c>
      <c r="BT34" s="55">
        <f t="shared" si="42"/>
        <v>3.7705844562918997E-3</v>
      </c>
      <c r="BU34" s="55">
        <f t="shared" si="43"/>
        <v>5.3594442832895998E-3</v>
      </c>
      <c r="BV34" s="55">
        <f t="shared" si="44"/>
        <v>7.5663276097084004E-3</v>
      </c>
      <c r="BW34" s="55">
        <f t="shared" si="45"/>
        <v>1.0824228864000002E-2</v>
      </c>
      <c r="BX34" s="55">
        <f t="shared" si="46"/>
        <v>1.4724945337440001E-2</v>
      </c>
      <c r="BY34" s="55">
        <f t="shared" si="47"/>
        <v>1.853711298519E-2</v>
      </c>
      <c r="BZ34" s="55">
        <f t="shared" si="48"/>
        <v>2.2327972929990003E-2</v>
      </c>
      <c r="CA34" s="55">
        <f t="shared" si="49"/>
        <v>2.6845420422240002E-2</v>
      </c>
      <c r="CB34" s="55">
        <f t="shared" si="50"/>
        <v>3.2560766105560003E-2</v>
      </c>
      <c r="CC34" s="55">
        <f t="shared" si="51"/>
        <v>3.941152423936E-2</v>
      </c>
      <c r="CD34" s="55">
        <f t="shared" si="52"/>
        <v>4.7161368548789995E-2</v>
      </c>
      <c r="CE34" s="55">
        <f t="shared" si="53"/>
        <v>5.5395588627990003E-2</v>
      </c>
      <c r="CF34" s="55">
        <f t="shared" si="12"/>
        <v>6.3226065897749997E-2</v>
      </c>
      <c r="CG34" s="55">
        <f t="shared" si="13"/>
        <v>6.9359274657750006E-2</v>
      </c>
      <c r="CH34" s="55">
        <f t="shared" si="14"/>
        <v>7.2564276146559997E-2</v>
      </c>
      <c r="CI34" s="55">
        <f t="shared" si="15"/>
        <v>7.2154265850239999E-2</v>
      </c>
      <c r="CJ34" s="55">
        <f t="shared" si="16"/>
        <v>6.8247591229509991E-2</v>
      </c>
      <c r="CK34" s="55">
        <f t="shared" si="17"/>
        <v>6.1725236039040003E-2</v>
      </c>
      <c r="CL34" s="55">
        <f t="shared" si="18"/>
        <v>5.3873071811160002E-2</v>
      </c>
      <c r="CM34" s="55">
        <f t="shared" si="19"/>
        <v>4.5854350104960001E-2</v>
      </c>
      <c r="CN34" s="55">
        <f t="shared" si="20"/>
        <v>3.8323173027749999E-2</v>
      </c>
      <c r="CO34" s="55">
        <f t="shared" si="21"/>
        <v>3.1407189971189999E-2</v>
      </c>
      <c r="CP34" s="55">
        <f t="shared" si="22"/>
        <v>2.4991887759959999E-2</v>
      </c>
      <c r="CQ34" s="55">
        <f t="shared" si="23"/>
        <v>1.9031906246040002E-2</v>
      </c>
      <c r="CR34" s="55">
        <f t="shared" si="24"/>
        <v>1.3670720003589999E-2</v>
      </c>
      <c r="CS34" s="55">
        <f t="shared" si="25"/>
        <v>9.154180715797499E-3</v>
      </c>
      <c r="CT34" s="55">
        <f t="shared" si="26"/>
        <v>5.6659974396590998E-3</v>
      </c>
      <c r="CU34" s="55">
        <f t="shared" si="27"/>
        <v>3.2231338957119E-3</v>
      </c>
      <c r="CV34" s="55">
        <f t="shared" si="28"/>
        <v>1.6787423223351E-3</v>
      </c>
      <c r="CW34" s="55"/>
      <c r="CX34" s="55"/>
      <c r="CY34" s="55"/>
      <c r="CZ34" s="55"/>
    </row>
    <row r="35" spans="1:104" s="48" customFormat="1" x14ac:dyDescent="0.45">
      <c r="A35" s="49">
        <f t="shared" si="3"/>
        <v>2.5954227691012601E-2</v>
      </c>
      <c r="B35" s="39">
        <f t="shared" si="4"/>
        <v>1.6758194982271352E-2</v>
      </c>
      <c r="C35" s="40">
        <v>2017</v>
      </c>
      <c r="D35" s="50">
        <f t="shared" si="5"/>
        <v>59.672297706161622</v>
      </c>
      <c r="E35" s="50">
        <f t="shared" si="6"/>
        <v>38.529368390579343</v>
      </c>
      <c r="F35" s="51">
        <f t="shared" si="7"/>
        <v>168.03714874917429</v>
      </c>
      <c r="G35" s="51">
        <f t="shared" si="8"/>
        <v>99.218871671095329</v>
      </c>
      <c r="H35" s="51">
        <f t="shared" si="0"/>
        <v>124.72269059777121</v>
      </c>
      <c r="I35" s="51">
        <f t="shared" si="1"/>
        <v>235.79349390276442</v>
      </c>
      <c r="J35" s="98">
        <f>+'nm T1.8 flota'!$BC$9</f>
        <v>0.66419287220944989</v>
      </c>
      <c r="K35" s="45"/>
      <c r="L35" s="53">
        <f t="shared" si="10"/>
        <v>2017</v>
      </c>
      <c r="M35" s="54">
        <f>+rep!B34</f>
        <v>0</v>
      </c>
      <c r="N35" s="54">
        <f>+rep!C34</f>
        <v>0</v>
      </c>
      <c r="O35" s="54">
        <f>+rep!D34</f>
        <v>0</v>
      </c>
      <c r="P35" s="54">
        <f>+rep!E34</f>
        <v>0</v>
      </c>
      <c r="Q35" s="54">
        <f>+rep!F34</f>
        <v>0</v>
      </c>
      <c r="R35" s="54">
        <f>+rep!G34</f>
        <v>0</v>
      </c>
      <c r="S35" s="54">
        <f>+rep!H34</f>
        <v>0</v>
      </c>
      <c r="T35" s="54">
        <f>+rep!I34</f>
        <v>0</v>
      </c>
      <c r="U35" s="54">
        <f>+rep!J34</f>
        <v>0</v>
      </c>
      <c r="V35" s="54">
        <f>+rep!K34</f>
        <v>0</v>
      </c>
      <c r="W35" s="54">
        <f>+rep!L34</f>
        <v>0</v>
      </c>
      <c r="X35" s="54">
        <f>+rep!M34</f>
        <v>1.0030099999999999E-3</v>
      </c>
      <c r="Y35" s="54">
        <f>+rep!N34</f>
        <v>0</v>
      </c>
      <c r="Z35" s="54">
        <f>+rep!O34</f>
        <v>1.0030099999999999E-3</v>
      </c>
      <c r="AA35" s="54">
        <f>+rep!P34</f>
        <v>2.0060199999999999E-3</v>
      </c>
      <c r="AB35" s="54">
        <f>+rep!Q34</f>
        <v>5.0150500000000001E-3</v>
      </c>
      <c r="AC35" s="54">
        <f>+rep!R34</f>
        <v>6.0180499999999996E-3</v>
      </c>
      <c r="AD35" s="54">
        <f>+rep!S34</f>
        <v>4.0120399999999997E-3</v>
      </c>
      <c r="AE35" s="54">
        <f>+rep!T34</f>
        <v>8.0240699999999995E-3</v>
      </c>
      <c r="AF35" s="54">
        <f>+rep!U34</f>
        <v>1.40421E-2</v>
      </c>
      <c r="AG35" s="54">
        <f>+rep!V34</f>
        <v>1.6048099999999999E-2</v>
      </c>
      <c r="AH35" s="54">
        <f>+rep!W34</f>
        <v>1.90572E-2</v>
      </c>
      <c r="AI35" s="54">
        <f>+rep!X34</f>
        <v>2.2066200000000001E-2</v>
      </c>
      <c r="AJ35" s="54">
        <f>+rep!Y34</f>
        <v>2.2066200000000001E-2</v>
      </c>
      <c r="AK35" s="54">
        <f>+rep!Z34</f>
        <v>2.4072199999999998E-2</v>
      </c>
      <c r="AL35" s="54">
        <f>+rep!AA34</f>
        <v>2.70812E-2</v>
      </c>
      <c r="AM35" s="54">
        <f>+rep!AB34</f>
        <v>3.9117399999999997E-2</v>
      </c>
      <c r="AN35" s="54">
        <f>+rep!AC34</f>
        <v>5.0150500000000001E-2</v>
      </c>
      <c r="AO35" s="54">
        <f>+rep!AD34</f>
        <v>8.9267799999999994E-2</v>
      </c>
      <c r="AP35" s="54">
        <f>+rep!AE34</f>
        <v>0.11935800000000001</v>
      </c>
      <c r="AQ35" s="54">
        <f>+rep!AF34</f>
        <v>0.129388</v>
      </c>
      <c r="AR35" s="54">
        <f>+rep!AG34</f>
        <v>0.12637899999999999</v>
      </c>
      <c r="AS35" s="54">
        <f>+rep!AH34</f>
        <v>0.104313</v>
      </c>
      <c r="AT35" s="54">
        <f>+rep!AI34</f>
        <v>8.8264800000000004E-2</v>
      </c>
      <c r="AU35" s="54">
        <f>+rep!AJ34</f>
        <v>4.4132400000000002E-2</v>
      </c>
      <c r="AV35" s="54">
        <f>+rep!AK34</f>
        <v>1.8054199999999999E-2</v>
      </c>
      <c r="AW35" s="54">
        <f>+rep!AL34</f>
        <v>1.1033100000000001E-2</v>
      </c>
      <c r="AX35" s="54">
        <f>+rep!AM34</f>
        <v>6.0180499999999996E-3</v>
      </c>
      <c r="AY35" s="54">
        <f>+rep!AN34</f>
        <v>2.0060199999999999E-3</v>
      </c>
      <c r="AZ35" s="54">
        <f>+rep!AO34</f>
        <v>1.0030099999999999E-3</v>
      </c>
      <c r="BA35" s="54">
        <f>+rep!AP34</f>
        <v>0</v>
      </c>
      <c r="BB35" s="54">
        <f>+rep!AQ34</f>
        <v>0</v>
      </c>
      <c r="BC35" s="54">
        <f>+rep!AR34</f>
        <v>0</v>
      </c>
      <c r="BE35" s="48">
        <f t="shared" si="11"/>
        <v>2017</v>
      </c>
      <c r="BF35" s="55">
        <f t="shared" si="9"/>
        <v>3.389449999999885E-14</v>
      </c>
      <c r="BG35" s="55">
        <f t="shared" si="29"/>
        <v>4.1282999999829569E-12</v>
      </c>
      <c r="BH35" s="55">
        <f t="shared" si="30"/>
        <v>2.9901099991059242E-10</v>
      </c>
      <c r="BI35" s="55">
        <f t="shared" si="31"/>
        <v>1.2898799833620957E-8</v>
      </c>
      <c r="BJ35" s="55">
        <f t="shared" si="32"/>
        <v>3.3195888980322235E-7</v>
      </c>
      <c r="BK35" s="55">
        <f t="shared" si="33"/>
        <v>5.1059339291724782E-6</v>
      </c>
      <c r="BL35" s="55">
        <f t="shared" si="34"/>
        <v>4.7024588480081758E-5</v>
      </c>
      <c r="BM35" s="55">
        <f t="shared" si="35"/>
        <v>2.5984044783153602E-4</v>
      </c>
      <c r="BN35" s="55">
        <f t="shared" si="36"/>
        <v>8.6411601026150405E-4</v>
      </c>
      <c r="BO35" s="55">
        <f t="shared" si="37"/>
        <v>1.7457815586543999E-3</v>
      </c>
      <c r="BP35" s="55">
        <f t="shared" si="38"/>
        <v>2.2316175309755998E-3</v>
      </c>
      <c r="BQ35" s="55">
        <f t="shared" si="39"/>
        <v>2.1683577233136001E-3</v>
      </c>
      <c r="BR35" s="55">
        <f t="shared" si="40"/>
        <v>2.5479148362863996E-3</v>
      </c>
      <c r="BS35" s="55">
        <f t="shared" si="41"/>
        <v>4.0215060904038999E-3</v>
      </c>
      <c r="BT35" s="55">
        <f t="shared" si="42"/>
        <v>5.9107537758678998E-3</v>
      </c>
      <c r="BU35" s="55">
        <f t="shared" si="43"/>
        <v>7.4007035903100003E-3</v>
      </c>
      <c r="BV35" s="55">
        <f t="shared" si="44"/>
        <v>8.9180376390396009E-3</v>
      </c>
      <c r="BW35" s="55">
        <f t="shared" si="45"/>
        <v>1.155480882775E-2</v>
      </c>
      <c r="BX35" s="55">
        <f t="shared" si="46"/>
        <v>1.5553943066310002E-2</v>
      </c>
      <c r="BY35" s="55">
        <f t="shared" si="47"/>
        <v>2.0303909537559998E-2</v>
      </c>
      <c r="BZ35" s="55">
        <f t="shared" si="48"/>
        <v>2.5327128389110002E-2</v>
      </c>
      <c r="CA35" s="55">
        <f t="shared" si="49"/>
        <v>3.0315716715989999E-2</v>
      </c>
      <c r="CB35" s="55">
        <f t="shared" si="50"/>
        <v>3.4697596752390002E-2</v>
      </c>
      <c r="CC35" s="55">
        <f t="shared" si="51"/>
        <v>3.8072997761909998E-2</v>
      </c>
      <c r="CD35" s="55">
        <f t="shared" si="52"/>
        <v>4.0890154403910001E-2</v>
      </c>
      <c r="CE35" s="55">
        <f t="shared" si="53"/>
        <v>4.4154585936390003E-2</v>
      </c>
      <c r="CF35" s="55">
        <f t="shared" si="12"/>
        <v>4.8519762909749999E-2</v>
      </c>
      <c r="CG35" s="55">
        <f t="shared" si="13"/>
        <v>5.3811243376000004E-2</v>
      </c>
      <c r="CH35" s="55">
        <f t="shared" si="14"/>
        <v>5.9181997340159997E-2</v>
      </c>
      <c r="CI35" s="55">
        <f t="shared" si="15"/>
        <v>6.3482343246390002E-2</v>
      </c>
      <c r="CJ35" s="55">
        <f t="shared" si="16"/>
        <v>6.5628693528960003E-2</v>
      </c>
      <c r="CK35" s="55">
        <f t="shared" si="17"/>
        <v>6.494095181199E-2</v>
      </c>
      <c r="CL35" s="55">
        <f t="shared" si="18"/>
        <v>6.134598461376E-2</v>
      </c>
      <c r="CM35" s="55">
        <f t="shared" si="19"/>
        <v>5.5344501275159996E-2</v>
      </c>
      <c r="CN35" s="55">
        <f t="shared" si="20"/>
        <v>4.7771079218310003E-2</v>
      </c>
      <c r="CO35" s="55">
        <f t="shared" si="21"/>
        <v>3.9496870841559999E-2</v>
      </c>
      <c r="CP35" s="55">
        <f t="shared" si="22"/>
        <v>3.1237159703189996E-2</v>
      </c>
      <c r="CQ35" s="55">
        <f t="shared" si="23"/>
        <v>2.3518238199000001E-2</v>
      </c>
      <c r="CR35" s="55">
        <f t="shared" si="24"/>
        <v>1.672819448316E-2</v>
      </c>
      <c r="CS35" s="55">
        <f t="shared" si="25"/>
        <v>1.1141814146560002E-2</v>
      </c>
      <c r="CT35" s="55">
        <f t="shared" si="26"/>
        <v>6.8909587524078999E-3</v>
      </c>
      <c r="CU35" s="55">
        <f t="shared" si="27"/>
        <v>3.9299727141083995E-3</v>
      </c>
      <c r="CV35" s="55">
        <f t="shared" si="28"/>
        <v>2.0559555759600001E-3</v>
      </c>
      <c r="CW35" s="55"/>
      <c r="CX35" s="55"/>
      <c r="CY35" s="55"/>
      <c r="CZ35" s="55"/>
    </row>
    <row r="36" spans="1:104" s="48" customFormat="1" x14ac:dyDescent="0.45">
      <c r="A36" s="39"/>
      <c r="B36" s="39"/>
      <c r="C36" s="40">
        <v>2018</v>
      </c>
      <c r="D36" s="50">
        <f t="shared" si="5"/>
        <v>108.97888588580952</v>
      </c>
      <c r="E36" s="50">
        <f t="shared" si="6"/>
        <v>26.746832417360107</v>
      </c>
      <c r="F36" s="51">
        <f t="shared" si="7"/>
        <v>168.03714874917429</v>
      </c>
      <c r="G36" s="51">
        <f t="shared" si="8"/>
        <v>99.218871671095329</v>
      </c>
      <c r="H36" s="51">
        <f t="shared" si="0"/>
        <v>124.72269059777121</v>
      </c>
      <c r="I36" s="51">
        <f t="shared" si="1"/>
        <v>235.79349390276442</v>
      </c>
      <c r="J36" s="98">
        <f>+'nm T1.8 flota'!$BC$9</f>
        <v>0.66419287220944989</v>
      </c>
      <c r="K36" s="45"/>
      <c r="L36" s="53">
        <v>2018</v>
      </c>
      <c r="M36" s="54">
        <f>+rep!B35</f>
        <v>0</v>
      </c>
      <c r="N36" s="54">
        <f>+rep!C35</f>
        <v>0</v>
      </c>
      <c r="O36" s="54">
        <f>+rep!D35</f>
        <v>0</v>
      </c>
      <c r="P36" s="54">
        <f>+rep!E35</f>
        <v>0</v>
      </c>
      <c r="Q36" s="54">
        <f>+rep!F35</f>
        <v>0</v>
      </c>
      <c r="R36" s="54">
        <f>+rep!G35</f>
        <v>0</v>
      </c>
      <c r="S36" s="54">
        <f>+rep!H35</f>
        <v>0</v>
      </c>
      <c r="T36" s="54">
        <f>+rep!I35</f>
        <v>0</v>
      </c>
      <c r="U36" s="54">
        <f>+rep!J35</f>
        <v>0</v>
      </c>
      <c r="V36" s="54">
        <f>+rep!K35</f>
        <v>0</v>
      </c>
      <c r="W36" s="54">
        <f>+rep!L35</f>
        <v>0</v>
      </c>
      <c r="X36" s="54">
        <f>+rep!M35</f>
        <v>1.0009999999999999E-3</v>
      </c>
      <c r="Y36" s="54">
        <f>+rep!N35</f>
        <v>0</v>
      </c>
      <c r="Z36" s="54">
        <f>+rep!O35</f>
        <v>1.0009999999999999E-3</v>
      </c>
      <c r="AA36" s="54">
        <f>+rep!P35</f>
        <v>2.0019999999999999E-3</v>
      </c>
      <c r="AB36" s="54">
        <f>+rep!Q35</f>
        <v>4.0039999999999997E-3</v>
      </c>
      <c r="AC36" s="54">
        <f>+rep!R35</f>
        <v>6.00601E-3</v>
      </c>
      <c r="AD36" s="54">
        <f>+rep!S35</f>
        <v>1.1011E-2</v>
      </c>
      <c r="AE36" s="54">
        <f>+rep!T35</f>
        <v>1.7017000000000001E-2</v>
      </c>
      <c r="AF36" s="54">
        <f>+rep!U35</f>
        <v>1.8017999999999999E-2</v>
      </c>
      <c r="AG36" s="54">
        <f>+rep!V35</f>
        <v>1.9019000000000001E-2</v>
      </c>
      <c r="AH36" s="54">
        <f>+rep!W35</f>
        <v>2.8028000000000001E-2</v>
      </c>
      <c r="AI36" s="54">
        <f>+rep!X35</f>
        <v>4.0039999999999999E-2</v>
      </c>
      <c r="AJ36" s="54">
        <f>+rep!Y35</f>
        <v>3.7037E-2</v>
      </c>
      <c r="AK36" s="54">
        <f>+rep!Z35</f>
        <v>4.5045000000000002E-2</v>
      </c>
      <c r="AL36" s="54">
        <f>+rep!AA35</f>
        <v>4.8048E-2</v>
      </c>
      <c r="AM36" s="54">
        <f>+rep!AB35</f>
        <v>4.5045000000000002E-2</v>
      </c>
      <c r="AN36" s="54">
        <f>+rep!AC35</f>
        <v>5.1051100000000002E-2</v>
      </c>
      <c r="AO36" s="54">
        <f>+rep!AD35</f>
        <v>5.5055100000000003E-2</v>
      </c>
      <c r="AP36" s="54">
        <f>+rep!AE35</f>
        <v>7.0070099999999996E-2</v>
      </c>
      <c r="AQ36" s="54">
        <f>+rep!AF35</f>
        <v>6.9069099999999994E-2</v>
      </c>
      <c r="AR36" s="54">
        <f>+rep!AG35</f>
        <v>0.11411399999999999</v>
      </c>
      <c r="AS36" s="54">
        <f>+rep!AH35</f>
        <v>0.108108</v>
      </c>
      <c r="AT36" s="54">
        <f>+rep!AI35</f>
        <v>8.7087100000000001E-2</v>
      </c>
      <c r="AU36" s="54">
        <f>+rep!AJ35</f>
        <v>6.3063099999999997E-2</v>
      </c>
      <c r="AV36" s="54">
        <f>+rep!AK35</f>
        <v>2.8028000000000001E-2</v>
      </c>
      <c r="AW36" s="54">
        <f>+rep!AL35</f>
        <v>1.4014E-2</v>
      </c>
      <c r="AX36" s="54">
        <f>+rep!AM35</f>
        <v>1.001E-2</v>
      </c>
      <c r="AY36" s="54">
        <f>+rep!AN35</f>
        <v>7.0070100000000001E-3</v>
      </c>
      <c r="AZ36" s="54">
        <f>+rep!AO35</f>
        <v>1.0009999999999999E-3</v>
      </c>
      <c r="BA36" s="54">
        <f>+rep!AP35</f>
        <v>0</v>
      </c>
      <c r="BB36" s="54">
        <f>+rep!AQ35</f>
        <v>0</v>
      </c>
      <c r="BC36" s="54">
        <f>+rep!AR35</f>
        <v>0</v>
      </c>
      <c r="BE36" s="48">
        <v>2018</v>
      </c>
      <c r="BF36" s="55">
        <f t="shared" si="9"/>
        <v>6.4921499999995782E-14</v>
      </c>
      <c r="BG36" s="55">
        <f t="shared" si="29"/>
        <v>7.9073499999374738E-12</v>
      </c>
      <c r="BH36" s="55">
        <f t="shared" si="30"/>
        <v>5.7272499967198608E-10</v>
      </c>
      <c r="BI36" s="55">
        <f t="shared" si="31"/>
        <v>2.4706099389608621E-8</v>
      </c>
      <c r="BJ36" s="55">
        <f t="shared" si="32"/>
        <v>6.3582359572784107E-7</v>
      </c>
      <c r="BK36" s="55">
        <f t="shared" si="33"/>
        <v>9.7794343607929787E-6</v>
      </c>
      <c r="BL36" s="55">
        <f t="shared" si="34"/>
        <v>9.0056688331800961E-5</v>
      </c>
      <c r="BM36" s="55">
        <f t="shared" si="35"/>
        <v>4.9741533153843101E-4</v>
      </c>
      <c r="BN36" s="55">
        <f t="shared" si="36"/>
        <v>1.6520217693423999E-3</v>
      </c>
      <c r="BO36" s="55">
        <f t="shared" si="37"/>
        <v>3.3247717711900001E-3</v>
      </c>
      <c r="BP36" s="55">
        <f t="shared" si="38"/>
        <v>4.1910760867358999E-3</v>
      </c>
      <c r="BQ36" s="55">
        <f t="shared" si="39"/>
        <v>3.8559260557719001E-3</v>
      </c>
      <c r="BR36" s="55">
        <f t="shared" si="40"/>
        <v>4.0686599153775E-3</v>
      </c>
      <c r="BS36" s="55">
        <f t="shared" si="41"/>
        <v>6.0812713879359005E-3</v>
      </c>
      <c r="BT36" s="55">
        <f t="shared" si="42"/>
        <v>8.9110653747135997E-3</v>
      </c>
      <c r="BU36" s="55">
        <f t="shared" si="43"/>
        <v>1.1290560759E-2</v>
      </c>
      <c r="BV36" s="55">
        <f t="shared" si="44"/>
        <v>1.3710776003190001E-2</v>
      </c>
      <c r="BW36" s="55">
        <f t="shared" si="45"/>
        <v>1.735738523584E-2</v>
      </c>
      <c r="BX36" s="55">
        <f t="shared" si="46"/>
        <v>2.1877320640390004E-2</v>
      </c>
      <c r="BY36" s="55">
        <f t="shared" si="47"/>
        <v>2.586422447196E-2</v>
      </c>
      <c r="BZ36" s="55">
        <f t="shared" si="48"/>
        <v>2.8967440119000001E-2</v>
      </c>
      <c r="CA36" s="55">
        <f t="shared" si="49"/>
        <v>3.1996732772759995E-2</v>
      </c>
      <c r="CB36" s="55">
        <f t="shared" si="50"/>
        <v>3.5364877658709999E-2</v>
      </c>
      <c r="CC36" s="55">
        <f t="shared" si="51"/>
        <v>3.8574855861989998E-2</v>
      </c>
      <c r="CD36" s="55">
        <f t="shared" si="52"/>
        <v>4.104368261724E-2</v>
      </c>
      <c r="CE36" s="55">
        <f t="shared" si="53"/>
        <v>4.2703731195999996E-2</v>
      </c>
      <c r="CF36" s="55">
        <f t="shared" si="12"/>
        <v>4.3934663286360004E-2</v>
      </c>
      <c r="CG36" s="55">
        <f t="shared" si="13"/>
        <v>4.533414951999E-2</v>
      </c>
      <c r="CH36" s="55">
        <f t="shared" si="14"/>
        <v>4.7448066670710005E-2</v>
      </c>
      <c r="CI36" s="55">
        <f t="shared" si="15"/>
        <v>5.0396745807959997E-2</v>
      </c>
      <c r="CJ36" s="55">
        <f t="shared" si="16"/>
        <v>5.3654414118999995E-2</v>
      </c>
      <c r="CK36" s="55">
        <f t="shared" si="17"/>
        <v>5.6213659183109999E-2</v>
      </c>
      <c r="CL36" s="55">
        <f t="shared" si="18"/>
        <v>5.7007163209750002E-2</v>
      </c>
      <c r="CM36" s="55">
        <f t="shared" si="19"/>
        <v>5.530558568439E-2</v>
      </c>
      <c r="CN36" s="55">
        <f t="shared" si="20"/>
        <v>5.0932866503640005E-2</v>
      </c>
      <c r="CO36" s="55">
        <f t="shared" si="21"/>
        <v>4.4285412770709999E-2</v>
      </c>
      <c r="CP36" s="55">
        <f t="shared" si="22"/>
        <v>3.6194655597189998E-2</v>
      </c>
      <c r="CQ36" s="55">
        <f t="shared" si="23"/>
        <v>2.769312506751E-2</v>
      </c>
      <c r="CR36" s="55">
        <f t="shared" si="24"/>
        <v>1.9755301820760001E-2</v>
      </c>
      <c r="CS36" s="55">
        <f t="shared" si="25"/>
        <v>1.308641139871E-2</v>
      </c>
      <c r="CT36" s="55">
        <f t="shared" si="26"/>
        <v>8.0183636326358991E-3</v>
      </c>
      <c r="CU36" s="55">
        <f t="shared" si="27"/>
        <v>4.5278904199835997E-3</v>
      </c>
      <c r="CV36" s="55">
        <f t="shared" si="28"/>
        <v>2.3487274127671001E-3</v>
      </c>
      <c r="CW36" s="55"/>
      <c r="CX36" s="55"/>
      <c r="CY36" s="55"/>
      <c r="CZ36" s="55"/>
    </row>
    <row r="37" spans="1:104" s="48" customFormat="1" x14ac:dyDescent="0.45">
      <c r="A37" s="39"/>
      <c r="B37" s="39"/>
      <c r="C37" s="40"/>
      <c r="D37" s="50"/>
      <c r="E37" s="50"/>
      <c r="F37" s="51"/>
      <c r="G37" s="51"/>
      <c r="H37" s="51"/>
      <c r="I37" s="51"/>
      <c r="J37" s="52"/>
      <c r="K37" s="45"/>
      <c r="L37" s="5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</row>
    <row r="38" spans="1:104" s="48" customFormat="1" x14ac:dyDescent="0.45">
      <c r="A38" s="39"/>
      <c r="B38" s="39"/>
      <c r="C38" s="39"/>
      <c r="D38" s="50"/>
      <c r="E38" s="50"/>
      <c r="F38" s="51"/>
      <c r="G38" s="51"/>
      <c r="H38" s="51"/>
      <c r="I38" s="51"/>
      <c r="J38" s="52"/>
      <c r="K38" s="45"/>
      <c r="L38" s="56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</row>
    <row r="39" spans="1:104" s="48" customFormat="1" x14ac:dyDescent="0.45">
      <c r="A39" s="39"/>
      <c r="B39" s="39"/>
      <c r="C39" s="39"/>
      <c r="D39" s="44" t="s">
        <v>47</v>
      </c>
      <c r="E39" s="44" t="s">
        <v>48</v>
      </c>
      <c r="F39" s="44"/>
      <c r="G39" s="59"/>
      <c r="H39" s="50"/>
      <c r="I39" s="50"/>
      <c r="J39" s="50"/>
      <c r="K39" s="56"/>
      <c r="L39" s="56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</row>
    <row r="40" spans="1:104" s="48" customFormat="1" x14ac:dyDescent="0.45">
      <c r="A40" s="39"/>
      <c r="B40" s="39"/>
      <c r="C40" s="61" t="s">
        <v>22</v>
      </c>
      <c r="D40" s="97">
        <f>+J3</f>
        <v>0.66419287220944989</v>
      </c>
      <c r="E40" s="97">
        <f>+'nm T1.8 crucero'!AP7</f>
        <v>0.94514357500308566</v>
      </c>
      <c r="F40" s="39"/>
      <c r="G40" s="39"/>
      <c r="H40" s="39"/>
      <c r="I40" s="39"/>
      <c r="J40" s="39"/>
      <c r="L40" s="46" t="s">
        <v>29</v>
      </c>
      <c r="M40" s="47">
        <v>10</v>
      </c>
      <c r="N40" s="47">
        <v>11</v>
      </c>
      <c r="O40" s="47">
        <v>12</v>
      </c>
      <c r="P40" s="47">
        <v>13</v>
      </c>
      <c r="Q40" s="47">
        <v>14</v>
      </c>
      <c r="R40" s="47">
        <v>15</v>
      </c>
      <c r="S40" s="47">
        <v>16</v>
      </c>
      <c r="T40" s="47">
        <v>17</v>
      </c>
      <c r="U40" s="47">
        <v>18</v>
      </c>
      <c r="V40" s="47">
        <v>19</v>
      </c>
      <c r="W40" s="47">
        <v>20</v>
      </c>
      <c r="X40" s="47">
        <v>21</v>
      </c>
      <c r="Y40" s="47">
        <v>22</v>
      </c>
      <c r="Z40" s="47">
        <v>23</v>
      </c>
      <c r="AA40" s="47">
        <v>24</v>
      </c>
      <c r="AB40" s="47">
        <v>25</v>
      </c>
      <c r="AC40" s="47">
        <v>26</v>
      </c>
      <c r="AD40" s="47">
        <v>27</v>
      </c>
      <c r="AE40" s="47">
        <v>28</v>
      </c>
      <c r="AF40" s="47">
        <v>29</v>
      </c>
      <c r="AG40" s="47">
        <v>30</v>
      </c>
      <c r="AH40" s="47">
        <v>31</v>
      </c>
      <c r="AI40" s="47">
        <v>32</v>
      </c>
      <c r="AJ40" s="47">
        <v>33</v>
      </c>
      <c r="AK40" s="47">
        <v>34</v>
      </c>
      <c r="AL40" s="47">
        <v>35</v>
      </c>
      <c r="AM40" s="47">
        <v>36</v>
      </c>
      <c r="AN40" s="47">
        <v>37</v>
      </c>
      <c r="AO40" s="47">
        <v>38</v>
      </c>
      <c r="AP40" s="47">
        <v>39</v>
      </c>
      <c r="AQ40" s="47">
        <v>40</v>
      </c>
      <c r="AR40" s="47">
        <v>41</v>
      </c>
      <c r="AS40" s="47">
        <v>42</v>
      </c>
      <c r="AT40" s="47">
        <v>43</v>
      </c>
      <c r="AU40" s="47">
        <v>44</v>
      </c>
      <c r="AV40" s="47">
        <v>45</v>
      </c>
      <c r="AW40" s="47">
        <v>46</v>
      </c>
      <c r="AX40" s="47">
        <v>47</v>
      </c>
      <c r="AY40" s="47">
        <v>48</v>
      </c>
      <c r="AZ40" s="47">
        <v>49</v>
      </c>
      <c r="BA40" s="47">
        <v>50</v>
      </c>
      <c r="BB40" s="47">
        <v>51</v>
      </c>
      <c r="BC40" s="47">
        <v>52</v>
      </c>
      <c r="BF40" s="47">
        <v>10</v>
      </c>
      <c r="BG40" s="47">
        <v>11</v>
      </c>
      <c r="BH40" s="47">
        <v>12</v>
      </c>
      <c r="BI40" s="47">
        <v>13</v>
      </c>
      <c r="BJ40" s="47">
        <v>14</v>
      </c>
      <c r="BK40" s="47">
        <v>15</v>
      </c>
      <c r="BL40" s="47">
        <v>16</v>
      </c>
      <c r="BM40" s="47">
        <v>17</v>
      </c>
      <c r="BN40" s="47">
        <v>18</v>
      </c>
      <c r="BO40" s="47">
        <v>19</v>
      </c>
      <c r="BP40" s="47">
        <v>20</v>
      </c>
      <c r="BQ40" s="47">
        <v>21</v>
      </c>
      <c r="BR40" s="47">
        <v>22</v>
      </c>
      <c r="BS40" s="47">
        <v>23</v>
      </c>
      <c r="BT40" s="47">
        <v>24</v>
      </c>
      <c r="BU40" s="47">
        <v>25</v>
      </c>
      <c r="BV40" s="47">
        <v>26</v>
      </c>
      <c r="BW40" s="47">
        <v>27</v>
      </c>
      <c r="BX40" s="47">
        <v>28</v>
      </c>
      <c r="BY40" s="47">
        <v>29</v>
      </c>
      <c r="BZ40" s="47">
        <v>30</v>
      </c>
      <c r="CA40" s="47">
        <v>31</v>
      </c>
      <c r="CB40" s="47">
        <v>32</v>
      </c>
      <c r="CC40" s="47">
        <v>33</v>
      </c>
      <c r="CD40" s="47">
        <v>34</v>
      </c>
      <c r="CE40" s="47">
        <v>35</v>
      </c>
      <c r="CF40" s="47">
        <v>36</v>
      </c>
      <c r="CG40" s="47">
        <v>37</v>
      </c>
      <c r="CH40" s="47">
        <v>38</v>
      </c>
      <c r="CI40" s="47">
        <v>39</v>
      </c>
      <c r="CJ40" s="47">
        <v>40</v>
      </c>
      <c r="CK40" s="47">
        <v>41</v>
      </c>
      <c r="CL40" s="47">
        <v>42</v>
      </c>
      <c r="CM40" s="47">
        <v>43</v>
      </c>
      <c r="CN40" s="47">
        <v>44</v>
      </c>
      <c r="CO40" s="47">
        <v>45</v>
      </c>
      <c r="CP40" s="47">
        <v>46</v>
      </c>
      <c r="CQ40" s="47">
        <v>47</v>
      </c>
      <c r="CR40" s="47">
        <v>48</v>
      </c>
      <c r="CS40" s="47">
        <v>49</v>
      </c>
      <c r="CT40" s="47">
        <v>50</v>
      </c>
      <c r="CU40" s="47">
        <v>51</v>
      </c>
      <c r="CV40" s="47">
        <v>52</v>
      </c>
    </row>
    <row r="41" spans="1:104" s="48" customFormat="1" x14ac:dyDescent="0.45">
      <c r="A41" s="58">
        <f>+COUNT(A3:A35)/SUM(A3:A35)</f>
        <v>63.006013508455965</v>
      </c>
      <c r="B41" s="58">
        <f>+COUNT(B3:B35)/SUM(B3:B35)</f>
        <v>98.878278735225905</v>
      </c>
      <c r="C41" s="62" t="s">
        <v>18</v>
      </c>
      <c r="D41" s="59">
        <f>+HARMEAN(D3:D36)</f>
        <v>99.218871671095329</v>
      </c>
      <c r="E41" s="59">
        <f>+HARMEAN(E3:E36)</f>
        <v>59.993783556932293</v>
      </c>
      <c r="F41" s="59"/>
      <c r="G41" s="59"/>
      <c r="H41" s="50"/>
      <c r="I41" s="50"/>
      <c r="J41" s="50"/>
      <c r="K41" s="56"/>
      <c r="L41" s="63">
        <v>1985</v>
      </c>
      <c r="M41" s="64">
        <f>+rep!B37</f>
        <v>1.2229299999999999E-13</v>
      </c>
      <c r="N41" s="64">
        <f>+rep!C37</f>
        <v>1.48951E-11</v>
      </c>
      <c r="O41" s="64">
        <f>+rep!D37</f>
        <v>1.07884E-9</v>
      </c>
      <c r="P41" s="64">
        <f>+rep!E37</f>
        <v>4.6538399999999998E-8</v>
      </c>
      <c r="Q41" s="64">
        <f>+rep!F37</f>
        <v>1.19767E-6</v>
      </c>
      <c r="R41" s="64">
        <f>+rep!G37</f>
        <v>1.8420400000000001E-5</v>
      </c>
      <c r="S41" s="64">
        <f>+rep!H37</f>
        <v>1.69624E-4</v>
      </c>
      <c r="T41" s="64">
        <f>+rep!I37</f>
        <v>9.3694999999999998E-4</v>
      </c>
      <c r="U41" s="64">
        <f>+rep!J37</f>
        <v>3.1116099999999999E-3</v>
      </c>
      <c r="V41" s="64">
        <f>+rep!K37</f>
        <v>6.24188E-3</v>
      </c>
      <c r="W41" s="64">
        <f>+rep!L37</f>
        <v>7.6999399999999997E-3</v>
      </c>
      <c r="X41" s="64">
        <f>+rep!M37</f>
        <v>6.4087399999999996E-3</v>
      </c>
      <c r="Y41" s="64">
        <f>+rep!N37</f>
        <v>5.25575E-3</v>
      </c>
      <c r="Z41" s="64">
        <f>+rep!O37</f>
        <v>6.6818900000000002E-3</v>
      </c>
      <c r="AA41" s="64">
        <f>+rep!P37</f>
        <v>9.9257500000000005E-3</v>
      </c>
      <c r="AB41" s="64">
        <f>+rep!Q37</f>
        <v>1.3824599999999999E-2</v>
      </c>
      <c r="AC41" s="64">
        <f>+rep!R37</f>
        <v>1.9258899999999999E-2</v>
      </c>
      <c r="AD41" s="64">
        <f>+rep!S37</f>
        <v>2.7617599999999999E-2</v>
      </c>
      <c r="AE41" s="64">
        <f>+rep!T37</f>
        <v>3.8210000000000001E-2</v>
      </c>
      <c r="AF41" s="64">
        <f>+rep!U37</f>
        <v>4.9004199999999998E-2</v>
      </c>
      <c r="AG41" s="64">
        <f>+rep!V37</f>
        <v>5.8958400000000001E-2</v>
      </c>
      <c r="AH41" s="64">
        <f>+rep!W37</f>
        <v>6.7711999999999994E-2</v>
      </c>
      <c r="AI41" s="64">
        <f>+rep!X37</f>
        <v>7.4005600000000005E-2</v>
      </c>
      <c r="AJ41" s="64">
        <f>+rep!Y37</f>
        <v>7.6433100000000004E-2</v>
      </c>
      <c r="AK41" s="64">
        <f>+rep!Z37</f>
        <v>7.5258500000000006E-2</v>
      </c>
      <c r="AL41" s="64">
        <f>+rep!AA37</f>
        <v>7.2089799999999996E-2</v>
      </c>
      <c r="AM41" s="64">
        <f>+rep!AB37</f>
        <v>6.8053600000000006E-2</v>
      </c>
      <c r="AN41" s="64">
        <f>+rep!AC37</f>
        <v>6.3099600000000006E-2</v>
      </c>
      <c r="AO41" s="64">
        <f>+rep!AD37</f>
        <v>5.6770500000000002E-2</v>
      </c>
      <c r="AP41" s="64">
        <f>+rep!AE37</f>
        <v>4.90284E-2</v>
      </c>
      <c r="AQ41" s="64">
        <f>+rep!AF37</f>
        <v>4.0405299999999998E-2</v>
      </c>
      <c r="AR41" s="64">
        <f>+rep!AG37</f>
        <v>3.1724299999999997E-2</v>
      </c>
      <c r="AS41" s="64">
        <f>+rep!AH37</f>
        <v>2.37635E-2</v>
      </c>
      <c r="AT41" s="64">
        <f>+rep!AI37</f>
        <v>1.7036599999999999E-2</v>
      </c>
      <c r="AU41" s="64">
        <f>+rep!AJ37</f>
        <v>1.17324E-2</v>
      </c>
      <c r="AV41" s="64">
        <f>+rep!AK37</f>
        <v>7.7823099999999997E-3</v>
      </c>
      <c r="AW41" s="64">
        <f>+rep!AL37</f>
        <v>4.97563E-3</v>
      </c>
      <c r="AX41" s="64">
        <f>+rep!AM37</f>
        <v>3.06047E-3</v>
      </c>
      <c r="AY41" s="64">
        <f>+rep!AN37</f>
        <v>1.8031799999999999E-3</v>
      </c>
      <c r="AZ41" s="64">
        <f>+rep!AO37</f>
        <v>1.0114799999999999E-3</v>
      </c>
      <c r="BA41" s="64">
        <f>+rep!AP37</f>
        <v>5.3651600000000001E-4</v>
      </c>
      <c r="BB41" s="64">
        <f>+rep!AQ37</f>
        <v>2.67314E-4</v>
      </c>
      <c r="BC41" s="64">
        <f>+rep!AR37</f>
        <v>1.2435500000000001E-4</v>
      </c>
      <c r="BE41" s="48">
        <v>1985</v>
      </c>
      <c r="BF41" s="48">
        <f>+(M3-M41)^2</f>
        <v>1.4955577848999999E-26</v>
      </c>
      <c r="BG41" s="48">
        <f t="shared" ref="BG41:CV47" si="54">+(N3-N41)^2</f>
        <v>2.2186400401000003E-22</v>
      </c>
      <c r="BH41" s="48">
        <f t="shared" si="54"/>
        <v>1.1638957456E-18</v>
      </c>
      <c r="BI41" s="48">
        <f t="shared" si="54"/>
        <v>2.1658226745599999E-15</v>
      </c>
      <c r="BJ41" s="48">
        <f t="shared" si="54"/>
        <v>9.9976048034413435E-5</v>
      </c>
      <c r="BK41" s="48">
        <f t="shared" si="54"/>
        <v>3.3931113616000002E-10</v>
      </c>
      <c r="BL41" s="48">
        <f t="shared" si="54"/>
        <v>9.6636292301376003E-5</v>
      </c>
      <c r="BM41" s="48">
        <f t="shared" si="54"/>
        <v>8.4466087530249998E-4</v>
      </c>
      <c r="BN41" s="48">
        <f t="shared" si="54"/>
        <v>4.7449916792100006E-5</v>
      </c>
      <c r="BO41" s="48">
        <f t="shared" si="54"/>
        <v>1.4123465934400002E-5</v>
      </c>
      <c r="BP41" s="48">
        <f t="shared" si="54"/>
        <v>4.9729267600359998E-4</v>
      </c>
      <c r="BQ41" s="48">
        <f t="shared" si="54"/>
        <v>1.8472234838760003E-4</v>
      </c>
      <c r="BR41" s="48">
        <f t="shared" si="54"/>
        <v>2.2507908062500003E-5</v>
      </c>
      <c r="BS41" s="48">
        <f t="shared" si="54"/>
        <v>1.10098539721E-5</v>
      </c>
      <c r="BT41" s="48">
        <f t="shared" si="54"/>
        <v>4.0297551306249995E-4</v>
      </c>
      <c r="BU41" s="48">
        <f t="shared" si="54"/>
        <v>6.8515156516000012E-4</v>
      </c>
      <c r="BV41" s="48">
        <f t="shared" si="54"/>
        <v>5.4922921000000217E-7</v>
      </c>
      <c r="BW41" s="48">
        <f t="shared" si="54"/>
        <v>5.009718297600002E-4</v>
      </c>
      <c r="BX41" s="48">
        <f t="shared" si="54"/>
        <v>1.7464041E-3</v>
      </c>
      <c r="BY41" s="48">
        <f t="shared" si="54"/>
        <v>4.4082361764000036E-4</v>
      </c>
      <c r="BZ41" s="48">
        <f t="shared" si="54"/>
        <v>9.6358093055999973E-4</v>
      </c>
      <c r="CA41" s="48">
        <f t="shared" si="54"/>
        <v>5.9474943999999948E-5</v>
      </c>
      <c r="CB41" s="48">
        <f t="shared" si="54"/>
        <v>1.6044831359999984E-5</v>
      </c>
      <c r="CC41" s="48">
        <f t="shared" si="54"/>
        <v>4.1384775609999961E-5</v>
      </c>
      <c r="CD41" s="48">
        <f t="shared" si="54"/>
        <v>6.3799182225000015E-4</v>
      </c>
      <c r="CE41" s="48">
        <f t="shared" si="54"/>
        <v>2.7133472640399991E-3</v>
      </c>
      <c r="CF41" s="48">
        <f t="shared" si="54"/>
        <v>1.4480764729600006E-3</v>
      </c>
      <c r="CG41" s="48">
        <f t="shared" si="54"/>
        <v>1.0955835201600004E-3</v>
      </c>
      <c r="CH41" s="48">
        <f t="shared" si="54"/>
        <v>1.3520696702499998E-3</v>
      </c>
      <c r="CI41" s="48">
        <f t="shared" si="54"/>
        <v>1.2037600655999995E-4</v>
      </c>
      <c r="CJ41" s="48">
        <f t="shared" si="54"/>
        <v>4.1637626808999989E-4</v>
      </c>
      <c r="CK41" s="48">
        <f t="shared" si="54"/>
        <v>4.7194521048999976E-4</v>
      </c>
      <c r="CL41" s="48">
        <f t="shared" si="54"/>
        <v>1.8943393224999999E-4</v>
      </c>
      <c r="CM41" s="48">
        <f t="shared" si="54"/>
        <v>2.9024573955999995E-4</v>
      </c>
      <c r="CN41" s="48">
        <f t="shared" si="54"/>
        <v>3.3370520975999996E-4</v>
      </c>
      <c r="CO41" s="48">
        <f t="shared" si="54"/>
        <v>6.0564348936099997E-5</v>
      </c>
      <c r="CP41" s="48">
        <f t="shared" si="54"/>
        <v>2.47568938969E-5</v>
      </c>
      <c r="CQ41" s="48">
        <f t="shared" si="54"/>
        <v>9.3664766209000008E-6</v>
      </c>
      <c r="CR41" s="48">
        <f t="shared" si="54"/>
        <v>3.2514581123999997E-6</v>
      </c>
      <c r="CS41" s="48">
        <f t="shared" si="54"/>
        <v>1.0230917903999999E-6</v>
      </c>
      <c r="CT41" s="48">
        <f t="shared" si="54"/>
        <v>2.8784941825600002E-7</v>
      </c>
      <c r="CU41" s="48">
        <f t="shared" si="54"/>
        <v>7.1456774595999993E-8</v>
      </c>
      <c r="CV41" s="48">
        <f t="shared" si="54"/>
        <v>1.5464166025000004E-8</v>
      </c>
    </row>
    <row r="42" spans="1:104" s="48" customFormat="1" x14ac:dyDescent="0.45">
      <c r="A42" s="39"/>
      <c r="B42" s="39"/>
      <c r="C42" s="65" t="s">
        <v>21</v>
      </c>
      <c r="D42" s="50">
        <f>+AVERAGE(D3:D36)</f>
        <v>168.03714874917429</v>
      </c>
      <c r="E42" s="50">
        <f>+AVERAGE(E3:E36)</f>
        <v>140.82984588007409</v>
      </c>
      <c r="F42" s="59"/>
      <c r="G42" s="59"/>
      <c r="H42" s="59"/>
      <c r="I42" s="59"/>
      <c r="J42" s="59"/>
      <c r="K42" s="63"/>
      <c r="L42" s="63">
        <f>+L41+1</f>
        <v>1986</v>
      </c>
      <c r="M42" s="64">
        <f>+rep!B38</f>
        <v>6.2182900000000002E-14</v>
      </c>
      <c r="N42" s="64">
        <f>+rep!C38</f>
        <v>7.5737699999999995E-12</v>
      </c>
      <c r="O42" s="64">
        <f>+rep!D38</f>
        <v>5.4857200000000002E-10</v>
      </c>
      <c r="P42" s="64">
        <f>+rep!E38</f>
        <v>2.3665200000000001E-8</v>
      </c>
      <c r="Q42" s="64">
        <f>+rep!F38</f>
        <v>6.0909300000000004E-7</v>
      </c>
      <c r="R42" s="64">
        <f>+rep!G38</f>
        <v>9.3705600000000003E-6</v>
      </c>
      <c r="S42" s="64">
        <f>+rep!H38</f>
        <v>8.6352200000000003E-5</v>
      </c>
      <c r="T42" s="64">
        <f>+rep!I38</f>
        <v>4.7805699999999999E-4</v>
      </c>
      <c r="U42" s="64">
        <f>+rep!J38</f>
        <v>1.60016E-3</v>
      </c>
      <c r="V42" s="64">
        <f>+rep!K38</f>
        <v>3.3119299999999998E-3</v>
      </c>
      <c r="W42" s="64">
        <f>+rep!L38</f>
        <v>4.6657399999999998E-3</v>
      </c>
      <c r="X42" s="64">
        <f>+rep!M38</f>
        <v>6.1592799999999996E-3</v>
      </c>
      <c r="Y42" s="64">
        <f>+rep!N38</f>
        <v>1.06651E-2</v>
      </c>
      <c r="Z42" s="64">
        <f>+rep!O38</f>
        <v>1.9159900000000001E-2</v>
      </c>
      <c r="AA42" s="64">
        <f>+rep!P38</f>
        <v>2.7505499999999999E-2</v>
      </c>
      <c r="AB42" s="64">
        <f>+rep!Q38</f>
        <v>3.0804700000000001E-2</v>
      </c>
      <c r="AC42" s="64">
        <f>+rep!R38</f>
        <v>3.0083200000000001E-2</v>
      </c>
      <c r="AD42" s="64">
        <f>+rep!S38</f>
        <v>3.08382E-2</v>
      </c>
      <c r="AE42" s="64">
        <f>+rep!T38</f>
        <v>3.5866799999999997E-2</v>
      </c>
      <c r="AF42" s="64">
        <f>+rep!U38</f>
        <v>4.3690899999999998E-2</v>
      </c>
      <c r="AG42" s="64">
        <f>+rep!V38</f>
        <v>5.2403699999999998E-2</v>
      </c>
      <c r="AH42" s="64">
        <f>+rep!W38</f>
        <v>6.1055100000000001E-2</v>
      </c>
      <c r="AI42" s="64">
        <f>+rep!X38</f>
        <v>6.8222000000000005E-2</v>
      </c>
      <c r="AJ42" s="64">
        <f>+rep!Y38</f>
        <v>7.2098700000000002E-2</v>
      </c>
      <c r="AK42" s="64">
        <f>+rep!Z38</f>
        <v>7.2013999999999995E-2</v>
      </c>
      <c r="AL42" s="64">
        <f>+rep!AA38</f>
        <v>6.8690100000000004E-2</v>
      </c>
      <c r="AM42" s="64">
        <f>+rep!AB38</f>
        <v>6.3269500000000006E-2</v>
      </c>
      <c r="AN42" s="64">
        <f>+rep!AC38</f>
        <v>5.6722599999999998E-2</v>
      </c>
      <c r="AO42" s="64">
        <f>+rep!AD38</f>
        <v>4.9820700000000002E-2</v>
      </c>
      <c r="AP42" s="64">
        <f>+rep!AE38</f>
        <v>4.3059100000000003E-2</v>
      </c>
      <c r="AQ42" s="64">
        <f>+rep!AF38</f>
        <v>3.6567599999999999E-2</v>
      </c>
      <c r="AR42" s="64">
        <f>+rep!AG38</f>
        <v>3.0278099999999999E-2</v>
      </c>
      <c r="AS42" s="64">
        <f>+rep!AH38</f>
        <v>2.4201299999999999E-2</v>
      </c>
      <c r="AT42" s="64">
        <f>+rep!AI38</f>
        <v>1.8528900000000001E-2</v>
      </c>
      <c r="AU42" s="64">
        <f>+rep!AJ38</f>
        <v>1.3532499999999999E-2</v>
      </c>
      <c r="AV42" s="64">
        <f>+rep!AK38</f>
        <v>9.4168700000000008E-3</v>
      </c>
      <c r="AW42" s="64">
        <f>+rep!AL38</f>
        <v>6.2444099999999997E-3</v>
      </c>
      <c r="AX42" s="64">
        <f>+rep!AM38</f>
        <v>3.9457399999999997E-3</v>
      </c>
      <c r="AY42" s="64">
        <f>+rep!AN38</f>
        <v>2.3729599999999999E-3</v>
      </c>
      <c r="AZ42" s="64">
        <f>+rep!AO38</f>
        <v>1.3543699999999999E-3</v>
      </c>
      <c r="BA42" s="64">
        <f>+rep!AP38</f>
        <v>7.3042099999999998E-4</v>
      </c>
      <c r="BB42" s="64">
        <f>+rep!AQ38</f>
        <v>3.7022900000000002E-4</v>
      </c>
      <c r="BC42" s="64">
        <f>+rep!AR38</f>
        <v>1.7537299999999999E-4</v>
      </c>
      <c r="BE42" s="48">
        <v>1986</v>
      </c>
      <c r="BF42" s="48">
        <f t="shared" ref="BF42:BF74" si="55">+(M4-M42)^2</f>
        <v>3.8667130524100001E-27</v>
      </c>
      <c r="BG42" s="48">
        <f t="shared" si="54"/>
        <v>5.736199201289999E-23</v>
      </c>
      <c r="BH42" s="48">
        <f t="shared" si="54"/>
        <v>3.00931239184E-19</v>
      </c>
      <c r="BI42" s="48">
        <f t="shared" si="54"/>
        <v>5.6004169104000002E-16</v>
      </c>
      <c r="BJ42" s="48">
        <f t="shared" si="54"/>
        <v>3.7099428264900002E-13</v>
      </c>
      <c r="BK42" s="48">
        <f t="shared" si="54"/>
        <v>8.7807394713600003E-11</v>
      </c>
      <c r="BL42" s="48">
        <f t="shared" si="54"/>
        <v>7.4567024448399998E-9</v>
      </c>
      <c r="BM42" s="48">
        <f t="shared" si="54"/>
        <v>2.28538495249E-7</v>
      </c>
      <c r="BN42" s="48">
        <f t="shared" si="54"/>
        <v>6.5749069616400017E-5</v>
      </c>
      <c r="BO42" s="48">
        <f t="shared" si="54"/>
        <v>4.0919178176100013E-5</v>
      </c>
      <c r="BP42" s="48">
        <f t="shared" si="54"/>
        <v>2.5431849000000007E-5</v>
      </c>
      <c r="BQ42" s="48">
        <f t="shared" si="54"/>
        <v>1.2598666291600005E-5</v>
      </c>
      <c r="BR42" s="48">
        <f t="shared" si="54"/>
        <v>9.1462444959999966E-7</v>
      </c>
      <c r="BS42" s="48">
        <f t="shared" si="54"/>
        <v>8.9324425345599996E-5</v>
      </c>
      <c r="BT42" s="48">
        <f t="shared" si="54"/>
        <v>3.1672466649759995E-4</v>
      </c>
      <c r="BU42" s="48">
        <f t="shared" si="54"/>
        <v>4.450395283216E-4</v>
      </c>
      <c r="BV42" s="48">
        <f t="shared" si="54"/>
        <v>4.151186202916E-4</v>
      </c>
      <c r="BW42" s="48">
        <f t="shared" si="54"/>
        <v>4.4645407989159995E-4</v>
      </c>
      <c r="BX42" s="48">
        <f t="shared" si="54"/>
        <v>6.8424410296359986E-4</v>
      </c>
      <c r="BY42" s="48">
        <f t="shared" si="54"/>
        <v>5.8919794755999983E-4</v>
      </c>
      <c r="BZ42" s="48">
        <f t="shared" si="54"/>
        <v>5.4184200624999982E-4</v>
      </c>
      <c r="CA42" s="48">
        <f t="shared" si="54"/>
        <v>4.9373284401E-4</v>
      </c>
      <c r="CB42" s="48">
        <f t="shared" si="54"/>
        <v>8.6359576900000017E-4</v>
      </c>
      <c r="CC42" s="48">
        <f t="shared" si="54"/>
        <v>5.54838025E-4</v>
      </c>
      <c r="CD42" s="48">
        <f t="shared" si="54"/>
        <v>1.8938163455999978E-4</v>
      </c>
      <c r="CE42" s="48">
        <f t="shared" si="54"/>
        <v>5.3129521000000666E-7</v>
      </c>
      <c r="CF42" s="48">
        <f t="shared" si="54"/>
        <v>2.2012048889999937E-5</v>
      </c>
      <c r="CG42" s="48">
        <f t="shared" si="54"/>
        <v>4.3878937729000011E-4</v>
      </c>
      <c r="CH42" s="48">
        <f t="shared" si="54"/>
        <v>7.7557794063999987E-4</v>
      </c>
      <c r="CI42" s="48">
        <f t="shared" si="54"/>
        <v>6.2011458440999984E-4</v>
      </c>
      <c r="CJ42" s="48">
        <f t="shared" si="54"/>
        <v>9.8555812096000014E-4</v>
      </c>
      <c r="CK42" s="48">
        <f t="shared" si="54"/>
        <v>1.4200160256099999E-3</v>
      </c>
      <c r="CL42" s="48">
        <f t="shared" si="54"/>
        <v>1.15947741121E-3</v>
      </c>
      <c r="CM42" s="48">
        <f t="shared" si="54"/>
        <v>9.0088821904000008E-4</v>
      </c>
      <c r="CN42" s="48">
        <f t="shared" si="54"/>
        <v>2.4316347969000006E-4</v>
      </c>
      <c r="CO42" s="48">
        <f t="shared" si="54"/>
        <v>1.0001260039689999E-4</v>
      </c>
      <c r="CP42" s="48">
        <f t="shared" si="54"/>
        <v>1.2001582348900004E-5</v>
      </c>
      <c r="CQ42" s="48">
        <f t="shared" si="54"/>
        <v>1.5568864147599998E-5</v>
      </c>
      <c r="CR42" s="48">
        <f t="shared" si="54"/>
        <v>5.6309391615999998E-6</v>
      </c>
      <c r="CS42" s="48">
        <f t="shared" si="54"/>
        <v>1.8343180968999998E-6</v>
      </c>
      <c r="CT42" s="48">
        <f t="shared" si="54"/>
        <v>5.3351483724099992E-7</v>
      </c>
      <c r="CU42" s="48">
        <f t="shared" si="54"/>
        <v>1.3706951244100003E-7</v>
      </c>
      <c r="CV42" s="48">
        <f t="shared" si="54"/>
        <v>3.0755689128999999E-8</v>
      </c>
    </row>
    <row r="43" spans="1:104" s="48" customFormat="1" x14ac:dyDescent="0.45">
      <c r="A43" s="39"/>
      <c r="B43" s="39"/>
      <c r="C43" s="39"/>
      <c r="D43" s="39"/>
      <c r="E43" s="39"/>
      <c r="F43" s="50"/>
      <c r="G43" s="50"/>
      <c r="H43" s="50"/>
      <c r="I43" s="50"/>
      <c r="J43" s="50"/>
      <c r="K43" s="56"/>
      <c r="L43" s="63">
        <f t="shared" ref="L43:L74" si="56">+L42+1</f>
        <v>1987</v>
      </c>
      <c r="M43" s="64">
        <f>+rep!B39</f>
        <v>7.6134600000000005E-14</v>
      </c>
      <c r="N43" s="64">
        <f>+rep!C39</f>
        <v>9.2730899999999992E-12</v>
      </c>
      <c r="O43" s="64">
        <f>+rep!D39</f>
        <v>6.7164600000000002E-10</v>
      </c>
      <c r="P43" s="64">
        <f>+rep!E39</f>
        <v>2.8973500000000001E-8</v>
      </c>
      <c r="Q43" s="64">
        <f>+rep!F39</f>
        <v>7.4565400000000001E-7</v>
      </c>
      <c r="R43" s="64">
        <f>+rep!G39</f>
        <v>1.14691E-5</v>
      </c>
      <c r="S43" s="64">
        <f>+rep!H39</f>
        <v>1.0563100000000001E-4</v>
      </c>
      <c r="T43" s="64">
        <f>+rep!I39</f>
        <v>5.8379199999999997E-4</v>
      </c>
      <c r="U43" s="64">
        <f>+rep!J39</f>
        <v>1.9424900000000001E-3</v>
      </c>
      <c r="V43" s="64">
        <f>+rep!K39</f>
        <v>3.9270099999999999E-3</v>
      </c>
      <c r="W43" s="64">
        <f>+rep!L39</f>
        <v>5.0193700000000004E-3</v>
      </c>
      <c r="X43" s="64">
        <f>+rep!M39</f>
        <v>4.88288E-3</v>
      </c>
      <c r="Y43" s="64">
        <f>+rep!N39</f>
        <v>5.8642E-3</v>
      </c>
      <c r="Z43" s="64">
        <f>+rep!O39</f>
        <v>9.9051799999999995E-3</v>
      </c>
      <c r="AA43" s="64">
        <f>+rep!P39</f>
        <v>1.66982E-2</v>
      </c>
      <c r="AB43" s="64">
        <f>+rep!Q39</f>
        <v>2.6254699999999999E-2</v>
      </c>
      <c r="AC43" s="64">
        <f>+rep!R39</f>
        <v>4.0409399999999998E-2</v>
      </c>
      <c r="AD43" s="64">
        <f>+rep!S39</f>
        <v>5.8769299999999997E-2</v>
      </c>
      <c r="AE43" s="64">
        <f>+rep!T39</f>
        <v>7.4870000000000006E-2</v>
      </c>
      <c r="AF43" s="64">
        <f>+rep!U39</f>
        <v>8.1038600000000002E-2</v>
      </c>
      <c r="AG43" s="64">
        <f>+rep!V39</f>
        <v>7.6795600000000006E-2</v>
      </c>
      <c r="AH43" s="64">
        <f>+rep!W39</f>
        <v>6.8689500000000001E-2</v>
      </c>
      <c r="AI43" s="64">
        <f>+rep!X39</f>
        <v>6.2578099999999998E-2</v>
      </c>
      <c r="AJ43" s="64">
        <f>+rep!Y39</f>
        <v>5.93372E-2</v>
      </c>
      <c r="AK43" s="64">
        <f>+rep!Z39</f>
        <v>5.7093999999999999E-2</v>
      </c>
      <c r="AL43" s="64">
        <f>+rep!AA39</f>
        <v>5.4306100000000003E-2</v>
      </c>
      <c r="AM43" s="64">
        <f>+rep!AB39</f>
        <v>5.0418699999999997E-2</v>
      </c>
      <c r="AN43" s="64">
        <f>+rep!AC39</f>
        <v>4.5455299999999997E-2</v>
      </c>
      <c r="AO43" s="64">
        <f>+rep!AD39</f>
        <v>3.9794200000000002E-2</v>
      </c>
      <c r="AP43" s="64">
        <f>+rep!AE39</f>
        <v>3.3983600000000003E-2</v>
      </c>
      <c r="AQ43" s="64">
        <f>+rep!AF39</f>
        <v>2.8476600000000001E-2</v>
      </c>
      <c r="AR43" s="64">
        <f>+rep!AG39</f>
        <v>2.34884E-2</v>
      </c>
      <c r="AS43" s="64">
        <f>+rep!AH39</f>
        <v>1.9038099999999999E-2</v>
      </c>
      <c r="AT43" s="64">
        <f>+rep!AI39</f>
        <v>1.50692E-2</v>
      </c>
      <c r="AU43" s="64">
        <f>+rep!AJ39</f>
        <v>1.1545700000000001E-2</v>
      </c>
      <c r="AV43" s="64">
        <f>+rep!AK39</f>
        <v>8.4856800000000007E-3</v>
      </c>
      <c r="AW43" s="64">
        <f>+rep!AL39</f>
        <v>5.93765E-3</v>
      </c>
      <c r="AX43" s="64">
        <f>+rep!AM39</f>
        <v>3.9333199999999997E-3</v>
      </c>
      <c r="AY43" s="64">
        <f>+rep!AN39</f>
        <v>2.45649E-3</v>
      </c>
      <c r="AZ43" s="64">
        <f>+rep!AO39</f>
        <v>1.4414499999999999E-3</v>
      </c>
      <c r="BA43" s="64">
        <f>+rep!AP39</f>
        <v>7.9210599999999999E-4</v>
      </c>
      <c r="BB43" s="64">
        <f>+rep!AQ39</f>
        <v>4.0623699999999999E-4</v>
      </c>
      <c r="BC43" s="64">
        <f>+rep!AR39</f>
        <v>1.93742E-4</v>
      </c>
      <c r="BE43" s="48">
        <v>1987</v>
      </c>
      <c r="BF43" s="48">
        <f t="shared" si="55"/>
        <v>5.7964773171600006E-27</v>
      </c>
      <c r="BG43" s="48">
        <f t="shared" si="54"/>
        <v>8.599019814809999E-23</v>
      </c>
      <c r="BH43" s="48">
        <f t="shared" si="54"/>
        <v>4.5110834931600001E-19</v>
      </c>
      <c r="BI43" s="48">
        <f t="shared" si="54"/>
        <v>8.3946370225000008E-16</v>
      </c>
      <c r="BJ43" s="48">
        <f t="shared" si="54"/>
        <v>5.5599988771600005E-13</v>
      </c>
      <c r="BK43" s="48">
        <f t="shared" si="54"/>
        <v>1.3154025480999999E-10</v>
      </c>
      <c r="BL43" s="48">
        <f t="shared" si="54"/>
        <v>1.1157908161000001E-8</v>
      </c>
      <c r="BM43" s="48">
        <f t="shared" si="54"/>
        <v>3.4081309926399996E-7</v>
      </c>
      <c r="BN43" s="48">
        <f t="shared" si="54"/>
        <v>3.7732674001000001E-6</v>
      </c>
      <c r="BO43" s="48">
        <f t="shared" si="54"/>
        <v>1.5421407540099998E-5</v>
      </c>
      <c r="BP43" s="48">
        <f t="shared" si="54"/>
        <v>2.5194075196900003E-5</v>
      </c>
      <c r="BQ43" s="48">
        <f t="shared" si="54"/>
        <v>2.38425170944E-5</v>
      </c>
      <c r="BR43" s="48">
        <f t="shared" si="54"/>
        <v>3.438884164E-5</v>
      </c>
      <c r="BS43" s="48">
        <f t="shared" si="54"/>
        <v>9.8112590832399985E-5</v>
      </c>
      <c r="BT43" s="48">
        <f t="shared" si="54"/>
        <v>2.7882988323999999E-4</v>
      </c>
      <c r="BU43" s="48">
        <f t="shared" si="54"/>
        <v>6.8930927208999998E-4</v>
      </c>
      <c r="BV43" s="48">
        <f t="shared" si="54"/>
        <v>1.6329196083599998E-3</v>
      </c>
      <c r="BW43" s="48">
        <f t="shared" si="54"/>
        <v>3.4538306224899994E-3</v>
      </c>
      <c r="BX43" s="48">
        <f t="shared" si="54"/>
        <v>5.6055169000000012E-3</v>
      </c>
      <c r="BY43" s="48">
        <f t="shared" si="54"/>
        <v>6.5672546899600004E-3</v>
      </c>
      <c r="BZ43" s="48">
        <f t="shared" si="54"/>
        <v>5.8975641793600009E-3</v>
      </c>
      <c r="CA43" s="48">
        <f t="shared" si="54"/>
        <v>4.7182474102499998E-3</v>
      </c>
      <c r="CB43" s="48">
        <f t="shared" si="54"/>
        <v>3.9160185996099999E-3</v>
      </c>
      <c r="CC43" s="48">
        <f t="shared" si="54"/>
        <v>3.5209033038400002E-3</v>
      </c>
      <c r="CD43" s="48">
        <f t="shared" si="54"/>
        <v>3.259724836E-3</v>
      </c>
      <c r="CE43" s="48">
        <f t="shared" si="54"/>
        <v>2.9491524972100002E-3</v>
      </c>
      <c r="CF43" s="48">
        <f t="shared" si="54"/>
        <v>2.5420453096899995E-3</v>
      </c>
      <c r="CG43" s="48">
        <f t="shared" si="54"/>
        <v>2.0661842980899997E-3</v>
      </c>
      <c r="CH43" s="48">
        <f t="shared" si="54"/>
        <v>1.5835783536400001E-3</v>
      </c>
      <c r="CI43" s="48">
        <f t="shared" si="54"/>
        <v>1.1548850689600003E-3</v>
      </c>
      <c r="CJ43" s="48">
        <f t="shared" si="54"/>
        <v>8.1091674756000008E-4</v>
      </c>
      <c r="CK43" s="48">
        <f t="shared" si="54"/>
        <v>5.5170493456E-4</v>
      </c>
      <c r="CL43" s="48">
        <f t="shared" si="54"/>
        <v>3.6244925160999996E-4</v>
      </c>
      <c r="CM43" s="48">
        <f t="shared" si="54"/>
        <v>2.2708078863999999E-4</v>
      </c>
      <c r="CN43" s="48">
        <f t="shared" si="54"/>
        <v>1.3330318849000001E-4</v>
      </c>
      <c r="CO43" s="48">
        <f t="shared" si="54"/>
        <v>7.2006765062400017E-5</v>
      </c>
      <c r="CP43" s="48">
        <f t="shared" si="54"/>
        <v>3.5255687522499998E-5</v>
      </c>
      <c r="CQ43" s="48">
        <f t="shared" si="54"/>
        <v>1.5471006222399997E-5</v>
      </c>
      <c r="CR43" s="48">
        <f t="shared" si="54"/>
        <v>6.0343431200999996E-6</v>
      </c>
      <c r="CS43" s="48">
        <f t="shared" si="54"/>
        <v>2.0777781025E-6</v>
      </c>
      <c r="CT43" s="48">
        <f t="shared" si="54"/>
        <v>6.2743191523599996E-7</v>
      </c>
      <c r="CU43" s="48">
        <f t="shared" si="54"/>
        <v>1.6502850016899999E-7</v>
      </c>
      <c r="CV43" s="48">
        <f t="shared" si="54"/>
        <v>3.7535962563999999E-8</v>
      </c>
    </row>
    <row r="44" spans="1:104" s="48" customFormat="1" x14ac:dyDescent="0.45">
      <c r="A44" s="39"/>
      <c r="B44" s="39"/>
      <c r="C44" s="65" t="s">
        <v>19</v>
      </c>
      <c r="D44" s="50">
        <f>+GEOMEAN(D3:D36)</f>
        <v>124.72269059777121</v>
      </c>
      <c r="E44" s="50">
        <f>+GEOMEAN(E3:E36)</f>
        <v>84.984224444434247</v>
      </c>
      <c r="F44" s="50"/>
      <c r="G44" s="50"/>
      <c r="H44" s="50"/>
      <c r="I44" s="50"/>
      <c r="J44" s="50"/>
      <c r="K44" s="56"/>
      <c r="L44" s="63">
        <f t="shared" si="56"/>
        <v>1988</v>
      </c>
      <c r="M44" s="64">
        <f>+rep!B40</f>
        <v>1.5096199999999999E-13</v>
      </c>
      <c r="N44" s="64">
        <f>+rep!C40</f>
        <v>1.8387000000000001E-11</v>
      </c>
      <c r="O44" s="64">
        <f>+rep!D40</f>
        <v>1.33176E-9</v>
      </c>
      <c r="P44" s="64">
        <f>+rep!E40</f>
        <v>5.7448900000000002E-8</v>
      </c>
      <c r="Q44" s="64">
        <f>+rep!F40</f>
        <v>1.4784600000000001E-6</v>
      </c>
      <c r="R44" s="64">
        <f>+rep!G40</f>
        <v>2.2739500000000001E-5</v>
      </c>
      <c r="S44" s="64">
        <f>+rep!H40</f>
        <v>2.0940800000000001E-4</v>
      </c>
      <c r="T44" s="64">
        <f>+rep!I40</f>
        <v>1.1569E-3</v>
      </c>
      <c r="U44" s="64">
        <f>+rep!J40</f>
        <v>3.8443800000000001E-3</v>
      </c>
      <c r="V44" s="64">
        <f>+rep!K40</f>
        <v>7.7305500000000001E-3</v>
      </c>
      <c r="W44" s="64">
        <f>+rep!L40</f>
        <v>9.6425599999999997E-3</v>
      </c>
      <c r="X44" s="64">
        <f>+rep!M40</f>
        <v>8.4398200000000007E-3</v>
      </c>
      <c r="Y44" s="64">
        <f>+rep!N40</f>
        <v>7.9273499999999997E-3</v>
      </c>
      <c r="Z44" s="64">
        <f>+rep!O40</f>
        <v>1.1005600000000001E-2</v>
      </c>
      <c r="AA44" s="64">
        <f>+rep!P40</f>
        <v>1.5890600000000001E-2</v>
      </c>
      <c r="AB44" s="64">
        <f>+rep!Q40</f>
        <v>2.0154999999999999E-2</v>
      </c>
      <c r="AC44" s="64">
        <f>+rep!R40</f>
        <v>2.50452E-2</v>
      </c>
      <c r="AD44" s="64">
        <f>+rep!S40</f>
        <v>3.3929000000000001E-2</v>
      </c>
      <c r="AE44" s="64">
        <f>+rep!T40</f>
        <v>4.79592E-2</v>
      </c>
      <c r="AF44" s="64">
        <f>+rep!U40</f>
        <v>6.5374000000000002E-2</v>
      </c>
      <c r="AG44" s="64">
        <f>+rep!V40</f>
        <v>8.3197199999999999E-2</v>
      </c>
      <c r="AH44" s="64">
        <f>+rep!W40</f>
        <v>9.70863E-2</v>
      </c>
      <c r="AI44" s="64">
        <f>+rep!X40</f>
        <v>0.10165</v>
      </c>
      <c r="AJ44" s="64">
        <f>+rep!Y40</f>
        <v>9.4289700000000004E-2</v>
      </c>
      <c r="AK44" s="64">
        <f>+rep!Z40</f>
        <v>7.8326599999999996E-2</v>
      </c>
      <c r="AL44" s="64">
        <f>+rep!AA40</f>
        <v>6.05809E-2</v>
      </c>
      <c r="AM44" s="64">
        <f>+rep!AB40</f>
        <v>4.6179699999999997E-2</v>
      </c>
      <c r="AN44" s="64">
        <f>+rep!AC40</f>
        <v>3.6304000000000003E-2</v>
      </c>
      <c r="AO44" s="64">
        <f>+rep!AD40</f>
        <v>2.9676399999999999E-2</v>
      </c>
      <c r="AP44" s="64">
        <f>+rep!AE40</f>
        <v>2.4746799999999999E-2</v>
      </c>
      <c r="AQ44" s="64">
        <f>+rep!AF40</f>
        <v>2.0620900000000001E-2</v>
      </c>
      <c r="AR44" s="64">
        <f>+rep!AG40</f>
        <v>1.69757E-2</v>
      </c>
      <c r="AS44" s="64">
        <f>+rep!AH40</f>
        <v>1.3745E-2</v>
      </c>
      <c r="AT44" s="64">
        <f>+rep!AI40</f>
        <v>1.0919699999999999E-2</v>
      </c>
      <c r="AU44" s="64">
        <f>+rep!AJ40</f>
        <v>8.4785499999999996E-3</v>
      </c>
      <c r="AV44" s="64">
        <f>+rep!AK40</f>
        <v>6.3904799999999996E-3</v>
      </c>
      <c r="AW44" s="64">
        <f>+rep!AL40</f>
        <v>4.6338000000000004E-3</v>
      </c>
      <c r="AX44" s="64">
        <f>+rep!AM40</f>
        <v>3.20127E-3</v>
      </c>
      <c r="AY44" s="64">
        <f>+rep!AN40</f>
        <v>2.0883E-3</v>
      </c>
      <c r="AZ44" s="64">
        <f>+rep!AO40</f>
        <v>1.2766399999999999E-3</v>
      </c>
      <c r="BA44" s="64">
        <f>+rep!AP40</f>
        <v>7.2700599999999998E-4</v>
      </c>
      <c r="BB44" s="64">
        <f>+rep!AQ40</f>
        <v>3.8385099999999999E-4</v>
      </c>
      <c r="BC44" s="64">
        <f>+rep!AR40</f>
        <v>1.8721100000000001E-4</v>
      </c>
      <c r="BE44" s="48">
        <v>1988</v>
      </c>
      <c r="BF44" s="48">
        <f t="shared" si="55"/>
        <v>2.2789525443999996E-26</v>
      </c>
      <c r="BG44" s="48">
        <f t="shared" si="54"/>
        <v>3.3808176900000003E-22</v>
      </c>
      <c r="BH44" s="48">
        <f t="shared" si="54"/>
        <v>1.7735846976E-18</v>
      </c>
      <c r="BI44" s="48">
        <f t="shared" si="54"/>
        <v>3.3003761112100003E-15</v>
      </c>
      <c r="BJ44" s="48">
        <f t="shared" si="54"/>
        <v>2.1858439716000003E-12</v>
      </c>
      <c r="BK44" s="48">
        <f t="shared" si="54"/>
        <v>5.1708486025000012E-10</v>
      </c>
      <c r="BL44" s="48">
        <f t="shared" si="54"/>
        <v>4.3851710464000004E-8</v>
      </c>
      <c r="BM44" s="48">
        <f t="shared" si="54"/>
        <v>1.3384176099999999E-6</v>
      </c>
      <c r="BN44" s="48">
        <f t="shared" si="54"/>
        <v>1.4779257584400001E-5</v>
      </c>
      <c r="BO44" s="48">
        <f t="shared" si="54"/>
        <v>5.9761403302500004E-5</v>
      </c>
      <c r="BP44" s="48">
        <f t="shared" si="54"/>
        <v>9.2978963353599993E-5</v>
      </c>
      <c r="BQ44" s="48">
        <f t="shared" si="54"/>
        <v>7.1230561632400005E-5</v>
      </c>
      <c r="BR44" s="48">
        <f t="shared" si="54"/>
        <v>6.2842878022499995E-5</v>
      </c>
      <c r="BS44" s="48">
        <f t="shared" si="54"/>
        <v>1.2112323136000002E-4</v>
      </c>
      <c r="BT44" s="48">
        <f t="shared" si="54"/>
        <v>2.5251116836000006E-4</v>
      </c>
      <c r="BU44" s="48">
        <f t="shared" si="54"/>
        <v>4.0622402499999996E-4</v>
      </c>
      <c r="BV44" s="48">
        <f t="shared" si="54"/>
        <v>6.2726204304000002E-4</v>
      </c>
      <c r="BW44" s="48">
        <f t="shared" si="54"/>
        <v>1.151177041E-3</v>
      </c>
      <c r="BX44" s="48">
        <f t="shared" si="54"/>
        <v>2.3000848646400002E-3</v>
      </c>
      <c r="BY44" s="48">
        <f t="shared" si="54"/>
        <v>4.2737598760000002E-3</v>
      </c>
      <c r="BZ44" s="48">
        <f t="shared" si="54"/>
        <v>6.9217740878399995E-3</v>
      </c>
      <c r="CA44" s="48">
        <f t="shared" si="54"/>
        <v>9.4257496476899995E-3</v>
      </c>
      <c r="CB44" s="48">
        <f t="shared" si="54"/>
        <v>1.0332722500000001E-2</v>
      </c>
      <c r="CC44" s="48">
        <f t="shared" si="54"/>
        <v>8.8905475260900001E-3</v>
      </c>
      <c r="CD44" s="48">
        <f t="shared" si="54"/>
        <v>6.1350562675599992E-3</v>
      </c>
      <c r="CE44" s="48">
        <f t="shared" si="54"/>
        <v>3.6700454448099998E-3</v>
      </c>
      <c r="CF44" s="48">
        <f t="shared" si="54"/>
        <v>2.1325646920899999E-3</v>
      </c>
      <c r="CG44" s="48">
        <f t="shared" si="54"/>
        <v>1.3179804160000001E-3</v>
      </c>
      <c r="CH44" s="48">
        <f t="shared" si="54"/>
        <v>8.8068871695999996E-4</v>
      </c>
      <c r="CI44" s="48">
        <f t="shared" si="54"/>
        <v>6.1240411023999995E-4</v>
      </c>
      <c r="CJ44" s="48">
        <f t="shared" si="54"/>
        <v>4.2522151681000006E-4</v>
      </c>
      <c r="CK44" s="48">
        <f t="shared" si="54"/>
        <v>2.8817439049000002E-4</v>
      </c>
      <c r="CL44" s="48">
        <f t="shared" si="54"/>
        <v>1.8892502500000001E-4</v>
      </c>
      <c r="CM44" s="48">
        <f t="shared" si="54"/>
        <v>1.1923984808999998E-4</v>
      </c>
      <c r="CN44" s="48">
        <f t="shared" si="54"/>
        <v>7.1885810102499995E-5</v>
      </c>
      <c r="CO44" s="48">
        <f t="shared" si="54"/>
        <v>4.0838234630399993E-5</v>
      </c>
      <c r="CP44" s="48">
        <f t="shared" si="54"/>
        <v>2.1472102440000005E-5</v>
      </c>
      <c r="CQ44" s="48">
        <f t="shared" si="54"/>
        <v>1.02481296129E-5</v>
      </c>
      <c r="CR44" s="48">
        <f t="shared" si="54"/>
        <v>4.3609968899999998E-6</v>
      </c>
      <c r="CS44" s="48">
        <f t="shared" si="54"/>
        <v>1.6298096895999997E-6</v>
      </c>
      <c r="CT44" s="48">
        <f t="shared" si="54"/>
        <v>5.2853772403600001E-7</v>
      </c>
      <c r="CU44" s="48">
        <f t="shared" si="54"/>
        <v>1.4734159020099998E-7</v>
      </c>
      <c r="CV44" s="48">
        <f t="shared" si="54"/>
        <v>3.5047958521000004E-8</v>
      </c>
    </row>
    <row r="45" spans="1:104" s="48" customFormat="1" x14ac:dyDescent="0.45">
      <c r="A45" s="39"/>
      <c r="B45" s="39"/>
      <c r="C45" s="61" t="s">
        <v>20</v>
      </c>
      <c r="D45" s="50">
        <f>+SQRT(SUMSQ((D3:D36))/COUNT(D3:D36))</f>
        <v>235.79349390276442</v>
      </c>
      <c r="E45" s="50">
        <f>+SQRT(SUMSQ((E3:E36))/COUNT(E3:E36))</f>
        <v>217.43303474792501</v>
      </c>
      <c r="F45" s="39"/>
      <c r="G45" s="39"/>
      <c r="H45" s="39"/>
      <c r="I45" s="39"/>
      <c r="J45" s="39"/>
      <c r="L45" s="63">
        <f t="shared" si="56"/>
        <v>1989</v>
      </c>
      <c r="M45" s="64">
        <f>+rep!B41</f>
        <v>1.26292E-13</v>
      </c>
      <c r="N45" s="64">
        <f>+rep!C41</f>
        <v>1.53822E-11</v>
      </c>
      <c r="O45" s="64">
        <f>+rep!D41</f>
        <v>1.11413E-9</v>
      </c>
      <c r="P45" s="64">
        <f>+rep!E41</f>
        <v>4.8061899999999998E-8</v>
      </c>
      <c r="Q45" s="64">
        <f>+rep!F41</f>
        <v>1.23694E-6</v>
      </c>
      <c r="R45" s="64">
        <f>+rep!G41</f>
        <v>1.9026899999999999E-5</v>
      </c>
      <c r="S45" s="64">
        <f>+rep!H41</f>
        <v>1.7526999999999999E-4</v>
      </c>
      <c r="T45" s="64">
        <f>+rep!I41</f>
        <v>9.6917599999999998E-4</v>
      </c>
      <c r="U45" s="64">
        <f>+rep!J41</f>
        <v>3.2307400000000002E-3</v>
      </c>
      <c r="V45" s="64">
        <f>+rep!K41</f>
        <v>6.5793600000000002E-3</v>
      </c>
      <c r="W45" s="64">
        <f>+rep!L41</f>
        <v>8.6765499999999999E-3</v>
      </c>
      <c r="X45" s="64">
        <f>+rep!M41</f>
        <v>9.4195800000000003E-3</v>
      </c>
      <c r="Y45" s="64">
        <f>+rep!N41</f>
        <v>1.3146700000000001E-2</v>
      </c>
      <c r="Z45" s="64">
        <f>+rep!O41</f>
        <v>2.2121100000000001E-2</v>
      </c>
      <c r="AA45" s="64">
        <f>+rep!P41</f>
        <v>3.1915800000000001E-2</v>
      </c>
      <c r="AB45" s="64">
        <f>+rep!Q41</f>
        <v>3.7081500000000003E-2</v>
      </c>
      <c r="AC45" s="64">
        <f>+rep!R41</f>
        <v>3.8791699999999998E-2</v>
      </c>
      <c r="AD45" s="64">
        <f>+rep!S41</f>
        <v>4.2450399999999999E-2</v>
      </c>
      <c r="AE45" s="64">
        <f>+rep!T41</f>
        <v>4.9439400000000001E-2</v>
      </c>
      <c r="AF45" s="64">
        <f>+rep!U41</f>
        <v>5.6646200000000001E-2</v>
      </c>
      <c r="AG45" s="64">
        <f>+rep!V41</f>
        <v>6.2460500000000002E-2</v>
      </c>
      <c r="AH45" s="64">
        <f>+rep!W41</f>
        <v>6.8201100000000001E-2</v>
      </c>
      <c r="AI45" s="64">
        <f>+rep!X41</f>
        <v>7.43896E-2</v>
      </c>
      <c r="AJ45" s="64">
        <f>+rep!Y41</f>
        <v>7.8968700000000003E-2</v>
      </c>
      <c r="AK45" s="64">
        <f>+rep!Z41</f>
        <v>7.9164499999999999E-2</v>
      </c>
      <c r="AL45" s="64">
        <f>+rep!AA41</f>
        <v>7.3583399999999993E-2</v>
      </c>
      <c r="AM45" s="64">
        <f>+rep!AB41</f>
        <v>6.2867699999999999E-2</v>
      </c>
      <c r="AN45" s="64">
        <f>+rep!AC41</f>
        <v>4.9389000000000002E-2</v>
      </c>
      <c r="AO45" s="64">
        <f>+rep!AD41</f>
        <v>3.61854E-2</v>
      </c>
      <c r="AP45" s="64">
        <f>+rep!AE41</f>
        <v>2.55097E-2</v>
      </c>
      <c r="AQ45" s="64">
        <f>+rep!AF41</f>
        <v>1.8031700000000001E-2</v>
      </c>
      <c r="AR45" s="64">
        <f>+rep!AG41</f>
        <v>1.31787E-2</v>
      </c>
      <c r="AS45" s="64">
        <f>+rep!AH41</f>
        <v>9.9931900000000008E-3</v>
      </c>
      <c r="AT45" s="64">
        <f>+rep!AI41</f>
        <v>7.7240299999999998E-3</v>
      </c>
      <c r="AU45" s="64">
        <f>+rep!AJ41</f>
        <v>5.9565199999999999E-3</v>
      </c>
      <c r="AV45" s="64">
        <f>+rep!AK41</f>
        <v>4.5081599999999998E-3</v>
      </c>
      <c r="AW45" s="64">
        <f>+rep!AL41</f>
        <v>3.3080800000000001E-3</v>
      </c>
      <c r="AX45" s="64">
        <f>+rep!AM41</f>
        <v>2.3290400000000001E-3</v>
      </c>
      <c r="AY45" s="64">
        <f>+rep!AN41</f>
        <v>1.5577799999999999E-3</v>
      </c>
      <c r="AZ45" s="64">
        <f>+rep!AO41</f>
        <v>9.8074699999999991E-4</v>
      </c>
      <c r="BA45" s="64">
        <f>+rep!AP41</f>
        <v>5.7651899999999995E-4</v>
      </c>
      <c r="BB45" s="64">
        <f>+rep!AQ41</f>
        <v>3.1431500000000002E-4</v>
      </c>
      <c r="BC45" s="64">
        <f>+rep!AR41</f>
        <v>1.58092E-4</v>
      </c>
      <c r="BE45" s="48">
        <v>1989</v>
      </c>
      <c r="BF45" s="48">
        <f t="shared" si="55"/>
        <v>1.5949669264E-26</v>
      </c>
      <c r="BG45" s="48">
        <f t="shared" si="54"/>
        <v>2.3661207683999998E-22</v>
      </c>
      <c r="BH45" s="48">
        <f t="shared" si="54"/>
        <v>1.2412856568999998E-18</v>
      </c>
      <c r="BI45" s="48">
        <f t="shared" si="54"/>
        <v>2.3099462316099999E-15</v>
      </c>
      <c r="BJ45" s="48">
        <f t="shared" si="54"/>
        <v>1.5300205636000001E-12</v>
      </c>
      <c r="BK45" s="48">
        <f t="shared" si="54"/>
        <v>3.6202292360999997E-10</v>
      </c>
      <c r="BL45" s="48">
        <f t="shared" si="54"/>
        <v>3.0719572899999998E-8</v>
      </c>
      <c r="BM45" s="48">
        <f t="shared" si="54"/>
        <v>9.3930211897599997E-7</v>
      </c>
      <c r="BN45" s="48">
        <f t="shared" si="54"/>
        <v>1.0437680947600001E-5</v>
      </c>
      <c r="BO45" s="48">
        <f t="shared" si="54"/>
        <v>4.3287978009600003E-5</v>
      </c>
      <c r="BP45" s="48">
        <f t="shared" si="54"/>
        <v>7.52825199025E-5</v>
      </c>
      <c r="BQ45" s="48">
        <f t="shared" si="54"/>
        <v>8.8728487376400002E-5</v>
      </c>
      <c r="BR45" s="48">
        <f t="shared" si="54"/>
        <v>1.7283572089000002E-4</v>
      </c>
      <c r="BS45" s="48">
        <f t="shared" si="54"/>
        <v>4.893430652100001E-4</v>
      </c>
      <c r="BT45" s="48">
        <f t="shared" si="54"/>
        <v>1.0186182896400001E-3</v>
      </c>
      <c r="BU45" s="48">
        <f t="shared" si="54"/>
        <v>1.3750376422500003E-3</v>
      </c>
      <c r="BV45" s="48">
        <f t="shared" si="54"/>
        <v>1.5047959888899998E-3</v>
      </c>
      <c r="BW45" s="48">
        <f t="shared" si="54"/>
        <v>1.8020364601599999E-3</v>
      </c>
      <c r="BX45" s="48">
        <f t="shared" si="54"/>
        <v>2.4442542723600003E-3</v>
      </c>
      <c r="BY45" s="48">
        <f t="shared" si="54"/>
        <v>3.2087919744399999E-3</v>
      </c>
      <c r="BZ45" s="48">
        <f t="shared" si="54"/>
        <v>3.9013140602500002E-3</v>
      </c>
      <c r="CA45" s="48">
        <f t="shared" si="54"/>
        <v>4.6513900412099999E-3</v>
      </c>
      <c r="CB45" s="48">
        <f t="shared" si="54"/>
        <v>5.5338125881599998E-3</v>
      </c>
      <c r="CC45" s="48">
        <f t="shared" si="54"/>
        <v>6.2360555796900008E-3</v>
      </c>
      <c r="CD45" s="48">
        <f t="shared" si="54"/>
        <v>6.2670180602499995E-3</v>
      </c>
      <c r="CE45" s="48">
        <f t="shared" si="54"/>
        <v>5.4145167555599994E-3</v>
      </c>
      <c r="CF45" s="48">
        <f t="shared" si="54"/>
        <v>3.9523477032900002E-3</v>
      </c>
      <c r="CG45" s="48">
        <f t="shared" si="54"/>
        <v>2.4392733210000001E-3</v>
      </c>
      <c r="CH45" s="48">
        <f t="shared" si="54"/>
        <v>1.3093831731599999E-3</v>
      </c>
      <c r="CI45" s="48">
        <f t="shared" si="54"/>
        <v>6.5074479409E-4</v>
      </c>
      <c r="CJ45" s="48">
        <f t="shared" si="54"/>
        <v>3.2514220489000004E-4</v>
      </c>
      <c r="CK45" s="48">
        <f t="shared" si="54"/>
        <v>1.7367813368999999E-4</v>
      </c>
      <c r="CL45" s="48">
        <f t="shared" si="54"/>
        <v>9.9863846376100013E-5</v>
      </c>
      <c r="CM45" s="48">
        <f t="shared" si="54"/>
        <v>5.9660639440899998E-5</v>
      </c>
      <c r="CN45" s="48">
        <f t="shared" si="54"/>
        <v>3.5480130510399999E-5</v>
      </c>
      <c r="CO45" s="48">
        <f t="shared" si="54"/>
        <v>2.0323506585599998E-5</v>
      </c>
      <c r="CP45" s="48">
        <f t="shared" si="54"/>
        <v>1.0943393286400002E-5</v>
      </c>
      <c r="CQ45" s="48">
        <f t="shared" si="54"/>
        <v>5.4244273216000005E-6</v>
      </c>
      <c r="CR45" s="48">
        <f t="shared" si="54"/>
        <v>2.4266785283999999E-6</v>
      </c>
      <c r="CS45" s="48">
        <f t="shared" si="54"/>
        <v>9.6186467800899977E-7</v>
      </c>
      <c r="CT45" s="48">
        <f t="shared" si="54"/>
        <v>3.3237415736099993E-7</v>
      </c>
      <c r="CU45" s="48">
        <f t="shared" si="54"/>
        <v>9.879391922500001E-8</v>
      </c>
      <c r="CV45" s="48">
        <f t="shared" si="54"/>
        <v>2.4993080464E-8</v>
      </c>
    </row>
    <row r="46" spans="1:104" s="48" customFormat="1" x14ac:dyDescent="0.45">
      <c r="A46" s="39"/>
      <c r="B46" s="39"/>
      <c r="C46" s="39"/>
      <c r="D46" s="39"/>
      <c r="E46" s="39"/>
      <c r="F46" s="39"/>
      <c r="G46" s="39"/>
      <c r="H46" s="39"/>
      <c r="I46" s="39"/>
      <c r="J46" s="39"/>
      <c r="L46" s="63">
        <f t="shared" si="56"/>
        <v>1990</v>
      </c>
      <c r="M46" s="64">
        <f>+rep!B42</f>
        <v>8.2504999999999998E-14</v>
      </c>
      <c r="N46" s="64">
        <f>+rep!C42</f>
        <v>1.0049E-11</v>
      </c>
      <c r="O46" s="64">
        <f>+rep!D42</f>
        <v>7.27847E-10</v>
      </c>
      <c r="P46" s="64">
        <f>+rep!E42</f>
        <v>3.1398199999999999E-8</v>
      </c>
      <c r="Q46" s="64">
        <f>+rep!F42</f>
        <v>8.0807899999999999E-7</v>
      </c>
      <c r="R46" s="64">
        <f>+rep!G42</f>
        <v>1.24301E-5</v>
      </c>
      <c r="S46" s="64">
        <f>+rep!H42</f>
        <v>1.14502E-4</v>
      </c>
      <c r="T46" s="64">
        <f>+rep!I42</f>
        <v>6.3315799999999998E-4</v>
      </c>
      <c r="U46" s="64">
        <f>+rep!J42</f>
        <v>2.1106900000000001E-3</v>
      </c>
      <c r="V46" s="64">
        <f>+rep!K42</f>
        <v>4.2991100000000001E-3</v>
      </c>
      <c r="W46" s="64">
        <f>+rep!L42</f>
        <v>5.67521E-3</v>
      </c>
      <c r="X46" s="64">
        <f>+rep!M42</f>
        <v>6.1978299999999997E-3</v>
      </c>
      <c r="Y46" s="64">
        <f>+rep!N42</f>
        <v>8.8198600000000005E-3</v>
      </c>
      <c r="Z46" s="64">
        <f>+rep!O42</f>
        <v>1.5438199999999999E-2</v>
      </c>
      <c r="AA46" s="64">
        <f>+rep!P42</f>
        <v>2.4221300000000001E-2</v>
      </c>
      <c r="AB46" s="64">
        <f>+rep!Q42</f>
        <v>3.3333000000000002E-2</v>
      </c>
      <c r="AC46" s="64">
        <f>+rep!R42</f>
        <v>4.4692200000000001E-2</v>
      </c>
      <c r="AD46" s="64">
        <f>+rep!S42</f>
        <v>6.0092399999999997E-2</v>
      </c>
      <c r="AE46" s="64">
        <f>+rep!T42</f>
        <v>7.52694E-2</v>
      </c>
      <c r="AF46" s="64">
        <f>+rep!U42</f>
        <v>8.3193199999999995E-2</v>
      </c>
      <c r="AG46" s="64">
        <f>+rep!V42</f>
        <v>8.2347100000000006E-2</v>
      </c>
      <c r="AH46" s="64">
        <f>+rep!W42</f>
        <v>7.7216900000000005E-2</v>
      </c>
      <c r="AI46" s="64">
        <f>+rep!X42</f>
        <v>7.1802900000000003E-2</v>
      </c>
      <c r="AJ46" s="64">
        <f>+rep!Y42</f>
        <v>6.6585199999999997E-2</v>
      </c>
      <c r="AK46" s="64">
        <f>+rep!Z42</f>
        <v>6.0918E-2</v>
      </c>
      <c r="AL46" s="64">
        <f>+rep!AA42</f>
        <v>5.4948299999999999E-2</v>
      </c>
      <c r="AM46" s="64">
        <f>+rep!AB42</f>
        <v>4.8939999999999997E-2</v>
      </c>
      <c r="AN46" s="64">
        <f>+rep!AC42</f>
        <v>4.2578900000000003E-2</v>
      </c>
      <c r="AO46" s="64">
        <f>+rep!AD42</f>
        <v>3.55018E-2</v>
      </c>
      <c r="AP46" s="64">
        <f>+rep!AE42</f>
        <v>2.7952899999999999E-2</v>
      </c>
      <c r="AQ46" s="64">
        <f>+rep!AF42</f>
        <v>2.0719399999999999E-2</v>
      </c>
      <c r="AR46" s="64">
        <f>+rep!AG42</f>
        <v>1.46071E-2</v>
      </c>
      <c r="AS46" s="64">
        <f>+rep!AH42</f>
        <v>1.00143E-2</v>
      </c>
      <c r="AT46" s="64">
        <f>+rep!AI42</f>
        <v>6.86127E-3</v>
      </c>
      <c r="AU46" s="64">
        <f>+rep!AJ42</f>
        <v>4.7883700000000001E-3</v>
      </c>
      <c r="AV46" s="64">
        <f>+rep!AK42</f>
        <v>3.4028600000000002E-3</v>
      </c>
      <c r="AW46" s="64">
        <f>+rep!AL42</f>
        <v>2.4204700000000001E-3</v>
      </c>
      <c r="AX46" s="64">
        <f>+rep!AM42</f>
        <v>1.68479E-3</v>
      </c>
      <c r="AY46" s="64">
        <f>+rep!AN42</f>
        <v>1.1254399999999999E-3</v>
      </c>
      <c r="AZ46" s="64">
        <f>+rep!AO42</f>
        <v>7.1121300000000004E-4</v>
      </c>
      <c r="BA46" s="64">
        <f>+rep!AP42</f>
        <v>4.2082699999999997E-4</v>
      </c>
      <c r="BB46" s="64">
        <f>+rep!AQ42</f>
        <v>2.31377E-4</v>
      </c>
      <c r="BC46" s="64">
        <f>+rep!AR42</f>
        <v>1.1752E-4</v>
      </c>
      <c r="BE46" s="48">
        <v>1990</v>
      </c>
      <c r="BF46" s="48">
        <f t="shared" si="55"/>
        <v>6.8070750249999997E-27</v>
      </c>
      <c r="BG46" s="48">
        <f t="shared" si="54"/>
        <v>1.0098240099999999E-22</v>
      </c>
      <c r="BH46" s="48">
        <f t="shared" si="54"/>
        <v>5.2976125540899997E-19</v>
      </c>
      <c r="BI46" s="48">
        <f t="shared" si="54"/>
        <v>9.8584696323999984E-16</v>
      </c>
      <c r="BJ46" s="48">
        <f t="shared" si="54"/>
        <v>6.52991670241E-13</v>
      </c>
      <c r="BK46" s="48">
        <f t="shared" si="54"/>
        <v>1.5450738600999999E-10</v>
      </c>
      <c r="BL46" s="48">
        <f t="shared" si="54"/>
        <v>1.3110708003999999E-8</v>
      </c>
      <c r="BM46" s="48">
        <f t="shared" si="54"/>
        <v>4.0088905296399998E-7</v>
      </c>
      <c r="BN46" s="48">
        <f t="shared" si="54"/>
        <v>4.4550122761000005E-6</v>
      </c>
      <c r="BO46" s="48">
        <f t="shared" si="54"/>
        <v>1.8482346792100001E-5</v>
      </c>
      <c r="BP46" s="48">
        <f t="shared" si="54"/>
        <v>3.2208008544099998E-5</v>
      </c>
      <c r="BQ46" s="48">
        <f t="shared" si="54"/>
        <v>3.8413096708899996E-5</v>
      </c>
      <c r="BR46" s="48">
        <f t="shared" si="54"/>
        <v>7.7789930419600004E-5</v>
      </c>
      <c r="BS46" s="48">
        <f t="shared" si="54"/>
        <v>2.3833801923999997E-4</v>
      </c>
      <c r="BT46" s="48">
        <f t="shared" si="54"/>
        <v>5.8667137369000004E-4</v>
      </c>
      <c r="BU46" s="48">
        <f t="shared" si="54"/>
        <v>1.111088889E-3</v>
      </c>
      <c r="BV46" s="48">
        <f t="shared" si="54"/>
        <v>1.9973927408400002E-3</v>
      </c>
      <c r="BW46" s="48">
        <f t="shared" si="54"/>
        <v>3.6110965377599996E-3</v>
      </c>
      <c r="BX46" s="48">
        <f t="shared" si="54"/>
        <v>5.66548257636E-3</v>
      </c>
      <c r="BY46" s="48">
        <f t="shared" si="54"/>
        <v>6.9211085262399991E-3</v>
      </c>
      <c r="BZ46" s="48">
        <f t="shared" si="54"/>
        <v>6.7810448784100009E-3</v>
      </c>
      <c r="CA46" s="48">
        <f t="shared" si="54"/>
        <v>5.9624496456100011E-3</v>
      </c>
      <c r="CB46" s="48">
        <f t="shared" si="54"/>
        <v>5.1556564484100008E-3</v>
      </c>
      <c r="CC46" s="48">
        <f t="shared" si="54"/>
        <v>4.4335888590399993E-3</v>
      </c>
      <c r="CD46" s="48">
        <f t="shared" si="54"/>
        <v>3.7110027239999998E-3</v>
      </c>
      <c r="CE46" s="48">
        <f t="shared" si="54"/>
        <v>3.0193156728899996E-3</v>
      </c>
      <c r="CF46" s="48">
        <f t="shared" si="54"/>
        <v>2.3951235999999996E-3</v>
      </c>
      <c r="CG46" s="48">
        <f t="shared" si="54"/>
        <v>1.8129627252100003E-3</v>
      </c>
      <c r="CH46" s="48">
        <f t="shared" si="54"/>
        <v>1.2603778032399999E-3</v>
      </c>
      <c r="CI46" s="48">
        <f t="shared" si="54"/>
        <v>7.8136461840999996E-4</v>
      </c>
      <c r="CJ46" s="48">
        <f t="shared" si="54"/>
        <v>4.2929353635999995E-4</v>
      </c>
      <c r="CK46" s="48">
        <f t="shared" si="54"/>
        <v>2.1336737040999999E-4</v>
      </c>
      <c r="CL46" s="48">
        <f t="shared" si="54"/>
        <v>1.0028620449E-4</v>
      </c>
      <c r="CM46" s="48">
        <f t="shared" si="54"/>
        <v>4.7077026012900001E-5</v>
      </c>
      <c r="CN46" s="48">
        <f t="shared" si="54"/>
        <v>2.2928487256900001E-5</v>
      </c>
      <c r="CO46" s="48">
        <f t="shared" si="54"/>
        <v>1.1579456179600002E-5</v>
      </c>
      <c r="CP46" s="48">
        <f t="shared" si="54"/>
        <v>5.8586750209000004E-6</v>
      </c>
      <c r="CQ46" s="48">
        <f t="shared" si="54"/>
        <v>2.8385173441000001E-6</v>
      </c>
      <c r="CR46" s="48">
        <f t="shared" si="54"/>
        <v>1.2666151935999998E-6</v>
      </c>
      <c r="CS46" s="48">
        <f t="shared" si="54"/>
        <v>5.0582393136900003E-7</v>
      </c>
      <c r="CT46" s="48">
        <f t="shared" si="54"/>
        <v>1.7709536392899999E-7</v>
      </c>
      <c r="CU46" s="48">
        <f t="shared" si="54"/>
        <v>5.3535316129000005E-8</v>
      </c>
      <c r="CV46" s="48">
        <f t="shared" si="54"/>
        <v>1.3810950399999999E-8</v>
      </c>
    </row>
    <row r="47" spans="1:104" s="48" customFormat="1" x14ac:dyDescent="0.45">
      <c r="A47" s="39"/>
      <c r="B47" s="39"/>
      <c r="C47" s="39"/>
      <c r="D47" s="39"/>
      <c r="E47" s="39"/>
      <c r="F47" s="39"/>
      <c r="G47" s="39"/>
      <c r="H47" s="39"/>
      <c r="I47" s="39"/>
      <c r="J47" s="39"/>
      <c r="L47" s="63">
        <f t="shared" si="56"/>
        <v>1991</v>
      </c>
      <c r="M47" s="64">
        <f>+rep!B43</f>
        <v>9.9565599999999996E-14</v>
      </c>
      <c r="N47" s="64">
        <f>+rep!C43</f>
        <v>1.21269E-11</v>
      </c>
      <c r="O47" s="64">
        <f>+rep!D43</f>
        <v>8.7834799999999995E-10</v>
      </c>
      <c r="P47" s="64">
        <f>+rep!E43</f>
        <v>3.7890100000000003E-8</v>
      </c>
      <c r="Q47" s="64">
        <f>+rep!F43</f>
        <v>9.7512199999999996E-7</v>
      </c>
      <c r="R47" s="64">
        <f>+rep!G43</f>
        <v>1.49983E-5</v>
      </c>
      <c r="S47" s="64">
        <f>+rep!H43</f>
        <v>1.3812899999999999E-4</v>
      </c>
      <c r="T47" s="64">
        <f>+rep!I43</f>
        <v>7.6328599999999996E-4</v>
      </c>
      <c r="U47" s="64">
        <f>+rep!J43</f>
        <v>2.5383900000000002E-3</v>
      </c>
      <c r="V47" s="64">
        <f>+rep!K43</f>
        <v>5.1207400000000004E-3</v>
      </c>
      <c r="W47" s="64">
        <f>+rep!L43</f>
        <v>6.4811000000000001E-3</v>
      </c>
      <c r="X47" s="64">
        <f>+rep!M43</f>
        <v>6.0450800000000004E-3</v>
      </c>
      <c r="Y47" s="64">
        <f>+rep!N43</f>
        <v>6.6066299999999996E-3</v>
      </c>
      <c r="Z47" s="64">
        <f>+rep!O43</f>
        <v>1.0263400000000001E-2</v>
      </c>
      <c r="AA47" s="64">
        <f>+rep!P43</f>
        <v>1.5827399999999998E-2</v>
      </c>
      <c r="AB47" s="64">
        <f>+rep!Q43</f>
        <v>2.1974500000000001E-2</v>
      </c>
      <c r="AC47" s="64">
        <f>+rep!R43</f>
        <v>3.0313E-2</v>
      </c>
      <c r="AD47" s="64">
        <f>+rep!S43</f>
        <v>4.3055700000000002E-2</v>
      </c>
      <c r="AE47" s="64">
        <f>+rep!T43</f>
        <v>5.8968100000000002E-2</v>
      </c>
      <c r="AF47" s="64">
        <f>+rep!U43</f>
        <v>7.4445300000000006E-2</v>
      </c>
      <c r="AG47" s="64">
        <f>+rep!V43</f>
        <v>8.7171200000000004E-2</v>
      </c>
      <c r="AH47" s="64">
        <f>+rep!W43</f>
        <v>9.5792199999999994E-2</v>
      </c>
      <c r="AI47" s="64">
        <f>+rep!X43</f>
        <v>9.7810499999999995E-2</v>
      </c>
      <c r="AJ47" s="64">
        <f>+rep!Y43</f>
        <v>9.1268799999999997E-2</v>
      </c>
      <c r="AK47" s="64">
        <f>+rep!Z43</f>
        <v>7.7910199999999999E-2</v>
      </c>
      <c r="AL47" s="64">
        <f>+rep!AA43</f>
        <v>6.2406900000000001E-2</v>
      </c>
      <c r="AM47" s="64">
        <f>+rep!AB43</f>
        <v>4.8707E-2</v>
      </c>
      <c r="AN47" s="64">
        <f>+rep!AC43</f>
        <v>3.8122900000000001E-2</v>
      </c>
      <c r="AO47" s="64">
        <f>+rep!AD43</f>
        <v>3.0155000000000001E-2</v>
      </c>
      <c r="AP47" s="64">
        <f>+rep!AE43</f>
        <v>2.38978E-2</v>
      </c>
      <c r="AQ47" s="64">
        <f>+rep!AF43</f>
        <v>1.86903E-2</v>
      </c>
      <c r="AR47" s="64">
        <f>+rep!AG43</f>
        <v>1.42066E-2</v>
      </c>
      <c r="AS47" s="64">
        <f>+rep!AH43</f>
        <v>1.03818E-2</v>
      </c>
      <c r="AT47" s="64">
        <f>+rep!AI43</f>
        <v>7.2754999999999998E-3</v>
      </c>
      <c r="AU47" s="64">
        <f>+rep!AJ43</f>
        <v>4.9221300000000003E-3</v>
      </c>
      <c r="AV47" s="64">
        <f>+rep!AK43</f>
        <v>3.2549800000000002E-3</v>
      </c>
      <c r="AW47" s="64">
        <f>+rep!AL43</f>
        <v>2.1269399999999999E-3</v>
      </c>
      <c r="AX47" s="64">
        <f>+rep!AM43</f>
        <v>1.3756E-3</v>
      </c>
      <c r="AY47" s="64">
        <f>+rep!AN43</f>
        <v>8.7211199999999997E-4</v>
      </c>
      <c r="AZ47" s="64">
        <f>+rep!AO43</f>
        <v>5.3321800000000002E-4</v>
      </c>
      <c r="BA47" s="64">
        <f>+rep!AP43</f>
        <v>3.09198E-4</v>
      </c>
      <c r="BB47" s="64">
        <f>+rep!AQ43</f>
        <v>1.6777900000000001E-4</v>
      </c>
      <c r="BC47" s="64">
        <f>+rep!AR43</f>
        <v>8.4386099999999995E-5</v>
      </c>
      <c r="BE47" s="48">
        <v>1991</v>
      </c>
      <c r="BF47" s="48">
        <f t="shared" si="55"/>
        <v>9.9133087033599987E-27</v>
      </c>
      <c r="BG47" s="48">
        <f t="shared" si="54"/>
        <v>1.4706170361E-22</v>
      </c>
      <c r="BH47" s="48">
        <f t="shared" si="54"/>
        <v>7.7149520910399988E-19</v>
      </c>
      <c r="BI47" s="48">
        <f t="shared" si="54"/>
        <v>1.4356596780100002E-15</v>
      </c>
      <c r="BJ47" s="48">
        <f t="shared" ref="BJ47:BJ74" si="57">+(Q9-Q47)^2</f>
        <v>9.5086291488399987E-13</v>
      </c>
      <c r="BK47" s="48">
        <f t="shared" ref="BK47:BK74" si="58">+(R9-R47)^2</f>
        <v>2.2494900289000001E-10</v>
      </c>
      <c r="BL47" s="48">
        <f t="shared" ref="BL47:BL74" si="59">+(S9-S47)^2</f>
        <v>1.9079620640999999E-8</v>
      </c>
      <c r="BM47" s="48">
        <f t="shared" ref="BM47:BM74" si="60">+(T9-T47)^2</f>
        <v>5.8260551779599989E-7</v>
      </c>
      <c r="BN47" s="48">
        <f t="shared" ref="BN47:BN74" si="61">+(U9-U47)^2</f>
        <v>6.4434237921000006E-6</v>
      </c>
      <c r="BO47" s="48">
        <f t="shared" ref="BO47:BO74" si="62">+(V9-V47)^2</f>
        <v>2.6221978147600005E-5</v>
      </c>
      <c r="BP47" s="48">
        <f t="shared" ref="BP47:BP74" si="63">+(W9-W47)^2</f>
        <v>4.2004657210000003E-5</v>
      </c>
      <c r="BQ47" s="48">
        <f t="shared" ref="BQ47:BQ74" si="64">+(X9-X47)^2</f>
        <v>3.6542992206400005E-5</v>
      </c>
      <c r="BR47" s="48">
        <f t="shared" ref="BR47:BR74" si="65">+(Y9-Y47)^2</f>
        <v>4.3647559956899998E-5</v>
      </c>
      <c r="BS47" s="48">
        <f t="shared" ref="BS47:BS74" si="66">+(Z9-Z47)^2</f>
        <v>1.0533737956000002E-4</v>
      </c>
      <c r="BT47" s="48">
        <f t="shared" ref="BT47:BT74" si="67">+(AA9-AA47)^2</f>
        <v>2.5050659075999995E-4</v>
      </c>
      <c r="BU47" s="48">
        <f t="shared" ref="BU47:BU74" si="68">+(AB9-AB47)^2</f>
        <v>4.8287865025000007E-4</v>
      </c>
      <c r="BV47" s="48">
        <f t="shared" ref="BV47:BV74" si="69">+(AC9-AC47)^2</f>
        <v>9.1887796899999994E-4</v>
      </c>
      <c r="BW47" s="48">
        <f t="shared" ref="BW47:BW74" si="70">+(AD9-AD47)^2</f>
        <v>1.8537933024900001E-3</v>
      </c>
      <c r="BX47" s="48">
        <f t="shared" ref="BX47:BX74" si="71">+(AE9-AE47)^2</f>
        <v>3.4772368176100004E-3</v>
      </c>
      <c r="BY47" s="48">
        <f t="shared" ref="BY47:BY74" si="72">+(AF9-AF47)^2</f>
        <v>5.5421026920900009E-3</v>
      </c>
      <c r="BZ47" s="48">
        <f t="shared" ref="BZ47:BZ74" si="73">+(AG9-AG47)^2</f>
        <v>7.5988181094400007E-3</v>
      </c>
      <c r="CA47" s="48">
        <f t="shared" ref="CA47:CA74" si="74">+(AH9-AH47)^2</f>
        <v>9.1761455808399995E-3</v>
      </c>
      <c r="CB47" s="48">
        <f t="shared" ref="CB47:CB74" si="75">+(AI9-AI47)^2</f>
        <v>9.5668939102499986E-3</v>
      </c>
      <c r="CC47" s="48">
        <f t="shared" ref="CC47:CC74" si="76">+(AJ9-AJ47)^2</f>
        <v>8.32999385344E-3</v>
      </c>
      <c r="CD47" s="48">
        <f t="shared" ref="CD47:CD74" si="77">+(AK9-AK47)^2</f>
        <v>6.0699992640399995E-3</v>
      </c>
      <c r="CE47" s="48">
        <f t="shared" ref="CE47:CE74" si="78">+(AL9-AL47)^2</f>
        <v>3.8946211676100001E-3</v>
      </c>
      <c r="CF47" s="48">
        <f t="shared" ref="CF47:CF74" si="79">+(AM9-AM47)^2</f>
        <v>2.3723718489999999E-3</v>
      </c>
      <c r="CG47" s="48">
        <f t="shared" ref="CG47:CG74" si="80">+(AN9-AN47)^2</f>
        <v>1.45335550441E-3</v>
      </c>
      <c r="CH47" s="48">
        <f t="shared" ref="CH47:CH74" si="81">+(AO9-AO47)^2</f>
        <v>9.093240250000001E-4</v>
      </c>
      <c r="CI47" s="48">
        <f t="shared" ref="CI47:CI74" si="82">+(AP9-AP47)^2</f>
        <v>5.7110484484000005E-4</v>
      </c>
      <c r="CJ47" s="48">
        <f t="shared" ref="CJ47:CJ74" si="83">+(AQ9-AQ47)^2</f>
        <v>3.4932731409000002E-4</v>
      </c>
      <c r="CK47" s="48">
        <f t="shared" ref="CK47:CK74" si="84">+(AR9-AR47)^2</f>
        <v>2.0182748356E-4</v>
      </c>
      <c r="CL47" s="48">
        <f t="shared" ref="CL47:CL74" si="85">+(AS9-AS47)^2</f>
        <v>1.0778177124E-4</v>
      </c>
      <c r="CM47" s="48">
        <f t="shared" ref="CM47:CM74" si="86">+(AT9-AT47)^2</f>
        <v>5.2932900249999995E-5</v>
      </c>
      <c r="CN47" s="48">
        <f t="shared" ref="CN47:CN74" si="87">+(AU9-AU47)^2</f>
        <v>2.4227363736900002E-5</v>
      </c>
      <c r="CO47" s="48">
        <f t="shared" ref="CO47:CO74" si="88">+(AV9-AV47)^2</f>
        <v>1.0594894800400002E-5</v>
      </c>
      <c r="CP47" s="48">
        <f t="shared" ref="CP47:CP74" si="89">+(AW9-AW47)^2</f>
        <v>4.5238737635999998E-6</v>
      </c>
      <c r="CQ47" s="48">
        <f t="shared" ref="CQ47:CQ74" si="90">+(AX9-AX47)^2</f>
        <v>1.8922753600000001E-6</v>
      </c>
      <c r="CR47" s="48">
        <f t="shared" ref="CR47:CR74" si="91">+(AY9-AY47)^2</f>
        <v>7.6057934054399991E-7</v>
      </c>
      <c r="CS47" s="48">
        <f t="shared" ref="CS47:CS74" si="92">+(AZ9-AZ47)^2</f>
        <v>2.84321435524E-7</v>
      </c>
      <c r="CT47" s="48">
        <f t="shared" ref="CT47:CT74" si="93">+(BA9-BA47)^2</f>
        <v>9.5603403204000003E-8</v>
      </c>
      <c r="CU47" s="48">
        <f t="shared" ref="CU47:CU74" si="94">+(BB9-BB47)^2</f>
        <v>2.8149792841000002E-8</v>
      </c>
      <c r="CV47" s="48">
        <f t="shared" ref="CV47:CV74" si="95">+(BC9-BC47)^2</f>
        <v>7.1210138732099989E-9</v>
      </c>
    </row>
    <row r="48" spans="1:104" s="48" customFormat="1" x14ac:dyDescent="0.45">
      <c r="A48" s="39"/>
      <c r="B48" s="39"/>
      <c r="C48" s="39"/>
      <c r="D48" s="39"/>
      <c r="E48" s="39"/>
      <c r="F48" s="39"/>
      <c r="G48" s="39"/>
      <c r="H48" s="39"/>
      <c r="I48" s="39"/>
      <c r="J48" s="39"/>
      <c r="L48" s="63">
        <f t="shared" si="56"/>
        <v>1992</v>
      </c>
      <c r="M48" s="64">
        <f>+rep!B44</f>
        <v>9.3543200000000003E-14</v>
      </c>
      <c r="N48" s="64">
        <f>+rep!C44</f>
        <v>1.13934E-11</v>
      </c>
      <c r="O48" s="64">
        <f>+rep!D44</f>
        <v>8.2522099999999998E-10</v>
      </c>
      <c r="P48" s="64">
        <f>+rep!E44</f>
        <v>3.5598499999999999E-8</v>
      </c>
      <c r="Q48" s="64">
        <f>+rep!F44</f>
        <v>9.1616200000000002E-7</v>
      </c>
      <c r="R48" s="64">
        <f>+rep!G44</f>
        <v>1.4092E-5</v>
      </c>
      <c r="S48" s="64">
        <f>+rep!H44</f>
        <v>1.2979500000000001E-4</v>
      </c>
      <c r="T48" s="64">
        <f>+rep!I44</f>
        <v>7.1745000000000001E-4</v>
      </c>
      <c r="U48" s="64">
        <f>+rep!J44</f>
        <v>2.3885E-3</v>
      </c>
      <c r="V48" s="64">
        <f>+rep!K44</f>
        <v>4.8389100000000001E-3</v>
      </c>
      <c r="W48" s="64">
        <f>+rep!L44</f>
        <v>6.2401399999999999E-3</v>
      </c>
      <c r="X48" s="64">
        <f>+rep!M44</f>
        <v>6.2583500000000002E-3</v>
      </c>
      <c r="Y48" s="64">
        <f>+rep!N44</f>
        <v>7.77103E-3</v>
      </c>
      <c r="Z48" s="64">
        <f>+rep!O44</f>
        <v>1.2574999999999999E-2</v>
      </c>
      <c r="AA48" s="64">
        <f>+rep!P44</f>
        <v>1.8479200000000001E-2</v>
      </c>
      <c r="AB48" s="64">
        <f>+rep!Q44</f>
        <v>2.2831899999999999E-2</v>
      </c>
      <c r="AC48" s="64">
        <f>+rep!R44</f>
        <v>2.6811600000000001E-2</v>
      </c>
      <c r="AD48" s="64">
        <f>+rep!S44</f>
        <v>3.3712600000000002E-2</v>
      </c>
      <c r="AE48" s="64">
        <f>+rep!T44</f>
        <v>4.4186099999999999E-2</v>
      </c>
      <c r="AF48" s="64">
        <f>+rep!U44</f>
        <v>5.6207199999999999E-2</v>
      </c>
      <c r="AG48" s="64">
        <f>+rep!V44</f>
        <v>6.8333500000000005E-2</v>
      </c>
      <c r="AH48" s="64">
        <f>+rep!W44</f>
        <v>7.9846299999999995E-2</v>
      </c>
      <c r="AI48" s="64">
        <f>+rep!X44</f>
        <v>8.8739799999999994E-2</v>
      </c>
      <c r="AJ48" s="64">
        <f>+rep!Y44</f>
        <v>9.2239100000000004E-2</v>
      </c>
      <c r="AK48" s="64">
        <f>+rep!Z44</f>
        <v>8.9103799999999997E-2</v>
      </c>
      <c r="AL48" s="64">
        <f>+rep!AA44</f>
        <v>8.0227300000000001E-2</v>
      </c>
      <c r="AM48" s="64">
        <f>+rep!AB44</f>
        <v>6.7577100000000001E-2</v>
      </c>
      <c r="AN48" s="64">
        <f>+rep!AC44</f>
        <v>5.3423100000000001E-2</v>
      </c>
      <c r="AO48" s="64">
        <f>+rep!AD44</f>
        <v>3.9991899999999997E-2</v>
      </c>
      <c r="AP48" s="64">
        <f>+rep!AE44</f>
        <v>2.8888E-2</v>
      </c>
      <c r="AQ48" s="64">
        <f>+rep!AF44</f>
        <v>2.0623900000000001E-2</v>
      </c>
      <c r="AR48" s="64">
        <f>+rep!AG44</f>
        <v>1.47963E-2</v>
      </c>
      <c r="AS48" s="64">
        <f>+rep!AH44</f>
        <v>1.06719E-2</v>
      </c>
      <c r="AT48" s="64">
        <f>+rep!AI44</f>
        <v>7.6423899999999998E-3</v>
      </c>
      <c r="AU48" s="64">
        <f>+rep!AJ44</f>
        <v>5.3513500000000004E-3</v>
      </c>
      <c r="AV48" s="64">
        <f>+rep!AK44</f>
        <v>3.62371E-3</v>
      </c>
      <c r="AW48" s="64">
        <f>+rep!AL44</f>
        <v>2.36119E-3</v>
      </c>
      <c r="AX48" s="64">
        <f>+rep!AM44</f>
        <v>1.47948E-3</v>
      </c>
      <c r="AY48" s="64">
        <f>+rep!AN44</f>
        <v>8.91842E-4</v>
      </c>
      <c r="AZ48" s="64">
        <f>+rep!AO44</f>
        <v>5.1636499999999997E-4</v>
      </c>
      <c r="BA48" s="64">
        <f>+rep!AP44</f>
        <v>2.8564200000000001E-4</v>
      </c>
      <c r="BB48" s="64">
        <f>+rep!AQ44</f>
        <v>1.4970399999999999E-4</v>
      </c>
      <c r="BC48" s="64">
        <f>+rep!AR44</f>
        <v>7.3624199999999999E-5</v>
      </c>
      <c r="BE48" s="48">
        <v>1992</v>
      </c>
      <c r="BF48" s="48">
        <f t="shared" si="55"/>
        <v>8.7503302662400012E-27</v>
      </c>
      <c r="BG48" s="48">
        <f t="shared" ref="BG48:BG74" si="96">+(N10-N48)^2</f>
        <v>1.2980956356000001E-22</v>
      </c>
      <c r="BH48" s="48">
        <f t="shared" ref="BH48:BH74" si="97">+(O10-O48)^2</f>
        <v>6.8098969884099997E-19</v>
      </c>
      <c r="BI48" s="48">
        <f t="shared" ref="BI48:BI74" si="98">+(P10-P48)^2</f>
        <v>1.26725320225E-15</v>
      </c>
      <c r="BJ48" s="48">
        <f t="shared" si="57"/>
        <v>8.3935281024400004E-13</v>
      </c>
      <c r="BK48" s="48">
        <f t="shared" si="58"/>
        <v>1.9858446399999999E-10</v>
      </c>
      <c r="BL48" s="48">
        <f t="shared" si="59"/>
        <v>1.6846742025000004E-8</v>
      </c>
      <c r="BM48" s="48">
        <f t="shared" si="60"/>
        <v>5.1473450249999998E-7</v>
      </c>
      <c r="BN48" s="48">
        <f t="shared" si="61"/>
        <v>5.7049322500000001E-6</v>
      </c>
      <c r="BO48" s="48">
        <f t="shared" si="62"/>
        <v>2.3415049988100002E-5</v>
      </c>
      <c r="BP48" s="48">
        <f t="shared" si="63"/>
        <v>3.8939347219599997E-5</v>
      </c>
      <c r="BQ48" s="48">
        <f t="shared" si="64"/>
        <v>3.9166944722500001E-5</v>
      </c>
      <c r="BR48" s="48">
        <f t="shared" si="65"/>
        <v>6.0388907260899998E-5</v>
      </c>
      <c r="BS48" s="48">
        <f t="shared" si="66"/>
        <v>1.5813062499999997E-4</v>
      </c>
      <c r="BT48" s="48">
        <f t="shared" si="67"/>
        <v>3.4148083264000004E-4</v>
      </c>
      <c r="BU48" s="48">
        <f t="shared" si="68"/>
        <v>5.2129565760999994E-4</v>
      </c>
      <c r="BV48" s="48">
        <f t="shared" si="69"/>
        <v>7.1886189456000008E-4</v>
      </c>
      <c r="BW48" s="48">
        <f t="shared" si="70"/>
        <v>1.1365393987600001E-3</v>
      </c>
      <c r="BX48" s="48">
        <f t="shared" si="71"/>
        <v>1.9524114332099998E-3</v>
      </c>
      <c r="BY48" s="48">
        <f t="shared" si="72"/>
        <v>3.1592493318399997E-3</v>
      </c>
      <c r="BZ48" s="48">
        <f t="shared" si="73"/>
        <v>4.6694672222500006E-3</v>
      </c>
      <c r="CA48" s="48">
        <f t="shared" si="74"/>
        <v>6.3754316236899989E-3</v>
      </c>
      <c r="CB48" s="48">
        <f t="shared" si="75"/>
        <v>7.8747521040399993E-3</v>
      </c>
      <c r="CC48" s="48">
        <f t="shared" si="76"/>
        <v>8.50805156881E-3</v>
      </c>
      <c r="CD48" s="48">
        <f t="shared" si="77"/>
        <v>7.9394871744399992E-3</v>
      </c>
      <c r="CE48" s="48">
        <f t="shared" si="78"/>
        <v>6.4364196652899998E-3</v>
      </c>
      <c r="CF48" s="48">
        <f t="shared" si="79"/>
        <v>4.5666644444099999E-3</v>
      </c>
      <c r="CG48" s="48">
        <f t="shared" si="80"/>
        <v>2.8540276136099999E-3</v>
      </c>
      <c r="CH48" s="48">
        <f t="shared" si="81"/>
        <v>1.5993520656099997E-3</v>
      </c>
      <c r="CI48" s="48">
        <f t="shared" si="82"/>
        <v>8.3451654399999999E-4</v>
      </c>
      <c r="CJ48" s="48">
        <f t="shared" si="83"/>
        <v>4.2534525121E-4</v>
      </c>
      <c r="CK48" s="48">
        <f t="shared" si="84"/>
        <v>2.1893049369000001E-4</v>
      </c>
      <c r="CL48" s="48">
        <f t="shared" si="85"/>
        <v>1.1388944960999999E-4</v>
      </c>
      <c r="CM48" s="48">
        <f t="shared" si="86"/>
        <v>5.8406124912099994E-5</v>
      </c>
      <c r="CN48" s="48">
        <f t="shared" si="87"/>
        <v>2.8636946822500003E-5</v>
      </c>
      <c r="CO48" s="48">
        <f t="shared" si="88"/>
        <v>1.3131274164100001E-5</v>
      </c>
      <c r="CP48" s="48">
        <f t="shared" si="89"/>
        <v>5.5752182161000003E-6</v>
      </c>
      <c r="CQ48" s="48">
        <f t="shared" si="90"/>
        <v>2.1888610704000002E-6</v>
      </c>
      <c r="CR48" s="48">
        <f t="shared" si="91"/>
        <v>7.9538215296400003E-7</v>
      </c>
      <c r="CS48" s="48">
        <f t="shared" si="92"/>
        <v>2.6663281322499994E-7</v>
      </c>
      <c r="CT48" s="48">
        <f t="shared" si="93"/>
        <v>8.1591352164000004E-8</v>
      </c>
      <c r="CU48" s="48">
        <f t="shared" si="94"/>
        <v>2.2411287615999996E-8</v>
      </c>
      <c r="CV48" s="48">
        <f t="shared" si="95"/>
        <v>5.4205228256399994E-9</v>
      </c>
    </row>
    <row r="49" spans="1:100" s="48" customFormat="1" x14ac:dyDescent="0.45">
      <c r="A49" s="39"/>
      <c r="B49" s="39"/>
      <c r="C49" s="66"/>
      <c r="D49" s="61"/>
      <c r="E49" s="62"/>
      <c r="F49" s="65"/>
      <c r="G49" s="39"/>
      <c r="H49" s="39"/>
      <c r="I49" s="39"/>
      <c r="J49" s="39"/>
      <c r="L49" s="63">
        <f t="shared" si="56"/>
        <v>1993</v>
      </c>
      <c r="M49" s="64">
        <f>+rep!B45</f>
        <v>8.5504499999999999E-14</v>
      </c>
      <c r="N49" s="64">
        <f>+rep!C45</f>
        <v>1.04143E-11</v>
      </c>
      <c r="O49" s="64">
        <f>+rep!D45</f>
        <v>7.5430600000000002E-10</v>
      </c>
      <c r="P49" s="64">
        <f>+rep!E45</f>
        <v>3.25394E-8</v>
      </c>
      <c r="Q49" s="64">
        <f>+rep!F45</f>
        <v>8.3743100000000003E-7</v>
      </c>
      <c r="R49" s="64">
        <f>+rep!G45</f>
        <v>1.2880999999999999E-5</v>
      </c>
      <c r="S49" s="64">
        <f>+rep!H45</f>
        <v>1.18641E-4</v>
      </c>
      <c r="T49" s="64">
        <f>+rep!I45</f>
        <v>6.5578900000000005E-4</v>
      </c>
      <c r="U49" s="64">
        <f>+rep!J45</f>
        <v>2.1831699999999999E-3</v>
      </c>
      <c r="V49" s="64">
        <f>+rep!K45</f>
        <v>4.4225899999999997E-3</v>
      </c>
      <c r="W49" s="64">
        <f>+rep!L45</f>
        <v>5.7017700000000001E-3</v>
      </c>
      <c r="X49" s="64">
        <f>+rep!M45</f>
        <v>5.7168699999999998E-3</v>
      </c>
      <c r="Y49" s="64">
        <f>+rep!N45</f>
        <v>7.1215000000000002E-3</v>
      </c>
      <c r="Z49" s="64">
        <f>+rep!O45</f>
        <v>1.16665E-2</v>
      </c>
      <c r="AA49" s="64">
        <f>+rep!P45</f>
        <v>1.7633099999999999E-2</v>
      </c>
      <c r="AB49" s="64">
        <f>+rep!Q45</f>
        <v>2.3016200000000001E-2</v>
      </c>
      <c r="AC49" s="64">
        <f>+rep!R45</f>
        <v>2.9027799999999999E-2</v>
      </c>
      <c r="AD49" s="64">
        <f>+rep!S45</f>
        <v>3.7847400000000003E-2</v>
      </c>
      <c r="AE49" s="64">
        <f>+rep!T45</f>
        <v>4.8207899999999998E-2</v>
      </c>
      <c r="AF49" s="64">
        <f>+rep!U45</f>
        <v>5.6680000000000001E-2</v>
      </c>
      <c r="AG49" s="64">
        <f>+rep!V45</f>
        <v>6.2369800000000003E-2</v>
      </c>
      <c r="AH49" s="64">
        <f>+rep!W45</f>
        <v>6.7156999999999994E-2</v>
      </c>
      <c r="AI49" s="64">
        <f>+rep!X45</f>
        <v>7.2081900000000004E-2</v>
      </c>
      <c r="AJ49" s="64">
        <f>+rep!Y45</f>
        <v>7.6031600000000005E-2</v>
      </c>
      <c r="AK49" s="64">
        <f>+rep!Z45</f>
        <v>7.7469399999999994E-2</v>
      </c>
      <c r="AL49" s="64">
        <f>+rep!AA45</f>
        <v>7.5654299999999994E-2</v>
      </c>
      <c r="AM49" s="64">
        <f>+rep!AB45</f>
        <v>7.0439000000000002E-2</v>
      </c>
      <c r="AN49" s="64">
        <f>+rep!AC45</f>
        <v>6.2121599999999999E-2</v>
      </c>
      <c r="AO49" s="64">
        <f>+rep!AD45</f>
        <v>5.1648899999999998E-2</v>
      </c>
      <c r="AP49" s="64">
        <f>+rep!AE45</f>
        <v>4.0479300000000003E-2</v>
      </c>
      <c r="AQ49" s="64">
        <f>+rep!AF45</f>
        <v>3.00576E-2</v>
      </c>
      <c r="AR49" s="64">
        <f>+rep!AG45</f>
        <v>2.1356400000000001E-2</v>
      </c>
      <c r="AS49" s="64">
        <f>+rep!AH45</f>
        <v>1.4722000000000001E-2</v>
      </c>
      <c r="AT49" s="64">
        <f>+rep!AI45</f>
        <v>9.9882800000000004E-3</v>
      </c>
      <c r="AU49" s="64">
        <f>+rep!AJ45</f>
        <v>6.7276999999999997E-3</v>
      </c>
      <c r="AV49" s="64">
        <f>+rep!AK45</f>
        <v>4.4916499999999998E-3</v>
      </c>
      <c r="AW49" s="64">
        <f>+rep!AL45</f>
        <v>2.9414200000000001E-3</v>
      </c>
      <c r="AX49" s="64">
        <f>+rep!AM45</f>
        <v>1.86356E-3</v>
      </c>
      <c r="AY49" s="64">
        <f>+rep!AN45</f>
        <v>1.1283899999999999E-3</v>
      </c>
      <c r="AZ49" s="64">
        <f>+rep!AO45</f>
        <v>6.4718999999999996E-4</v>
      </c>
      <c r="BA49" s="64">
        <f>+rep!AP45</f>
        <v>3.4949599999999998E-4</v>
      </c>
      <c r="BB49" s="64">
        <f>+rep!AQ45</f>
        <v>1.7693200000000001E-4</v>
      </c>
      <c r="BC49" s="64">
        <f>+rep!AR45</f>
        <v>8.3661700000000006E-5</v>
      </c>
      <c r="BE49" s="48">
        <v>1993</v>
      </c>
      <c r="BF49" s="48">
        <f t="shared" si="55"/>
        <v>7.31101952025E-27</v>
      </c>
      <c r="BG49" s="48">
        <f t="shared" si="96"/>
        <v>1.0845764449E-22</v>
      </c>
      <c r="BH49" s="48">
        <f t="shared" si="97"/>
        <v>5.6897754163600002E-19</v>
      </c>
      <c r="BI49" s="48">
        <f t="shared" si="98"/>
        <v>1.0588125523599999E-15</v>
      </c>
      <c r="BJ49" s="48">
        <f t="shared" si="57"/>
        <v>7.012906797610001E-13</v>
      </c>
      <c r="BK49" s="48">
        <f t="shared" si="58"/>
        <v>1.6592016099999999E-10</v>
      </c>
      <c r="BL49" s="48">
        <f t="shared" si="59"/>
        <v>1.4075686881000001E-8</v>
      </c>
      <c r="BM49" s="48">
        <f t="shared" si="60"/>
        <v>4.3005921252100004E-7</v>
      </c>
      <c r="BN49" s="48">
        <f t="shared" si="61"/>
        <v>4.7662312488999997E-6</v>
      </c>
      <c r="BO49" s="48">
        <f t="shared" si="62"/>
        <v>1.9559302308099998E-5</v>
      </c>
      <c r="BP49" s="48">
        <f t="shared" si="63"/>
        <v>1.9353224592900005E-5</v>
      </c>
      <c r="BQ49" s="48">
        <f t="shared" si="64"/>
        <v>1.9220595856900007E-5</v>
      </c>
      <c r="BR49" s="48">
        <f t="shared" si="65"/>
        <v>8.8774202500000029E-6</v>
      </c>
      <c r="BS49" s="48">
        <f t="shared" si="66"/>
        <v>3.4731913225000003E-4</v>
      </c>
      <c r="BT49" s="48">
        <f t="shared" si="67"/>
        <v>1.6052636601000003E-4</v>
      </c>
      <c r="BU49" s="48">
        <f t="shared" si="68"/>
        <v>3.0233558884000007E-4</v>
      </c>
      <c r="BV49" s="48">
        <f t="shared" si="69"/>
        <v>9.971890308900003E-4</v>
      </c>
      <c r="BW49" s="48">
        <f t="shared" si="70"/>
        <v>1.8456217444899991E-3</v>
      </c>
      <c r="BX49" s="48">
        <f t="shared" si="71"/>
        <v>1.8233924814400008E-3</v>
      </c>
      <c r="BY49" s="48">
        <f t="shared" si="72"/>
        <v>5.8216520960999965E-4</v>
      </c>
      <c r="BZ49" s="48">
        <f t="shared" si="73"/>
        <v>6.9510571289999862E-5</v>
      </c>
      <c r="CA49" s="48">
        <f t="shared" si="74"/>
        <v>1.2603210010000004E-5</v>
      </c>
      <c r="CB49" s="48">
        <f t="shared" si="75"/>
        <v>1.3169398564000004E-4</v>
      </c>
      <c r="CC49" s="48">
        <f t="shared" si="76"/>
        <v>1.2693258817600003E-3</v>
      </c>
      <c r="CD49" s="48">
        <f t="shared" si="77"/>
        <v>7.2707347448999976E-4</v>
      </c>
      <c r="CE49" s="48">
        <f t="shared" si="78"/>
        <v>6.3248226063999978E-4</v>
      </c>
      <c r="CF49" s="48">
        <f t="shared" si="79"/>
        <v>9.6685922409999971E-5</v>
      </c>
      <c r="CG49" s="48">
        <f t="shared" si="80"/>
        <v>1.3494307225000004E-4</v>
      </c>
      <c r="CH49" s="48">
        <f t="shared" si="81"/>
        <v>4.5564744680999991E-4</v>
      </c>
      <c r="CI49" s="48">
        <f t="shared" si="82"/>
        <v>1.0355708169000006E-4</v>
      </c>
      <c r="CJ49" s="48">
        <f t="shared" si="83"/>
        <v>9.7132851359999986E-5</v>
      </c>
      <c r="CK49" s="48">
        <f t="shared" si="84"/>
        <v>1.2668402916E-4</v>
      </c>
      <c r="CL49" s="48">
        <f t="shared" si="85"/>
        <v>2.1353641E-5</v>
      </c>
      <c r="CM49" s="48">
        <f t="shared" si="86"/>
        <v>9.976573735840001E-5</v>
      </c>
      <c r="CN49" s="48">
        <f t="shared" si="87"/>
        <v>4.5261947289999995E-5</v>
      </c>
      <c r="CO49" s="48">
        <f t="shared" si="88"/>
        <v>2.0174919722499999E-5</v>
      </c>
      <c r="CP49" s="48">
        <f t="shared" si="89"/>
        <v>8.6519516164000013E-6</v>
      </c>
      <c r="CQ49" s="48">
        <f t="shared" si="90"/>
        <v>3.4728558736000002E-6</v>
      </c>
      <c r="CR49" s="48">
        <f t="shared" si="91"/>
        <v>1.2732639920999998E-6</v>
      </c>
      <c r="CS49" s="48">
        <f t="shared" si="92"/>
        <v>4.1885489609999996E-7</v>
      </c>
      <c r="CT49" s="48">
        <f t="shared" si="93"/>
        <v>1.2214745401599997E-7</v>
      </c>
      <c r="CU49" s="48">
        <f t="shared" si="94"/>
        <v>3.1304932624E-8</v>
      </c>
      <c r="CV49" s="48">
        <f t="shared" si="95"/>
        <v>6.9992800468900013E-9</v>
      </c>
    </row>
    <row r="50" spans="1:100" s="48" customFormat="1" x14ac:dyDescent="0.45">
      <c r="A50" s="39"/>
      <c r="B50" s="39"/>
      <c r="C50" s="39"/>
      <c r="D50" s="50"/>
      <c r="E50" s="50"/>
      <c r="F50" s="50"/>
      <c r="G50" s="39"/>
      <c r="H50" s="39"/>
      <c r="I50" s="39"/>
      <c r="J50" s="39"/>
      <c r="L50" s="63">
        <f t="shared" si="56"/>
        <v>1994</v>
      </c>
      <c r="M50" s="64">
        <f>+rep!B46</f>
        <v>4.3035099999999998E-14</v>
      </c>
      <c r="N50" s="64">
        <f>+rep!C46</f>
        <v>5.2415999999999998E-12</v>
      </c>
      <c r="O50" s="64">
        <f>+rep!D46</f>
        <v>3.7964999999999998E-10</v>
      </c>
      <c r="P50" s="64">
        <f>+rep!E46</f>
        <v>1.63777E-8</v>
      </c>
      <c r="Q50" s="64">
        <f>+rep!F46</f>
        <v>4.21515E-7</v>
      </c>
      <c r="R50" s="64">
        <f>+rep!G46</f>
        <v>6.4842399999999999E-6</v>
      </c>
      <c r="S50" s="64">
        <f>+rep!H46</f>
        <v>5.9740900000000003E-5</v>
      </c>
      <c r="T50" s="64">
        <f>+rep!I46</f>
        <v>3.30513E-4</v>
      </c>
      <c r="U50" s="64">
        <f>+rep!J46</f>
        <v>1.10374E-3</v>
      </c>
      <c r="V50" s="64">
        <f>+rep!K46</f>
        <v>2.2639000000000001E-3</v>
      </c>
      <c r="W50" s="64">
        <f>+rep!L46</f>
        <v>3.07683E-3</v>
      </c>
      <c r="X50" s="64">
        <f>+rep!M46</f>
        <v>3.6832700000000002E-3</v>
      </c>
      <c r="Y50" s="64">
        <f>+rep!N46</f>
        <v>5.8405699999999998E-3</v>
      </c>
      <c r="Z50" s="64">
        <f>+rep!O46</f>
        <v>1.04946E-2</v>
      </c>
      <c r="AA50" s="64">
        <f>+rep!P46</f>
        <v>1.6113200000000001E-2</v>
      </c>
      <c r="AB50" s="64">
        <f>+rep!Q46</f>
        <v>2.1136599999999998E-2</v>
      </c>
      <c r="AC50" s="64">
        <f>+rep!R46</f>
        <v>2.6923099999999998E-2</v>
      </c>
      <c r="AD50" s="64">
        <f>+rep!S46</f>
        <v>3.5806600000000001E-2</v>
      </c>
      <c r="AE50" s="64">
        <f>+rep!T46</f>
        <v>4.7058799999999998E-2</v>
      </c>
      <c r="AF50" s="64">
        <f>+rep!U46</f>
        <v>5.7705399999999997E-2</v>
      </c>
      <c r="AG50" s="64">
        <f>+rep!V46</f>
        <v>6.6263600000000006E-2</v>
      </c>
      <c r="AH50" s="64">
        <f>+rep!W46</f>
        <v>7.2852299999999995E-2</v>
      </c>
      <c r="AI50" s="64">
        <f>+rep!X46</f>
        <v>7.6808000000000001E-2</v>
      </c>
      <c r="AJ50" s="64">
        <f>+rep!Y46</f>
        <v>7.6909099999999994E-2</v>
      </c>
      <c r="AK50" s="64">
        <f>+rep!Z46</f>
        <v>7.3443599999999998E-2</v>
      </c>
      <c r="AL50" s="64">
        <f>+rep!AA46</f>
        <v>6.8200999999999998E-2</v>
      </c>
      <c r="AM50" s="64">
        <f>+rep!AB46</f>
        <v>6.2600600000000006E-2</v>
      </c>
      <c r="AN50" s="64">
        <f>+rep!AC46</f>
        <v>5.6791800000000003E-2</v>
      </c>
      <c r="AO50" s="64">
        <f>+rep!AD46</f>
        <v>5.0319099999999999E-2</v>
      </c>
      <c r="AP50" s="64">
        <f>+rep!AE46</f>
        <v>4.2973299999999999E-2</v>
      </c>
      <c r="AQ50" s="64">
        <f>+rep!AF46</f>
        <v>3.5043900000000003E-2</v>
      </c>
      <c r="AR50" s="64">
        <f>+rep!AG46</f>
        <v>2.7152900000000001E-2</v>
      </c>
      <c r="AS50" s="64">
        <f>+rep!AH46</f>
        <v>1.9978300000000001E-2</v>
      </c>
      <c r="AT50" s="64">
        <f>+rep!AI46</f>
        <v>1.40123E-2</v>
      </c>
      <c r="AU50" s="64">
        <f>+rep!AJ46</f>
        <v>9.4383799999999997E-3</v>
      </c>
      <c r="AV50" s="64">
        <f>+rep!AK46</f>
        <v>6.1586100000000001E-3</v>
      </c>
      <c r="AW50" s="64">
        <f>+rep!AL46</f>
        <v>3.9170400000000001E-3</v>
      </c>
      <c r="AX50" s="64">
        <f>+rep!AM46</f>
        <v>2.42925E-3</v>
      </c>
      <c r="AY50" s="64">
        <f>+rep!AN46</f>
        <v>1.45963E-3</v>
      </c>
      <c r="AZ50" s="64">
        <f>+rep!AO46</f>
        <v>8.4044399999999998E-4</v>
      </c>
      <c r="BA50" s="64">
        <f>+rep!AP46</f>
        <v>4.5816900000000002E-4</v>
      </c>
      <c r="BB50" s="64">
        <f>+rep!AQ46</f>
        <v>2.3397700000000001E-4</v>
      </c>
      <c r="BC50" s="64">
        <f>+rep!AR46</f>
        <v>1.11016E-4</v>
      </c>
      <c r="BE50" s="48">
        <v>1994</v>
      </c>
      <c r="BF50" s="48">
        <f t="shared" si="55"/>
        <v>1.8520198320099999E-27</v>
      </c>
      <c r="BG50" s="48">
        <f t="shared" si="96"/>
        <v>2.7474370559999995E-23</v>
      </c>
      <c r="BH50" s="48">
        <f t="shared" si="97"/>
        <v>1.4413412249999997E-19</v>
      </c>
      <c r="BI50" s="48">
        <f t="shared" si="98"/>
        <v>2.6822905729E-16</v>
      </c>
      <c r="BJ50" s="48">
        <f t="shared" si="57"/>
        <v>1.7767489522499999E-13</v>
      </c>
      <c r="BK50" s="48">
        <f t="shared" si="58"/>
        <v>4.2045368377600002E-11</v>
      </c>
      <c r="BL50" s="48">
        <f t="shared" si="59"/>
        <v>3.5689751328100002E-9</v>
      </c>
      <c r="BM50" s="48">
        <f t="shared" si="60"/>
        <v>1.09238843169E-7</v>
      </c>
      <c r="BN50" s="48">
        <f t="shared" si="61"/>
        <v>1.2182419876E-6</v>
      </c>
      <c r="BO50" s="48">
        <f t="shared" si="62"/>
        <v>5.1252432100000003E-6</v>
      </c>
      <c r="BP50" s="48">
        <f t="shared" si="63"/>
        <v>9.4668828489000009E-6</v>
      </c>
      <c r="BQ50" s="48">
        <f t="shared" si="64"/>
        <v>3.9901077892899992E-5</v>
      </c>
      <c r="BR50" s="48">
        <f t="shared" si="65"/>
        <v>1.7300857924900003E-5</v>
      </c>
      <c r="BS50" s="48">
        <f t="shared" si="66"/>
        <v>2.4462915999999953E-7</v>
      </c>
      <c r="BT50" s="48">
        <f t="shared" si="67"/>
        <v>1.5107214239999994E-5</v>
      </c>
      <c r="BU50" s="48">
        <f t="shared" si="68"/>
        <v>1.2918595599999955E-6</v>
      </c>
      <c r="BV50" s="48">
        <f t="shared" si="69"/>
        <v>4.792931360999997E-5</v>
      </c>
      <c r="BW50" s="48">
        <f t="shared" si="70"/>
        <v>2.4984860355999999E-4</v>
      </c>
      <c r="BX50" s="48">
        <f t="shared" si="71"/>
        <v>2.9100265743999996E-4</v>
      </c>
      <c r="BY50" s="48">
        <f t="shared" si="72"/>
        <v>3.1348118915999984E-4</v>
      </c>
      <c r="BZ50" s="48">
        <f t="shared" si="73"/>
        <v>6.897766849600003E-4</v>
      </c>
      <c r="CA50" s="48">
        <f t="shared" si="74"/>
        <v>5.2222761528999961E-4</v>
      </c>
      <c r="CB50" s="48">
        <f t="shared" si="75"/>
        <v>2.8250886400000013E-4</v>
      </c>
      <c r="CC50" s="48">
        <f t="shared" si="76"/>
        <v>4.7735662809999827E-5</v>
      </c>
      <c r="CD50" s="48">
        <f t="shared" si="77"/>
        <v>1.1858380959999939E-5</v>
      </c>
      <c r="CE50" s="48">
        <f t="shared" si="78"/>
        <v>4.7519640099999996E-4</v>
      </c>
      <c r="CF50" s="48">
        <f t="shared" si="79"/>
        <v>1.39871512036E-3</v>
      </c>
      <c r="CG50" s="48">
        <f t="shared" si="80"/>
        <v>5.3862054723999991E-4</v>
      </c>
      <c r="CH50" s="48">
        <f t="shared" si="81"/>
        <v>9.3719824809999992E-5</v>
      </c>
      <c r="CI50" s="48">
        <f t="shared" si="82"/>
        <v>4.9374512890000055E-5</v>
      </c>
      <c r="CJ50" s="48">
        <f t="shared" si="83"/>
        <v>2.4562927209999982E-5</v>
      </c>
      <c r="CK50" s="48">
        <f t="shared" si="84"/>
        <v>1.6504797841E-4</v>
      </c>
      <c r="CL50" s="48">
        <f t="shared" si="85"/>
        <v>1.0043447088999996E-4</v>
      </c>
      <c r="CM50" s="48">
        <f t="shared" si="86"/>
        <v>3.5852551290000001E-5</v>
      </c>
      <c r="CN50" s="48">
        <f t="shared" si="87"/>
        <v>3.1541702440000057E-7</v>
      </c>
      <c r="CO50" s="48">
        <f t="shared" si="88"/>
        <v>1.4756277132100001E-5</v>
      </c>
      <c r="CP50" s="48">
        <f t="shared" si="89"/>
        <v>1.5343202361599999E-5</v>
      </c>
      <c r="CQ50" s="48">
        <f t="shared" si="90"/>
        <v>5.9012555625000003E-6</v>
      </c>
      <c r="CR50" s="48">
        <f t="shared" si="91"/>
        <v>2.1305197368999998E-6</v>
      </c>
      <c r="CS50" s="48">
        <f t="shared" si="92"/>
        <v>7.0634611713599995E-7</v>
      </c>
      <c r="CT50" s="48">
        <f t="shared" si="93"/>
        <v>2.0991883256100002E-7</v>
      </c>
      <c r="CU50" s="48">
        <f t="shared" si="94"/>
        <v>5.4745236529000008E-8</v>
      </c>
      <c r="CV50" s="48">
        <f t="shared" si="95"/>
        <v>1.2324552255999999E-8</v>
      </c>
    </row>
    <row r="51" spans="1:100" s="48" customFormat="1" x14ac:dyDescent="0.45">
      <c r="A51" s="39"/>
      <c r="B51" s="39"/>
      <c r="C51" s="39"/>
      <c r="D51" s="50"/>
      <c r="E51" s="50"/>
      <c r="F51" s="50"/>
      <c r="G51" s="39"/>
      <c r="H51" s="39"/>
      <c r="I51" s="39"/>
      <c r="J51" s="39"/>
      <c r="L51" s="63">
        <f t="shared" si="56"/>
        <v>1995</v>
      </c>
      <c r="M51" s="64">
        <f>+rep!B47</f>
        <v>4.2082800000000003E-14</v>
      </c>
      <c r="N51" s="64">
        <f>+rep!C47</f>
        <v>5.1256200000000001E-12</v>
      </c>
      <c r="O51" s="64">
        <f>+rep!D47</f>
        <v>3.7124700000000001E-10</v>
      </c>
      <c r="P51" s="64">
        <f>+rep!E47</f>
        <v>1.6014899999999999E-8</v>
      </c>
      <c r="Q51" s="64">
        <f>+rep!F47</f>
        <v>4.1215899999999998E-7</v>
      </c>
      <c r="R51" s="64">
        <f>+rep!G47</f>
        <v>6.33962E-6</v>
      </c>
      <c r="S51" s="64">
        <f>+rep!H47</f>
        <v>5.8391299999999998E-5</v>
      </c>
      <c r="T51" s="64">
        <f>+rep!I47</f>
        <v>3.2275700000000001E-4</v>
      </c>
      <c r="U51" s="64">
        <f>+rep!J47</f>
        <v>1.0744699999999999E-3</v>
      </c>
      <c r="V51" s="64">
        <f>+rep!K47</f>
        <v>2.1765600000000001E-3</v>
      </c>
      <c r="W51" s="64">
        <f>+rep!L47</f>
        <v>2.8064299999999999E-3</v>
      </c>
      <c r="X51" s="64">
        <f>+rep!M47</f>
        <v>2.8208E-3</v>
      </c>
      <c r="Y51" s="64">
        <f>+rep!N47</f>
        <v>3.5654200000000001E-3</v>
      </c>
      <c r="Z51" s="64">
        <f>+rep!O47</f>
        <v>6.0601199999999996E-3</v>
      </c>
      <c r="AA51" s="64">
        <f>+rep!P47</f>
        <v>9.8803999999999993E-3</v>
      </c>
      <c r="AB51" s="64">
        <f>+rep!Q47</f>
        <v>1.47686E-2</v>
      </c>
      <c r="AC51" s="64">
        <f>+rep!R47</f>
        <v>2.1993200000000001E-2</v>
      </c>
      <c r="AD51" s="64">
        <f>+rep!S47</f>
        <v>3.2531499999999998E-2</v>
      </c>
      <c r="AE51" s="64">
        <f>+rep!T47</f>
        <v>4.4706999999999997E-2</v>
      </c>
      <c r="AF51" s="64">
        <f>+rep!U47</f>
        <v>5.57181E-2</v>
      </c>
      <c r="AG51" s="64">
        <f>+rep!V47</f>
        <v>6.4743200000000001E-2</v>
      </c>
      <c r="AH51" s="64">
        <f>+rep!W47</f>
        <v>7.2425600000000007E-2</v>
      </c>
      <c r="AI51" s="64">
        <f>+rep!X47</f>
        <v>7.8231300000000004E-2</v>
      </c>
      <c r="AJ51" s="64">
        <f>+rep!Y47</f>
        <v>8.0480300000000005E-2</v>
      </c>
      <c r="AK51" s="64">
        <f>+rep!Z47</f>
        <v>7.8486200000000006E-2</v>
      </c>
      <c r="AL51" s="64">
        <f>+rep!AA47</f>
        <v>7.3164800000000002E-2</v>
      </c>
      <c r="AM51" s="64">
        <f>+rep!AB47</f>
        <v>6.5916500000000003E-2</v>
      </c>
      <c r="AN51" s="64">
        <f>+rep!AC47</f>
        <v>5.7854500000000003E-2</v>
      </c>
      <c r="AO51" s="64">
        <f>+rep!AD47</f>
        <v>4.9792200000000002E-2</v>
      </c>
      <c r="AP51" s="64">
        <f>+rep!AE47</f>
        <v>4.2231699999999997E-2</v>
      </c>
      <c r="AQ51" s="64">
        <f>+rep!AF47</f>
        <v>3.5281100000000003E-2</v>
      </c>
      <c r="AR51" s="64">
        <f>+rep!AG47</f>
        <v>2.8809700000000001E-2</v>
      </c>
      <c r="AS51" s="64">
        <f>+rep!AH47</f>
        <v>2.27406E-2</v>
      </c>
      <c r="AT51" s="64">
        <f>+rep!AI47</f>
        <v>1.7186799999999999E-2</v>
      </c>
      <c r="AU51" s="64">
        <f>+rep!AJ47</f>
        <v>1.2370000000000001E-2</v>
      </c>
      <c r="AV51" s="64">
        <f>+rep!AK47</f>
        <v>8.4683599999999994E-3</v>
      </c>
      <c r="AW51" s="64">
        <f>+rep!AL47</f>
        <v>5.5239599999999996E-3</v>
      </c>
      <c r="AX51" s="64">
        <f>+rep!AM47</f>
        <v>3.4435099999999999E-3</v>
      </c>
      <c r="AY51" s="64">
        <f>+rep!AN47</f>
        <v>2.0556099999999998E-3</v>
      </c>
      <c r="AZ51" s="64">
        <f>+rep!AO47</f>
        <v>1.1743700000000001E-3</v>
      </c>
      <c r="BA51" s="64">
        <f>+rep!AP47</f>
        <v>6.3953899999999995E-4</v>
      </c>
      <c r="BB51" s="64">
        <f>+rep!AQ47</f>
        <v>3.2975799999999998E-4</v>
      </c>
      <c r="BC51" s="64">
        <f>+rep!AR47</f>
        <v>1.5969000000000001E-4</v>
      </c>
      <c r="BE51" s="48">
        <v>1995</v>
      </c>
      <c r="BF51" s="48">
        <f t="shared" si="55"/>
        <v>1.7709620558400003E-27</v>
      </c>
      <c r="BG51" s="48">
        <f t="shared" si="96"/>
        <v>2.6271980384400001E-23</v>
      </c>
      <c r="BH51" s="48">
        <f t="shared" si="97"/>
        <v>1.37824335009E-19</v>
      </c>
      <c r="BI51" s="48">
        <f t="shared" si="98"/>
        <v>2.5647702200999996E-16</v>
      </c>
      <c r="BJ51" s="48">
        <f t="shared" si="57"/>
        <v>1.6987504128099999E-13</v>
      </c>
      <c r="BK51" s="48">
        <f t="shared" si="58"/>
        <v>4.01907817444E-11</v>
      </c>
      <c r="BL51" s="48">
        <f t="shared" si="59"/>
        <v>3.4095439156899997E-9</v>
      </c>
      <c r="BM51" s="48">
        <f t="shared" si="60"/>
        <v>1.0417208104900001E-7</v>
      </c>
      <c r="BN51" s="48">
        <f t="shared" si="61"/>
        <v>1.1544857808999998E-6</v>
      </c>
      <c r="BO51" s="48">
        <f t="shared" si="62"/>
        <v>4.7374134336000005E-6</v>
      </c>
      <c r="BP51" s="48">
        <f t="shared" si="63"/>
        <v>5.3210751484900004E-5</v>
      </c>
      <c r="BQ51" s="48">
        <f t="shared" si="64"/>
        <v>3.0210611343999997E-4</v>
      </c>
      <c r="BR51" s="48">
        <f t="shared" si="65"/>
        <v>2.7677579409640006E-4</v>
      </c>
      <c r="BS51" s="48">
        <f t="shared" si="66"/>
        <v>5.8771723069440008E-4</v>
      </c>
      <c r="BT51" s="48">
        <f t="shared" si="67"/>
        <v>4.1708259075999999E-4</v>
      </c>
      <c r="BU51" s="48">
        <f t="shared" si="68"/>
        <v>6.571737331600001E-4</v>
      </c>
      <c r="BV51" s="48">
        <f t="shared" si="69"/>
        <v>3.3895755664000007E-4</v>
      </c>
      <c r="BW51" s="48">
        <f t="shared" si="70"/>
        <v>3.2305029695999996E-4</v>
      </c>
      <c r="BX51" s="48">
        <f t="shared" si="71"/>
        <v>3.3617963610000007E-5</v>
      </c>
      <c r="BY51" s="48">
        <f t="shared" si="72"/>
        <v>2.3892544000000033E-5</v>
      </c>
      <c r="BZ51" s="48">
        <f t="shared" si="73"/>
        <v>1.7115596409999981E-5</v>
      </c>
      <c r="CA51" s="48">
        <f t="shared" si="74"/>
        <v>1.3970058025000007E-4</v>
      </c>
      <c r="CB51" s="48">
        <f t="shared" si="75"/>
        <v>3.1064767504000002E-4</v>
      </c>
      <c r="CC51" s="48">
        <f t="shared" si="76"/>
        <v>3.9498382564000006E-4</v>
      </c>
      <c r="CD51" s="48">
        <f t="shared" si="77"/>
        <v>6.0514396810000172E-5</v>
      </c>
      <c r="CE51" s="48">
        <f t="shared" si="78"/>
        <v>6.0402892900000351E-6</v>
      </c>
      <c r="CF51" s="48">
        <f t="shared" si="79"/>
        <v>2.8200348159999997E-5</v>
      </c>
      <c r="CG51" s="48">
        <f t="shared" si="80"/>
        <v>5.4013680360000088E-5</v>
      </c>
      <c r="CH51" s="48">
        <f t="shared" si="81"/>
        <v>8.8138299239999982E-5</v>
      </c>
      <c r="CI51" s="48">
        <f t="shared" si="82"/>
        <v>1.4229388368999993E-4</v>
      </c>
      <c r="CJ51" s="48">
        <f t="shared" si="83"/>
        <v>2.2737925681000004E-4</v>
      </c>
      <c r="CK51" s="48">
        <f t="shared" si="84"/>
        <v>7.4092499289999991E-5</v>
      </c>
      <c r="CL51" s="48">
        <f t="shared" si="85"/>
        <v>1.5975948815999998E-4</v>
      </c>
      <c r="CM51" s="48">
        <f t="shared" si="86"/>
        <v>5.0208561639999974E-5</v>
      </c>
      <c r="CN51" s="48">
        <f t="shared" si="87"/>
        <v>5.1483610000000005E-6</v>
      </c>
      <c r="CO51" s="48">
        <f t="shared" si="88"/>
        <v>2.6655133696000037E-6</v>
      </c>
      <c r="CP51" s="48">
        <f t="shared" si="89"/>
        <v>3.0514134081599996E-5</v>
      </c>
      <c r="CQ51" s="48">
        <f t="shared" si="90"/>
        <v>1.1857761120099999E-5</v>
      </c>
      <c r="CR51" s="48">
        <f t="shared" si="91"/>
        <v>4.2255324720999995E-6</v>
      </c>
      <c r="CS51" s="48">
        <f t="shared" si="92"/>
        <v>1.3791448969000003E-6</v>
      </c>
      <c r="CT51" s="48">
        <f t="shared" si="93"/>
        <v>4.0901013252099994E-7</v>
      </c>
      <c r="CU51" s="48">
        <f t="shared" si="94"/>
        <v>1.0874033856399999E-7</v>
      </c>
      <c r="CV51" s="48">
        <f t="shared" si="95"/>
        <v>2.5500896100000003E-8</v>
      </c>
    </row>
    <row r="52" spans="1:100" s="48" customFormat="1" x14ac:dyDescent="0.45">
      <c r="A52" s="39"/>
      <c r="B52" s="39"/>
      <c r="C52" s="39"/>
      <c r="D52" s="50"/>
      <c r="E52" s="50"/>
      <c r="F52" s="50"/>
      <c r="G52" s="39"/>
      <c r="H52" s="39"/>
      <c r="I52" s="39"/>
      <c r="J52" s="39"/>
      <c r="L52" s="63">
        <f t="shared" si="56"/>
        <v>1996</v>
      </c>
      <c r="M52" s="64">
        <f>+rep!B48</f>
        <v>4.0080300000000001E-14</v>
      </c>
      <c r="N52" s="64">
        <f>+rep!C48</f>
        <v>4.8817200000000003E-12</v>
      </c>
      <c r="O52" s="64">
        <f>+rep!D48</f>
        <v>3.53582E-10</v>
      </c>
      <c r="P52" s="64">
        <f>+rep!E48</f>
        <v>1.5252899999999999E-8</v>
      </c>
      <c r="Q52" s="64">
        <f>+rep!F48</f>
        <v>3.9255200000000001E-7</v>
      </c>
      <c r="R52" s="64">
        <f>+rep!G48</f>
        <v>6.0381900000000002E-6</v>
      </c>
      <c r="S52" s="64">
        <f>+rep!H48</f>
        <v>5.5618500000000003E-5</v>
      </c>
      <c r="T52" s="64">
        <f>+rep!I48</f>
        <v>3.0748899999999998E-4</v>
      </c>
      <c r="U52" s="64">
        <f>+rep!J48</f>
        <v>1.0243299999999999E-3</v>
      </c>
      <c r="V52" s="64">
        <f>+rep!K48</f>
        <v>2.0804899999999999E-3</v>
      </c>
      <c r="W52" s="64">
        <f>+rep!L48</f>
        <v>2.7130499999999998E-3</v>
      </c>
      <c r="X52" s="64">
        <f>+rep!M48</f>
        <v>2.8366300000000001E-3</v>
      </c>
      <c r="Y52" s="64">
        <f>+rep!N48</f>
        <v>3.7766200000000001E-3</v>
      </c>
      <c r="Z52" s="64">
        <f>+rep!O48</f>
        <v>6.36587E-3</v>
      </c>
      <c r="AA52" s="64">
        <f>+rep!P48</f>
        <v>9.6802599999999996E-3</v>
      </c>
      <c r="AB52" s="64">
        <f>+rep!Q48</f>
        <v>1.27514E-2</v>
      </c>
      <c r="AC52" s="64">
        <f>+rep!R48</f>
        <v>1.6579400000000001E-2</v>
      </c>
      <c r="AD52" s="64">
        <f>+rep!S48</f>
        <v>2.3107300000000001E-2</v>
      </c>
      <c r="AE52" s="64">
        <f>+rep!T48</f>
        <v>3.2768699999999998E-2</v>
      </c>
      <c r="AF52" s="64">
        <f>+rep!U48</f>
        <v>4.4529699999999998E-2</v>
      </c>
      <c r="AG52" s="64">
        <f>+rep!V48</f>
        <v>5.73416E-2</v>
      </c>
      <c r="AH52" s="64">
        <f>+rep!W48</f>
        <v>6.9802699999999995E-2</v>
      </c>
      <c r="AI52" s="64">
        <f>+rep!X48</f>
        <v>7.9380900000000004E-2</v>
      </c>
      <c r="AJ52" s="64">
        <f>+rep!Y48</f>
        <v>8.3805400000000002E-2</v>
      </c>
      <c r="AK52" s="64">
        <f>+rep!Z48</f>
        <v>8.2924300000000006E-2</v>
      </c>
      <c r="AL52" s="64">
        <f>+rep!AA48</f>
        <v>7.8290600000000002E-2</v>
      </c>
      <c r="AM52" s="64">
        <f>+rep!AB48</f>
        <v>7.1453900000000001E-2</v>
      </c>
      <c r="AN52" s="64">
        <f>+rep!AC48</f>
        <v>6.3308500000000004E-2</v>
      </c>
      <c r="AO52" s="64">
        <f>+rep!AD48</f>
        <v>5.4523000000000002E-2</v>
      </c>
      <c r="AP52" s="64">
        <f>+rep!AE48</f>
        <v>4.5812499999999999E-2</v>
      </c>
      <c r="AQ52" s="64">
        <f>+rep!AF48</f>
        <v>3.7759500000000001E-2</v>
      </c>
      <c r="AR52" s="64">
        <f>+rep!AG48</f>
        <v>3.0636E-2</v>
      </c>
      <c r="AS52" s="64">
        <f>+rep!AH48</f>
        <v>2.4443200000000002E-2</v>
      </c>
      <c r="AT52" s="64">
        <f>+rep!AI48</f>
        <v>1.90666E-2</v>
      </c>
      <c r="AU52" s="64">
        <f>+rep!AJ48</f>
        <v>1.4409E-2</v>
      </c>
      <c r="AV52" s="64">
        <f>+rep!AK48</f>
        <v>1.04467E-2</v>
      </c>
      <c r="AW52" s="64">
        <f>+rep!AL48</f>
        <v>7.2051099999999998E-3</v>
      </c>
      <c r="AX52" s="64">
        <f>+rep!AM48</f>
        <v>4.6980399999999997E-3</v>
      </c>
      <c r="AY52" s="64">
        <f>+rep!AN48</f>
        <v>2.8840799999999998E-3</v>
      </c>
      <c r="AZ52" s="64">
        <f>+rep!AO48</f>
        <v>1.6622099999999999E-3</v>
      </c>
      <c r="BA52" s="64">
        <f>+rep!AP48</f>
        <v>8.9735100000000001E-4</v>
      </c>
      <c r="BB52" s="64">
        <f>+rep!AQ48</f>
        <v>4.52717E-4</v>
      </c>
      <c r="BC52" s="64">
        <f>+rep!AR48</f>
        <v>2.1287000000000001E-4</v>
      </c>
      <c r="BE52" s="48">
        <v>1996</v>
      </c>
      <c r="BF52" s="48">
        <f t="shared" si="55"/>
        <v>1.6064304480900001E-27</v>
      </c>
      <c r="BG52" s="48">
        <f t="shared" si="96"/>
        <v>2.3831190158400005E-23</v>
      </c>
      <c r="BH52" s="48">
        <f t="shared" si="97"/>
        <v>1.2502023072399999E-19</v>
      </c>
      <c r="BI52" s="48">
        <f t="shared" si="98"/>
        <v>2.3265095840999998E-16</v>
      </c>
      <c r="BJ52" s="48">
        <f t="shared" si="57"/>
        <v>1.5409707270400001E-13</v>
      </c>
      <c r="BK52" s="48">
        <f t="shared" si="58"/>
        <v>3.6459738476100003E-11</v>
      </c>
      <c r="BL52" s="48">
        <f t="shared" si="59"/>
        <v>3.0934175422500004E-9</v>
      </c>
      <c r="BM52" s="48">
        <f t="shared" si="60"/>
        <v>9.4549485120999988E-8</v>
      </c>
      <c r="BN52" s="48">
        <f t="shared" si="61"/>
        <v>1.0492519488999999E-6</v>
      </c>
      <c r="BO52" s="48">
        <f t="shared" si="62"/>
        <v>4.3284386400999993E-6</v>
      </c>
      <c r="BP52" s="48">
        <f t="shared" si="63"/>
        <v>7.3606403024999995E-6</v>
      </c>
      <c r="BQ52" s="48">
        <f t="shared" si="64"/>
        <v>8.0464697569000004E-6</v>
      </c>
      <c r="BR52" s="48">
        <f t="shared" si="65"/>
        <v>4.2675907982400008E-5</v>
      </c>
      <c r="BS52" s="48">
        <f t="shared" si="66"/>
        <v>1.5550640164900004E-5</v>
      </c>
      <c r="BT52" s="48">
        <f t="shared" si="67"/>
        <v>3.9569132160000107E-7</v>
      </c>
      <c r="BU52" s="48">
        <f t="shared" si="68"/>
        <v>6.189283584000002E-5</v>
      </c>
      <c r="BV52" s="48">
        <f t="shared" si="69"/>
        <v>1.6315136639999996E-5</v>
      </c>
      <c r="BW52" s="48">
        <f t="shared" si="70"/>
        <v>6.1936276899999997E-6</v>
      </c>
      <c r="BX52" s="48">
        <f t="shared" si="71"/>
        <v>3.3889128099999983E-6</v>
      </c>
      <c r="BY52" s="48">
        <f t="shared" si="72"/>
        <v>1.0841214759999997E-5</v>
      </c>
      <c r="BZ52" s="48">
        <f t="shared" si="73"/>
        <v>2.5935492025000001E-4</v>
      </c>
      <c r="CA52" s="48">
        <f t="shared" si="74"/>
        <v>8.1599350335999983E-4</v>
      </c>
      <c r="CB52" s="48">
        <f t="shared" si="75"/>
        <v>7.7475939025000026E-4</v>
      </c>
      <c r="CC52" s="48">
        <f t="shared" si="76"/>
        <v>1.0406430810000003E-3</v>
      </c>
      <c r="CD52" s="48">
        <f t="shared" si="77"/>
        <v>4.4388590596000031E-4</v>
      </c>
      <c r="CE52" s="48">
        <f t="shared" si="78"/>
        <v>3.752420048999997E-5</v>
      </c>
      <c r="CF52" s="48">
        <f t="shared" si="79"/>
        <v>1.2144701208999993E-4</v>
      </c>
      <c r="CG52" s="48">
        <f t="shared" si="80"/>
        <v>3.6732405648999978E-4</v>
      </c>
      <c r="CH52" s="48">
        <f t="shared" si="81"/>
        <v>3.1123663561000007E-4</v>
      </c>
      <c r="CI52" s="48">
        <f t="shared" si="82"/>
        <v>2.5738426624000003E-4</v>
      </c>
      <c r="CJ52" s="48">
        <f t="shared" si="83"/>
        <v>1.9007861160999994E-4</v>
      </c>
      <c r="CK52" s="48">
        <f t="shared" si="84"/>
        <v>4.3724482815999999E-4</v>
      </c>
      <c r="CL52" s="48">
        <f t="shared" si="85"/>
        <v>2.8203507720999987E-4</v>
      </c>
      <c r="CM52" s="48">
        <f t="shared" si="86"/>
        <v>1.4068806543999997E-4</v>
      </c>
      <c r="CN52" s="48">
        <f t="shared" si="87"/>
        <v>3.8559132160000013E-5</v>
      </c>
      <c r="CO52" s="48">
        <f t="shared" si="88"/>
        <v>1.8878759999999814E-8</v>
      </c>
      <c r="CP52" s="48">
        <f t="shared" si="89"/>
        <v>9.6359955561000034E-6</v>
      </c>
      <c r="CQ52" s="48">
        <f t="shared" si="90"/>
        <v>2.2071579841599996E-5</v>
      </c>
      <c r="CR52" s="48">
        <f t="shared" si="91"/>
        <v>8.317917446399999E-6</v>
      </c>
      <c r="CS52" s="48">
        <f t="shared" si="92"/>
        <v>2.7629420840999995E-6</v>
      </c>
      <c r="CT52" s="48">
        <f t="shared" si="93"/>
        <v>8.0523881720099999E-7</v>
      </c>
      <c r="CU52" s="48">
        <f t="shared" si="94"/>
        <v>2.0495268208900001E-7</v>
      </c>
      <c r="CV52" s="48">
        <f t="shared" si="95"/>
        <v>4.5313636900000003E-8</v>
      </c>
    </row>
    <row r="53" spans="1:100" s="48" customFormat="1" x14ac:dyDescent="0.45">
      <c r="A53" s="39"/>
      <c r="B53" s="39"/>
      <c r="C53" s="39"/>
      <c r="D53" s="50"/>
      <c r="E53" s="50"/>
      <c r="F53" s="50"/>
      <c r="G53" s="39"/>
      <c r="H53" s="39"/>
      <c r="I53" s="39"/>
      <c r="J53" s="39"/>
      <c r="L53" s="63">
        <f t="shared" si="56"/>
        <v>1997</v>
      </c>
      <c r="M53" s="64">
        <f>+rep!B49</f>
        <v>5.2025799999999999E-14</v>
      </c>
      <c r="N53" s="64">
        <f>+rep!C49</f>
        <v>6.3366700000000003E-12</v>
      </c>
      <c r="O53" s="64">
        <f>+rep!D49</f>
        <v>4.58962E-10</v>
      </c>
      <c r="P53" s="64">
        <f>+rep!E49</f>
        <v>1.97988E-8</v>
      </c>
      <c r="Q53" s="64">
        <f>+rep!F49</f>
        <v>5.0953800000000005E-7</v>
      </c>
      <c r="R53" s="64">
        <f>+rep!G49</f>
        <v>7.8374000000000006E-6</v>
      </c>
      <c r="S53" s="64">
        <f>+rep!H49</f>
        <v>7.2185299999999995E-5</v>
      </c>
      <c r="T53" s="64">
        <f>+rep!I49</f>
        <v>3.9897899999999999E-4</v>
      </c>
      <c r="U53" s="64">
        <f>+rep!J49</f>
        <v>1.32792E-3</v>
      </c>
      <c r="V53" s="64">
        <f>+rep!K49</f>
        <v>2.6875599999999999E-3</v>
      </c>
      <c r="W53" s="64">
        <f>+rep!L49</f>
        <v>3.45094E-3</v>
      </c>
      <c r="X53" s="64">
        <f>+rep!M49</f>
        <v>3.4084499999999999E-3</v>
      </c>
      <c r="Y53" s="64">
        <f>+rep!N49</f>
        <v>4.14578E-3</v>
      </c>
      <c r="Z53" s="64">
        <f>+rep!O49</f>
        <v>6.7569700000000002E-3</v>
      </c>
      <c r="AA53" s="64">
        <f>+rep!P49</f>
        <v>1.03502E-2</v>
      </c>
      <c r="AB53" s="64">
        <f>+rep!Q49</f>
        <v>1.39332E-2</v>
      </c>
      <c r="AC53" s="64">
        <f>+rep!R49</f>
        <v>1.8396099999999999E-2</v>
      </c>
      <c r="AD53" s="64">
        <f>+rep!S49</f>
        <v>2.5117E-2</v>
      </c>
      <c r="AE53" s="64">
        <f>+rep!T49</f>
        <v>3.34232E-2</v>
      </c>
      <c r="AF53" s="64">
        <f>+rep!U49</f>
        <v>4.1470800000000002E-2</v>
      </c>
      <c r="AG53" s="64">
        <f>+rep!V49</f>
        <v>4.8952099999999998E-2</v>
      </c>
      <c r="AH53" s="64">
        <f>+rep!W49</f>
        <v>5.6919999999999998E-2</v>
      </c>
      <c r="AI53" s="64">
        <f>+rep!X49</f>
        <v>6.5432900000000002E-2</v>
      </c>
      <c r="AJ53" s="64">
        <f>+rep!Y49</f>
        <v>7.2944800000000004E-2</v>
      </c>
      <c r="AK53" s="64">
        <f>+rep!Z49</f>
        <v>7.7676400000000007E-2</v>
      </c>
      <c r="AL53" s="64">
        <f>+rep!AA49</f>
        <v>7.8606400000000007E-2</v>
      </c>
      <c r="AM53" s="64">
        <f>+rep!AB49</f>
        <v>7.55551E-2</v>
      </c>
      <c r="AN53" s="64">
        <f>+rep!AC49</f>
        <v>6.9149600000000006E-2</v>
      </c>
      <c r="AO53" s="64">
        <f>+rep!AD49</f>
        <v>6.0661800000000002E-2</v>
      </c>
      <c r="AP53" s="64">
        <f>+rep!AE49</f>
        <v>5.1478299999999998E-2</v>
      </c>
      <c r="AQ53" s="64">
        <f>+rep!AF49</f>
        <v>4.2598999999999998E-2</v>
      </c>
      <c r="AR53" s="64">
        <f>+rep!AG49</f>
        <v>3.4538699999999999E-2</v>
      </c>
      <c r="AS53" s="64">
        <f>+rep!AH49</f>
        <v>2.7487299999999999E-2</v>
      </c>
      <c r="AT53" s="64">
        <f>+rep!AI49</f>
        <v>2.1462100000000001E-2</v>
      </c>
      <c r="AU53" s="64">
        <f>+rep!AJ49</f>
        <v>1.63891E-2</v>
      </c>
      <c r="AV53" s="64">
        <f>+rep!AK49</f>
        <v>1.2162600000000001E-2</v>
      </c>
      <c r="AW53" s="64">
        <f>+rep!AL49</f>
        <v>8.6940699999999999E-3</v>
      </c>
      <c r="AX53" s="64">
        <f>+rep!AM49</f>
        <v>5.9269400000000003E-3</v>
      </c>
      <c r="AY53" s="64">
        <f>+rep!AN49</f>
        <v>3.8172100000000001E-3</v>
      </c>
      <c r="AZ53" s="64">
        <f>+rep!AO49</f>
        <v>2.3040000000000001E-3</v>
      </c>
      <c r="BA53" s="64">
        <f>+rep!AP49</f>
        <v>1.29502E-3</v>
      </c>
      <c r="BB53" s="64">
        <f>+rep!AQ49</f>
        <v>6.7456000000000005E-4</v>
      </c>
      <c r="BC53" s="64">
        <f>+rep!AR49</f>
        <v>3.2442300000000001E-4</v>
      </c>
      <c r="BE53" s="48">
        <v>1997</v>
      </c>
      <c r="BF53" s="48">
        <f t="shared" si="55"/>
        <v>2.70668386564E-27</v>
      </c>
      <c r="BG53" s="48">
        <f t="shared" si="96"/>
        <v>4.0153386688900005E-23</v>
      </c>
      <c r="BH53" s="48">
        <f t="shared" si="97"/>
        <v>2.1064611744400001E-19</v>
      </c>
      <c r="BI53" s="48">
        <f t="shared" si="98"/>
        <v>3.9199248143999999E-16</v>
      </c>
      <c r="BJ53" s="48">
        <f t="shared" si="57"/>
        <v>2.5962897344400005E-13</v>
      </c>
      <c r="BK53" s="48">
        <f t="shared" si="58"/>
        <v>6.1424838760000009E-11</v>
      </c>
      <c r="BL53" s="48">
        <f t="shared" si="59"/>
        <v>5.2107175360899989E-9</v>
      </c>
      <c r="BM53" s="48">
        <f t="shared" si="60"/>
        <v>1.5918424244099998E-7</v>
      </c>
      <c r="BN53" s="48">
        <f t="shared" si="61"/>
        <v>1.7633715264000001E-6</v>
      </c>
      <c r="BO53" s="48">
        <f t="shared" si="62"/>
        <v>7.2229787535999996E-6</v>
      </c>
      <c r="BP53" s="48">
        <f t="shared" si="63"/>
        <v>1.1908986883600001E-5</v>
      </c>
      <c r="BQ53" s="48">
        <f t="shared" si="64"/>
        <v>1.1617531402499999E-5</v>
      </c>
      <c r="BR53" s="48">
        <f t="shared" si="65"/>
        <v>1.7187491808400001E-5</v>
      </c>
      <c r="BS53" s="48">
        <f t="shared" si="66"/>
        <v>4.5656643580900003E-5</v>
      </c>
      <c r="BT53" s="48">
        <f t="shared" si="67"/>
        <v>1.0712664004000001E-4</v>
      </c>
      <c r="BU53" s="48">
        <f t="shared" si="68"/>
        <v>1.9413406223999999E-4</v>
      </c>
      <c r="BV53" s="48">
        <f t="shared" si="69"/>
        <v>3.3841649520999993E-4</v>
      </c>
      <c r="BW53" s="48">
        <f t="shared" si="70"/>
        <v>2.25480256E-4</v>
      </c>
      <c r="BX53" s="48">
        <f t="shared" si="71"/>
        <v>5.4392501284000001E-4</v>
      </c>
      <c r="BY53" s="48">
        <f t="shared" si="72"/>
        <v>1.2471975684000004E-4</v>
      </c>
      <c r="BZ53" s="48">
        <f t="shared" si="73"/>
        <v>7.3070013609999931E-5</v>
      </c>
      <c r="CA53" s="48">
        <f t="shared" si="74"/>
        <v>1.3587333210000035E-5</v>
      </c>
      <c r="CB53" s="48">
        <f t="shared" si="75"/>
        <v>2.3639677503999975E-4</v>
      </c>
      <c r="CC53" s="48">
        <f t="shared" si="76"/>
        <v>6.1831486889999833E-5</v>
      </c>
      <c r="CD53" s="48">
        <f t="shared" si="77"/>
        <v>9.8075448899999209E-6</v>
      </c>
      <c r="CE53" s="48">
        <f t="shared" si="78"/>
        <v>4.8474828899999426E-6</v>
      </c>
      <c r="CF53" s="48">
        <f t="shared" si="79"/>
        <v>6.4795193401000011E-4</v>
      </c>
      <c r="CG53" s="48">
        <f t="shared" si="80"/>
        <v>1.3592062224999972E-4</v>
      </c>
      <c r="CH53" s="48">
        <f t="shared" si="81"/>
        <v>1.0090805208999987E-4</v>
      </c>
      <c r="CI53" s="48">
        <f t="shared" si="82"/>
        <v>3.6974674943999992E-4</v>
      </c>
      <c r="CJ53" s="48">
        <f t="shared" si="83"/>
        <v>6.2506417209999988E-5</v>
      </c>
      <c r="CK53" s="48">
        <f t="shared" si="84"/>
        <v>3.4401744090000042E-5</v>
      </c>
      <c r="CL53" s="48">
        <f t="shared" si="85"/>
        <v>7.928166490000005E-6</v>
      </c>
      <c r="CM53" s="48">
        <f t="shared" si="86"/>
        <v>1.5878520100000003E-6</v>
      </c>
      <c r="CN53" s="48">
        <f t="shared" si="87"/>
        <v>1.4538206410000007E-5</v>
      </c>
      <c r="CO53" s="48">
        <f t="shared" si="88"/>
        <v>6.463195236000001E-5</v>
      </c>
      <c r="CP53" s="48">
        <f t="shared" si="89"/>
        <v>1.979452024900002E-6</v>
      </c>
      <c r="CQ53" s="48">
        <f t="shared" si="90"/>
        <v>1.7422776883600003E-5</v>
      </c>
      <c r="CR53" s="48">
        <f t="shared" si="91"/>
        <v>1.45710921841E-5</v>
      </c>
      <c r="CS53" s="48">
        <f t="shared" si="92"/>
        <v>5.3084160000000003E-6</v>
      </c>
      <c r="CT53" s="48">
        <f t="shared" si="93"/>
        <v>1.6770768004E-6</v>
      </c>
      <c r="CU53" s="48">
        <f t="shared" si="94"/>
        <v>4.5503119360000008E-7</v>
      </c>
      <c r="CV53" s="48">
        <f t="shared" si="95"/>
        <v>1.05250282929E-7</v>
      </c>
    </row>
    <row r="54" spans="1:100" s="48" customFormat="1" x14ac:dyDescent="0.45">
      <c r="A54" s="39"/>
      <c r="B54" s="39"/>
      <c r="C54" s="39"/>
      <c r="D54" s="50"/>
      <c r="E54" s="50"/>
      <c r="F54" s="50"/>
      <c r="G54" s="39"/>
      <c r="H54" s="39"/>
      <c r="I54" s="39"/>
      <c r="J54" s="39"/>
      <c r="L54" s="63">
        <f t="shared" si="56"/>
        <v>1998</v>
      </c>
      <c r="M54" s="64">
        <f>+rep!B50</f>
        <v>5.5053499999999997E-14</v>
      </c>
      <c r="N54" s="64">
        <f>+rep!C50</f>
        <v>6.7054299999999996E-12</v>
      </c>
      <c r="O54" s="64">
        <f>+rep!D50</f>
        <v>4.8567299999999996E-10</v>
      </c>
      <c r="P54" s="64">
        <f>+rep!E50</f>
        <v>2.0951099999999999E-8</v>
      </c>
      <c r="Q54" s="64">
        <f>+rep!F50</f>
        <v>5.3920099999999999E-7</v>
      </c>
      <c r="R54" s="64">
        <f>+rep!G50</f>
        <v>8.2938800000000006E-6</v>
      </c>
      <c r="S54" s="64">
        <f>+rep!H50</f>
        <v>7.6395400000000004E-5</v>
      </c>
      <c r="T54" s="64">
        <f>+rep!I50</f>
        <v>4.2234500000000002E-4</v>
      </c>
      <c r="U54" s="64">
        <f>+rep!J50</f>
        <v>1.4068100000000001E-3</v>
      </c>
      <c r="V54" s="64">
        <f>+rep!K50</f>
        <v>2.8563500000000001E-3</v>
      </c>
      <c r="W54" s="64">
        <f>+rep!L50</f>
        <v>3.7190299999999999E-3</v>
      </c>
      <c r="X54" s="64">
        <f>+rep!M50</f>
        <v>3.8661099999999999E-3</v>
      </c>
      <c r="Y54" s="64">
        <f>+rep!N50</f>
        <v>5.0975600000000001E-3</v>
      </c>
      <c r="Z54" s="64">
        <f>+rep!O50</f>
        <v>8.5321600000000004E-3</v>
      </c>
      <c r="AA54" s="64">
        <f>+rep!P50</f>
        <v>1.28521E-2</v>
      </c>
      <c r="AB54" s="64">
        <f>+rep!Q50</f>
        <v>1.6566999999999998E-2</v>
      </c>
      <c r="AC54" s="64">
        <f>+rep!R50</f>
        <v>2.0658800000000001E-2</v>
      </c>
      <c r="AD54" s="64">
        <f>+rep!S50</f>
        <v>2.7129899999999998E-2</v>
      </c>
      <c r="AE54" s="64">
        <f>+rep!T50</f>
        <v>3.5746E-2</v>
      </c>
      <c r="AF54" s="64">
        <f>+rep!U50</f>
        <v>4.4487800000000001E-2</v>
      </c>
      <c r="AG54" s="64">
        <f>+rep!V50</f>
        <v>5.2322500000000001E-2</v>
      </c>
      <c r="AH54" s="64">
        <f>+rep!W50</f>
        <v>5.9307199999999997E-2</v>
      </c>
      <c r="AI54" s="64">
        <f>+rep!X50</f>
        <v>6.4853499999999994E-2</v>
      </c>
      <c r="AJ54" s="64">
        <f>+rep!Y50</f>
        <v>6.7926799999999996E-2</v>
      </c>
      <c r="AK54" s="64">
        <f>+rep!Z50</f>
        <v>6.8540400000000001E-2</v>
      </c>
      <c r="AL54" s="64">
        <f>+rep!AA50</f>
        <v>6.7675399999999997E-2</v>
      </c>
      <c r="AM54" s="64">
        <f>+rep!AB50</f>
        <v>6.5927899999999998E-2</v>
      </c>
      <c r="AN54" s="64">
        <f>+rep!AC50</f>
        <v>6.3024499999999997E-2</v>
      </c>
      <c r="AO54" s="64">
        <f>+rep!AD50</f>
        <v>5.8497800000000003E-2</v>
      </c>
      <c r="AP54" s="64">
        <f>+rep!AE50</f>
        <v>5.2351799999999997E-2</v>
      </c>
      <c r="AQ54" s="64">
        <f>+rep!AF50</f>
        <v>4.5120199999999999E-2</v>
      </c>
      <c r="AR54" s="64">
        <f>+rep!AG50</f>
        <v>3.7560499999999997E-2</v>
      </c>
      <c r="AS54" s="64">
        <f>+rep!AH50</f>
        <v>3.0339600000000001E-2</v>
      </c>
      <c r="AT54" s="64">
        <f>+rep!AI50</f>
        <v>2.3873200000000001E-2</v>
      </c>
      <c r="AU54" s="64">
        <f>+rep!AJ50</f>
        <v>1.8324400000000001E-2</v>
      </c>
      <c r="AV54" s="64">
        <f>+rep!AK50</f>
        <v>1.36927E-2</v>
      </c>
      <c r="AW54" s="64">
        <f>+rep!AL50</f>
        <v>9.9079000000000007E-3</v>
      </c>
      <c r="AX54" s="64">
        <f>+rep!AM50</f>
        <v>6.8889800000000003E-3</v>
      </c>
      <c r="AY54" s="64">
        <f>+rep!AN50</f>
        <v>4.5613800000000003E-3</v>
      </c>
      <c r="AZ54" s="64">
        <f>+rep!AO50</f>
        <v>2.8499699999999998E-3</v>
      </c>
      <c r="BA54" s="64">
        <f>+rep!AP50</f>
        <v>1.66632E-3</v>
      </c>
      <c r="BB54" s="64">
        <f>+rep!AQ50</f>
        <v>9.05242E-4</v>
      </c>
      <c r="BC54" s="64">
        <f>+rep!AR50</f>
        <v>4.5433300000000002E-4</v>
      </c>
      <c r="BE54" s="48">
        <v>1998</v>
      </c>
      <c r="BF54" s="48">
        <f t="shared" si="55"/>
        <v>3.0308878622499996E-27</v>
      </c>
      <c r="BG54" s="48">
        <f t="shared" si="96"/>
        <v>4.4962791484899996E-23</v>
      </c>
      <c r="BH54" s="48">
        <f t="shared" si="97"/>
        <v>2.3587826292899994E-19</v>
      </c>
      <c r="BI54" s="48">
        <f t="shared" si="98"/>
        <v>4.3894859120999994E-16</v>
      </c>
      <c r="BJ54" s="48">
        <f t="shared" si="57"/>
        <v>2.9073771840099999E-13</v>
      </c>
      <c r="BK54" s="48">
        <f t="shared" si="58"/>
        <v>6.8788445454400014E-11</v>
      </c>
      <c r="BL54" s="48">
        <f t="shared" si="59"/>
        <v>5.8362571411600004E-9</v>
      </c>
      <c r="BM54" s="48">
        <f t="shared" si="60"/>
        <v>1.7837529902500003E-7</v>
      </c>
      <c r="BN54" s="48">
        <f t="shared" si="61"/>
        <v>1.9791143761000002E-6</v>
      </c>
      <c r="BO54" s="48">
        <f t="shared" si="62"/>
        <v>8.1587353225000014E-6</v>
      </c>
      <c r="BP54" s="48">
        <f t="shared" si="63"/>
        <v>1.3831184140899999E-5</v>
      </c>
      <c r="BQ54" s="48">
        <f t="shared" si="64"/>
        <v>1.4946806532099999E-5</v>
      </c>
      <c r="BR54" s="48">
        <f t="shared" si="65"/>
        <v>2.5985117953600002E-5</v>
      </c>
      <c r="BS54" s="48">
        <f t="shared" si="66"/>
        <v>7.2797754265600012E-5</v>
      </c>
      <c r="BT54" s="48">
        <f t="shared" si="67"/>
        <v>1.6517647441000001E-4</v>
      </c>
      <c r="BU54" s="48">
        <f t="shared" si="68"/>
        <v>2.7446548899999994E-4</v>
      </c>
      <c r="BV54" s="48">
        <f t="shared" si="69"/>
        <v>1.1782841981440001E-4</v>
      </c>
      <c r="BW54" s="48">
        <f t="shared" si="70"/>
        <v>7.3603147400999993E-4</v>
      </c>
      <c r="BX54" s="48">
        <f t="shared" si="71"/>
        <v>6.7299151472639991E-4</v>
      </c>
      <c r="BY54" s="48">
        <f t="shared" si="72"/>
        <v>2.7795038410000018E-5</v>
      </c>
      <c r="BZ54" s="48">
        <f t="shared" si="73"/>
        <v>5.2490017449000016E-4</v>
      </c>
      <c r="CA54" s="48">
        <f t="shared" si="74"/>
        <v>2.3396568999999675E-7</v>
      </c>
      <c r="CB54" s="48">
        <f t="shared" si="75"/>
        <v>1.4243075999999997E-5</v>
      </c>
      <c r="CC54" s="48">
        <f t="shared" si="76"/>
        <v>4.1243517225000029E-4</v>
      </c>
      <c r="CD54" s="48">
        <f t="shared" si="77"/>
        <v>9.7831880999999941E-5</v>
      </c>
      <c r="CE54" s="48">
        <f t="shared" si="78"/>
        <v>4.2270948801000026E-4</v>
      </c>
      <c r="CF54" s="48">
        <f t="shared" si="79"/>
        <v>2.6748653048100004E-3</v>
      </c>
      <c r="CG54" s="48">
        <f t="shared" si="80"/>
        <v>2.3737256761000003E-4</v>
      </c>
      <c r="CH54" s="48">
        <f t="shared" si="81"/>
        <v>2.4349487630399994E-3</v>
      </c>
      <c r="CI54" s="48">
        <f t="shared" si="82"/>
        <v>1.2876255722500003E-3</v>
      </c>
      <c r="CJ54" s="48">
        <f t="shared" si="83"/>
        <v>1.5205320360000034E-5</v>
      </c>
      <c r="CK54" s="48">
        <f t="shared" si="84"/>
        <v>6.6401311689999972E-5</v>
      </c>
      <c r="CL54" s="48">
        <f t="shared" si="85"/>
        <v>7.8785151209999964E-5</v>
      </c>
      <c r="CM54" s="48">
        <f t="shared" si="86"/>
        <v>1.979446397184E-4</v>
      </c>
      <c r="CN54" s="48">
        <f t="shared" si="87"/>
        <v>7.2598579430400008E-5</v>
      </c>
      <c r="CO54" s="48">
        <f t="shared" si="88"/>
        <v>1.8749003329E-4</v>
      </c>
      <c r="CP54" s="48">
        <f t="shared" si="89"/>
        <v>9.8166482410000017E-5</v>
      </c>
      <c r="CQ54" s="48">
        <f t="shared" si="90"/>
        <v>4.7458045440400004E-5</v>
      </c>
      <c r="CR54" s="48">
        <f t="shared" si="91"/>
        <v>2.0806187504400004E-5</v>
      </c>
      <c r="CS54" s="48">
        <f t="shared" si="92"/>
        <v>8.1223290008999991E-6</v>
      </c>
      <c r="CT54" s="48">
        <f t="shared" si="93"/>
        <v>2.7766223424E-6</v>
      </c>
      <c r="CU54" s="48">
        <f t="shared" si="94"/>
        <v>8.1946307856400001E-7</v>
      </c>
      <c r="CV54" s="48">
        <f t="shared" si="95"/>
        <v>2.06418474889E-7</v>
      </c>
    </row>
    <row r="55" spans="1:100" s="48" customFormat="1" x14ac:dyDescent="0.45">
      <c r="A55" s="39"/>
      <c r="B55" s="39"/>
      <c r="C55" s="39"/>
      <c r="D55" s="50"/>
      <c r="E55" s="50"/>
      <c r="F55" s="50"/>
      <c r="G55" s="39"/>
      <c r="H55" s="39"/>
      <c r="I55" s="39"/>
      <c r="J55" s="39"/>
      <c r="L55" s="63">
        <f t="shared" si="56"/>
        <v>1999</v>
      </c>
      <c r="M55" s="64">
        <f>+rep!B51</f>
        <v>6.7614299999999997E-14</v>
      </c>
      <c r="N55" s="64">
        <f>+rep!C51</f>
        <v>8.2353200000000001E-12</v>
      </c>
      <c r="O55" s="64">
        <f>+rep!D51</f>
        <v>5.96481E-10</v>
      </c>
      <c r="P55" s="64">
        <f>+rep!E51</f>
        <v>2.5731200000000001E-8</v>
      </c>
      <c r="Q55" s="64">
        <f>+rep!F51</f>
        <v>6.6221700000000003E-7</v>
      </c>
      <c r="R55" s="64">
        <f>+rep!G51</f>
        <v>1.0186E-5</v>
      </c>
      <c r="S55" s="64">
        <f>+rep!H51</f>
        <v>9.3820599999999994E-5</v>
      </c>
      <c r="T55" s="64">
        <f>+rep!I51</f>
        <v>5.1862700000000002E-4</v>
      </c>
      <c r="U55" s="64">
        <f>+rep!J51</f>
        <v>1.72693E-3</v>
      </c>
      <c r="V55" s="64">
        <f>+rep!K51</f>
        <v>3.5014999999999998E-3</v>
      </c>
      <c r="W55" s="64">
        <f>+rep!L51</f>
        <v>4.5321800000000002E-3</v>
      </c>
      <c r="X55" s="64">
        <f>+rep!M51</f>
        <v>4.6128899999999997E-3</v>
      </c>
      <c r="Y55" s="64">
        <f>+rep!N51</f>
        <v>5.8966899999999996E-3</v>
      </c>
      <c r="Z55" s="64">
        <f>+rep!O51</f>
        <v>9.8034899999999998E-3</v>
      </c>
      <c r="AA55" s="64">
        <f>+rep!P51</f>
        <v>1.49739E-2</v>
      </c>
      <c r="AB55" s="64">
        <f>+rep!Q51</f>
        <v>1.9891800000000001E-2</v>
      </c>
      <c r="AC55" s="64">
        <f>+rep!R51</f>
        <v>2.5724400000000001E-2</v>
      </c>
      <c r="AD55" s="64">
        <f>+rep!S51</f>
        <v>3.4325899999999999E-2</v>
      </c>
      <c r="AE55" s="64">
        <f>+rep!T51</f>
        <v>4.4493199999999997E-2</v>
      </c>
      <c r="AF55" s="64">
        <f>+rep!U51</f>
        <v>5.31207E-2</v>
      </c>
      <c r="AG55" s="64">
        <f>+rep!V51</f>
        <v>5.9166400000000001E-2</v>
      </c>
      <c r="AH55" s="64">
        <f>+rep!W51</f>
        <v>6.3744599999999998E-2</v>
      </c>
      <c r="AI55" s="64">
        <f>+rep!X51</f>
        <v>6.7191799999999996E-2</v>
      </c>
      <c r="AJ55" s="64">
        <f>+rep!Y51</f>
        <v>6.8463800000000005E-2</v>
      </c>
      <c r="AK55" s="64">
        <f>+rep!Z51</f>
        <v>6.6986599999999993E-2</v>
      </c>
      <c r="AL55" s="64">
        <f>+rep!AA51</f>
        <v>6.3424400000000006E-2</v>
      </c>
      <c r="AM55" s="64">
        <f>+rep!AB51</f>
        <v>5.8795899999999998E-2</v>
      </c>
      <c r="AN55" s="64">
        <f>+rep!AC51</f>
        <v>5.3773500000000002E-2</v>
      </c>
      <c r="AO55" s="64">
        <f>+rep!AD51</f>
        <v>4.8698499999999999E-2</v>
      </c>
      <c r="AP55" s="64">
        <f>+rep!AE51</f>
        <v>4.3686700000000002E-2</v>
      </c>
      <c r="AQ55" s="64">
        <f>+rep!AF51</f>
        <v>3.8660899999999998E-2</v>
      </c>
      <c r="AR55" s="64">
        <f>+rep!AG51</f>
        <v>3.3497199999999998E-2</v>
      </c>
      <c r="AS55" s="64">
        <f>+rep!AH51</f>
        <v>2.8209999999999999E-2</v>
      </c>
      <c r="AT55" s="64">
        <f>+rep!AI51</f>
        <v>2.29888E-2</v>
      </c>
      <c r="AU55" s="64">
        <f>+rep!AJ51</f>
        <v>1.8091900000000001E-2</v>
      </c>
      <c r="AV55" s="64">
        <f>+rep!AK51</f>
        <v>1.3729399999999999E-2</v>
      </c>
      <c r="AW55" s="64">
        <f>+rep!AL51</f>
        <v>1.00182E-2</v>
      </c>
      <c r="AX55" s="64">
        <f>+rep!AM51</f>
        <v>6.9946899999999996E-3</v>
      </c>
      <c r="AY55" s="64">
        <f>+rep!AN51</f>
        <v>4.6418400000000004E-3</v>
      </c>
      <c r="AZ55" s="64">
        <f>+rep!AO51</f>
        <v>2.9061099999999999E-3</v>
      </c>
      <c r="BA55" s="64">
        <f>+rep!AP51</f>
        <v>1.70386E-3</v>
      </c>
      <c r="BB55" s="64">
        <f>+rep!AQ51</f>
        <v>9.2931700000000003E-4</v>
      </c>
      <c r="BC55" s="64">
        <f>+rep!AR51</f>
        <v>4.6885299999999998E-4</v>
      </c>
      <c r="BE55" s="48">
        <v>1999</v>
      </c>
      <c r="BF55" s="48">
        <f t="shared" si="55"/>
        <v>4.5716935644899998E-27</v>
      </c>
      <c r="BG55" s="48">
        <f t="shared" si="96"/>
        <v>6.7820495502400007E-23</v>
      </c>
      <c r="BH55" s="48">
        <f t="shared" si="97"/>
        <v>3.55789583361E-19</v>
      </c>
      <c r="BI55" s="48">
        <f t="shared" si="98"/>
        <v>6.6209465344000007E-16</v>
      </c>
      <c r="BJ55" s="48">
        <f t="shared" si="57"/>
        <v>4.3853135508900003E-13</v>
      </c>
      <c r="BK55" s="48">
        <f t="shared" si="58"/>
        <v>1.0375459600000001E-10</v>
      </c>
      <c r="BL55" s="48">
        <f t="shared" si="59"/>
        <v>8.8023049843599995E-9</v>
      </c>
      <c r="BM55" s="48">
        <f t="shared" si="60"/>
        <v>2.6897396512900004E-7</v>
      </c>
      <c r="BN55" s="48">
        <f t="shared" si="61"/>
        <v>2.9822872249000001E-6</v>
      </c>
      <c r="BO55" s="48">
        <f t="shared" si="62"/>
        <v>1.2260502249999998E-5</v>
      </c>
      <c r="BP55" s="48">
        <f t="shared" si="63"/>
        <v>2.0540655552400002E-5</v>
      </c>
      <c r="BQ55" s="48">
        <f t="shared" si="64"/>
        <v>3.1261629264100013E-5</v>
      </c>
      <c r="BR55" s="48">
        <f t="shared" si="65"/>
        <v>3.4770952956099998E-5</v>
      </c>
      <c r="BS55" s="48">
        <f t="shared" si="66"/>
        <v>1.6048837210000071E-7</v>
      </c>
      <c r="BT55" s="48">
        <f t="shared" si="67"/>
        <v>2.2750992039999994E-5</v>
      </c>
      <c r="BU55" s="48">
        <f t="shared" si="68"/>
        <v>9.3851531290000011E-5</v>
      </c>
      <c r="BV55" s="48">
        <f t="shared" si="69"/>
        <v>2.8261982440000001E-5</v>
      </c>
      <c r="BW55" s="48">
        <f t="shared" si="70"/>
        <v>1.3791567690000003E-5</v>
      </c>
      <c r="BX55" s="48">
        <f t="shared" si="71"/>
        <v>5.8008722499999982E-4</v>
      </c>
      <c r="BY55" s="48">
        <f t="shared" si="72"/>
        <v>5.0663257225000001E-4</v>
      </c>
      <c r="BZ55" s="48">
        <f t="shared" si="73"/>
        <v>3.3672617001000003E-4</v>
      </c>
      <c r="CA55" s="48">
        <f t="shared" si="74"/>
        <v>1.6190526563999996E-4</v>
      </c>
      <c r="CB55" s="48">
        <f t="shared" si="75"/>
        <v>3.5608669289999936E-5</v>
      </c>
      <c r="CC55" s="48">
        <f t="shared" si="76"/>
        <v>8.7900390399999389E-6</v>
      </c>
      <c r="CD55" s="48">
        <f t="shared" si="77"/>
        <v>1.9731364000000014E-5</v>
      </c>
      <c r="CE55" s="48">
        <f t="shared" si="78"/>
        <v>3.3154218888999988E-4</v>
      </c>
      <c r="CF55" s="48">
        <f t="shared" si="79"/>
        <v>1.0916944646399997E-3</v>
      </c>
      <c r="CG55" s="48">
        <f t="shared" si="80"/>
        <v>1.4488071942399994E-3</v>
      </c>
      <c r="CH55" s="48">
        <f t="shared" si="81"/>
        <v>1.0846615296400003E-3</v>
      </c>
      <c r="CI55" s="48">
        <f t="shared" si="82"/>
        <v>7.6961301560999956E-4</v>
      </c>
      <c r="CJ55" s="48">
        <f t="shared" si="83"/>
        <v>1.5275724025000007E-4</v>
      </c>
      <c r="CK55" s="48">
        <f t="shared" si="84"/>
        <v>5.3569224810000031E-5</v>
      </c>
      <c r="CL55" s="48">
        <f t="shared" si="85"/>
        <v>5.7705648400000006E-6</v>
      </c>
      <c r="CM55" s="48">
        <f t="shared" si="86"/>
        <v>6.6594963599999939E-6</v>
      </c>
      <c r="CN55" s="48">
        <f t="shared" si="87"/>
        <v>3.2731684561000001E-4</v>
      </c>
      <c r="CO55" s="48">
        <f t="shared" si="88"/>
        <v>1.8849642435999999E-4</v>
      </c>
      <c r="CP55" s="48">
        <f t="shared" si="89"/>
        <v>1.0036433123999999E-4</v>
      </c>
      <c r="CQ55" s="48">
        <f t="shared" si="90"/>
        <v>4.8925688196099991E-5</v>
      </c>
      <c r="CR55" s="48">
        <f t="shared" si="91"/>
        <v>2.1546678585600004E-5</v>
      </c>
      <c r="CS55" s="48">
        <f t="shared" si="92"/>
        <v>8.4454753320999996E-6</v>
      </c>
      <c r="CT55" s="48">
        <f t="shared" si="93"/>
        <v>2.9031388996E-6</v>
      </c>
      <c r="CU55" s="48">
        <f t="shared" si="94"/>
        <v>8.6363008648900001E-7</v>
      </c>
      <c r="CV55" s="48">
        <f t="shared" si="95"/>
        <v>2.1982313560899997E-7</v>
      </c>
    </row>
    <row r="56" spans="1:100" s="48" customFormat="1" x14ac:dyDescent="0.45">
      <c r="A56" s="39"/>
      <c r="B56" s="39"/>
      <c r="C56" s="39"/>
      <c r="D56" s="50"/>
      <c r="E56" s="50"/>
      <c r="F56" s="50"/>
      <c r="G56" s="39"/>
      <c r="H56" s="39"/>
      <c r="I56" s="39"/>
      <c r="J56" s="39"/>
      <c r="L56" s="63">
        <f t="shared" si="56"/>
        <v>2000</v>
      </c>
      <c r="M56" s="64">
        <f>+rep!B52</f>
        <v>8.4231100000000002E-14</v>
      </c>
      <c r="N56" s="64">
        <f>+rep!C52</f>
        <v>1.0259200000000001E-11</v>
      </c>
      <c r="O56" s="64">
        <f>+rep!D52</f>
        <v>7.4307300000000003E-10</v>
      </c>
      <c r="P56" s="64">
        <f>+rep!E52</f>
        <v>3.2054899999999999E-8</v>
      </c>
      <c r="Q56" s="64">
        <f>+rep!F52</f>
        <v>8.2496500000000003E-7</v>
      </c>
      <c r="R56" s="64">
        <f>+rep!G52</f>
        <v>1.2689300000000001E-5</v>
      </c>
      <c r="S56" s="64">
        <f>+rep!H52</f>
        <v>1.16879E-4</v>
      </c>
      <c r="T56" s="64">
        <f>+rep!I52</f>
        <v>6.4610299999999998E-4</v>
      </c>
      <c r="U56" s="64">
        <f>+rep!J52</f>
        <v>2.15154E-3</v>
      </c>
      <c r="V56" s="64">
        <f>+rep!K52</f>
        <v>4.3634900000000003E-3</v>
      </c>
      <c r="W56" s="64">
        <f>+rep!L52</f>
        <v>5.6537100000000002E-3</v>
      </c>
      <c r="X56" s="64">
        <f>+rep!M52</f>
        <v>5.7748000000000001E-3</v>
      </c>
      <c r="Y56" s="64">
        <f>+rep!N52</f>
        <v>7.4138299999999997E-3</v>
      </c>
      <c r="Z56" s="64">
        <f>+rep!O52</f>
        <v>1.2299300000000001E-2</v>
      </c>
      <c r="AA56" s="64">
        <f>+rep!P52</f>
        <v>1.86026E-2</v>
      </c>
      <c r="AB56" s="64">
        <f>+rep!Q52</f>
        <v>2.4239900000000002E-2</v>
      </c>
      <c r="AC56" s="64">
        <f>+rep!R52</f>
        <v>3.0590900000000001E-2</v>
      </c>
      <c r="AD56" s="64">
        <f>+rep!S52</f>
        <v>4.02133E-2</v>
      </c>
      <c r="AE56" s="64">
        <f>+rep!T52</f>
        <v>5.2117999999999998E-2</v>
      </c>
      <c r="AF56" s="64">
        <f>+rep!U52</f>
        <v>6.2740400000000002E-2</v>
      </c>
      <c r="AG56" s="64">
        <f>+rep!V52</f>
        <v>7.0380899999999996E-2</v>
      </c>
      <c r="AH56" s="64">
        <f>+rep!W52</f>
        <v>7.5433500000000001E-2</v>
      </c>
      <c r="AI56" s="64">
        <f>+rep!X52</f>
        <v>7.7498999999999998E-2</v>
      </c>
      <c r="AJ56" s="64">
        <f>+rep!Y52</f>
        <v>7.5335200000000005E-2</v>
      </c>
      <c r="AK56" s="64">
        <f>+rep!Z52</f>
        <v>6.9159300000000007E-2</v>
      </c>
      <c r="AL56" s="64">
        <f>+rep!AA52</f>
        <v>6.0954000000000001E-2</v>
      </c>
      <c r="AM56" s="64">
        <f>+rep!AB52</f>
        <v>5.2663599999999998E-2</v>
      </c>
      <c r="AN56" s="64">
        <f>+rep!AC52</f>
        <v>4.5137299999999998E-2</v>
      </c>
      <c r="AO56" s="64">
        <f>+rep!AD52</f>
        <v>3.8517599999999999E-2</v>
      </c>
      <c r="AP56" s="64">
        <f>+rep!AE52</f>
        <v>3.2803100000000002E-2</v>
      </c>
      <c r="AQ56" s="64">
        <f>+rep!AF52</f>
        <v>2.7948799999999999E-2</v>
      </c>
      <c r="AR56" s="64">
        <f>+rep!AG52</f>
        <v>2.3802899999999998E-2</v>
      </c>
      <c r="AS56" s="64">
        <f>+rep!AH52</f>
        <v>2.0142799999999999E-2</v>
      </c>
      <c r="AT56" s="64">
        <f>+rep!AI52</f>
        <v>1.6774899999999999E-2</v>
      </c>
      <c r="AU56" s="64">
        <f>+rep!AJ52</f>
        <v>1.36025E-2</v>
      </c>
      <c r="AV56" s="64">
        <f>+rep!AK52</f>
        <v>1.0635E-2</v>
      </c>
      <c r="AW56" s="64">
        <f>+rep!AL52</f>
        <v>7.9508700000000005E-3</v>
      </c>
      <c r="AX56" s="64">
        <f>+rep!AM52</f>
        <v>5.6437500000000003E-3</v>
      </c>
      <c r="AY56" s="64">
        <f>+rep!AN52</f>
        <v>3.7794399999999998E-3</v>
      </c>
      <c r="AZ56" s="64">
        <f>+rep!AO52</f>
        <v>2.3734899999999998E-3</v>
      </c>
      <c r="BA56" s="64">
        <f>+rep!AP52</f>
        <v>1.3898999999999999E-3</v>
      </c>
      <c r="BB56" s="64">
        <f>+rep!AQ52</f>
        <v>7.5503799999999998E-4</v>
      </c>
      <c r="BC56" s="64">
        <f>+rep!AR52</f>
        <v>3.78756E-4</v>
      </c>
      <c r="BE56" s="48">
        <v>2000</v>
      </c>
      <c r="BF56" s="48">
        <f t="shared" si="55"/>
        <v>7.0948782072100009E-27</v>
      </c>
      <c r="BG56" s="48">
        <f t="shared" si="96"/>
        <v>1.0525118464000002E-22</v>
      </c>
      <c r="BH56" s="48">
        <f t="shared" si="97"/>
        <v>5.5215748332900007E-19</v>
      </c>
      <c r="BI56" s="48">
        <f t="shared" si="98"/>
        <v>1.0275166140099999E-15</v>
      </c>
      <c r="BJ56" s="48">
        <f t="shared" si="57"/>
        <v>6.8056725122500009E-13</v>
      </c>
      <c r="BK56" s="48">
        <f t="shared" si="58"/>
        <v>1.6101833449000001E-10</v>
      </c>
      <c r="BL56" s="48">
        <f t="shared" si="59"/>
        <v>1.3660700641000001E-8</v>
      </c>
      <c r="BM56" s="48">
        <f t="shared" si="60"/>
        <v>4.1744908660899995E-7</v>
      </c>
      <c r="BN56" s="48">
        <f t="shared" si="61"/>
        <v>4.6291243715999999E-6</v>
      </c>
      <c r="BO56" s="48">
        <f t="shared" si="62"/>
        <v>1.9040044980100001E-5</v>
      </c>
      <c r="BP56" s="48">
        <f t="shared" si="63"/>
        <v>3.1964436764099999E-5</v>
      </c>
      <c r="BQ56" s="48">
        <f t="shared" si="64"/>
        <v>1.8716006440000004E-5</v>
      </c>
      <c r="BR56" s="48">
        <f t="shared" si="65"/>
        <v>7.2208826089000049E-6</v>
      </c>
      <c r="BS56" s="48">
        <f t="shared" si="66"/>
        <v>6.2452667290000007E-5</v>
      </c>
      <c r="BT56" s="48">
        <f t="shared" si="67"/>
        <v>2.5580803600000026E-6</v>
      </c>
      <c r="BU56" s="48">
        <f t="shared" si="68"/>
        <v>3.6761181609999977E-5</v>
      </c>
      <c r="BV56" s="48">
        <f t="shared" si="69"/>
        <v>9.6296931610000028E-5</v>
      </c>
      <c r="BW56" s="48">
        <f t="shared" si="70"/>
        <v>1.0592114723999993E-4</v>
      </c>
      <c r="BX56" s="48">
        <f t="shared" si="71"/>
        <v>7.2047841610000085E-5</v>
      </c>
      <c r="BY56" s="48">
        <f t="shared" si="72"/>
        <v>6.3468308889999892E-5</v>
      </c>
      <c r="BZ56" s="48">
        <f t="shared" si="73"/>
        <v>1.0640643999999915E-7</v>
      </c>
      <c r="CA56" s="48">
        <f t="shared" si="74"/>
        <v>2.8886325159999926E-5</v>
      </c>
      <c r="CB56" s="48">
        <f t="shared" si="75"/>
        <v>4.6129905610000048E-5</v>
      </c>
      <c r="CC56" s="48">
        <f t="shared" si="76"/>
        <v>2.1419309610000092E-5</v>
      </c>
      <c r="CD56" s="48">
        <f t="shared" si="77"/>
        <v>7.3157230240000071E-5</v>
      </c>
      <c r="CE56" s="48">
        <f t="shared" si="78"/>
        <v>1.2103440999999876E-7</v>
      </c>
      <c r="CF56" s="48">
        <f t="shared" si="79"/>
        <v>6.3083306250000083E-5</v>
      </c>
      <c r="CG56" s="48">
        <f t="shared" si="80"/>
        <v>2.881327683999999E-5</v>
      </c>
      <c r="CH56" s="48">
        <f t="shared" si="81"/>
        <v>3.5585049600000128E-6</v>
      </c>
      <c r="CI56" s="48">
        <f t="shared" si="82"/>
        <v>6.250500010000008E-6</v>
      </c>
      <c r="CJ56" s="48">
        <f t="shared" si="83"/>
        <v>5.5422576400000033E-6</v>
      </c>
      <c r="CK56" s="48">
        <f t="shared" si="84"/>
        <v>1.296648080999998E-5</v>
      </c>
      <c r="CL56" s="48">
        <f t="shared" si="85"/>
        <v>1.0083774723999996E-4</v>
      </c>
      <c r="CM56" s="48">
        <f t="shared" si="86"/>
        <v>4.4540941209999977E-5</v>
      </c>
      <c r="CN56" s="48">
        <f t="shared" si="87"/>
        <v>1.2260502249999995E-5</v>
      </c>
      <c r="CO56" s="48">
        <f t="shared" si="88"/>
        <v>2.8515599999999972E-7</v>
      </c>
      <c r="CP56" s="48">
        <f t="shared" si="89"/>
        <v>6.3216333756900005E-5</v>
      </c>
      <c r="CQ56" s="48">
        <f t="shared" si="90"/>
        <v>3.1851914062500004E-5</v>
      </c>
      <c r="CR56" s="48">
        <f t="shared" si="91"/>
        <v>1.4284166713599998E-5</v>
      </c>
      <c r="CS56" s="48">
        <f t="shared" si="92"/>
        <v>5.6334547800999992E-6</v>
      </c>
      <c r="CT56" s="48">
        <f t="shared" si="93"/>
        <v>1.9318220099999999E-6</v>
      </c>
      <c r="CU56" s="48">
        <f t="shared" si="94"/>
        <v>5.7008238144399994E-7</v>
      </c>
      <c r="CV56" s="48">
        <f t="shared" si="95"/>
        <v>1.4345610753600002E-7</v>
      </c>
    </row>
    <row r="57" spans="1:100" s="48" customFormat="1" x14ac:dyDescent="0.45">
      <c r="A57" s="39"/>
      <c r="B57" s="39"/>
      <c r="C57" s="39"/>
      <c r="D57" s="50"/>
      <c r="E57" s="50"/>
      <c r="F57" s="50"/>
      <c r="G57" s="39"/>
      <c r="H57" s="39"/>
      <c r="I57" s="39"/>
      <c r="J57" s="39"/>
      <c r="L57" s="63">
        <f t="shared" si="56"/>
        <v>2001</v>
      </c>
      <c r="M57" s="64">
        <f>+rep!B53</f>
        <v>1.14574E-13</v>
      </c>
      <c r="N57" s="64">
        <f>+rep!C53</f>
        <v>1.3954900000000001E-11</v>
      </c>
      <c r="O57" s="64">
        <f>+rep!D53</f>
        <v>1.0107500000000001E-9</v>
      </c>
      <c r="P57" s="64">
        <f>+rep!E53</f>
        <v>4.3601799999999998E-8</v>
      </c>
      <c r="Q57" s="64">
        <f>+rep!F53</f>
        <v>1.1221199999999999E-6</v>
      </c>
      <c r="R57" s="64">
        <f>+rep!G53</f>
        <v>1.72597E-5</v>
      </c>
      <c r="S57" s="64">
        <f>+rep!H53</f>
        <v>1.5896399999999999E-4</v>
      </c>
      <c r="T57" s="64">
        <f>+rep!I53</f>
        <v>8.7855699999999997E-4</v>
      </c>
      <c r="U57" s="64">
        <f>+rep!J53</f>
        <v>2.9233800000000002E-3</v>
      </c>
      <c r="V57" s="64">
        <f>+rep!K53</f>
        <v>5.9106799999999998E-3</v>
      </c>
      <c r="W57" s="64">
        <f>+rep!L53</f>
        <v>7.5558700000000001E-3</v>
      </c>
      <c r="X57" s="64">
        <f>+rep!M53</f>
        <v>7.3321699999999998E-3</v>
      </c>
      <c r="Y57" s="64">
        <f>+rep!N53</f>
        <v>8.6240699999999993E-3</v>
      </c>
      <c r="Z57" s="64">
        <f>+rep!O53</f>
        <v>1.3754199999999999E-2</v>
      </c>
      <c r="AA57" s="64">
        <f>+rep!P53</f>
        <v>2.07046E-2</v>
      </c>
      <c r="AB57" s="64">
        <f>+rep!Q53</f>
        <v>2.7062200000000002E-2</v>
      </c>
      <c r="AC57" s="64">
        <f>+rep!R53</f>
        <v>3.4280199999999997E-2</v>
      </c>
      <c r="AD57" s="64">
        <f>+rep!S53</f>
        <v>4.5036300000000001E-2</v>
      </c>
      <c r="AE57" s="64">
        <f>+rep!T53</f>
        <v>5.7962899999999998E-2</v>
      </c>
      <c r="AF57" s="64">
        <f>+rep!U53</f>
        <v>6.8907999999999997E-2</v>
      </c>
      <c r="AG57" s="64">
        <f>+rep!V53</f>
        <v>7.6118900000000003E-2</v>
      </c>
      <c r="AH57" s="64">
        <f>+rep!W53</f>
        <v>8.0505300000000002E-2</v>
      </c>
      <c r="AI57" s="64">
        <f>+rep!X53</f>
        <v>8.2075800000000004E-2</v>
      </c>
      <c r="AJ57" s="64">
        <f>+rep!Y53</f>
        <v>7.9462099999999994E-2</v>
      </c>
      <c r="AK57" s="64">
        <f>+rep!Z53</f>
        <v>7.2438199999999994E-2</v>
      </c>
      <c r="AL57" s="64">
        <f>+rep!AA53</f>
        <v>6.2670600000000007E-2</v>
      </c>
      <c r="AM57" s="64">
        <f>+rep!AB53</f>
        <v>5.2170899999999999E-2</v>
      </c>
      <c r="AN57" s="64">
        <f>+rep!AC53</f>
        <v>4.22055E-2</v>
      </c>
      <c r="AO57" s="64">
        <f>+rep!AD53</f>
        <v>3.3439999999999998E-2</v>
      </c>
      <c r="AP57" s="64">
        <f>+rep!AE53</f>
        <v>2.6234500000000001E-2</v>
      </c>
      <c r="AQ57" s="64">
        <f>+rep!AF53</f>
        <v>2.0644599999999999E-2</v>
      </c>
      <c r="AR57" s="64">
        <f>+rep!AG53</f>
        <v>1.6437899999999998E-2</v>
      </c>
      <c r="AS57" s="64">
        <f>+rep!AH53</f>
        <v>1.3250400000000001E-2</v>
      </c>
      <c r="AT57" s="64">
        <f>+rep!AI53</f>
        <v>1.0739500000000001E-2</v>
      </c>
      <c r="AU57" s="64">
        <f>+rep!AJ53</f>
        <v>8.6496100000000003E-3</v>
      </c>
      <c r="AV57" s="64">
        <f>+rep!AK53</f>
        <v>6.8248199999999997E-3</v>
      </c>
      <c r="AW57" s="64">
        <f>+rep!AL53</f>
        <v>5.19982E-3</v>
      </c>
      <c r="AX57" s="64">
        <f>+rep!AM53</f>
        <v>3.77619E-3</v>
      </c>
      <c r="AY57" s="64">
        <f>+rep!AN53</f>
        <v>2.58611E-3</v>
      </c>
      <c r="AZ57" s="64">
        <f>+rep!AO53</f>
        <v>1.65625E-3</v>
      </c>
      <c r="BA57" s="64">
        <f>+rep!AP53</f>
        <v>9.8556300000000006E-4</v>
      </c>
      <c r="BB57" s="64">
        <f>+rep!AQ53</f>
        <v>5.4217499999999999E-4</v>
      </c>
      <c r="BC57" s="64">
        <f>+rep!AR53</f>
        <v>2.7464500000000001E-4</v>
      </c>
      <c r="BE57" s="48">
        <v>2001</v>
      </c>
      <c r="BF57" s="48">
        <f t="shared" si="55"/>
        <v>1.3127201475999998E-26</v>
      </c>
      <c r="BG57" s="48">
        <f t="shared" si="96"/>
        <v>1.9473923401000003E-22</v>
      </c>
      <c r="BH57" s="48">
        <f t="shared" si="97"/>
        <v>1.0216155625E-18</v>
      </c>
      <c r="BI57" s="48">
        <f t="shared" si="98"/>
        <v>1.9011169632399998E-15</v>
      </c>
      <c r="BJ57" s="48">
        <f t="shared" si="57"/>
        <v>1.2591532943999998E-12</v>
      </c>
      <c r="BK57" s="48">
        <f t="shared" si="58"/>
        <v>2.9789724409E-10</v>
      </c>
      <c r="BL57" s="48">
        <f t="shared" si="59"/>
        <v>2.5269553295999998E-8</v>
      </c>
      <c r="BM57" s="48">
        <f t="shared" si="60"/>
        <v>7.718624022489999E-7</v>
      </c>
      <c r="BN57" s="48">
        <f t="shared" si="61"/>
        <v>8.5461506244000012E-6</v>
      </c>
      <c r="BO57" s="48">
        <f t="shared" si="62"/>
        <v>3.4936138062399999E-5</v>
      </c>
      <c r="BP57" s="48">
        <f t="shared" si="63"/>
        <v>5.7091171456900001E-5</v>
      </c>
      <c r="BQ57" s="48">
        <f t="shared" si="64"/>
        <v>5.3760716908899995E-5</v>
      </c>
      <c r="BR57" s="48">
        <f t="shared" si="65"/>
        <v>7.4374583364899982E-5</v>
      </c>
      <c r="BS57" s="48">
        <f t="shared" si="66"/>
        <v>1.3345870239999991E-5</v>
      </c>
      <c r="BT57" s="48">
        <f t="shared" si="67"/>
        <v>2.5260675999999887E-7</v>
      </c>
      <c r="BU57" s="48">
        <f t="shared" si="68"/>
        <v>1.050278463999999E-5</v>
      </c>
      <c r="BV57" s="48">
        <f t="shared" si="69"/>
        <v>2.6324738001000001E-4</v>
      </c>
      <c r="BW57" s="48">
        <f t="shared" si="70"/>
        <v>6.589899726399997E-4</v>
      </c>
      <c r="BX57" s="48">
        <f t="shared" si="71"/>
        <v>1.6241463363999992E-4</v>
      </c>
      <c r="BY57" s="48">
        <f t="shared" si="72"/>
        <v>1.4161238000999992E-4</v>
      </c>
      <c r="BZ57" s="48">
        <f t="shared" si="73"/>
        <v>2.1875001604000009E-4</v>
      </c>
      <c r="CA57" s="48">
        <f t="shared" si="74"/>
        <v>9.1687839999995138E-8</v>
      </c>
      <c r="CB57" s="48">
        <f t="shared" si="75"/>
        <v>1.6070632900000265E-6</v>
      </c>
      <c r="CC57" s="48">
        <f t="shared" si="76"/>
        <v>1.811716E-6</v>
      </c>
      <c r="CD57" s="48">
        <f t="shared" si="77"/>
        <v>2.9967072099999976E-6</v>
      </c>
      <c r="CE57" s="48">
        <f t="shared" si="78"/>
        <v>4.2621602500000161E-6</v>
      </c>
      <c r="CF57" s="48">
        <f t="shared" si="79"/>
        <v>2.7748896400000068E-6</v>
      </c>
      <c r="CG57" s="48">
        <f t="shared" si="80"/>
        <v>6.8883360159999952E-5</v>
      </c>
      <c r="CH57" s="48">
        <f t="shared" si="81"/>
        <v>4.8497296000000071E-5</v>
      </c>
      <c r="CI57" s="48">
        <f t="shared" si="82"/>
        <v>1.6552692249999992E-5</v>
      </c>
      <c r="CJ57" s="48">
        <f t="shared" si="83"/>
        <v>1.9589475999999809E-7</v>
      </c>
      <c r="CK57" s="48">
        <f t="shared" si="84"/>
        <v>4.0156301609999969E-5</v>
      </c>
      <c r="CL57" s="48">
        <f t="shared" si="85"/>
        <v>1.7557310016000003E-4</v>
      </c>
      <c r="CM57" s="48">
        <f t="shared" si="86"/>
        <v>1.1533686025000001E-4</v>
      </c>
      <c r="CN57" s="48">
        <f t="shared" si="87"/>
        <v>7.4815753152100006E-5</v>
      </c>
      <c r="CO57" s="48">
        <f t="shared" si="88"/>
        <v>4.6578168032399993E-5</v>
      </c>
      <c r="CP57" s="48">
        <f t="shared" si="89"/>
        <v>2.7038128032400001E-5</v>
      </c>
      <c r="CQ57" s="48">
        <f t="shared" si="90"/>
        <v>1.4259610916100001E-5</v>
      </c>
      <c r="CR57" s="48">
        <f t="shared" si="91"/>
        <v>6.6879649320999995E-6</v>
      </c>
      <c r="CS57" s="48">
        <f t="shared" si="92"/>
        <v>2.7431640624999999E-6</v>
      </c>
      <c r="CT57" s="48">
        <f t="shared" si="93"/>
        <v>9.7133442696900004E-7</v>
      </c>
      <c r="CU57" s="48">
        <f t="shared" si="94"/>
        <v>2.9395373062499998E-7</v>
      </c>
      <c r="CV57" s="48">
        <f t="shared" si="95"/>
        <v>7.5429876025E-8</v>
      </c>
    </row>
    <row r="58" spans="1:100" s="48" customFormat="1" x14ac:dyDescent="0.45">
      <c r="A58" s="39"/>
      <c r="B58" s="39"/>
      <c r="C58" s="39"/>
      <c r="D58" s="50"/>
      <c r="E58" s="50"/>
      <c r="F58" s="50"/>
      <c r="G58" s="39"/>
      <c r="H58" s="39"/>
      <c r="I58" s="39"/>
      <c r="J58" s="39"/>
      <c r="L58" s="63">
        <f t="shared" si="56"/>
        <v>2002</v>
      </c>
      <c r="M58" s="64">
        <f>+rep!B54</f>
        <v>1.0728E-13</v>
      </c>
      <c r="N58" s="64">
        <f>+rep!C54</f>
        <v>1.3066500000000001E-11</v>
      </c>
      <c r="O58" s="64">
        <f>+rep!D54</f>
        <v>9.4640300000000009E-10</v>
      </c>
      <c r="P58" s="64">
        <f>+rep!E54</f>
        <v>4.0826100000000003E-8</v>
      </c>
      <c r="Q58" s="64">
        <f>+rep!F54</f>
        <v>1.0507E-6</v>
      </c>
      <c r="R58" s="64">
        <f>+rep!G54</f>
        <v>1.6161400000000001E-5</v>
      </c>
      <c r="S58" s="64">
        <f>+rep!H54</f>
        <v>1.48856E-4</v>
      </c>
      <c r="T58" s="64">
        <f>+rep!I54</f>
        <v>8.2281200000000002E-4</v>
      </c>
      <c r="U58" s="64">
        <f>+rep!J54</f>
        <v>2.7393199999999999E-3</v>
      </c>
      <c r="V58" s="64">
        <f>+rep!K54</f>
        <v>5.5501300000000003E-3</v>
      </c>
      <c r="W58" s="64">
        <f>+rep!L54</f>
        <v>7.1603500000000002E-3</v>
      </c>
      <c r="X58" s="64">
        <f>+rep!M54</f>
        <v>7.1951999999999997E-3</v>
      </c>
      <c r="Y58" s="64">
        <f>+rep!N54</f>
        <v>8.97944E-3</v>
      </c>
      <c r="Z58" s="64">
        <f>+rep!O54</f>
        <v>1.46412E-2</v>
      </c>
      <c r="AA58" s="64">
        <f>+rep!P54</f>
        <v>2.1822500000000002E-2</v>
      </c>
      <c r="AB58" s="64">
        <f>+rep!Q54</f>
        <v>2.7718199999999998E-2</v>
      </c>
      <c r="AC58" s="64">
        <f>+rep!R54</f>
        <v>3.37598E-2</v>
      </c>
      <c r="AD58" s="64">
        <f>+rep!S54</f>
        <v>4.3187000000000003E-2</v>
      </c>
      <c r="AE58" s="64">
        <f>+rep!T54</f>
        <v>5.5452899999999999E-2</v>
      </c>
      <c r="AF58" s="64">
        <f>+rep!U54</f>
        <v>6.6924399999999995E-2</v>
      </c>
      <c r="AG58" s="64">
        <f>+rep!V54</f>
        <v>7.5685199999999994E-2</v>
      </c>
      <c r="AH58" s="64">
        <f>+rep!W54</f>
        <v>8.19212E-2</v>
      </c>
      <c r="AI58" s="64">
        <f>+rep!X54</f>
        <v>8.4913799999999998E-2</v>
      </c>
      <c r="AJ58" s="64">
        <f>+rep!Y54</f>
        <v>8.3015099999999994E-2</v>
      </c>
      <c r="AK58" s="64">
        <f>+rep!Z54</f>
        <v>7.6135700000000001E-2</v>
      </c>
      <c r="AL58" s="64">
        <f>+rep!AA54</f>
        <v>6.6172700000000001E-2</v>
      </c>
      <c r="AM58" s="64">
        <f>+rep!AB54</f>
        <v>5.5232099999999999E-2</v>
      </c>
      <c r="AN58" s="64">
        <f>+rep!AC54</f>
        <v>4.4553000000000002E-2</v>
      </c>
      <c r="AO58" s="64">
        <f>+rep!AD54</f>
        <v>3.4796100000000003E-2</v>
      </c>
      <c r="AP58" s="64">
        <f>+rep!AE54</f>
        <v>2.64338E-2</v>
      </c>
      <c r="AQ58" s="64">
        <f>+rep!AF54</f>
        <v>1.9725400000000001E-2</v>
      </c>
      <c r="AR58" s="64">
        <f>+rep!AG54</f>
        <v>1.46374E-2</v>
      </c>
      <c r="AS58" s="64">
        <f>+rep!AH54</f>
        <v>1.0920300000000001E-2</v>
      </c>
      <c r="AT58" s="64">
        <f>+rep!AI54</f>
        <v>8.2417600000000008E-3</v>
      </c>
      <c r="AU58" s="64">
        <f>+rep!AJ54</f>
        <v>6.2819499999999997E-3</v>
      </c>
      <c r="AV58" s="64">
        <f>+rep!AK54</f>
        <v>4.78634E-3</v>
      </c>
      <c r="AW58" s="64">
        <f>+rep!AL54</f>
        <v>3.5873900000000002E-3</v>
      </c>
      <c r="AX58" s="64">
        <f>+rep!AM54</f>
        <v>2.59911E-3</v>
      </c>
      <c r="AY58" s="64">
        <f>+rep!AN54</f>
        <v>1.7919100000000001E-3</v>
      </c>
      <c r="AZ58" s="64">
        <f>+rep!AO54</f>
        <v>1.1607900000000001E-3</v>
      </c>
      <c r="BA58" s="64">
        <f>+rep!AP54</f>
        <v>6.9982300000000002E-4</v>
      </c>
      <c r="BB58" s="64">
        <f>+rep!AQ54</f>
        <v>3.8991900000000002E-4</v>
      </c>
      <c r="BC58" s="64">
        <f>+rep!AR54</f>
        <v>1.9976400000000001E-4</v>
      </c>
      <c r="BE58" s="48">
        <v>2002</v>
      </c>
      <c r="BF58" s="48">
        <f t="shared" si="55"/>
        <v>1.1508998399999999E-26</v>
      </c>
      <c r="BG58" s="48">
        <f t="shared" si="96"/>
        <v>1.7073342225000001E-22</v>
      </c>
      <c r="BH58" s="48">
        <f t="shared" si="97"/>
        <v>8.956786384090001E-19</v>
      </c>
      <c r="BI58" s="48">
        <f t="shared" si="98"/>
        <v>1.6667704412100002E-15</v>
      </c>
      <c r="BJ58" s="48">
        <f t="shared" si="57"/>
        <v>1.10397049E-12</v>
      </c>
      <c r="BK58" s="48">
        <f t="shared" si="58"/>
        <v>2.6119084996000004E-10</v>
      </c>
      <c r="BL58" s="48">
        <f t="shared" si="59"/>
        <v>2.2158108736000001E-8</v>
      </c>
      <c r="BM58" s="48">
        <f t="shared" si="60"/>
        <v>6.7701958734400003E-7</v>
      </c>
      <c r="BN58" s="48">
        <f t="shared" si="61"/>
        <v>7.5038740623999999E-6</v>
      </c>
      <c r="BO58" s="48">
        <f t="shared" si="62"/>
        <v>2.2649699088899999E-5</v>
      </c>
      <c r="BP58" s="48">
        <f t="shared" si="63"/>
        <v>9.9158861025000018E-6</v>
      </c>
      <c r="BQ58" s="48">
        <f t="shared" si="64"/>
        <v>1.8018766756000006E-4</v>
      </c>
      <c r="BR58" s="48">
        <f t="shared" si="65"/>
        <v>4.8173050668959998E-4</v>
      </c>
      <c r="BS58" s="48">
        <f t="shared" si="66"/>
        <v>2.6525333955999993E-4</v>
      </c>
      <c r="BT58" s="48">
        <f t="shared" si="67"/>
        <v>1.6026571022399998E-3</v>
      </c>
      <c r="BU58" s="48">
        <f t="shared" si="68"/>
        <v>1.9755091408900005E-3</v>
      </c>
      <c r="BV58" s="48">
        <f t="shared" si="69"/>
        <v>2.37309276736E-3</v>
      </c>
      <c r="BW58" s="48">
        <f t="shared" si="70"/>
        <v>1.5434840838399995E-3</v>
      </c>
      <c r="BX58" s="48">
        <f t="shared" si="71"/>
        <v>7.3015065368999986E-4</v>
      </c>
      <c r="BY58" s="48">
        <f t="shared" si="72"/>
        <v>6.6869305281000056E-4</v>
      </c>
      <c r="BZ58" s="48">
        <f t="shared" si="73"/>
        <v>4.6090521000000047E-5</v>
      </c>
      <c r="CA58" s="48">
        <f t="shared" si="74"/>
        <v>3.0580899999999771E-7</v>
      </c>
      <c r="CB58" s="48">
        <f t="shared" si="75"/>
        <v>5.3167597560999991E-4</v>
      </c>
      <c r="CC58" s="48">
        <f t="shared" si="76"/>
        <v>9.9027907968999977E-4</v>
      </c>
      <c r="CD58" s="48">
        <f t="shared" si="77"/>
        <v>1.2179122819600001E-3</v>
      </c>
      <c r="CE58" s="48">
        <f t="shared" si="78"/>
        <v>1.2422029760100002E-3</v>
      </c>
      <c r="CF58" s="48">
        <f t="shared" si="79"/>
        <v>5.9069899849000006E-4</v>
      </c>
      <c r="CG58" s="48">
        <f t="shared" si="80"/>
        <v>5.728555033600001E-4</v>
      </c>
      <c r="CH58" s="48">
        <f t="shared" si="81"/>
        <v>5.9960337424000019E-4</v>
      </c>
      <c r="CI58" s="48">
        <f t="shared" si="82"/>
        <v>2.5999950025000002E-4</v>
      </c>
      <c r="CJ58" s="48">
        <f t="shared" si="83"/>
        <v>3.8909140516E-4</v>
      </c>
      <c r="CK58" s="48">
        <f t="shared" si="84"/>
        <v>2.1425347876000001E-4</v>
      </c>
      <c r="CL58" s="48">
        <f t="shared" si="85"/>
        <v>1.1925295209000002E-4</v>
      </c>
      <c r="CM58" s="48">
        <f t="shared" si="86"/>
        <v>6.7926607897600015E-5</v>
      </c>
      <c r="CN58" s="48">
        <f t="shared" si="87"/>
        <v>3.9462895802499998E-5</v>
      </c>
      <c r="CO58" s="48">
        <f t="shared" si="88"/>
        <v>2.2909050595599999E-5</v>
      </c>
      <c r="CP58" s="48">
        <f t="shared" si="89"/>
        <v>1.2869367012100002E-5</v>
      </c>
      <c r="CQ58" s="48">
        <f t="shared" si="90"/>
        <v>6.7553727921E-6</v>
      </c>
      <c r="CR58" s="48">
        <f t="shared" si="91"/>
        <v>3.2109414481000003E-6</v>
      </c>
      <c r="CS58" s="48">
        <f t="shared" si="92"/>
        <v>1.3474334241000002E-6</v>
      </c>
      <c r="CT58" s="48">
        <f t="shared" si="93"/>
        <v>4.8975223132900009E-7</v>
      </c>
      <c r="CU58" s="48">
        <f t="shared" si="94"/>
        <v>1.5203682656100001E-7</v>
      </c>
      <c r="CV58" s="48">
        <f t="shared" si="95"/>
        <v>3.9905655696000004E-8</v>
      </c>
    </row>
    <row r="59" spans="1:100" s="48" customFormat="1" x14ac:dyDescent="0.45">
      <c r="A59" s="39"/>
      <c r="B59" s="39"/>
      <c r="C59" s="39"/>
      <c r="D59" s="50"/>
      <c r="E59" s="50"/>
      <c r="F59" s="50"/>
      <c r="G59" s="39"/>
      <c r="H59" s="39"/>
      <c r="I59" s="39"/>
      <c r="J59" s="39"/>
      <c r="L59" s="63">
        <f t="shared" si="56"/>
        <v>2003</v>
      </c>
      <c r="M59" s="64">
        <f>+rep!B55</f>
        <v>1.22471E-13</v>
      </c>
      <c r="N59" s="64">
        <f>+rep!C55</f>
        <v>1.49168E-11</v>
      </c>
      <c r="O59" s="64">
        <f>+rep!D55</f>
        <v>1.08041E-9</v>
      </c>
      <c r="P59" s="64">
        <f>+rep!E55</f>
        <v>4.6606900000000003E-8</v>
      </c>
      <c r="Q59" s="64">
        <f>+rep!F55</f>
        <v>1.1994600000000001E-6</v>
      </c>
      <c r="R59" s="64">
        <f>+rep!G55</f>
        <v>1.8448999999999999E-5</v>
      </c>
      <c r="S59" s="64">
        <f>+rep!H55</f>
        <v>1.69913E-4</v>
      </c>
      <c r="T59" s="64">
        <f>+rep!I55</f>
        <v>9.3899100000000002E-4</v>
      </c>
      <c r="U59" s="64">
        <f>+rep!J55</f>
        <v>3.1235600000000001E-3</v>
      </c>
      <c r="V59" s="64">
        <f>+rep!K55</f>
        <v>6.3079299999999998E-3</v>
      </c>
      <c r="W59" s="64">
        <f>+rep!L55</f>
        <v>8.0213200000000002E-3</v>
      </c>
      <c r="X59" s="64">
        <f>+rep!M55</f>
        <v>7.6217400000000001E-3</v>
      </c>
      <c r="Y59" s="64">
        <f>+rep!N55</f>
        <v>8.6114799999999995E-3</v>
      </c>
      <c r="Z59" s="64">
        <f>+rep!O55</f>
        <v>1.34451E-2</v>
      </c>
      <c r="AA59" s="64">
        <f>+rep!P55</f>
        <v>2.01158E-2</v>
      </c>
      <c r="AB59" s="64">
        <f>+rep!Q55</f>
        <v>2.6148999999999999E-2</v>
      </c>
      <c r="AC59" s="64">
        <f>+rep!R55</f>
        <v>3.2881199999999999E-2</v>
      </c>
      <c r="AD59" s="64">
        <f>+rep!S55</f>
        <v>4.2924200000000003E-2</v>
      </c>
      <c r="AE59" s="64">
        <f>+rep!T55</f>
        <v>5.50398E-2</v>
      </c>
      <c r="AF59" s="64">
        <f>+rep!U55</f>
        <v>6.5345100000000003E-2</v>
      </c>
      <c r="AG59" s="64">
        <f>+rep!V55</f>
        <v>7.2352700000000006E-2</v>
      </c>
      <c r="AH59" s="64">
        <f>+rep!W55</f>
        <v>7.7238699999999993E-2</v>
      </c>
      <c r="AI59" s="64">
        <f>+rep!X55</f>
        <v>8.0260999999999999E-2</v>
      </c>
      <c r="AJ59" s="64">
        <f>+rep!Y55</f>
        <v>8.0025100000000002E-2</v>
      </c>
      <c r="AK59" s="64">
        <f>+rep!Z55</f>
        <v>7.5777300000000006E-2</v>
      </c>
      <c r="AL59" s="64">
        <f>+rep!AA55</f>
        <v>6.8351300000000004E-2</v>
      </c>
      <c r="AM59" s="64">
        <f>+rep!AB55</f>
        <v>5.9091499999999998E-2</v>
      </c>
      <c r="AN59" s="64">
        <f>+rep!AC55</f>
        <v>4.9059999999999999E-2</v>
      </c>
      <c r="AO59" s="64">
        <f>+rep!AD55</f>
        <v>3.9135499999999997E-2</v>
      </c>
      <c r="AP59" s="64">
        <f>+rep!AE55</f>
        <v>3.0102199999999999E-2</v>
      </c>
      <c r="AQ59" s="64">
        <f>+rep!AF55</f>
        <v>2.2473699999999999E-2</v>
      </c>
      <c r="AR59" s="64">
        <f>+rep!AG55</f>
        <v>1.6406799999999999E-2</v>
      </c>
      <c r="AS59" s="64">
        <f>+rep!AH55</f>
        <v>1.1799799999999999E-2</v>
      </c>
      <c r="AT59" s="64">
        <f>+rep!AI55</f>
        <v>8.4246500000000005E-3</v>
      </c>
      <c r="AU59" s="64">
        <f>+rep!AJ55</f>
        <v>6.0084600000000002E-3</v>
      </c>
      <c r="AV59" s="64">
        <f>+rep!AK55</f>
        <v>4.2861899999999996E-3</v>
      </c>
      <c r="AW59" s="64">
        <f>+rep!AL55</f>
        <v>3.0393600000000001E-3</v>
      </c>
      <c r="AX59" s="64">
        <f>+rep!AM55</f>
        <v>2.1150299999999999E-3</v>
      </c>
      <c r="AY59" s="64">
        <f>+rep!AN55</f>
        <v>1.4215E-3</v>
      </c>
      <c r="AZ59" s="64">
        <f>+rep!AO55</f>
        <v>9.0856900000000002E-4</v>
      </c>
      <c r="BA59" s="64">
        <f>+rep!AP55</f>
        <v>5.4518600000000002E-4</v>
      </c>
      <c r="BB59" s="64">
        <f>+rep!AQ55</f>
        <v>3.04099E-4</v>
      </c>
      <c r="BC59" s="64">
        <f>+rep!AR55</f>
        <v>1.5654199999999999E-4</v>
      </c>
      <c r="BE59" s="48">
        <v>2003</v>
      </c>
      <c r="BF59" s="48">
        <f t="shared" si="55"/>
        <v>1.4999145841E-26</v>
      </c>
      <c r="BG59" s="48">
        <f t="shared" si="96"/>
        <v>2.2251092223999998E-22</v>
      </c>
      <c r="BH59" s="48">
        <f t="shared" si="97"/>
        <v>1.1672857680999999E-18</v>
      </c>
      <c r="BI59" s="48">
        <f t="shared" si="98"/>
        <v>2.1722031276100002E-15</v>
      </c>
      <c r="BJ59" s="48">
        <f t="shared" si="57"/>
        <v>1.4387042916000002E-12</v>
      </c>
      <c r="BK59" s="48">
        <f t="shared" si="58"/>
        <v>3.4036560099999997E-10</v>
      </c>
      <c r="BL59" s="48">
        <f t="shared" si="59"/>
        <v>2.8870427569000001E-8</v>
      </c>
      <c r="BM59" s="48">
        <f t="shared" si="60"/>
        <v>8.8170409808100007E-7</v>
      </c>
      <c r="BN59" s="48">
        <f t="shared" si="61"/>
        <v>9.7566270736000002E-6</v>
      </c>
      <c r="BO59" s="48">
        <f t="shared" si="62"/>
        <v>3.9789980884899998E-5</v>
      </c>
      <c r="BP59" s="48">
        <f t="shared" si="63"/>
        <v>6.4341574542399997E-5</v>
      </c>
      <c r="BQ59" s="48">
        <f t="shared" si="64"/>
        <v>6.6685831696000028E-6</v>
      </c>
      <c r="BR59" s="48">
        <f t="shared" si="65"/>
        <v>2.5364384644000039E-6</v>
      </c>
      <c r="BS59" s="48">
        <f t="shared" si="66"/>
        <v>4.848476161000002E-5</v>
      </c>
      <c r="BT59" s="48">
        <f t="shared" si="67"/>
        <v>8.5497760000000985E-8</v>
      </c>
      <c r="BU59" s="48">
        <f t="shared" si="68"/>
        <v>1.9920154240000003E-5</v>
      </c>
      <c r="BV59" s="48">
        <f t="shared" si="69"/>
        <v>6.2965812010000002E-5</v>
      </c>
      <c r="BW59" s="48">
        <f t="shared" si="70"/>
        <v>6.554845443999997E-5</v>
      </c>
      <c r="BX59" s="48">
        <f t="shared" si="71"/>
        <v>3.8250514090000016E-5</v>
      </c>
      <c r="BY59" s="48">
        <f t="shared" si="72"/>
        <v>1.6979344360000016E-5</v>
      </c>
      <c r="BZ59" s="48">
        <f t="shared" si="73"/>
        <v>1.238368352400001E-4</v>
      </c>
      <c r="CA59" s="48">
        <f t="shared" si="74"/>
        <v>2.5645460163999974E-4</v>
      </c>
      <c r="CB59" s="48">
        <f t="shared" si="75"/>
        <v>3.6238833224999992E-4</v>
      </c>
      <c r="CC59" s="48">
        <f t="shared" si="76"/>
        <v>3.5346256036000002E-4</v>
      </c>
      <c r="CD59" s="48">
        <f t="shared" si="77"/>
        <v>1.8911191690000094E-5</v>
      </c>
      <c r="CE59" s="48">
        <f t="shared" si="78"/>
        <v>9.4697752899999461E-6</v>
      </c>
      <c r="CF59" s="48">
        <f t="shared" si="79"/>
        <v>5.0810569744000019E-4</v>
      </c>
      <c r="CG59" s="48">
        <f t="shared" si="80"/>
        <v>5.0035426595999985E-4</v>
      </c>
      <c r="CH59" s="48">
        <f t="shared" si="81"/>
        <v>4.8792392100000019E-4</v>
      </c>
      <c r="CI59" s="48">
        <f t="shared" si="82"/>
        <v>1.1479193881000001E-4</v>
      </c>
      <c r="CJ59" s="48">
        <f t="shared" si="83"/>
        <v>4.2662902499999917E-6</v>
      </c>
      <c r="CK59" s="48">
        <f t="shared" si="84"/>
        <v>3.8473487289999979E-5</v>
      </c>
      <c r="CL59" s="48">
        <f t="shared" si="85"/>
        <v>2.5462584899999954E-6</v>
      </c>
      <c r="CM59" s="48">
        <f t="shared" si="86"/>
        <v>3.1664423025000004E-6</v>
      </c>
      <c r="CN59" s="48">
        <f t="shared" si="87"/>
        <v>3.61015915716E-5</v>
      </c>
      <c r="CO59" s="48">
        <f t="shared" si="88"/>
        <v>1.8371424716099998E-5</v>
      </c>
      <c r="CP59" s="48">
        <f t="shared" si="89"/>
        <v>9.2377092096000012E-6</v>
      </c>
      <c r="CQ59" s="48">
        <f t="shared" si="90"/>
        <v>4.4733519008999994E-6</v>
      </c>
      <c r="CR59" s="48">
        <f t="shared" si="91"/>
        <v>2.0206622500000001E-6</v>
      </c>
      <c r="CS59" s="48">
        <f t="shared" si="92"/>
        <v>8.2549762776100007E-7</v>
      </c>
      <c r="CT59" s="48">
        <f t="shared" si="93"/>
        <v>2.9722777459600001E-7</v>
      </c>
      <c r="CU59" s="48">
        <f t="shared" si="94"/>
        <v>9.2476201801000004E-8</v>
      </c>
      <c r="CV59" s="48">
        <f t="shared" si="95"/>
        <v>2.4505397763999999E-8</v>
      </c>
    </row>
    <row r="60" spans="1:100" s="48" customFormat="1" x14ac:dyDescent="0.45">
      <c r="A60" s="39"/>
      <c r="B60" s="39"/>
      <c r="C60" s="39"/>
      <c r="D60" s="50"/>
      <c r="E60" s="50"/>
      <c r="F60" s="50"/>
      <c r="G60" s="39"/>
      <c r="H60" s="39"/>
      <c r="I60" s="39"/>
      <c r="J60" s="39"/>
      <c r="L60" s="63">
        <f t="shared" si="56"/>
        <v>2004</v>
      </c>
      <c r="M60" s="64">
        <f>+rep!B56</f>
        <v>8.0188500000000002E-14</v>
      </c>
      <c r="N60" s="64">
        <f>+rep!C56</f>
        <v>9.7668299999999995E-12</v>
      </c>
      <c r="O60" s="64">
        <f>+rep!D56</f>
        <v>7.0741100000000005E-10</v>
      </c>
      <c r="P60" s="64">
        <f>+rep!E56</f>
        <v>3.0516699999999998E-8</v>
      </c>
      <c r="Q60" s="64">
        <f>+rep!F56</f>
        <v>7.8539399999999997E-7</v>
      </c>
      <c r="R60" s="64">
        <f>+rep!G56</f>
        <v>1.20812E-5</v>
      </c>
      <c r="S60" s="64">
        <f>+rep!H56</f>
        <v>1.11291E-4</v>
      </c>
      <c r="T60" s="64">
        <f>+rep!I56</f>
        <v>6.1544300000000002E-4</v>
      </c>
      <c r="U60" s="64">
        <f>+rep!J56</f>
        <v>2.0521099999999998E-3</v>
      </c>
      <c r="V60" s="64">
        <f>+rep!K56</f>
        <v>4.1835300000000004E-3</v>
      </c>
      <c r="W60" s="64">
        <f>+rep!L56</f>
        <v>5.5425099999999996E-3</v>
      </c>
      <c r="X60" s="64">
        <f>+rep!M56</f>
        <v>6.11657E-3</v>
      </c>
      <c r="Y60" s="64">
        <f>+rep!N56</f>
        <v>8.7633999999999993E-3</v>
      </c>
      <c r="Z60" s="64">
        <f>+rep!O56</f>
        <v>1.5071899999999999E-2</v>
      </c>
      <c r="AA60" s="64">
        <f>+rep!P56</f>
        <v>2.2500099999999999E-2</v>
      </c>
      <c r="AB60" s="64">
        <f>+rep!Q56</f>
        <v>2.8146299999999999E-2</v>
      </c>
      <c r="AC60" s="64">
        <f>+rep!R56</f>
        <v>3.34536E-2</v>
      </c>
      <c r="AD60" s="64">
        <f>+rep!S56</f>
        <v>4.1898100000000001E-2</v>
      </c>
      <c r="AE60" s="64">
        <f>+rep!T56</f>
        <v>5.3244100000000003E-2</v>
      </c>
      <c r="AF60" s="64">
        <f>+rep!U56</f>
        <v>6.4039799999999994E-2</v>
      </c>
      <c r="AG60" s="64">
        <f>+rep!V56</f>
        <v>7.2390399999999994E-2</v>
      </c>
      <c r="AH60" s="64">
        <f>+rep!W56</f>
        <v>7.8489500000000004E-2</v>
      </c>
      <c r="AI60" s="64">
        <f>+rep!X56</f>
        <v>8.1741900000000006E-2</v>
      </c>
      <c r="AJ60" s="64">
        <f>+rep!Y56</f>
        <v>8.0660499999999996E-2</v>
      </c>
      <c r="AK60" s="64">
        <f>+rep!Z56</f>
        <v>7.5168700000000005E-2</v>
      </c>
      <c r="AL60" s="64">
        <f>+rep!AA56</f>
        <v>6.6962599999999997E-2</v>
      </c>
      <c r="AM60" s="64">
        <f>+rep!AB56</f>
        <v>5.7808199999999997E-2</v>
      </c>
      <c r="AN60" s="64">
        <f>+rep!AC56</f>
        <v>4.85733E-2</v>
      </c>
      <c r="AO60" s="64">
        <f>+rep!AD56</f>
        <v>3.9619599999999998E-2</v>
      </c>
      <c r="AP60" s="64">
        <f>+rep!AE56</f>
        <v>3.1291300000000001E-2</v>
      </c>
      <c r="AQ60" s="64">
        <f>+rep!AF56</f>
        <v>2.3933200000000002E-2</v>
      </c>
      <c r="AR60" s="64">
        <f>+rep!AG56</f>
        <v>1.7760700000000001E-2</v>
      </c>
      <c r="AS60" s="64">
        <f>+rep!AH56</f>
        <v>1.28253E-2</v>
      </c>
      <c r="AT60" s="64">
        <f>+rep!AI56</f>
        <v>9.0484799999999994E-3</v>
      </c>
      <c r="AU60" s="64">
        <f>+rep!AJ56</f>
        <v>6.26481E-3</v>
      </c>
      <c r="AV60" s="64">
        <f>+rep!AK56</f>
        <v>4.2696699999999997E-3</v>
      </c>
      <c r="AW60" s="64">
        <f>+rep!AL56</f>
        <v>2.8633399999999998E-3</v>
      </c>
      <c r="AX60" s="64">
        <f>+rep!AM56</f>
        <v>1.8800799999999999E-3</v>
      </c>
      <c r="AY60" s="64">
        <f>+rep!AN56</f>
        <v>1.19753E-3</v>
      </c>
      <c r="AZ60" s="64">
        <f>+rep!AO56</f>
        <v>7.3131100000000001E-4</v>
      </c>
      <c r="BA60" s="64">
        <f>+rep!AP56</f>
        <v>4.2303799999999998E-4</v>
      </c>
      <c r="BB60" s="64">
        <f>+rep!AQ56</f>
        <v>2.2931500000000001E-4</v>
      </c>
      <c r="BC60" s="64">
        <f>+rep!AR56</f>
        <v>1.15466E-4</v>
      </c>
      <c r="BE60" s="48">
        <v>2004</v>
      </c>
      <c r="BF60" s="48">
        <f t="shared" si="55"/>
        <v>6.4301955322500005E-27</v>
      </c>
      <c r="BG60" s="48">
        <f t="shared" si="96"/>
        <v>9.5390968248899986E-23</v>
      </c>
      <c r="BH60" s="48">
        <f t="shared" si="97"/>
        <v>5.0043032292100007E-19</v>
      </c>
      <c r="BI60" s="48">
        <f t="shared" si="98"/>
        <v>9.3126897888999996E-16</v>
      </c>
      <c r="BJ60" s="48">
        <f t="shared" si="57"/>
        <v>6.1684373523599996E-13</v>
      </c>
      <c r="BK60" s="48">
        <f t="shared" si="58"/>
        <v>1.4595539344000001E-10</v>
      </c>
      <c r="BL60" s="48">
        <f t="shared" si="59"/>
        <v>1.2385686681000001E-8</v>
      </c>
      <c r="BM60" s="48">
        <f t="shared" si="60"/>
        <v>3.7877008624900004E-7</v>
      </c>
      <c r="BN60" s="48">
        <f t="shared" si="61"/>
        <v>4.2111554520999992E-6</v>
      </c>
      <c r="BO60" s="48">
        <f t="shared" si="62"/>
        <v>1.7501923260900004E-5</v>
      </c>
      <c r="BP60" s="48">
        <f t="shared" si="63"/>
        <v>1.9869217100100005E-5</v>
      </c>
      <c r="BQ60" s="48">
        <f t="shared" si="64"/>
        <v>1.5081028564900001E-5</v>
      </c>
      <c r="BR60" s="48">
        <f t="shared" si="65"/>
        <v>1.2626117956000002E-4</v>
      </c>
      <c r="BS60" s="48">
        <f t="shared" si="66"/>
        <v>6.2141016961000006E-4</v>
      </c>
      <c r="BT60" s="48">
        <f t="shared" si="67"/>
        <v>5.6248500010000005E-5</v>
      </c>
      <c r="BU60" s="48">
        <f t="shared" si="68"/>
        <v>3.4362036899999994E-6</v>
      </c>
      <c r="BV60" s="48">
        <f t="shared" si="69"/>
        <v>7.0471135295999989E-4</v>
      </c>
      <c r="BW60" s="48">
        <f t="shared" si="70"/>
        <v>3.2767878360999989E-4</v>
      </c>
      <c r="BX60" s="48">
        <f t="shared" si="71"/>
        <v>7.1587818480999996E-4</v>
      </c>
      <c r="BY60" s="48">
        <f t="shared" si="72"/>
        <v>1.6319984039999968E-5</v>
      </c>
      <c r="BZ60" s="48">
        <f t="shared" si="73"/>
        <v>3.1009801216000008E-4</v>
      </c>
      <c r="CA60" s="48">
        <f t="shared" si="74"/>
        <v>4.627016102500001E-4</v>
      </c>
      <c r="CB60" s="48">
        <f t="shared" si="75"/>
        <v>3.0342156100000159E-6</v>
      </c>
      <c r="CC60" s="48">
        <f t="shared" si="76"/>
        <v>4.2685626024999992E-4</v>
      </c>
      <c r="CD60" s="48">
        <f t="shared" si="77"/>
        <v>6.3346345969000006E-4</v>
      </c>
      <c r="CE60" s="48">
        <f t="shared" si="78"/>
        <v>7.2698179875999979E-4</v>
      </c>
      <c r="CF60" s="48">
        <f t="shared" si="79"/>
        <v>3.1713198723999988E-4</v>
      </c>
      <c r="CG60" s="48">
        <f t="shared" si="80"/>
        <v>2.0354728900000084E-6</v>
      </c>
      <c r="CH60" s="48">
        <f t="shared" si="81"/>
        <v>9.2536704159999986E-5</v>
      </c>
      <c r="CI60" s="48">
        <f t="shared" si="82"/>
        <v>7.5841455689999997E-5</v>
      </c>
      <c r="CJ60" s="48">
        <f t="shared" si="83"/>
        <v>1.5470062240000012E-5</v>
      </c>
      <c r="CK60" s="48">
        <f t="shared" si="84"/>
        <v>3.1544246449000004E-4</v>
      </c>
      <c r="CL60" s="48">
        <f t="shared" si="85"/>
        <v>1.6448832008999998E-4</v>
      </c>
      <c r="CM60" s="48">
        <f t="shared" si="86"/>
        <v>8.1874990310399991E-5</v>
      </c>
      <c r="CN60" s="48">
        <f t="shared" si="87"/>
        <v>3.9247844336099998E-5</v>
      </c>
      <c r="CO60" s="48">
        <f t="shared" si="88"/>
        <v>1.8230081908899998E-5</v>
      </c>
      <c r="CP60" s="48">
        <f t="shared" si="89"/>
        <v>8.1987159555999987E-6</v>
      </c>
      <c r="CQ60" s="48">
        <f t="shared" si="90"/>
        <v>3.5347008063999994E-6</v>
      </c>
      <c r="CR60" s="48">
        <f t="shared" si="91"/>
        <v>1.4340781009000002E-6</v>
      </c>
      <c r="CS60" s="48">
        <f t="shared" si="92"/>
        <v>5.3481577872099996E-7</v>
      </c>
      <c r="CT60" s="48">
        <f t="shared" si="93"/>
        <v>1.7896114944399997E-7</v>
      </c>
      <c r="CU60" s="48">
        <f t="shared" si="94"/>
        <v>5.2585369225000001E-8</v>
      </c>
      <c r="CV60" s="48">
        <f t="shared" si="95"/>
        <v>1.3332397155999999E-8</v>
      </c>
    </row>
    <row r="61" spans="1:100" s="48" customFormat="1" x14ac:dyDescent="0.45">
      <c r="A61" s="39"/>
      <c r="B61" s="39"/>
      <c r="C61" s="39"/>
      <c r="D61" s="50"/>
      <c r="E61" s="50"/>
      <c r="F61" s="50"/>
      <c r="G61" s="39"/>
      <c r="H61" s="39"/>
      <c r="I61" s="39"/>
      <c r="J61" s="39"/>
      <c r="L61" s="63">
        <f t="shared" si="56"/>
        <v>2005</v>
      </c>
      <c r="M61" s="64">
        <f>+rep!B57</f>
        <v>8.4122000000000005E-14</v>
      </c>
      <c r="N61" s="64">
        <f>+rep!C57</f>
        <v>1.02459E-11</v>
      </c>
      <c r="O61" s="64">
        <f>+rep!D57</f>
        <v>7.4210900000000003E-10</v>
      </c>
      <c r="P61" s="64">
        <f>+rep!E57</f>
        <v>3.2013100000000002E-8</v>
      </c>
      <c r="Q61" s="64">
        <f>+rep!F57</f>
        <v>8.2388199999999999E-7</v>
      </c>
      <c r="R61" s="64">
        <f>+rep!G57</f>
        <v>1.2672300000000001E-5</v>
      </c>
      <c r="S61" s="64">
        <f>+rep!H57</f>
        <v>1.1671399999999999E-4</v>
      </c>
      <c r="T61" s="64">
        <f>+rep!I57</f>
        <v>6.4505300000000003E-4</v>
      </c>
      <c r="U61" s="64">
        <f>+rep!J57</f>
        <v>2.14642E-3</v>
      </c>
      <c r="V61" s="64">
        <f>+rep!K57</f>
        <v>4.3399800000000002E-3</v>
      </c>
      <c r="W61" s="64">
        <f>+rep!L57</f>
        <v>5.5497400000000001E-3</v>
      </c>
      <c r="X61" s="64">
        <f>+rep!M57</f>
        <v>5.3968899999999997E-3</v>
      </c>
      <c r="Y61" s="64">
        <f>+rep!N57</f>
        <v>6.4030900000000002E-3</v>
      </c>
      <c r="Z61" s="64">
        <f>+rep!O57</f>
        <v>1.0403600000000001E-2</v>
      </c>
      <c r="AA61" s="64">
        <f>+rep!P57</f>
        <v>1.6248599999999998E-2</v>
      </c>
      <c r="AB61" s="64">
        <f>+rep!Q57</f>
        <v>2.2715699999999998E-2</v>
      </c>
      <c r="AC61" s="64">
        <f>+rep!R57</f>
        <v>3.1281200000000002E-2</v>
      </c>
      <c r="AD61" s="64">
        <f>+rep!S57</f>
        <v>4.3503199999999999E-2</v>
      </c>
      <c r="AE61" s="64">
        <f>+rep!T57</f>
        <v>5.7014000000000002E-2</v>
      </c>
      <c r="AF61" s="64">
        <f>+rep!U57</f>
        <v>6.7522700000000005E-2</v>
      </c>
      <c r="AG61" s="64">
        <f>+rep!V57</f>
        <v>7.3839000000000002E-2</v>
      </c>
      <c r="AH61" s="64">
        <f>+rep!W57</f>
        <v>7.7753100000000006E-2</v>
      </c>
      <c r="AI61" s="64">
        <f>+rep!X57</f>
        <v>8.0036399999999994E-2</v>
      </c>
      <c r="AJ61" s="64">
        <f>+rep!Y57</f>
        <v>7.9494499999999996E-2</v>
      </c>
      <c r="AK61" s="64">
        <f>+rep!Z57</f>
        <v>7.5337299999999996E-2</v>
      </c>
      <c r="AL61" s="64">
        <f>+rep!AA57</f>
        <v>6.8298600000000001E-2</v>
      </c>
      <c r="AM61" s="64">
        <f>+rep!AB57</f>
        <v>5.9639900000000003E-2</v>
      </c>
      <c r="AN61" s="64">
        <f>+rep!AC57</f>
        <v>5.0334200000000003E-2</v>
      </c>
      <c r="AO61" s="64">
        <f>+rep!AD57</f>
        <v>4.1130899999999998E-2</v>
      </c>
      <c r="AP61" s="64">
        <f>+rep!AE57</f>
        <v>3.2654000000000002E-2</v>
      </c>
      <c r="AQ61" s="64">
        <f>+rep!AF57</f>
        <v>2.52801E-2</v>
      </c>
      <c r="AR61" s="64">
        <f>+rep!AG57</f>
        <v>1.9108E-2</v>
      </c>
      <c r="AS61" s="64">
        <f>+rep!AH57</f>
        <v>1.40813E-2</v>
      </c>
      <c r="AT61" s="64">
        <f>+rep!AI57</f>
        <v>1.00985E-2</v>
      </c>
      <c r="AU61" s="64">
        <f>+rep!AJ57</f>
        <v>7.0407100000000004E-3</v>
      </c>
      <c r="AV61" s="64">
        <f>+rep!AK57</f>
        <v>4.7704799999999997E-3</v>
      </c>
      <c r="AW61" s="64">
        <f>+rep!AL57</f>
        <v>3.13832E-3</v>
      </c>
      <c r="AX61" s="64">
        <f>+rep!AM57</f>
        <v>1.9993599999999999E-3</v>
      </c>
      <c r="AY61" s="64">
        <f>+rep!AN57</f>
        <v>1.22747E-3</v>
      </c>
      <c r="AZ61" s="64">
        <f>+rep!AO57</f>
        <v>7.2113199999999998E-4</v>
      </c>
      <c r="BA61" s="64">
        <f>+rep!AP57</f>
        <v>4.02092E-4</v>
      </c>
      <c r="BB61" s="64">
        <f>+rep!AQ57</f>
        <v>2.10993E-4</v>
      </c>
      <c r="BC61" s="64">
        <f>+rep!AR57</f>
        <v>1.0338199999999999E-4</v>
      </c>
      <c r="BE61" s="48">
        <v>2005</v>
      </c>
      <c r="BF61" s="48">
        <f t="shared" si="55"/>
        <v>7.0765108840000004E-27</v>
      </c>
      <c r="BG61" s="48">
        <f t="shared" si="96"/>
        <v>1.0497846681E-22</v>
      </c>
      <c r="BH61" s="48">
        <f t="shared" si="97"/>
        <v>5.50725767881E-19</v>
      </c>
      <c r="BI61" s="48">
        <f t="shared" si="98"/>
        <v>1.0248385716100002E-15</v>
      </c>
      <c r="BJ61" s="48">
        <f t="shared" si="57"/>
        <v>6.78781549924E-13</v>
      </c>
      <c r="BK61" s="48">
        <f t="shared" si="58"/>
        <v>1.6058718729000001E-10</v>
      </c>
      <c r="BL61" s="48">
        <f t="shared" si="59"/>
        <v>1.3622157795999998E-8</v>
      </c>
      <c r="BM61" s="48">
        <f t="shared" si="60"/>
        <v>4.1609337280900002E-7</v>
      </c>
      <c r="BN61" s="48">
        <f t="shared" si="61"/>
        <v>4.6071188164000003E-6</v>
      </c>
      <c r="BO61" s="48">
        <f t="shared" si="62"/>
        <v>1.8835426400400003E-5</v>
      </c>
      <c r="BP61" s="48">
        <f t="shared" si="63"/>
        <v>3.0799614067599999E-5</v>
      </c>
      <c r="BQ61" s="48">
        <f t="shared" si="64"/>
        <v>2.9126421672099997E-5</v>
      </c>
      <c r="BR61" s="48">
        <f t="shared" si="65"/>
        <v>4.0999561548100004E-5</v>
      </c>
      <c r="BS61" s="48">
        <f t="shared" si="66"/>
        <v>3.9800250000000013E-8</v>
      </c>
      <c r="BT61" s="48">
        <f t="shared" si="67"/>
        <v>3.6535980249999974E-5</v>
      </c>
      <c r="BU61" s="48">
        <f t="shared" si="68"/>
        <v>5.3245562499999866E-6</v>
      </c>
      <c r="BV61" s="48">
        <f t="shared" si="69"/>
        <v>4.4756100000000391E-7</v>
      </c>
      <c r="BW61" s="48">
        <f t="shared" si="70"/>
        <v>1.6617788099999999E-4</v>
      </c>
      <c r="BX61" s="48">
        <f t="shared" si="71"/>
        <v>3.5923240960000022E-5</v>
      </c>
      <c r="BY61" s="48">
        <f t="shared" si="72"/>
        <v>3.9667323240000045E-5</v>
      </c>
      <c r="BZ61" s="48">
        <f t="shared" si="73"/>
        <v>5.8100281600000338E-6</v>
      </c>
      <c r="CA61" s="48">
        <f t="shared" si="74"/>
        <v>3.9999300250000136E-5</v>
      </c>
      <c r="CB61" s="48">
        <f t="shared" si="75"/>
        <v>2.548173690000028E-6</v>
      </c>
      <c r="CC61" s="48">
        <f t="shared" si="76"/>
        <v>6.5058742810000019E-5</v>
      </c>
      <c r="CD61" s="48">
        <f t="shared" si="77"/>
        <v>3.9632061160000081E-5</v>
      </c>
      <c r="CE61" s="48">
        <f t="shared" si="78"/>
        <v>1.7779822281000003E-4</v>
      </c>
      <c r="CF61" s="48">
        <f t="shared" si="79"/>
        <v>4.8368325183999997E-4</v>
      </c>
      <c r="CG61" s="48">
        <f t="shared" si="80"/>
        <v>9.7959610225000003E-4</v>
      </c>
      <c r="CH61" s="48">
        <f t="shared" si="81"/>
        <v>4.0375276096000015E-4</v>
      </c>
      <c r="CI61" s="48">
        <f t="shared" si="82"/>
        <v>6.6623141289999952E-5</v>
      </c>
      <c r="CJ61" s="48">
        <f t="shared" si="83"/>
        <v>2.8431290409999992E-5</v>
      </c>
      <c r="CK61" s="48">
        <f t="shared" si="84"/>
        <v>1.6905200400000036E-6</v>
      </c>
      <c r="CL61" s="48">
        <f t="shared" si="85"/>
        <v>1.5032679839999992E-5</v>
      </c>
      <c r="CM61" s="48">
        <f t="shared" si="86"/>
        <v>1.0197970224999999E-4</v>
      </c>
      <c r="CN61" s="48">
        <f t="shared" si="87"/>
        <v>4.9571597304100003E-5</v>
      </c>
      <c r="CO61" s="48">
        <f t="shared" si="88"/>
        <v>2.2757479430399998E-5</v>
      </c>
      <c r="CP61" s="48">
        <f t="shared" si="89"/>
        <v>9.8490524224000001E-6</v>
      </c>
      <c r="CQ61" s="48">
        <f t="shared" si="90"/>
        <v>3.9974404095999996E-6</v>
      </c>
      <c r="CR61" s="48">
        <f t="shared" si="91"/>
        <v>1.5066826009000001E-6</v>
      </c>
      <c r="CS61" s="48">
        <f t="shared" si="92"/>
        <v>5.2003136142399996E-7</v>
      </c>
      <c r="CT61" s="48">
        <f t="shared" si="93"/>
        <v>1.6167797646400001E-7</v>
      </c>
      <c r="CU61" s="48">
        <f t="shared" si="94"/>
        <v>4.4518046048999999E-8</v>
      </c>
      <c r="CV61" s="48">
        <f t="shared" si="95"/>
        <v>1.0687837923999999E-8</v>
      </c>
    </row>
    <row r="62" spans="1:100" s="48" customFormat="1" x14ac:dyDescent="0.45">
      <c r="A62" s="39"/>
      <c r="B62" s="39"/>
      <c r="C62" s="39"/>
      <c r="D62" s="50"/>
      <c r="E62" s="50"/>
      <c r="F62" s="50"/>
      <c r="G62" s="39"/>
      <c r="H62" s="39"/>
      <c r="I62" s="39"/>
      <c r="J62" s="39"/>
      <c r="L62" s="63">
        <f t="shared" si="56"/>
        <v>2006</v>
      </c>
      <c r="M62" s="64">
        <f>+rep!B58</f>
        <v>6.0012300000000004E-14</v>
      </c>
      <c r="N62" s="64">
        <f>+rep!C58</f>
        <v>7.3094100000000005E-12</v>
      </c>
      <c r="O62" s="64">
        <f>+rep!D58</f>
        <v>5.2941900000000001E-10</v>
      </c>
      <c r="P62" s="64">
        <f>+rep!E58</f>
        <v>2.2838400000000001E-8</v>
      </c>
      <c r="Q62" s="64">
        <f>+rep!F58</f>
        <v>5.8777800000000004E-7</v>
      </c>
      <c r="R62" s="64">
        <f>+rep!G58</f>
        <v>9.0413400000000004E-6</v>
      </c>
      <c r="S62" s="64">
        <f>+rep!H58</f>
        <v>8.3286299999999996E-5</v>
      </c>
      <c r="T62" s="64">
        <f>+rep!I58</f>
        <v>4.6054199999999998E-4</v>
      </c>
      <c r="U62" s="64">
        <f>+rep!J58</f>
        <v>1.53524E-3</v>
      </c>
      <c r="V62" s="64">
        <f>+rep!K58</f>
        <v>3.1267700000000001E-3</v>
      </c>
      <c r="W62" s="64">
        <f>+rep!L58</f>
        <v>4.1255199999999997E-3</v>
      </c>
      <c r="X62" s="64">
        <f>+rep!M58</f>
        <v>4.4916599999999998E-3</v>
      </c>
      <c r="Y62" s="64">
        <f>+rep!N58</f>
        <v>6.32703E-3</v>
      </c>
      <c r="Z62" s="64">
        <f>+rep!O58</f>
        <v>1.08507E-2</v>
      </c>
      <c r="AA62" s="64">
        <f>+rep!P58</f>
        <v>1.6339200000000002E-2</v>
      </c>
      <c r="AB62" s="64">
        <f>+rep!Q58</f>
        <v>2.09003E-2</v>
      </c>
      <c r="AC62" s="64">
        <f>+rep!R58</f>
        <v>2.5864399999999999E-2</v>
      </c>
      <c r="AD62" s="64">
        <f>+rep!S58</f>
        <v>3.4083700000000001E-2</v>
      </c>
      <c r="AE62" s="64">
        <f>+rep!T58</f>
        <v>4.5753799999999997E-2</v>
      </c>
      <c r="AF62" s="64">
        <f>+rep!U58</f>
        <v>5.8593699999999999E-2</v>
      </c>
      <c r="AG62" s="64">
        <f>+rep!V58</f>
        <v>7.0823800000000006E-2</v>
      </c>
      <c r="AH62" s="64">
        <f>+rep!W58</f>
        <v>8.1181299999999998E-2</v>
      </c>
      <c r="AI62" s="64">
        <f>+rep!X58</f>
        <v>8.7365200000000004E-2</v>
      </c>
      <c r="AJ62" s="64">
        <f>+rep!Y58</f>
        <v>8.7262099999999995E-2</v>
      </c>
      <c r="AK62" s="64">
        <f>+rep!Z58</f>
        <v>8.1321199999999996E-2</v>
      </c>
      <c r="AL62" s="64">
        <f>+rep!AA58</f>
        <v>7.2143399999999996E-2</v>
      </c>
      <c r="AM62" s="64">
        <f>+rep!AB58</f>
        <v>6.2114500000000003E-2</v>
      </c>
      <c r="AN62" s="64">
        <f>+rep!AC58</f>
        <v>5.2293399999999997E-2</v>
      </c>
      <c r="AO62" s="64">
        <f>+rep!AD58</f>
        <v>4.2987600000000001E-2</v>
      </c>
      <c r="AP62" s="64">
        <f>+rep!AE58</f>
        <v>3.4431200000000002E-2</v>
      </c>
      <c r="AQ62" s="64">
        <f>+rep!AF58</f>
        <v>2.6876299999999999E-2</v>
      </c>
      <c r="AR62" s="64">
        <f>+rep!AG58</f>
        <v>2.0469500000000002E-2</v>
      </c>
      <c r="AS62" s="64">
        <f>+rep!AH58</f>
        <v>1.52202E-2</v>
      </c>
      <c r="AT62" s="64">
        <f>+rep!AI58</f>
        <v>1.1042700000000001E-2</v>
      </c>
      <c r="AU62" s="64">
        <f>+rep!AJ58</f>
        <v>7.8030299999999999E-3</v>
      </c>
      <c r="AV62" s="64">
        <f>+rep!AK58</f>
        <v>5.3528500000000001E-3</v>
      </c>
      <c r="AW62" s="64">
        <f>+rep!AL58</f>
        <v>3.5494699999999999E-3</v>
      </c>
      <c r="AX62" s="64">
        <f>+rep!AM58</f>
        <v>2.26363E-3</v>
      </c>
      <c r="AY62" s="64">
        <f>+rep!AN58</f>
        <v>1.38064E-3</v>
      </c>
      <c r="AZ62" s="64">
        <f>+rep!AO58</f>
        <v>8.0049400000000001E-4</v>
      </c>
      <c r="BA62" s="64">
        <f>+rep!AP58</f>
        <v>4.3841000000000003E-4</v>
      </c>
      <c r="BB62" s="64">
        <f>+rep!AQ58</f>
        <v>2.2536600000000001E-4</v>
      </c>
      <c r="BC62" s="64">
        <f>+rep!AR58</f>
        <v>1.0808500000000001E-4</v>
      </c>
      <c r="BE62" s="48">
        <v>2006</v>
      </c>
      <c r="BF62" s="48">
        <f t="shared" si="55"/>
        <v>3.6014761512900004E-27</v>
      </c>
      <c r="BG62" s="48">
        <f t="shared" si="96"/>
        <v>5.3427474548100008E-23</v>
      </c>
      <c r="BH62" s="48">
        <f t="shared" si="97"/>
        <v>2.8028447756100001E-19</v>
      </c>
      <c r="BI62" s="48">
        <f t="shared" si="98"/>
        <v>5.2159251456000001E-16</v>
      </c>
      <c r="BJ62" s="48">
        <f t="shared" si="57"/>
        <v>3.4548297728400002E-13</v>
      </c>
      <c r="BK62" s="48">
        <f t="shared" si="58"/>
        <v>8.1745828995600011E-11</v>
      </c>
      <c r="BL62" s="48">
        <f t="shared" si="59"/>
        <v>6.9366077676899996E-9</v>
      </c>
      <c r="BM62" s="48">
        <f t="shared" si="60"/>
        <v>2.12098933764E-7</v>
      </c>
      <c r="BN62" s="48">
        <f t="shared" si="61"/>
        <v>2.3569618576000001E-6</v>
      </c>
      <c r="BO62" s="48">
        <f t="shared" si="62"/>
        <v>9.7766906329000011E-6</v>
      </c>
      <c r="BP62" s="48">
        <f t="shared" si="63"/>
        <v>1.7019915270399999E-5</v>
      </c>
      <c r="BQ62" s="48">
        <f t="shared" si="64"/>
        <v>2.0175009555599997E-5</v>
      </c>
      <c r="BR62" s="48">
        <f t="shared" si="65"/>
        <v>4.0031308620899998E-5</v>
      </c>
      <c r="BS62" s="48">
        <f t="shared" si="66"/>
        <v>7.2369048999999891E-7</v>
      </c>
      <c r="BT62" s="48">
        <f t="shared" si="67"/>
        <v>4.0185456640000019E-5</v>
      </c>
      <c r="BU62" s="48">
        <f t="shared" si="68"/>
        <v>8.1054008999999943E-7</v>
      </c>
      <c r="BV62" s="48">
        <f t="shared" si="69"/>
        <v>3.4391187359999988E-5</v>
      </c>
      <c r="BW62" s="48">
        <f t="shared" si="70"/>
        <v>1.9835060569000002E-4</v>
      </c>
      <c r="BX62" s="48">
        <f t="shared" si="71"/>
        <v>3.3106214439999962E-5</v>
      </c>
      <c r="BY62" s="48">
        <f t="shared" si="72"/>
        <v>7.3851679689999929E-5</v>
      </c>
      <c r="BZ62" s="48">
        <f t="shared" si="73"/>
        <v>6.7864643999999921E-7</v>
      </c>
      <c r="CA62" s="48">
        <f t="shared" si="74"/>
        <v>7.7769469689999981E-5</v>
      </c>
      <c r="CB62" s="48">
        <f t="shared" si="75"/>
        <v>1.5963817104000004E-4</v>
      </c>
      <c r="CC62" s="48">
        <f t="shared" si="76"/>
        <v>5.1701209641000028E-4</v>
      </c>
      <c r="CD62" s="48">
        <f t="shared" si="77"/>
        <v>8.2247356944000025E-4</v>
      </c>
      <c r="CE62" s="48">
        <f t="shared" si="78"/>
        <v>3.1885816356000001E-4</v>
      </c>
      <c r="CF62" s="48">
        <f t="shared" si="79"/>
        <v>6.2181110250000054E-5</v>
      </c>
      <c r="CG62" s="48">
        <f t="shared" si="80"/>
        <v>3.1352368356000034E-4</v>
      </c>
      <c r="CH62" s="48">
        <f t="shared" si="81"/>
        <v>2.8942175375999988E-4</v>
      </c>
      <c r="CI62" s="48">
        <f t="shared" si="82"/>
        <v>3.1011533439999989E-5</v>
      </c>
      <c r="CJ62" s="48">
        <f t="shared" si="83"/>
        <v>2.8480950168999989E-4</v>
      </c>
      <c r="CK62" s="48">
        <f t="shared" si="84"/>
        <v>1.0961043025000003E-4</v>
      </c>
      <c r="CL62" s="48">
        <f t="shared" si="85"/>
        <v>2.3165448803999999E-4</v>
      </c>
      <c r="CM62" s="48">
        <f t="shared" si="86"/>
        <v>1.2194122329000002E-4</v>
      </c>
      <c r="CN62" s="48">
        <f t="shared" si="87"/>
        <v>6.0887277180899999E-5</v>
      </c>
      <c r="CO62" s="48">
        <f t="shared" si="88"/>
        <v>2.8653003122500002E-5</v>
      </c>
      <c r="CP62" s="48">
        <f t="shared" si="89"/>
        <v>1.2598737280899999E-5</v>
      </c>
      <c r="CQ62" s="48">
        <f t="shared" si="90"/>
        <v>5.1240207769E-6</v>
      </c>
      <c r="CR62" s="48">
        <f t="shared" si="91"/>
        <v>1.9061668096000001E-6</v>
      </c>
      <c r="CS62" s="48">
        <f t="shared" si="92"/>
        <v>6.4079064403599998E-7</v>
      </c>
      <c r="CT62" s="48">
        <f t="shared" si="93"/>
        <v>1.9220332810000001E-7</v>
      </c>
      <c r="CU62" s="48">
        <f t="shared" si="94"/>
        <v>5.0789833956000007E-8</v>
      </c>
      <c r="CV62" s="48">
        <f t="shared" si="95"/>
        <v>1.1682367225000002E-8</v>
      </c>
    </row>
    <row r="63" spans="1:100" s="48" customFormat="1" x14ac:dyDescent="0.45">
      <c r="A63" s="39"/>
      <c r="B63" s="39"/>
      <c r="C63" s="39"/>
      <c r="D63" s="50"/>
      <c r="E63" s="50"/>
      <c r="F63" s="50"/>
      <c r="G63" s="39"/>
      <c r="H63" s="39"/>
      <c r="I63" s="39"/>
      <c r="J63" s="39"/>
      <c r="L63" s="63">
        <f t="shared" si="56"/>
        <v>2007</v>
      </c>
      <c r="M63" s="64">
        <f>+rep!B59</f>
        <v>5.6601799999999998E-14</v>
      </c>
      <c r="N63" s="64">
        <f>+rep!C59</f>
        <v>6.8940199999999997E-12</v>
      </c>
      <c r="O63" s="64">
        <f>+rep!D59</f>
        <v>4.9933099999999998E-10</v>
      </c>
      <c r="P63" s="64">
        <f>+rep!E59</f>
        <v>2.1540299999999999E-8</v>
      </c>
      <c r="Q63" s="64">
        <f>+rep!F59</f>
        <v>5.5436E-7</v>
      </c>
      <c r="R63" s="64">
        <f>+rep!G59</f>
        <v>8.52693E-6</v>
      </c>
      <c r="S63" s="64">
        <f>+rep!H59</f>
        <v>7.8538800000000001E-5</v>
      </c>
      <c r="T63" s="64">
        <f>+rep!I59</f>
        <v>4.3414000000000001E-4</v>
      </c>
      <c r="U63" s="64">
        <f>+rep!J59</f>
        <v>1.4454800000000001E-3</v>
      </c>
      <c r="V63" s="64">
        <f>+rep!K59</f>
        <v>2.9297799999999999E-3</v>
      </c>
      <c r="W63" s="64">
        <f>+rep!L59</f>
        <v>3.7865400000000001E-3</v>
      </c>
      <c r="X63" s="64">
        <f>+rep!M59</f>
        <v>3.8353599999999999E-3</v>
      </c>
      <c r="Y63" s="64">
        <f>+rep!N59</f>
        <v>4.8808799999999998E-3</v>
      </c>
      <c r="Z63" s="64">
        <f>+rep!O59</f>
        <v>8.1795300000000008E-3</v>
      </c>
      <c r="AA63" s="64">
        <f>+rep!P59</f>
        <v>1.2803699999999999E-2</v>
      </c>
      <c r="AB63" s="64">
        <f>+rep!Q59</f>
        <v>1.7821400000000001E-2</v>
      </c>
      <c r="AC63" s="64">
        <f>+rep!R59</f>
        <v>2.4461E-2</v>
      </c>
      <c r="AD63" s="64">
        <f>+rep!S59</f>
        <v>3.41505E-2</v>
      </c>
      <c r="AE63" s="64">
        <f>+rep!T59</f>
        <v>4.5400299999999998E-2</v>
      </c>
      <c r="AF63" s="64">
        <f>+rep!U59</f>
        <v>5.5263800000000002E-2</v>
      </c>
      <c r="AG63" s="64">
        <f>+rep!V59</f>
        <v>6.30743E-2</v>
      </c>
      <c r="AH63" s="64">
        <f>+rep!W59</f>
        <v>7.0185600000000001E-2</v>
      </c>
      <c r="AI63" s="64">
        <f>+rep!X59</f>
        <v>7.6783699999999996E-2</v>
      </c>
      <c r="AJ63" s="64">
        <f>+rep!Y59</f>
        <v>8.1159700000000001E-2</v>
      </c>
      <c r="AK63" s="64">
        <f>+rep!Z59</f>
        <v>8.1670000000000006E-2</v>
      </c>
      <c r="AL63" s="64">
        <f>+rep!AA59</f>
        <v>7.7942800000000007E-2</v>
      </c>
      <c r="AM63" s="64">
        <f>+rep!AB59</f>
        <v>7.0588399999999996E-2</v>
      </c>
      <c r="AN63" s="64">
        <f>+rep!AC59</f>
        <v>6.0804200000000003E-2</v>
      </c>
      <c r="AO63" s="64">
        <f>+rep!AD59</f>
        <v>5.0133400000000002E-2</v>
      </c>
      <c r="AP63" s="64">
        <f>+rep!AE59</f>
        <v>3.9970699999999998E-2</v>
      </c>
      <c r="AQ63" s="64">
        <f>+rep!AF59</f>
        <v>3.1111099999999999E-2</v>
      </c>
      <c r="AR63" s="64">
        <f>+rep!AG59</f>
        <v>2.3749900000000001E-2</v>
      </c>
      <c r="AS63" s="64">
        <f>+rep!AH59</f>
        <v>1.7777100000000001E-2</v>
      </c>
      <c r="AT63" s="64">
        <f>+rep!AI59</f>
        <v>1.3013800000000001E-2</v>
      </c>
      <c r="AU63" s="64">
        <f>+rep!AJ59</f>
        <v>9.2891999999999992E-3</v>
      </c>
      <c r="AV63" s="64">
        <f>+rep!AK59</f>
        <v>6.4431200000000001E-3</v>
      </c>
      <c r="AW63" s="64">
        <f>+rep!AL59</f>
        <v>4.3234800000000002E-3</v>
      </c>
      <c r="AX63" s="64">
        <f>+rep!AM59</f>
        <v>2.7907399999999999E-3</v>
      </c>
      <c r="AY63" s="64">
        <f>+rep!AN59</f>
        <v>1.72131E-3</v>
      </c>
      <c r="AZ63" s="64">
        <f>+rep!AO59</f>
        <v>1.0073199999999999E-3</v>
      </c>
      <c r="BA63" s="64">
        <f>+rep!AP59</f>
        <v>5.5542500000000002E-4</v>
      </c>
      <c r="BB63" s="64">
        <f>+rep!AQ59</f>
        <v>2.86712E-4</v>
      </c>
      <c r="BC63" s="64">
        <f>+rep!AR59</f>
        <v>1.37773E-4</v>
      </c>
      <c r="BE63" s="48">
        <v>2007</v>
      </c>
      <c r="BF63" s="48">
        <f t="shared" si="55"/>
        <v>3.2037637632399997E-27</v>
      </c>
      <c r="BG63" s="48">
        <f t="shared" si="96"/>
        <v>4.7527511760399998E-23</v>
      </c>
      <c r="BH63" s="48">
        <f t="shared" si="97"/>
        <v>2.4933144756099997E-19</v>
      </c>
      <c r="BI63" s="48">
        <f t="shared" si="98"/>
        <v>4.6398452409000001E-16</v>
      </c>
      <c r="BJ63" s="48">
        <f t="shared" si="57"/>
        <v>3.0731500959999999E-13</v>
      </c>
      <c r="BK63" s="48">
        <f t="shared" si="58"/>
        <v>7.2708535224900005E-11</v>
      </c>
      <c r="BL63" s="48">
        <f t="shared" si="59"/>
        <v>6.16834310544E-9</v>
      </c>
      <c r="BM63" s="48">
        <f t="shared" si="60"/>
        <v>1.8847753960000002E-7</v>
      </c>
      <c r="BN63" s="48">
        <f t="shared" si="61"/>
        <v>2.0894124304000001E-6</v>
      </c>
      <c r="BO63" s="48">
        <f t="shared" si="62"/>
        <v>8.5836108484000001E-6</v>
      </c>
      <c r="BP63" s="48">
        <f t="shared" si="63"/>
        <v>1.4337885171600001E-5</v>
      </c>
      <c r="BQ63" s="48">
        <f t="shared" si="64"/>
        <v>1.47099863296E-5</v>
      </c>
      <c r="BR63" s="48">
        <f t="shared" si="65"/>
        <v>2.3822989574399996E-5</v>
      </c>
      <c r="BS63" s="48">
        <f t="shared" si="66"/>
        <v>6.6904711020900016E-5</v>
      </c>
      <c r="BT63" s="48">
        <f t="shared" si="67"/>
        <v>1.6393473369E-4</v>
      </c>
      <c r="BU63" s="48">
        <f t="shared" si="68"/>
        <v>5.802325929000001E-5</v>
      </c>
      <c r="BV63" s="48">
        <f t="shared" si="69"/>
        <v>2.0325919760999999E-4</v>
      </c>
      <c r="BW63" s="48">
        <f t="shared" si="70"/>
        <v>1.8885080928999996E-4</v>
      </c>
      <c r="BX63" s="48">
        <f t="shared" si="71"/>
        <v>3.1585524010000034E-5</v>
      </c>
      <c r="BY63" s="48">
        <f t="shared" si="72"/>
        <v>2.0873025625000005E-4</v>
      </c>
      <c r="BZ63" s="48">
        <f t="shared" si="73"/>
        <v>1.0537879364100001E-3</v>
      </c>
      <c r="CA63" s="48">
        <f t="shared" si="74"/>
        <v>3.6730489104000002E-4</v>
      </c>
      <c r="CB63" s="48">
        <f t="shared" si="75"/>
        <v>2.265928089999999E-4</v>
      </c>
      <c r="CC63" s="48">
        <f t="shared" si="76"/>
        <v>4.3602868969000024E-4</v>
      </c>
      <c r="CD63" s="48">
        <f t="shared" si="77"/>
        <v>2.5992662889999987E-3</v>
      </c>
      <c r="CE63" s="48">
        <f t="shared" si="78"/>
        <v>1.1766409248399994E-3</v>
      </c>
      <c r="CF63" s="48">
        <f t="shared" si="79"/>
        <v>1.2197656249000015E-4</v>
      </c>
      <c r="CG63" s="48">
        <f t="shared" si="80"/>
        <v>4.3382641224999998E-4</v>
      </c>
      <c r="CH63" s="48">
        <f t="shared" si="81"/>
        <v>1.2301249920999998E-4</v>
      </c>
      <c r="CI63" s="48">
        <f t="shared" si="82"/>
        <v>7.1503936000000327E-7</v>
      </c>
      <c r="CJ63" s="48">
        <f t="shared" si="83"/>
        <v>2.4890121000000006E-7</v>
      </c>
      <c r="CK63" s="48">
        <f t="shared" si="84"/>
        <v>1.1166958889999996E-5</v>
      </c>
      <c r="CL63" s="48">
        <f t="shared" si="85"/>
        <v>6.922687210000004E-6</v>
      </c>
      <c r="CM63" s="48">
        <f t="shared" si="86"/>
        <v>7.8944140900000003E-6</v>
      </c>
      <c r="CN63" s="48">
        <f t="shared" si="87"/>
        <v>8.6289236639999981E-5</v>
      </c>
      <c r="CO63" s="48">
        <f t="shared" si="88"/>
        <v>4.1513795334400004E-5</v>
      </c>
      <c r="CP63" s="48">
        <f t="shared" si="89"/>
        <v>1.8692479310400001E-5</v>
      </c>
      <c r="CQ63" s="48">
        <f t="shared" si="90"/>
        <v>7.788229747599999E-6</v>
      </c>
      <c r="CR63" s="48">
        <f t="shared" si="91"/>
        <v>2.9629081161000001E-6</v>
      </c>
      <c r="CS63" s="48">
        <f t="shared" si="92"/>
        <v>1.0146935823999999E-6</v>
      </c>
      <c r="CT63" s="48">
        <f t="shared" si="93"/>
        <v>3.0849693062500001E-7</v>
      </c>
      <c r="CU63" s="48">
        <f t="shared" si="94"/>
        <v>8.2203770944000007E-8</v>
      </c>
      <c r="CV63" s="48">
        <f t="shared" si="95"/>
        <v>1.8981399528999999E-8</v>
      </c>
    </row>
    <row r="64" spans="1:100" s="48" customFormat="1" x14ac:dyDescent="0.45">
      <c r="A64" s="39"/>
      <c r="B64" s="39"/>
      <c r="C64" s="39"/>
      <c r="D64" s="50"/>
      <c r="E64" s="50"/>
      <c r="F64" s="50"/>
      <c r="G64" s="39"/>
      <c r="H64" s="39"/>
      <c r="I64" s="39"/>
      <c r="J64" s="39"/>
      <c r="L64" s="63">
        <f t="shared" si="56"/>
        <v>2008</v>
      </c>
      <c r="M64" s="64">
        <f>+rep!B60</f>
        <v>4.7541999999999998E-14</v>
      </c>
      <c r="N64" s="64">
        <f>+rep!C60</f>
        <v>5.7905500000000002E-12</v>
      </c>
      <c r="O64" s="64">
        <f>+rep!D60</f>
        <v>4.1940799999999999E-10</v>
      </c>
      <c r="P64" s="64">
        <f>+rep!E60</f>
        <v>1.80926E-8</v>
      </c>
      <c r="Q64" s="64">
        <f>+rep!F60</f>
        <v>4.6563400000000003E-7</v>
      </c>
      <c r="R64" s="64">
        <f>+rep!G60</f>
        <v>7.1623300000000004E-6</v>
      </c>
      <c r="S64" s="64">
        <f>+rep!H60</f>
        <v>6.5973499999999994E-5</v>
      </c>
      <c r="T64" s="64">
        <f>+rep!I60</f>
        <v>3.6474400000000002E-4</v>
      </c>
      <c r="U64" s="64">
        <f>+rep!J60</f>
        <v>1.21513E-3</v>
      </c>
      <c r="V64" s="64">
        <f>+rep!K60</f>
        <v>2.46861E-3</v>
      </c>
      <c r="W64" s="64">
        <f>+rep!L60</f>
        <v>3.22252E-3</v>
      </c>
      <c r="X64" s="64">
        <f>+rep!M60</f>
        <v>3.3823299999999998E-3</v>
      </c>
      <c r="Y64" s="64">
        <f>+rep!N60</f>
        <v>4.5322899999999996E-3</v>
      </c>
      <c r="Z64" s="64">
        <f>+rep!O60</f>
        <v>7.6734300000000002E-3</v>
      </c>
      <c r="AA64" s="64">
        <f>+rep!P60</f>
        <v>1.1720400000000001E-2</v>
      </c>
      <c r="AB64" s="64">
        <f>+rep!Q60</f>
        <v>1.55259E-2</v>
      </c>
      <c r="AC64" s="64">
        <f>+rep!R60</f>
        <v>2.0195299999999999E-2</v>
      </c>
      <c r="AD64" s="64">
        <f>+rep!S60</f>
        <v>2.7701699999999999E-2</v>
      </c>
      <c r="AE64" s="64">
        <f>+rep!T60</f>
        <v>3.7929999999999998E-2</v>
      </c>
      <c r="AF64" s="64">
        <f>+rep!U60</f>
        <v>4.9078400000000001E-2</v>
      </c>
      <c r="AG64" s="64">
        <f>+rep!V60</f>
        <v>5.9979200000000003E-2</v>
      </c>
      <c r="AH64" s="64">
        <f>+rep!W60</f>
        <v>6.9925000000000001E-2</v>
      </c>
      <c r="AI64" s="64">
        <f>+rep!X60</f>
        <v>7.7262600000000001E-2</v>
      </c>
      <c r="AJ64" s="64">
        <f>+rep!Y60</f>
        <v>8.02813E-2</v>
      </c>
      <c r="AK64" s="64">
        <f>+rep!Z60</f>
        <v>7.9062599999999997E-2</v>
      </c>
      <c r="AL64" s="64">
        <f>+rep!AA60</f>
        <v>7.5145600000000007E-2</v>
      </c>
      <c r="AM64" s="64">
        <f>+rep!AB60</f>
        <v>6.9743299999999994E-2</v>
      </c>
      <c r="AN64" s="64">
        <f>+rep!AC60</f>
        <v>6.3097700000000007E-2</v>
      </c>
      <c r="AO64" s="64">
        <f>+rep!AD60</f>
        <v>5.5195599999999997E-2</v>
      </c>
      <c r="AP64" s="64">
        <f>+rep!AE60</f>
        <v>4.6418300000000003E-2</v>
      </c>
      <c r="AQ64" s="64">
        <f>+rep!AF60</f>
        <v>3.7509800000000003E-2</v>
      </c>
      <c r="AR64" s="64">
        <f>+rep!AG60</f>
        <v>2.92269E-2</v>
      </c>
      <c r="AS64" s="64">
        <f>+rep!AH60</f>
        <v>2.2074E-2</v>
      </c>
      <c r="AT64" s="64">
        <f>+rep!AI60</f>
        <v>1.6233899999999999E-2</v>
      </c>
      <c r="AU64" s="64">
        <f>+rep!AJ60</f>
        <v>1.16463E-2</v>
      </c>
      <c r="AV64" s="64">
        <f>+rep!AK60</f>
        <v>8.1362899999999991E-3</v>
      </c>
      <c r="AW64" s="64">
        <f>+rep!AL60</f>
        <v>5.5094799999999998E-3</v>
      </c>
      <c r="AX64" s="64">
        <f>+rep!AM60</f>
        <v>3.5928599999999998E-3</v>
      </c>
      <c r="AY64" s="64">
        <f>+rep!AN60</f>
        <v>2.2399799999999999E-3</v>
      </c>
      <c r="AZ64" s="64">
        <f>+rep!AO60</f>
        <v>1.3251000000000001E-3</v>
      </c>
      <c r="BA64" s="64">
        <f>+rep!AP60</f>
        <v>7.38355E-4</v>
      </c>
      <c r="BB64" s="64">
        <f>+rep!AQ60</f>
        <v>3.8489500000000001E-4</v>
      </c>
      <c r="BC64" s="64">
        <f>+rep!AR60</f>
        <v>1.8658499999999999E-4</v>
      </c>
      <c r="BE64" s="48">
        <v>2008</v>
      </c>
      <c r="BF64" s="48">
        <f t="shared" si="55"/>
        <v>2.2602417639999999E-27</v>
      </c>
      <c r="BG64" s="48">
        <f t="shared" si="96"/>
        <v>3.3530469302500004E-23</v>
      </c>
      <c r="BH64" s="48">
        <f t="shared" si="97"/>
        <v>1.7590307046399998E-19</v>
      </c>
      <c r="BI64" s="48">
        <f t="shared" si="98"/>
        <v>3.2734217476000003E-16</v>
      </c>
      <c r="BJ64" s="48">
        <f t="shared" si="57"/>
        <v>2.1681502195600002E-13</v>
      </c>
      <c r="BK64" s="48">
        <f t="shared" si="58"/>
        <v>5.1298971028900004E-11</v>
      </c>
      <c r="BL64" s="48">
        <f t="shared" si="59"/>
        <v>4.3525027022499996E-9</v>
      </c>
      <c r="BM64" s="48">
        <f t="shared" si="60"/>
        <v>1.33038185536E-7</v>
      </c>
      <c r="BN64" s="48">
        <f t="shared" si="61"/>
        <v>1.4765409169E-6</v>
      </c>
      <c r="BO64" s="48">
        <f t="shared" si="62"/>
        <v>6.0940353321000001E-6</v>
      </c>
      <c r="BP64" s="48">
        <f t="shared" si="63"/>
        <v>1.03846351504E-5</v>
      </c>
      <c r="BQ64" s="48">
        <f t="shared" si="64"/>
        <v>1.1440156228899999E-5</v>
      </c>
      <c r="BR64" s="48">
        <f t="shared" si="65"/>
        <v>2.0541652644099996E-5</v>
      </c>
      <c r="BS64" s="48">
        <f t="shared" si="66"/>
        <v>5.4129279649000001E-6</v>
      </c>
      <c r="BT64" s="48">
        <f t="shared" si="67"/>
        <v>1.3736777616000001E-4</v>
      </c>
      <c r="BU64" s="48">
        <f t="shared" si="68"/>
        <v>2.001757081E-5</v>
      </c>
      <c r="BV64" s="48">
        <f t="shared" si="69"/>
        <v>3.814208999999959E-8</v>
      </c>
      <c r="BW64" s="48">
        <f t="shared" si="70"/>
        <v>5.2821828899999987E-6</v>
      </c>
      <c r="BX64" s="48">
        <f t="shared" si="71"/>
        <v>4.2849000000000096E-6</v>
      </c>
      <c r="BY64" s="48">
        <f t="shared" si="72"/>
        <v>8.2417346560000011E-5</v>
      </c>
      <c r="BZ64" s="48">
        <f t="shared" si="73"/>
        <v>4.3263999999976846E-10</v>
      </c>
      <c r="CA64" s="48">
        <f t="shared" si="74"/>
        <v>9.850562500000007E-5</v>
      </c>
      <c r="CB64" s="48">
        <f t="shared" si="75"/>
        <v>1.3885013587599999E-3</v>
      </c>
      <c r="CC64" s="48">
        <f t="shared" si="76"/>
        <v>1.62258312969E-3</v>
      </c>
      <c r="CD64" s="48">
        <f t="shared" si="77"/>
        <v>3.6338271875999996E-4</v>
      </c>
      <c r="CE64" s="48">
        <f t="shared" si="78"/>
        <v>6.3230119936000023E-4</v>
      </c>
      <c r="CF64" s="48">
        <f t="shared" si="79"/>
        <v>6.5894890000006399E-8</v>
      </c>
      <c r="CG64" s="48">
        <f t="shared" si="80"/>
        <v>9.5957452900000543E-6</v>
      </c>
      <c r="CH64" s="48">
        <f t="shared" si="81"/>
        <v>2.1917025936000028E-4</v>
      </c>
      <c r="CI64" s="48">
        <f t="shared" si="82"/>
        <v>5.5609657489000014E-4</v>
      </c>
      <c r="CJ64" s="48">
        <f t="shared" si="83"/>
        <v>5.0580909603999981E-4</v>
      </c>
      <c r="CK64" s="48">
        <f t="shared" si="84"/>
        <v>4.3152168361000013E-4</v>
      </c>
      <c r="CL64" s="48">
        <f t="shared" si="85"/>
        <v>7.7986147600000012E-4</v>
      </c>
      <c r="CM64" s="48">
        <f t="shared" si="86"/>
        <v>1.1401495092100006E-3</v>
      </c>
      <c r="CN64" s="48">
        <f t="shared" si="87"/>
        <v>3.3685830369000001E-4</v>
      </c>
      <c r="CO64" s="48">
        <f t="shared" si="88"/>
        <v>3.4734149641000038E-6</v>
      </c>
      <c r="CP64" s="48">
        <f t="shared" si="89"/>
        <v>2.0164769870400003E-5</v>
      </c>
      <c r="CQ64" s="48">
        <f t="shared" si="90"/>
        <v>1.2908642979599999E-5</v>
      </c>
      <c r="CR64" s="48">
        <f t="shared" si="91"/>
        <v>5.0175104003999997E-6</v>
      </c>
      <c r="CS64" s="48">
        <f t="shared" si="92"/>
        <v>1.7558900100000002E-6</v>
      </c>
      <c r="CT64" s="48">
        <f t="shared" si="93"/>
        <v>5.4516810602499998E-7</v>
      </c>
      <c r="CU64" s="48">
        <f t="shared" si="94"/>
        <v>1.48144161025E-7</v>
      </c>
      <c r="CV64" s="48">
        <f t="shared" si="95"/>
        <v>3.4813962224999993E-8</v>
      </c>
    </row>
    <row r="65" spans="1:101" s="48" customFormat="1" x14ac:dyDescent="0.45">
      <c r="A65" s="39"/>
      <c r="B65" s="39"/>
      <c r="C65" s="39"/>
      <c r="D65" s="50"/>
      <c r="E65" s="50"/>
      <c r="F65" s="50"/>
      <c r="G65" s="39"/>
      <c r="H65" s="39"/>
      <c r="I65" s="39"/>
      <c r="J65" s="39"/>
      <c r="L65" s="63">
        <f t="shared" si="56"/>
        <v>2009</v>
      </c>
      <c r="M65" s="64">
        <f>+rep!B61</f>
        <v>2.8696900000000003E-14</v>
      </c>
      <c r="N65" s="64">
        <f>+rep!C61</f>
        <v>3.49524E-12</v>
      </c>
      <c r="O65" s="64">
        <f>+rep!D61</f>
        <v>2.5316099999999999E-10</v>
      </c>
      <c r="P65" s="64">
        <f>+rep!E61</f>
        <v>1.0921099999999999E-8</v>
      </c>
      <c r="Q65" s="64">
        <f>+rep!F61</f>
        <v>2.8107499999999999E-7</v>
      </c>
      <c r="R65" s="64">
        <f>+rep!G61</f>
        <v>4.3237900000000002E-6</v>
      </c>
      <c r="S65" s="64">
        <f>+rep!H61</f>
        <v>3.9835100000000001E-5</v>
      </c>
      <c r="T65" s="64">
        <f>+rep!I61</f>
        <v>2.20366E-4</v>
      </c>
      <c r="U65" s="64">
        <f>+rep!J61</f>
        <v>7.3569300000000005E-4</v>
      </c>
      <c r="V65" s="64">
        <f>+rep!K61</f>
        <v>1.50724E-3</v>
      </c>
      <c r="W65" s="64">
        <f>+rep!L61</f>
        <v>2.0389200000000001E-3</v>
      </c>
      <c r="X65" s="64">
        <f>+rep!M61</f>
        <v>2.4080799999999999E-3</v>
      </c>
      <c r="Y65" s="64">
        <f>+rep!N61</f>
        <v>3.77123E-3</v>
      </c>
      <c r="Z65" s="64">
        <f>+rep!O61</f>
        <v>6.7981999999999999E-3</v>
      </c>
      <c r="AA65" s="64">
        <f>+rep!P61</f>
        <v>1.0623499999999999E-2</v>
      </c>
      <c r="AB65" s="64">
        <f>+rep!Q61</f>
        <v>1.44403E-2</v>
      </c>
      <c r="AC65" s="64">
        <f>+rep!R61</f>
        <v>1.9295900000000001E-2</v>
      </c>
      <c r="AD65" s="64">
        <f>+rep!S61</f>
        <v>2.6670699999999999E-2</v>
      </c>
      <c r="AE65" s="64">
        <f>+rep!T61</f>
        <v>3.5895400000000001E-2</v>
      </c>
      <c r="AF65" s="64">
        <f>+rep!U61</f>
        <v>4.5014400000000003E-2</v>
      </c>
      <c r="AG65" s="64">
        <f>+rep!V61</f>
        <v>5.34636E-2</v>
      </c>
      <c r="AH65" s="64">
        <f>+rep!W61</f>
        <v>6.1846400000000003E-2</v>
      </c>
      <c r="AI65" s="64">
        <f>+rep!X61</f>
        <v>6.9738900000000006E-2</v>
      </c>
      <c r="AJ65" s="64">
        <f>+rep!Y61</f>
        <v>7.5496199999999999E-2</v>
      </c>
      <c r="AK65" s="64">
        <f>+rep!Z61</f>
        <v>7.7870300000000003E-2</v>
      </c>
      <c r="AL65" s="64">
        <f>+rep!AA61</f>
        <v>7.6720899999999995E-2</v>
      </c>
      <c r="AM65" s="64">
        <f>+rep!AB61</f>
        <v>7.2543300000000005E-2</v>
      </c>
      <c r="AN65" s="64">
        <f>+rep!AC61</f>
        <v>6.6109600000000004E-2</v>
      </c>
      <c r="AO65" s="64">
        <f>+rep!AD61</f>
        <v>5.8368499999999997E-2</v>
      </c>
      <c r="AP65" s="64">
        <f>+rep!AE61</f>
        <v>5.0173599999999999E-2</v>
      </c>
      <c r="AQ65" s="64">
        <f>+rep!AF61</f>
        <v>4.20431E-2</v>
      </c>
      <c r="AR65" s="64">
        <f>+rep!AG61</f>
        <v>3.4239699999999998E-2</v>
      </c>
      <c r="AS65" s="64">
        <f>+rep!AH61</f>
        <v>2.6984500000000002E-2</v>
      </c>
      <c r="AT65" s="64">
        <f>+rep!AI61</f>
        <v>2.05271E-2</v>
      </c>
      <c r="AU65" s="64">
        <f>+rep!AJ61</f>
        <v>1.50665E-2</v>
      </c>
      <c r="AV65" s="64">
        <f>+rep!AK61</f>
        <v>1.0674100000000001E-2</v>
      </c>
      <c r="AW65" s="64">
        <f>+rep!AL61</f>
        <v>7.2927799999999996E-3</v>
      </c>
      <c r="AX65" s="64">
        <f>+rep!AM61</f>
        <v>4.7893600000000003E-3</v>
      </c>
      <c r="AY65" s="64">
        <f>+rep!AN61</f>
        <v>3.0062800000000001E-3</v>
      </c>
      <c r="AZ65" s="64">
        <f>+rep!AO61</f>
        <v>1.7908900000000001E-3</v>
      </c>
      <c r="BA65" s="64">
        <f>+rep!AP61</f>
        <v>1.0049799999999999E-3</v>
      </c>
      <c r="BB65" s="64">
        <f>+rep!AQ61</f>
        <v>5.2755399999999996E-4</v>
      </c>
      <c r="BC65" s="64">
        <f>+rep!AR61</f>
        <v>2.5747600000000003E-4</v>
      </c>
      <c r="BE65" s="48">
        <v>2009</v>
      </c>
      <c r="BF65" s="48">
        <f t="shared" si="55"/>
        <v>8.2351206961000019E-28</v>
      </c>
      <c r="BG65" s="48">
        <f t="shared" si="96"/>
        <v>1.2216702657599999E-23</v>
      </c>
      <c r="BH65" s="48">
        <f t="shared" si="97"/>
        <v>6.409049192099999E-20</v>
      </c>
      <c r="BI65" s="48">
        <f t="shared" si="98"/>
        <v>1.1927042520999999E-16</v>
      </c>
      <c r="BJ65" s="48">
        <f t="shared" si="57"/>
        <v>7.9003155624999991E-14</v>
      </c>
      <c r="BK65" s="48">
        <f t="shared" si="58"/>
        <v>1.8695159964100001E-11</v>
      </c>
      <c r="BL65" s="48">
        <f t="shared" si="59"/>
        <v>1.58683519201E-9</v>
      </c>
      <c r="BM65" s="48">
        <f t="shared" si="60"/>
        <v>4.8561173955999996E-8</v>
      </c>
      <c r="BN65" s="48">
        <f t="shared" si="61"/>
        <v>5.4124419024900005E-7</v>
      </c>
      <c r="BO65" s="48">
        <f t="shared" si="62"/>
        <v>2.2717724175999998E-6</v>
      </c>
      <c r="BP65" s="48">
        <f t="shared" si="63"/>
        <v>4.1571947663999999E-6</v>
      </c>
      <c r="BQ65" s="48">
        <f t="shared" si="64"/>
        <v>5.7988492864E-6</v>
      </c>
      <c r="BR65" s="48">
        <f t="shared" si="65"/>
        <v>1.42221757129E-5</v>
      </c>
      <c r="BS65" s="48">
        <f t="shared" si="66"/>
        <v>4.6215523239999997E-5</v>
      </c>
      <c r="BT65" s="48">
        <f t="shared" si="67"/>
        <v>1.1285875224999999E-4</v>
      </c>
      <c r="BU65" s="48">
        <f t="shared" si="68"/>
        <v>2.0852226409E-4</v>
      </c>
      <c r="BV65" s="48">
        <f t="shared" si="69"/>
        <v>3.7233175681000003E-4</v>
      </c>
      <c r="BW65" s="48">
        <f t="shared" si="70"/>
        <v>7.1132623848999996E-4</v>
      </c>
      <c r="BX65" s="48">
        <f t="shared" si="71"/>
        <v>6.7057174115999992E-4</v>
      </c>
      <c r="BY65" s="48">
        <f t="shared" si="72"/>
        <v>6.2572020736000012E-4</v>
      </c>
      <c r="BZ65" s="48">
        <f t="shared" si="73"/>
        <v>5.5054052496000003E-4</v>
      </c>
      <c r="CA65" s="48">
        <f t="shared" si="74"/>
        <v>1.4033719296000001E-4</v>
      </c>
      <c r="CB65" s="48">
        <f t="shared" si="75"/>
        <v>9.4846173210000169E-5</v>
      </c>
      <c r="CC65" s="48">
        <f t="shared" si="76"/>
        <v>2.1036021443999992E-4</v>
      </c>
      <c r="CD65" s="48">
        <f t="shared" si="77"/>
        <v>4.5356220899999929E-6</v>
      </c>
      <c r="CE65" s="48">
        <f t="shared" si="78"/>
        <v>1.7633449681000006E-4</v>
      </c>
      <c r="CF65" s="48">
        <f t="shared" si="79"/>
        <v>3.0473637488999969E-4</v>
      </c>
      <c r="CG65" s="48">
        <f t="shared" si="80"/>
        <v>1.14855921216E-3</v>
      </c>
      <c r="CH65" s="48">
        <f t="shared" si="81"/>
        <v>1.7331817922500007E-3</v>
      </c>
      <c r="CI65" s="48">
        <f t="shared" si="82"/>
        <v>1.5861421369599998E-3</v>
      </c>
      <c r="CJ65" s="48">
        <f t="shared" si="83"/>
        <v>2.2998642576099997E-3</v>
      </c>
      <c r="CK65" s="48">
        <f t="shared" si="84"/>
        <v>2.4838705609000014E-4</v>
      </c>
      <c r="CL65" s="48">
        <f t="shared" si="85"/>
        <v>9.0932402499999845E-6</v>
      </c>
      <c r="CM65" s="48">
        <f t="shared" si="86"/>
        <v>1.1081983440999998E-4</v>
      </c>
      <c r="CN65" s="48">
        <f t="shared" si="87"/>
        <v>2.5669422249999998E-5</v>
      </c>
      <c r="CO65" s="48">
        <f t="shared" si="88"/>
        <v>1.1393641081000002E-4</v>
      </c>
      <c r="CP65" s="48">
        <f t="shared" si="89"/>
        <v>5.3184640128399992E-5</v>
      </c>
      <c r="CQ65" s="48">
        <f t="shared" si="90"/>
        <v>2.2937969209600002E-5</v>
      </c>
      <c r="CR65" s="48">
        <f t="shared" si="91"/>
        <v>9.0377194383999998E-6</v>
      </c>
      <c r="CS65" s="48">
        <f t="shared" si="92"/>
        <v>3.2072869921000003E-6</v>
      </c>
      <c r="CT65" s="48">
        <f t="shared" si="93"/>
        <v>1.0099848003999999E-6</v>
      </c>
      <c r="CU65" s="48">
        <f t="shared" si="94"/>
        <v>2.7831322291599995E-7</v>
      </c>
      <c r="CV65" s="48">
        <f t="shared" si="95"/>
        <v>6.6293890576000016E-8</v>
      </c>
    </row>
    <row r="66" spans="1:101" s="48" customFormat="1" x14ac:dyDescent="0.45">
      <c r="A66" s="39"/>
      <c r="B66" s="39"/>
      <c r="C66" s="39"/>
      <c r="D66" s="39"/>
      <c r="E66" s="39"/>
      <c r="F66" s="39"/>
      <c r="G66" s="39"/>
      <c r="H66" s="39"/>
      <c r="I66" s="39"/>
      <c r="J66" s="39"/>
      <c r="L66" s="63">
        <f t="shared" si="56"/>
        <v>2010</v>
      </c>
      <c r="M66" s="64">
        <f>+rep!B62</f>
        <v>7.6660800000000006E-14</v>
      </c>
      <c r="N66" s="64">
        <f>+rep!C62</f>
        <v>9.3371799999999992E-12</v>
      </c>
      <c r="O66" s="64">
        <f>+rep!D62</f>
        <v>6.7628600000000002E-10</v>
      </c>
      <c r="P66" s="64">
        <f>+rep!E62</f>
        <v>2.9173299999999999E-8</v>
      </c>
      <c r="Q66" s="64">
        <f>+rep!F62</f>
        <v>7.5077699999999997E-7</v>
      </c>
      <c r="R66" s="64">
        <f>+rep!G62</f>
        <v>1.15472E-5</v>
      </c>
      <c r="S66" s="64">
        <f>+rep!H62</f>
        <v>1.06333E-4</v>
      </c>
      <c r="T66" s="64">
        <f>+rep!I62</f>
        <v>5.8736900000000002E-4</v>
      </c>
      <c r="U66" s="64">
        <f>+rep!J62</f>
        <v>1.9508800000000001E-3</v>
      </c>
      <c r="V66" s="64">
        <f>+rep!K62</f>
        <v>3.91531E-3</v>
      </c>
      <c r="W66" s="64">
        <f>+rep!L62</f>
        <v>4.8407199999999997E-3</v>
      </c>
      <c r="X66" s="64">
        <f>+rep!M62</f>
        <v>4.0739499999999998E-3</v>
      </c>
      <c r="Y66" s="64">
        <f>+rep!N62</f>
        <v>3.4683600000000002E-3</v>
      </c>
      <c r="Z66" s="64">
        <f>+rep!O62</f>
        <v>4.6185499999999999E-3</v>
      </c>
      <c r="AA66" s="64">
        <f>+rep!P62</f>
        <v>7.1618699999999999E-3</v>
      </c>
      <c r="AB66" s="64">
        <f>+rep!Q62</f>
        <v>1.06033E-2</v>
      </c>
      <c r="AC66" s="64">
        <f>+rep!R62</f>
        <v>1.5778500000000001E-2</v>
      </c>
      <c r="AD66" s="64">
        <f>+rep!S62</f>
        <v>2.35601E-2</v>
      </c>
      <c r="AE66" s="64">
        <f>+rep!T62</f>
        <v>3.3069000000000001E-2</v>
      </c>
      <c r="AF66" s="64">
        <f>+rep!U62</f>
        <v>4.2584200000000003E-2</v>
      </c>
      <c r="AG66" s="64">
        <f>+rep!V62</f>
        <v>5.1520700000000003E-2</v>
      </c>
      <c r="AH66" s="64">
        <f>+rep!W62</f>
        <v>5.9991500000000003E-2</v>
      </c>
      <c r="AI66" s="64">
        <f>+rep!X62</f>
        <v>6.7185800000000004E-2</v>
      </c>
      <c r="AJ66" s="64">
        <f>+rep!Y62</f>
        <v>7.1752700000000003E-2</v>
      </c>
      <c r="AK66" s="64">
        <f>+rep!Z62</f>
        <v>7.3335600000000001E-2</v>
      </c>
      <c r="AL66" s="64">
        <f>+rep!AA62</f>
        <v>7.2607900000000003E-2</v>
      </c>
      <c r="AM66" s="64">
        <f>+rep!AB62</f>
        <v>7.0147000000000001E-2</v>
      </c>
      <c r="AN66" s="64">
        <f>+rep!AC62</f>
        <v>6.6035200000000002E-2</v>
      </c>
      <c r="AO66" s="64">
        <f>+rep!AD62</f>
        <v>6.0335E-2</v>
      </c>
      <c r="AP66" s="64">
        <f>+rep!AE62</f>
        <v>5.3431800000000002E-2</v>
      </c>
      <c r="AQ66" s="64">
        <f>+rep!AF62</f>
        <v>4.5918399999999998E-2</v>
      </c>
      <c r="AR66" s="64">
        <f>+rep!AG62</f>
        <v>3.8353199999999997E-2</v>
      </c>
      <c r="AS66" s="64">
        <f>+rep!AH62</f>
        <v>3.1139199999999999E-2</v>
      </c>
      <c r="AT66" s="64">
        <f>+rep!AI62</f>
        <v>2.4528100000000001E-2</v>
      </c>
      <c r="AU66" s="64">
        <f>+rep!AJ62</f>
        <v>1.8675400000000002E-2</v>
      </c>
      <c r="AV66" s="64">
        <f>+rep!AK62</f>
        <v>1.3682700000000001E-2</v>
      </c>
      <c r="AW66" s="64">
        <f>+rep!AL62</f>
        <v>9.6029099999999992E-3</v>
      </c>
      <c r="AX66" s="64">
        <f>+rep!AM62</f>
        <v>6.4275399999999998E-3</v>
      </c>
      <c r="AY66" s="64">
        <f>+rep!AN62</f>
        <v>4.0840099999999999E-3</v>
      </c>
      <c r="AZ66" s="64">
        <f>+rep!AO62</f>
        <v>2.4507700000000001E-3</v>
      </c>
      <c r="BA66" s="64">
        <f>+rep!AP62</f>
        <v>1.3812399999999999E-3</v>
      </c>
      <c r="BB66" s="64">
        <f>+rep!AQ62</f>
        <v>7.2695799999999999E-4</v>
      </c>
      <c r="BC66" s="64">
        <f>+rep!AR62</f>
        <v>3.5535999999999999E-4</v>
      </c>
      <c r="BE66" s="48">
        <v>2010</v>
      </c>
      <c r="BF66" s="48">
        <f t="shared" si="55"/>
        <v>5.8768782566400009E-27</v>
      </c>
      <c r="BG66" s="48">
        <f t="shared" si="96"/>
        <v>8.7182930352399989E-23</v>
      </c>
      <c r="BH66" s="48">
        <f t="shared" si="97"/>
        <v>4.5736275379599998E-19</v>
      </c>
      <c r="BI66" s="48">
        <f t="shared" si="98"/>
        <v>8.5108143288999997E-16</v>
      </c>
      <c r="BJ66" s="48">
        <f t="shared" si="57"/>
        <v>5.6366610372900001E-13</v>
      </c>
      <c r="BK66" s="48">
        <f t="shared" si="58"/>
        <v>1.3333782783999999E-10</v>
      </c>
      <c r="BL66" s="48">
        <f t="shared" si="59"/>
        <v>1.1306706888999999E-8</v>
      </c>
      <c r="BM66" s="48">
        <f t="shared" si="60"/>
        <v>3.45002342161E-7</v>
      </c>
      <c r="BN66" s="48">
        <f t="shared" si="61"/>
        <v>3.8059327744000002E-6</v>
      </c>
      <c r="BO66" s="48">
        <f t="shared" si="62"/>
        <v>1.5329652396100001E-5</v>
      </c>
      <c r="BP66" s="48">
        <f t="shared" si="63"/>
        <v>2.3432570118399998E-5</v>
      </c>
      <c r="BQ66" s="48">
        <f t="shared" si="64"/>
        <v>1.6597068602499997E-5</v>
      </c>
      <c r="BR66" s="48">
        <f t="shared" si="65"/>
        <v>1.2029521089600002E-5</v>
      </c>
      <c r="BS66" s="48">
        <f t="shared" si="66"/>
        <v>2.13310041025E-5</v>
      </c>
      <c r="BT66" s="48">
        <f t="shared" si="67"/>
        <v>5.1292381896899998E-5</v>
      </c>
      <c r="BU66" s="48">
        <f t="shared" si="68"/>
        <v>1.1242997088999999E-4</v>
      </c>
      <c r="BV66" s="48">
        <f t="shared" si="69"/>
        <v>3.1073935360000004E-5</v>
      </c>
      <c r="BW66" s="48">
        <f t="shared" si="70"/>
        <v>4.9732114409999979E-5</v>
      </c>
      <c r="BX66" s="48">
        <f t="shared" si="71"/>
        <v>6.002065728999998E-5</v>
      </c>
      <c r="BY66" s="48">
        <f t="shared" si="72"/>
        <v>3.1254704100000097E-6</v>
      </c>
      <c r="BZ66" s="48">
        <f t="shared" si="73"/>
        <v>1.1458417936000006E-4</v>
      </c>
      <c r="CA66" s="48">
        <f t="shared" si="74"/>
        <v>1.3080725640999982E-4</v>
      </c>
      <c r="CB66" s="48">
        <f t="shared" si="75"/>
        <v>3.5537097690000033E-5</v>
      </c>
      <c r="CC66" s="48">
        <f t="shared" si="76"/>
        <v>4.2982826329000009E-4</v>
      </c>
      <c r="CD66" s="48">
        <f t="shared" si="77"/>
        <v>1.4667874320999999E-4</v>
      </c>
      <c r="CE66" s="48">
        <f t="shared" si="78"/>
        <v>8.1447015039999988E-5</v>
      </c>
      <c r="CF66" s="48">
        <f t="shared" si="79"/>
        <v>4.7044308608999968E-4</v>
      </c>
      <c r="CG66" s="48">
        <f t="shared" si="80"/>
        <v>2.1353456160399997E-3</v>
      </c>
      <c r="CH66" s="48">
        <f t="shared" si="81"/>
        <v>1.7393904360000006E-3</v>
      </c>
      <c r="CI66" s="48">
        <f t="shared" si="82"/>
        <v>1.4749363440099993E-3</v>
      </c>
      <c r="CJ66" s="48">
        <f t="shared" si="83"/>
        <v>2.6031424409999981E-5</v>
      </c>
      <c r="CK66" s="48">
        <f t="shared" si="84"/>
        <v>5.992308099999997E-5</v>
      </c>
      <c r="CL66" s="48">
        <f t="shared" si="85"/>
        <v>2.7772899999999969E-7</v>
      </c>
      <c r="CM66" s="48">
        <f t="shared" si="86"/>
        <v>2.0517697600000001E-4</v>
      </c>
      <c r="CN66" s="48">
        <f t="shared" si="87"/>
        <v>3.4877056516000005E-4</v>
      </c>
      <c r="CO66" s="48">
        <f t="shared" si="88"/>
        <v>1.8721627929000001E-4</v>
      </c>
      <c r="CP66" s="48">
        <f t="shared" si="89"/>
        <v>9.2215880468099983E-5</v>
      </c>
      <c r="CQ66" s="48">
        <f t="shared" si="90"/>
        <v>4.1313270451600001E-5</v>
      </c>
      <c r="CR66" s="48">
        <f t="shared" si="91"/>
        <v>1.6679137680099998E-5</v>
      </c>
      <c r="CS66" s="48">
        <f t="shared" si="92"/>
        <v>6.0062735929000008E-6</v>
      </c>
      <c r="CT66" s="48">
        <f t="shared" si="93"/>
        <v>1.9078239375999997E-6</v>
      </c>
      <c r="CU66" s="48">
        <f t="shared" si="94"/>
        <v>5.2846793376399993E-7</v>
      </c>
      <c r="CV66" s="48">
        <f t="shared" si="95"/>
        <v>1.2628072959999998E-7</v>
      </c>
    </row>
    <row r="67" spans="1:101" s="48" customFormat="1" x14ac:dyDescent="0.45">
      <c r="A67" s="39"/>
      <c r="B67" s="39"/>
      <c r="C67" s="39"/>
      <c r="D67" s="39"/>
      <c r="E67" s="39"/>
      <c r="F67" s="39"/>
      <c r="G67" s="39"/>
      <c r="H67" s="39"/>
      <c r="I67" s="39"/>
      <c r="J67" s="39"/>
      <c r="L67" s="63">
        <f t="shared" si="56"/>
        <v>2011</v>
      </c>
      <c r="M67" s="64">
        <f>+rep!B63</f>
        <v>4.3281600000000002E-14</v>
      </c>
      <c r="N67" s="64">
        <f>+rep!C63</f>
        <v>5.2716299999999998E-12</v>
      </c>
      <c r="O67" s="64">
        <f>+rep!D63</f>
        <v>3.8182500000000002E-10</v>
      </c>
      <c r="P67" s="64">
        <f>+rep!E63</f>
        <v>1.6471599999999998E-8</v>
      </c>
      <c r="Q67" s="64">
        <f>+rep!F63</f>
        <v>4.2393299999999999E-7</v>
      </c>
      <c r="R67" s="64">
        <f>+rep!G63</f>
        <v>6.5215000000000002E-6</v>
      </c>
      <c r="S67" s="64">
        <f>+rep!H63</f>
        <v>6.00859E-5</v>
      </c>
      <c r="T67" s="64">
        <f>+rep!I63</f>
        <v>3.3244999999999998E-4</v>
      </c>
      <c r="U67" s="64">
        <f>+rep!J63</f>
        <v>1.1105399999999999E-3</v>
      </c>
      <c r="V67" s="64">
        <f>+rep!K63</f>
        <v>2.2803900000000002E-3</v>
      </c>
      <c r="W67" s="64">
        <f>+rep!L63</f>
        <v>3.1125100000000002E-3</v>
      </c>
      <c r="X67" s="64">
        <f>+rep!M63</f>
        <v>3.7652800000000002E-3</v>
      </c>
      <c r="Y67" s="64">
        <f>+rep!N63</f>
        <v>5.9856400000000004E-3</v>
      </c>
      <c r="Z67" s="64">
        <f>+rep!O63</f>
        <v>1.0502600000000001E-2</v>
      </c>
      <c r="AA67" s="64">
        <f>+rep!P63</f>
        <v>1.51208E-2</v>
      </c>
      <c r="AB67" s="64">
        <f>+rep!Q63</f>
        <v>1.7248400000000001E-2</v>
      </c>
      <c r="AC67" s="64">
        <f>+rep!R63</f>
        <v>1.76276E-2</v>
      </c>
      <c r="AD67" s="64">
        <f>+rep!S63</f>
        <v>1.9522000000000001E-2</v>
      </c>
      <c r="AE67" s="64">
        <f>+rep!T63</f>
        <v>2.4783199999999998E-2</v>
      </c>
      <c r="AF67" s="64">
        <f>+rep!U63</f>
        <v>3.2897299999999997E-2</v>
      </c>
      <c r="AG67" s="64">
        <f>+rep!V63</f>
        <v>4.2791500000000003E-2</v>
      </c>
      <c r="AH67" s="64">
        <f>+rep!W63</f>
        <v>5.3299100000000002E-2</v>
      </c>
      <c r="AI67" s="64">
        <f>+rep!X63</f>
        <v>6.2583899999999998E-2</v>
      </c>
      <c r="AJ67" s="64">
        <f>+rep!Y63</f>
        <v>6.8867899999999996E-2</v>
      </c>
      <c r="AK67" s="64">
        <f>+rep!Z63</f>
        <v>7.1652800000000003E-2</v>
      </c>
      <c r="AL67" s="64">
        <f>+rep!AA63</f>
        <v>7.1560700000000005E-2</v>
      </c>
      <c r="AM67" s="64">
        <f>+rep!AB63</f>
        <v>6.9342600000000004E-2</v>
      </c>
      <c r="AN67" s="64">
        <f>+rep!AC63</f>
        <v>6.5494700000000003E-2</v>
      </c>
      <c r="AO67" s="64">
        <f>+rep!AD63</f>
        <v>6.0440300000000002E-2</v>
      </c>
      <c r="AP67" s="64">
        <f>+rep!AE63</f>
        <v>5.4584800000000003E-2</v>
      </c>
      <c r="AQ67" s="64">
        <f>+rep!AF63</f>
        <v>4.82251E-2</v>
      </c>
      <c r="AR67" s="64">
        <f>+rep!AG63</f>
        <v>4.1573400000000003E-2</v>
      </c>
      <c r="AS67" s="64">
        <f>+rep!AH63</f>
        <v>3.48556E-2</v>
      </c>
      <c r="AT67" s="64">
        <f>+rep!AI63</f>
        <v>2.8336500000000001E-2</v>
      </c>
      <c r="AU67" s="64">
        <f>+rep!AJ63</f>
        <v>2.2268400000000001E-2</v>
      </c>
      <c r="AV67" s="64">
        <f>+rep!AK63</f>
        <v>1.68477E-2</v>
      </c>
      <c r="AW67" s="64">
        <f>+rep!AL63</f>
        <v>1.22063E-2</v>
      </c>
      <c r="AX67" s="64">
        <f>+rep!AM63</f>
        <v>8.4159000000000005E-3</v>
      </c>
      <c r="AY67" s="64">
        <f>+rep!AN63</f>
        <v>5.4860899999999999E-3</v>
      </c>
      <c r="AZ67" s="64">
        <f>+rep!AO63</f>
        <v>3.3602800000000002E-3</v>
      </c>
      <c r="BA67" s="64">
        <f>+rep!AP63</f>
        <v>1.92311E-3</v>
      </c>
      <c r="BB67" s="64">
        <f>+rep!AQ63</f>
        <v>1.0233200000000001E-3</v>
      </c>
      <c r="BC67" s="64">
        <f>+rep!AR63</f>
        <v>5.0412099999999995E-4</v>
      </c>
      <c r="BE67" s="48">
        <v>2011</v>
      </c>
      <c r="BF67" s="48">
        <f t="shared" si="55"/>
        <v>1.8732968985600002E-27</v>
      </c>
      <c r="BG67" s="48">
        <f t="shared" si="96"/>
        <v>2.7790082856899995E-23</v>
      </c>
      <c r="BH67" s="48">
        <f t="shared" si="97"/>
        <v>1.4579033062500002E-19</v>
      </c>
      <c r="BI67" s="48">
        <f t="shared" si="98"/>
        <v>2.7131360655999996E-16</v>
      </c>
      <c r="BJ67" s="48">
        <f t="shared" si="57"/>
        <v>1.7971918848899999E-13</v>
      </c>
      <c r="BK67" s="48">
        <f t="shared" si="58"/>
        <v>4.2529962250000003E-11</v>
      </c>
      <c r="BL67" s="48">
        <f t="shared" si="59"/>
        <v>3.6103153788099999E-9</v>
      </c>
      <c r="BM67" s="48">
        <f t="shared" si="60"/>
        <v>1.1052300249999999E-7</v>
      </c>
      <c r="BN67" s="48">
        <f t="shared" si="61"/>
        <v>1.2332990915999999E-6</v>
      </c>
      <c r="BO67" s="48">
        <f t="shared" si="62"/>
        <v>5.2001785521000006E-6</v>
      </c>
      <c r="BP67" s="48">
        <f t="shared" si="63"/>
        <v>9.6877185001000018E-6</v>
      </c>
      <c r="BQ67" s="48">
        <f t="shared" si="64"/>
        <v>1.4177333478400001E-5</v>
      </c>
      <c r="BR67" s="48">
        <f t="shared" si="65"/>
        <v>3.5827886209600002E-5</v>
      </c>
      <c r="BS67" s="48">
        <f t="shared" si="66"/>
        <v>1.1030460676000001E-4</v>
      </c>
      <c r="BT67" s="48">
        <f t="shared" si="67"/>
        <v>2.2863859264000001E-4</v>
      </c>
      <c r="BU67" s="48">
        <f t="shared" si="68"/>
        <v>2.9750730256000003E-4</v>
      </c>
      <c r="BV67" s="48">
        <f t="shared" si="69"/>
        <v>3.1073228176000002E-4</v>
      </c>
      <c r="BW67" s="48">
        <f t="shared" si="70"/>
        <v>3.8110848400000003E-4</v>
      </c>
      <c r="BX67" s="48">
        <f t="shared" si="71"/>
        <v>2.481235343999998E-5</v>
      </c>
      <c r="BY67" s="48">
        <f t="shared" si="72"/>
        <v>4.497982489000004E-5</v>
      </c>
      <c r="BZ67" s="48">
        <f t="shared" si="73"/>
        <v>2.7603828735999982E-4</v>
      </c>
      <c r="CA67" s="48">
        <f t="shared" si="74"/>
        <v>6.7126591743999983E-4</v>
      </c>
      <c r="CB67" s="48">
        <f t="shared" si="75"/>
        <v>2.7635737599999999E-4</v>
      </c>
      <c r="CC67" s="48">
        <f t="shared" si="76"/>
        <v>8.9529443999999963E-5</v>
      </c>
      <c r="CD67" s="48">
        <f t="shared" si="77"/>
        <v>5.503246809999991E-6</v>
      </c>
      <c r="CE67" s="48">
        <f t="shared" si="78"/>
        <v>1.4773916304000018E-4</v>
      </c>
      <c r="CF67" s="48">
        <f t="shared" si="79"/>
        <v>9.8738006890000129E-5</v>
      </c>
      <c r="CG67" s="48">
        <f t="shared" si="80"/>
        <v>6.7032834649000009E-4</v>
      </c>
      <c r="CH67" s="48">
        <f t="shared" si="81"/>
        <v>1.1958078609000005E-4</v>
      </c>
      <c r="CI67" s="48">
        <f t="shared" si="82"/>
        <v>1.1919134808100001E-3</v>
      </c>
      <c r="CJ67" s="48">
        <f t="shared" si="83"/>
        <v>9.5993389583999989E-4</v>
      </c>
      <c r="CK67" s="48">
        <f t="shared" si="84"/>
        <v>3.1799805624999978E-4</v>
      </c>
      <c r="CL67" s="48">
        <f t="shared" si="85"/>
        <v>2.1460492036000001E-4</v>
      </c>
      <c r="CM67" s="48">
        <f t="shared" si="86"/>
        <v>4.4810539224999997E-4</v>
      </c>
      <c r="CN67" s="48">
        <f t="shared" si="87"/>
        <v>5.5273277159999992E-5</v>
      </c>
      <c r="CO67" s="48">
        <f t="shared" si="88"/>
        <v>8.7278884900000003E-6</v>
      </c>
      <c r="CP67" s="48">
        <f t="shared" si="89"/>
        <v>5.3144541960999981E-6</v>
      </c>
      <c r="CQ67" s="48">
        <f t="shared" si="90"/>
        <v>7.0827372810000012E-5</v>
      </c>
      <c r="CR67" s="48">
        <f t="shared" si="91"/>
        <v>3.0097183488099999E-5</v>
      </c>
      <c r="CS67" s="48">
        <f t="shared" si="92"/>
        <v>1.1291481678400002E-5</v>
      </c>
      <c r="CT67" s="48">
        <f t="shared" si="93"/>
        <v>3.6983520721000001E-6</v>
      </c>
      <c r="CU67" s="48">
        <f t="shared" si="94"/>
        <v>1.0471838224000002E-6</v>
      </c>
      <c r="CV67" s="48">
        <f t="shared" si="95"/>
        <v>2.5413798264099997E-7</v>
      </c>
    </row>
    <row r="68" spans="1:101" s="48" customFormat="1" x14ac:dyDescent="0.45">
      <c r="A68" s="39"/>
      <c r="B68" s="39"/>
      <c r="C68" s="39"/>
      <c r="D68" s="39"/>
      <c r="E68" s="39"/>
      <c r="F68" s="39"/>
      <c r="G68" s="39"/>
      <c r="H68" s="39"/>
      <c r="I68" s="39"/>
      <c r="J68" s="39"/>
      <c r="L68" s="63">
        <f t="shared" si="56"/>
        <v>2012</v>
      </c>
      <c r="M68" s="64">
        <f>+rep!B64</f>
        <v>1.9880200000000001E-14</v>
      </c>
      <c r="N68" s="64">
        <f>+rep!C64</f>
        <v>2.4213699999999998E-12</v>
      </c>
      <c r="O68" s="64">
        <f>+rep!D64</f>
        <v>1.75381E-10</v>
      </c>
      <c r="P68" s="64">
        <f>+rep!E64</f>
        <v>7.5658499999999999E-9</v>
      </c>
      <c r="Q68" s="64">
        <f>+rep!F64</f>
        <v>1.94729E-7</v>
      </c>
      <c r="R68" s="64">
        <f>+rep!G64</f>
        <v>2.9957599999999999E-6</v>
      </c>
      <c r="S68" s="64">
        <f>+rep!H64</f>
        <v>2.7605899999999999E-5</v>
      </c>
      <c r="T68" s="64">
        <f>+rep!I64</f>
        <v>1.52817E-4</v>
      </c>
      <c r="U68" s="64">
        <f>+rep!J64</f>
        <v>5.1137000000000003E-4</v>
      </c>
      <c r="V68" s="64">
        <f>+rep!K64</f>
        <v>1.0573900000000001E-3</v>
      </c>
      <c r="W68" s="64">
        <f>+rep!L64</f>
        <v>1.4854200000000001E-3</v>
      </c>
      <c r="X68" s="64">
        <f>+rep!M64</f>
        <v>1.9586500000000001E-3</v>
      </c>
      <c r="Y68" s="64">
        <f>+rep!N64</f>
        <v>3.4667999999999999E-3</v>
      </c>
      <c r="Z68" s="64">
        <f>+rep!O64</f>
        <v>6.6540100000000001E-3</v>
      </c>
      <c r="AA68" s="64">
        <f>+rep!P64</f>
        <v>1.10849E-2</v>
      </c>
      <c r="AB68" s="64">
        <f>+rep!Q64</f>
        <v>1.66012E-2</v>
      </c>
      <c r="AC68" s="64">
        <f>+rep!R64</f>
        <v>2.4392799999999999E-2</v>
      </c>
      <c r="AD68" s="64">
        <f>+rep!S64</f>
        <v>3.4734599999999997E-2</v>
      </c>
      <c r="AE68" s="64">
        <f>+rep!T64</f>
        <v>4.4453899999999998E-2</v>
      </c>
      <c r="AF68" s="64">
        <f>+rep!U64</f>
        <v>4.9515499999999997E-2</v>
      </c>
      <c r="AG68" s="64">
        <f>+rep!V64</f>
        <v>4.98643E-2</v>
      </c>
      <c r="AH68" s="64">
        <f>+rep!W64</f>
        <v>4.9320000000000003E-2</v>
      </c>
      <c r="AI68" s="64">
        <f>+rep!X64</f>
        <v>5.1065899999999997E-2</v>
      </c>
      <c r="AJ68" s="64">
        <f>+rep!Y64</f>
        <v>5.5117399999999997E-2</v>
      </c>
      <c r="AK68" s="64">
        <f>+rep!Z64</f>
        <v>5.9609599999999999E-2</v>
      </c>
      <c r="AL68" s="64">
        <f>+rep!AA64</f>
        <v>6.2746899999999994E-2</v>
      </c>
      <c r="AM68" s="64">
        <f>+rep!AB64</f>
        <v>6.3542299999999996E-2</v>
      </c>
      <c r="AN68" s="64">
        <f>+rep!AC64</f>
        <v>6.18545E-2</v>
      </c>
      <c r="AO68" s="64">
        <f>+rep!AD64</f>
        <v>5.8188700000000003E-2</v>
      </c>
      <c r="AP68" s="64">
        <f>+rep!AE64</f>
        <v>5.3286800000000002E-2</v>
      </c>
      <c r="AQ68" s="64">
        <f>+rep!AF64</f>
        <v>4.7751300000000003E-2</v>
      </c>
      <c r="AR68" s="64">
        <f>+rep!AG64</f>
        <v>4.1935E-2</v>
      </c>
      <c r="AS68" s="64">
        <f>+rep!AH64</f>
        <v>3.6024599999999997E-2</v>
      </c>
      <c r="AT68" s="64">
        <f>+rep!AI64</f>
        <v>3.0150199999999999E-2</v>
      </c>
      <c r="AU68" s="64">
        <f>+rep!AJ64</f>
        <v>2.4450699999999999E-2</v>
      </c>
      <c r="AV68" s="64">
        <f>+rep!AK64</f>
        <v>1.9093499999999999E-2</v>
      </c>
      <c r="AW68" s="64">
        <f>+rep!AL64</f>
        <v>1.4261599999999999E-2</v>
      </c>
      <c r="AX68" s="64">
        <f>+rep!AM64</f>
        <v>1.01189E-2</v>
      </c>
      <c r="AY68" s="64">
        <f>+rep!AN64</f>
        <v>6.77292E-3</v>
      </c>
      <c r="AZ68" s="64">
        <f>+rep!AO64</f>
        <v>4.2482600000000002E-3</v>
      </c>
      <c r="BA68" s="64">
        <f>+rep!AP64</f>
        <v>2.4819999999999998E-3</v>
      </c>
      <c r="BB68" s="64">
        <f>+rep!AQ64</f>
        <v>1.34355E-3</v>
      </c>
      <c r="BC68" s="64">
        <f>+rep!AR64</f>
        <v>6.7088900000000003E-4</v>
      </c>
      <c r="BE68" s="48">
        <v>2012</v>
      </c>
      <c r="BF68" s="48">
        <f t="shared" si="55"/>
        <v>3.9522235204000006E-28</v>
      </c>
      <c r="BG68" s="48">
        <f t="shared" si="96"/>
        <v>5.863032676899999E-24</v>
      </c>
      <c r="BH68" s="48">
        <f t="shared" si="97"/>
        <v>3.0758495161000001E-20</v>
      </c>
      <c r="BI68" s="48">
        <f t="shared" si="98"/>
        <v>5.7242086222500002E-17</v>
      </c>
      <c r="BJ68" s="48">
        <f t="shared" si="57"/>
        <v>3.7919383440999999E-14</v>
      </c>
      <c r="BK68" s="48">
        <f t="shared" si="58"/>
        <v>8.9745779775999995E-12</v>
      </c>
      <c r="BL68" s="48">
        <f t="shared" si="59"/>
        <v>7.6208571480999996E-10</v>
      </c>
      <c r="BM68" s="48">
        <f t="shared" si="60"/>
        <v>2.3353035489E-8</v>
      </c>
      <c r="BN68" s="48">
        <f t="shared" si="61"/>
        <v>2.6149927690000001E-7</v>
      </c>
      <c r="BO68" s="48">
        <f t="shared" si="62"/>
        <v>1.1180736121000002E-6</v>
      </c>
      <c r="BP68" s="48">
        <f t="shared" si="63"/>
        <v>2.2064725764000003E-6</v>
      </c>
      <c r="BQ68" s="48">
        <f t="shared" si="64"/>
        <v>3.8363098225000004E-6</v>
      </c>
      <c r="BR68" s="48">
        <f t="shared" si="65"/>
        <v>1.2018702239999999E-5</v>
      </c>
      <c r="BS68" s="48">
        <f t="shared" si="66"/>
        <v>4.4275849080100004E-5</v>
      </c>
      <c r="BT68" s="48">
        <f t="shared" si="67"/>
        <v>1.2287500800999999E-4</v>
      </c>
      <c r="BU68" s="48">
        <f t="shared" si="68"/>
        <v>2.7559984143999999E-4</v>
      </c>
      <c r="BV68" s="48">
        <f t="shared" si="69"/>
        <v>5.9500869183999995E-4</v>
      </c>
      <c r="BW68" s="48">
        <f t="shared" si="70"/>
        <v>1.2064924371599998E-3</v>
      </c>
      <c r="BX68" s="48">
        <f t="shared" si="71"/>
        <v>1.9761492252099999E-3</v>
      </c>
      <c r="BY68" s="48">
        <f t="shared" si="72"/>
        <v>1.5535028102499999E-3</v>
      </c>
      <c r="BZ68" s="48">
        <f t="shared" si="73"/>
        <v>8.7985204128999993E-4</v>
      </c>
      <c r="CA68" s="48">
        <f t="shared" si="74"/>
        <v>3.6164628900000012E-4</v>
      </c>
      <c r="CB68" s="48">
        <f t="shared" si="75"/>
        <v>1.1367611160999989E-4</v>
      </c>
      <c r="CC68" s="48">
        <f t="shared" si="76"/>
        <v>3.0125827690000065E-5</v>
      </c>
      <c r="CD68" s="48">
        <f t="shared" si="77"/>
        <v>1.2315450624999992E-4</v>
      </c>
      <c r="CE68" s="48">
        <f t="shared" si="78"/>
        <v>1.4640648216100007E-3</v>
      </c>
      <c r="CF68" s="48">
        <f t="shared" si="79"/>
        <v>1.4038285432900004E-3</v>
      </c>
      <c r="CG68" s="48">
        <f t="shared" si="80"/>
        <v>3.5233128062500002E-3</v>
      </c>
      <c r="CH68" s="48">
        <f t="shared" si="81"/>
        <v>5.3471632504900005E-3</v>
      </c>
      <c r="CI68" s="48">
        <f t="shared" si="82"/>
        <v>6.0880878864400028E-3</v>
      </c>
      <c r="CJ68" s="48">
        <f t="shared" si="83"/>
        <v>1.0927520262399993E-3</v>
      </c>
      <c r="CK68" s="48">
        <f t="shared" si="84"/>
        <v>7.344661400999995E-5</v>
      </c>
      <c r="CL68" s="48">
        <f t="shared" si="85"/>
        <v>3.2736706559999961E-5</v>
      </c>
      <c r="CM68" s="48">
        <f t="shared" si="86"/>
        <v>4.0197042063999986E-4</v>
      </c>
      <c r="CN68" s="48">
        <f t="shared" si="87"/>
        <v>2.0591389008999995E-4</v>
      </c>
      <c r="CO68" s="48">
        <f t="shared" si="88"/>
        <v>3.6456174224999997E-4</v>
      </c>
      <c r="CP68" s="48">
        <f t="shared" si="89"/>
        <v>2.0339323455999999E-4</v>
      </c>
      <c r="CQ68" s="48">
        <f t="shared" si="90"/>
        <v>1.0239213721E-4</v>
      </c>
      <c r="CR68" s="48">
        <f t="shared" si="91"/>
        <v>4.58724453264E-5</v>
      </c>
      <c r="CS68" s="48">
        <f t="shared" si="92"/>
        <v>1.8047713027600002E-5</v>
      </c>
      <c r="CT68" s="48">
        <f t="shared" si="93"/>
        <v>6.1603239999999991E-6</v>
      </c>
      <c r="CU68" s="48">
        <f t="shared" si="94"/>
        <v>1.8051266025E-6</v>
      </c>
      <c r="CV68" s="48">
        <f t="shared" si="95"/>
        <v>4.5009205032100002E-7</v>
      </c>
    </row>
    <row r="69" spans="1:101" s="48" customFormat="1" x14ac:dyDescent="0.45">
      <c r="A69" s="39"/>
      <c r="B69" s="39"/>
      <c r="C69" s="39"/>
      <c r="D69" s="39"/>
      <c r="E69" s="39"/>
      <c r="F69" s="39"/>
      <c r="G69" s="39"/>
      <c r="H69" s="39"/>
      <c r="I69" s="39"/>
      <c r="J69" s="39"/>
      <c r="L69" s="63">
        <f t="shared" si="56"/>
        <v>2013</v>
      </c>
      <c r="M69" s="64">
        <f>+rep!B65</f>
        <v>1.2286299999999999E-14</v>
      </c>
      <c r="N69" s="64">
        <f>+rep!C65</f>
        <v>1.4964499999999999E-12</v>
      </c>
      <c r="O69" s="64">
        <f>+rep!D65</f>
        <v>1.08388E-10</v>
      </c>
      <c r="P69" s="64">
        <f>+rep!E65</f>
        <v>4.6757200000000001E-9</v>
      </c>
      <c r="Q69" s="64">
        <f>+rep!F65</f>
        <v>1.20338E-7</v>
      </c>
      <c r="R69" s="64">
        <f>+rep!G65</f>
        <v>1.8511500000000001E-6</v>
      </c>
      <c r="S69" s="64">
        <f>+rep!H65</f>
        <v>1.70543E-5</v>
      </c>
      <c r="T69" s="64">
        <f>+rep!I65</f>
        <v>9.4337000000000002E-5</v>
      </c>
      <c r="U69" s="64">
        <f>+rep!J65</f>
        <v>3.1486799999999999E-4</v>
      </c>
      <c r="V69" s="64">
        <f>+rep!K65</f>
        <v>6.4451500000000002E-4</v>
      </c>
      <c r="W69" s="64">
        <f>+rep!L65</f>
        <v>8.6917600000000004E-4</v>
      </c>
      <c r="X69" s="64">
        <f>+rep!M65</f>
        <v>1.0210099999999999E-3</v>
      </c>
      <c r="Y69" s="64">
        <f>+rep!N65</f>
        <v>1.6163900000000001E-3</v>
      </c>
      <c r="Z69" s="64">
        <f>+rep!O65</f>
        <v>3.0588E-3</v>
      </c>
      <c r="AA69" s="64">
        <f>+rep!P65</f>
        <v>5.3149399999999998E-3</v>
      </c>
      <c r="AB69" s="64">
        <f>+rep!Q65</f>
        <v>8.6574000000000009E-3</v>
      </c>
      <c r="AC69" s="64">
        <f>+rep!R65</f>
        <v>1.42451E-2</v>
      </c>
      <c r="AD69" s="64">
        <f>+rep!S65</f>
        <v>2.3120499999999999E-2</v>
      </c>
      <c r="AE69" s="64">
        <f>+rep!T65</f>
        <v>3.4899399999999997E-2</v>
      </c>
      <c r="AF69" s="64">
        <f>+rep!U65</f>
        <v>4.82116E-2</v>
      </c>
      <c r="AG69" s="64">
        <f>+rep!V65</f>
        <v>6.1539400000000001E-2</v>
      </c>
      <c r="AH69" s="64">
        <f>+rep!W65</f>
        <v>7.2526099999999996E-2</v>
      </c>
      <c r="AI69" s="64">
        <f>+rep!X65</f>
        <v>7.7881000000000006E-2</v>
      </c>
      <c r="AJ69" s="64">
        <f>+rep!Y65</f>
        <v>7.5952400000000003E-2</v>
      </c>
      <c r="AK69" s="64">
        <f>+rep!Z65</f>
        <v>6.89105E-2</v>
      </c>
      <c r="AL69" s="64">
        <f>+rep!AA65</f>
        <v>6.1088900000000002E-2</v>
      </c>
      <c r="AM69" s="64">
        <f>+rep!AB65</f>
        <v>5.5443399999999997E-2</v>
      </c>
      <c r="AN69" s="64">
        <f>+rep!AC65</f>
        <v>5.2142099999999997E-2</v>
      </c>
      <c r="AO69" s="64">
        <f>+rep!AD65</f>
        <v>4.9798700000000001E-2</v>
      </c>
      <c r="AP69" s="64">
        <f>+rep!AE65</f>
        <v>4.71327E-2</v>
      </c>
      <c r="AQ69" s="64">
        <f>+rep!AF65</f>
        <v>4.3625799999999999E-2</v>
      </c>
      <c r="AR69" s="64">
        <f>+rep!AG65</f>
        <v>3.9349299999999997E-2</v>
      </c>
      <c r="AS69" s="64">
        <f>+rep!AH65</f>
        <v>3.4590599999999999E-2</v>
      </c>
      <c r="AT69" s="64">
        <f>+rep!AI65</f>
        <v>2.9616199999999999E-2</v>
      </c>
      <c r="AU69" s="64">
        <f>+rep!AJ65</f>
        <v>2.4613699999999999E-2</v>
      </c>
      <c r="AV69" s="64">
        <f>+rep!AK65</f>
        <v>1.9735800000000001E-2</v>
      </c>
      <c r="AW69" s="64">
        <f>+rep!AL65</f>
        <v>1.51491E-2</v>
      </c>
      <c r="AX69" s="64">
        <f>+rep!AM65</f>
        <v>1.1040700000000001E-2</v>
      </c>
      <c r="AY69" s="64">
        <f>+rep!AN65</f>
        <v>7.5799600000000002E-3</v>
      </c>
      <c r="AZ69" s="64">
        <f>+rep!AO65</f>
        <v>4.8678599999999999E-3</v>
      </c>
      <c r="BA69" s="64">
        <f>+rep!AP65</f>
        <v>2.9065699999999998E-3</v>
      </c>
      <c r="BB69" s="64">
        <f>+rep!AQ65</f>
        <v>1.60542E-3</v>
      </c>
      <c r="BC69" s="64">
        <f>+rep!AR65</f>
        <v>8.16827E-4</v>
      </c>
      <c r="BE69" s="48">
        <v>2013</v>
      </c>
      <c r="BF69" s="48">
        <f t="shared" si="55"/>
        <v>1.5095316768999998E-28</v>
      </c>
      <c r="BG69" s="48">
        <f t="shared" si="96"/>
        <v>2.2393626024999999E-24</v>
      </c>
      <c r="BH69" s="48">
        <f t="shared" si="97"/>
        <v>1.1747958544E-20</v>
      </c>
      <c r="BI69" s="48">
        <f t="shared" si="98"/>
        <v>2.1862357518400002E-17</v>
      </c>
      <c r="BJ69" s="48">
        <f t="shared" si="57"/>
        <v>1.4481234244000002E-14</v>
      </c>
      <c r="BK69" s="48">
        <f t="shared" si="58"/>
        <v>3.4267563225000002E-12</v>
      </c>
      <c r="BL69" s="48">
        <f t="shared" si="59"/>
        <v>2.9084914849000001E-10</v>
      </c>
      <c r="BM69" s="48">
        <f t="shared" si="60"/>
        <v>8.8994695690000003E-9</v>
      </c>
      <c r="BN69" s="48">
        <f t="shared" si="61"/>
        <v>9.9141857423999996E-8</v>
      </c>
      <c r="BO69" s="48">
        <f t="shared" si="62"/>
        <v>4.1539958522500001E-7</v>
      </c>
      <c r="BP69" s="48">
        <f t="shared" si="63"/>
        <v>7.5546691897600003E-7</v>
      </c>
      <c r="BQ69" s="48">
        <f t="shared" si="64"/>
        <v>1.0424614200999999E-6</v>
      </c>
      <c r="BR69" s="48">
        <f t="shared" si="65"/>
        <v>2.6127166321000005E-6</v>
      </c>
      <c r="BS69" s="48">
        <f t="shared" si="66"/>
        <v>9.3562574400000003E-6</v>
      </c>
      <c r="BT69" s="48">
        <f t="shared" si="67"/>
        <v>2.8248587203599999E-5</v>
      </c>
      <c r="BU69" s="48">
        <f t="shared" si="68"/>
        <v>7.4950574760000016E-5</v>
      </c>
      <c r="BV69" s="48">
        <f t="shared" si="69"/>
        <v>2.0292287401E-4</v>
      </c>
      <c r="BW69" s="48">
        <f t="shared" si="70"/>
        <v>5.3455752024999994E-4</v>
      </c>
      <c r="BX69" s="48">
        <f t="shared" si="71"/>
        <v>1.2179681203599998E-3</v>
      </c>
      <c r="BY69" s="48">
        <f t="shared" si="72"/>
        <v>2.3243583745600001E-3</v>
      </c>
      <c r="BZ69" s="48">
        <f t="shared" si="73"/>
        <v>3.7870977523599999E-3</v>
      </c>
      <c r="CA69" s="48">
        <f t="shared" si="74"/>
        <v>5.2600351812099998E-3</v>
      </c>
      <c r="CB69" s="48">
        <f t="shared" si="75"/>
        <v>6.0654501610000007E-3</v>
      </c>
      <c r="CC69" s="48">
        <f t="shared" si="76"/>
        <v>5.7687670657600009E-3</v>
      </c>
      <c r="CD69" s="48">
        <f t="shared" si="77"/>
        <v>4.7486570102499995E-3</v>
      </c>
      <c r="CE69" s="48">
        <f t="shared" si="78"/>
        <v>3.73185370321E-3</v>
      </c>
      <c r="CF69" s="48">
        <f t="shared" si="79"/>
        <v>3.0739706035599998E-3</v>
      </c>
      <c r="CG69" s="48">
        <f t="shared" si="80"/>
        <v>2.7187985924099997E-3</v>
      </c>
      <c r="CH69" s="48">
        <f t="shared" si="81"/>
        <v>2.4799105216900003E-3</v>
      </c>
      <c r="CI69" s="48">
        <f t="shared" si="82"/>
        <v>2.2214914092899998E-3</v>
      </c>
      <c r="CJ69" s="48">
        <f t="shared" si="83"/>
        <v>1.90321042564E-3</v>
      </c>
      <c r="CK69" s="48">
        <f t="shared" si="84"/>
        <v>1.5483674104899998E-3</v>
      </c>
      <c r="CL69" s="48">
        <f t="shared" si="85"/>
        <v>1.1965096083599999E-3</v>
      </c>
      <c r="CM69" s="48">
        <f t="shared" si="86"/>
        <v>8.771193024399999E-4</v>
      </c>
      <c r="CN69" s="48">
        <f t="shared" si="87"/>
        <v>6.0583422768999997E-4</v>
      </c>
      <c r="CO69" s="48">
        <f t="shared" si="88"/>
        <v>3.8950180164000004E-4</v>
      </c>
      <c r="CP69" s="48">
        <f t="shared" si="89"/>
        <v>2.2949523081000002E-4</v>
      </c>
      <c r="CQ69" s="48">
        <f t="shared" si="90"/>
        <v>1.2189705649000002E-4</v>
      </c>
      <c r="CR69" s="48">
        <f t="shared" si="91"/>
        <v>5.7455793601600001E-5</v>
      </c>
      <c r="CS69" s="48">
        <f t="shared" si="92"/>
        <v>2.3696060979599999E-5</v>
      </c>
      <c r="CT69" s="48">
        <f t="shared" si="93"/>
        <v>8.4481491648999984E-6</v>
      </c>
      <c r="CU69" s="48">
        <f t="shared" si="94"/>
        <v>2.5773733763999999E-6</v>
      </c>
      <c r="CV69" s="48">
        <f t="shared" si="95"/>
        <v>6.67206347929E-7</v>
      </c>
    </row>
    <row r="70" spans="1:101" s="48" customFormat="1" x14ac:dyDescent="0.45">
      <c r="A70" s="39"/>
      <c r="B70" s="39"/>
      <c r="C70" s="39"/>
      <c r="D70" s="39"/>
      <c r="E70" s="39"/>
      <c r="F70" s="39"/>
      <c r="G70" s="39"/>
      <c r="H70" s="39"/>
      <c r="I70" s="39"/>
      <c r="J70" s="39"/>
      <c r="L70" s="63">
        <f t="shared" si="56"/>
        <v>2014</v>
      </c>
      <c r="M70" s="64">
        <f>+rep!B66</f>
        <v>1.4034700000000001E-14</v>
      </c>
      <c r="N70" s="64">
        <f>+rep!C66</f>
        <v>1.7094100000000001E-12</v>
      </c>
      <c r="O70" s="64">
        <f>+rep!D66</f>
        <v>1.23812E-10</v>
      </c>
      <c r="P70" s="64">
        <f>+rep!E66</f>
        <v>5.3410100000000004E-9</v>
      </c>
      <c r="Q70" s="64">
        <f>+rep!F66</f>
        <v>1.3745600000000001E-7</v>
      </c>
      <c r="R70" s="64">
        <f>+rep!G66</f>
        <v>2.1142699999999998E-6</v>
      </c>
      <c r="S70" s="64">
        <f>+rep!H66</f>
        <v>1.9473399999999999E-5</v>
      </c>
      <c r="T70" s="64">
        <f>+rep!I66</f>
        <v>1.07637E-4</v>
      </c>
      <c r="U70" s="64">
        <f>+rep!J66</f>
        <v>3.5829999999999998E-4</v>
      </c>
      <c r="V70" s="64">
        <f>+rep!K66</f>
        <v>7.2559399999999998E-4</v>
      </c>
      <c r="W70" s="64">
        <f>+rep!L66</f>
        <v>9.3431999999999999E-4</v>
      </c>
      <c r="X70" s="64">
        <f>+rep!M66</f>
        <v>9.3410800000000001E-4</v>
      </c>
      <c r="Y70" s="64">
        <f>+rep!N66</f>
        <v>1.1688899999999999E-3</v>
      </c>
      <c r="Z70" s="64">
        <f>+rep!O66</f>
        <v>1.9737600000000002E-3</v>
      </c>
      <c r="AA70" s="64">
        <f>+rep!P66</f>
        <v>3.2107500000000001E-3</v>
      </c>
      <c r="AB70" s="64">
        <f>+rep!Q66</f>
        <v>4.8437300000000001E-3</v>
      </c>
      <c r="AC70" s="64">
        <f>+rep!R66</f>
        <v>7.51237E-3</v>
      </c>
      <c r="AD70" s="64">
        <f>+rep!S66</f>
        <v>1.21291E-2</v>
      </c>
      <c r="AE70" s="64">
        <f>+rep!T66</f>
        <v>1.9162800000000001E-2</v>
      </c>
      <c r="AF70" s="64">
        <f>+rep!U66</f>
        <v>2.8768700000000001E-2</v>
      </c>
      <c r="AG70" s="64">
        <f>+rep!V66</f>
        <v>4.1036900000000001E-2</v>
      </c>
      <c r="AH70" s="64">
        <f>+rep!W66</f>
        <v>5.5245900000000001E-2</v>
      </c>
      <c r="AI70" s="64">
        <f>+rep!X66</f>
        <v>6.9183999999999996E-2</v>
      </c>
      <c r="AJ70" s="64">
        <f>+rep!Y66</f>
        <v>7.9913399999999996E-2</v>
      </c>
      <c r="AK70" s="64">
        <f>+rep!Z66</f>
        <v>8.5174600000000003E-2</v>
      </c>
      <c r="AL70" s="64">
        <f>+rep!AA66</f>
        <v>8.41451E-2</v>
      </c>
      <c r="AM70" s="64">
        <f>+rep!AB66</f>
        <v>7.7650499999999997E-2</v>
      </c>
      <c r="AN70" s="64">
        <f>+rep!AC66</f>
        <v>6.8021899999999996E-2</v>
      </c>
      <c r="AO70" s="64">
        <f>+rep!AD66</f>
        <v>5.8148100000000001E-2</v>
      </c>
      <c r="AP70" s="64">
        <f>+rep!AE66</f>
        <v>5.0033000000000001E-2</v>
      </c>
      <c r="AQ70" s="64">
        <f>+rep!AF66</f>
        <v>4.40696E-2</v>
      </c>
      <c r="AR70" s="64">
        <f>+rep!AG66</f>
        <v>3.9509799999999998E-2</v>
      </c>
      <c r="AS70" s="64">
        <f>+rep!AH66</f>
        <v>3.54002E-2</v>
      </c>
      <c r="AT70" s="64">
        <f>+rep!AI66</f>
        <v>3.1153199999999999E-2</v>
      </c>
      <c r="AU70" s="64">
        <f>+rep!AJ66</f>
        <v>2.6605899999999998E-2</v>
      </c>
      <c r="AV70" s="64">
        <f>+rep!AK66</f>
        <v>2.1860999999999998E-2</v>
      </c>
      <c r="AW70" s="64">
        <f>+rep!AL66</f>
        <v>1.7146600000000001E-2</v>
      </c>
      <c r="AX70" s="64">
        <f>+rep!AM66</f>
        <v>1.2736300000000001E-2</v>
      </c>
      <c r="AY70" s="64">
        <f>+rep!AN66</f>
        <v>8.8890500000000008E-3</v>
      </c>
      <c r="AZ70" s="64">
        <f>+rep!AO66</f>
        <v>5.7876000000000004E-3</v>
      </c>
      <c r="BA70" s="64">
        <f>+rep!AP66</f>
        <v>3.49387E-3</v>
      </c>
      <c r="BB70" s="64">
        <f>+rep!AQ66</f>
        <v>1.94583E-3</v>
      </c>
      <c r="BC70" s="64">
        <f>+rep!AR66</f>
        <v>9.95812E-4</v>
      </c>
      <c r="BE70" s="48">
        <v>2014</v>
      </c>
      <c r="BF70" s="48">
        <f t="shared" si="55"/>
        <v>1.9697280409000002E-28</v>
      </c>
      <c r="BG70" s="48">
        <f t="shared" si="96"/>
        <v>2.9220825481000003E-24</v>
      </c>
      <c r="BH70" s="48">
        <f t="shared" si="97"/>
        <v>1.5329411343999999E-20</v>
      </c>
      <c r="BI70" s="48">
        <f t="shared" si="98"/>
        <v>2.8526387820100005E-17</v>
      </c>
      <c r="BJ70" s="48">
        <f t="shared" si="57"/>
        <v>1.8894151936000004E-14</v>
      </c>
      <c r="BK70" s="48">
        <f t="shared" si="58"/>
        <v>4.4701376328999994E-12</v>
      </c>
      <c r="BL70" s="48">
        <f t="shared" si="59"/>
        <v>3.7921330755999993E-10</v>
      </c>
      <c r="BM70" s="48">
        <f t="shared" si="60"/>
        <v>1.1585723769E-8</v>
      </c>
      <c r="BN70" s="48">
        <f t="shared" si="61"/>
        <v>1.2837888999999999E-7</v>
      </c>
      <c r="BO70" s="48">
        <f t="shared" si="62"/>
        <v>5.2648665283599995E-7</v>
      </c>
      <c r="BP70" s="48">
        <f t="shared" si="63"/>
        <v>8.7295386239999995E-7</v>
      </c>
      <c r="BQ70" s="48">
        <f t="shared" si="64"/>
        <v>8.7255775566400001E-7</v>
      </c>
      <c r="BR70" s="48">
        <f t="shared" si="65"/>
        <v>1.3663038320999997E-6</v>
      </c>
      <c r="BS70" s="48">
        <f t="shared" si="66"/>
        <v>3.8957285376000003E-6</v>
      </c>
      <c r="BT70" s="48">
        <f t="shared" si="67"/>
        <v>1.0308915562500001E-5</v>
      </c>
      <c r="BU70" s="48">
        <f t="shared" si="68"/>
        <v>2.9872455424900003E-5</v>
      </c>
      <c r="BV70" s="48">
        <f t="shared" si="69"/>
        <v>1.717732648129E-4</v>
      </c>
      <c r="BW70" s="48">
        <f t="shared" si="70"/>
        <v>7.2071610250000009E-5</v>
      </c>
      <c r="BX70" s="48">
        <f t="shared" si="71"/>
        <v>4.0083333699599986E-3</v>
      </c>
      <c r="BY70" s="48">
        <f t="shared" si="72"/>
        <v>1.5546099855999994E-4</v>
      </c>
      <c r="BZ70" s="48">
        <f t="shared" si="73"/>
        <v>4.3342243343999991E-4</v>
      </c>
      <c r="CA70" s="48">
        <f t="shared" si="74"/>
        <v>1.3686300250000011E-5</v>
      </c>
      <c r="CB70" s="48">
        <f t="shared" si="75"/>
        <v>5.3703980889999938E-5</v>
      </c>
      <c r="CC70" s="48">
        <f t="shared" si="76"/>
        <v>6.0039252249999865E-5</v>
      </c>
      <c r="CD70" s="48">
        <f t="shared" si="77"/>
        <v>7.2921601600000302E-6</v>
      </c>
      <c r="CE70" s="48">
        <f t="shared" si="78"/>
        <v>2.8320810192900003E-3</v>
      </c>
      <c r="CF70" s="48">
        <f t="shared" si="79"/>
        <v>3.2526376176099997E-3</v>
      </c>
      <c r="CG70" s="48">
        <f t="shared" si="80"/>
        <v>1.3759722548099998E-3</v>
      </c>
      <c r="CH70" s="48">
        <f t="shared" si="81"/>
        <v>4.3582442890000028E-5</v>
      </c>
      <c r="CI70" s="48">
        <f t="shared" si="82"/>
        <v>1.3977623528999995E-4</v>
      </c>
      <c r="CJ70" s="48">
        <f t="shared" si="83"/>
        <v>3.1634535320999998E-4</v>
      </c>
      <c r="CK70" s="48">
        <f t="shared" si="84"/>
        <v>4.9933924681000007E-4</v>
      </c>
      <c r="CL70" s="48">
        <f t="shared" si="85"/>
        <v>6.9989348024999997E-4</v>
      </c>
      <c r="CM70" s="48">
        <f t="shared" si="86"/>
        <v>1.0168503920999999E-4</v>
      </c>
      <c r="CN70" s="48">
        <f t="shared" si="87"/>
        <v>1.867881961E-5</v>
      </c>
      <c r="CO70" s="48">
        <f t="shared" si="88"/>
        <v>1.5435577599999943E-6</v>
      </c>
      <c r="CP70" s="48">
        <f t="shared" si="89"/>
        <v>4.6748671290000014E-5</v>
      </c>
      <c r="CQ70" s="48">
        <f t="shared" si="90"/>
        <v>1.6221333769000001E-4</v>
      </c>
      <c r="CR70" s="48">
        <f t="shared" si="91"/>
        <v>2.0171100624999989E-6</v>
      </c>
      <c r="CS70" s="48">
        <f t="shared" si="92"/>
        <v>3.3496313760000002E-5</v>
      </c>
      <c r="CT70" s="48">
        <f t="shared" si="93"/>
        <v>1.2207127576900001E-5</v>
      </c>
      <c r="CU70" s="48">
        <f t="shared" si="94"/>
        <v>3.7862543888999998E-6</v>
      </c>
      <c r="CV70" s="48">
        <f t="shared" si="95"/>
        <v>9.9164153934399996E-7</v>
      </c>
    </row>
    <row r="71" spans="1:101" s="48" customFormat="1" x14ac:dyDescent="0.45">
      <c r="A71" s="39"/>
      <c r="B71" s="39"/>
      <c r="C71" s="39"/>
      <c r="D71" s="39"/>
      <c r="E71" s="39"/>
      <c r="F71" s="39"/>
      <c r="G71" s="39"/>
      <c r="H71" s="39"/>
      <c r="I71" s="39"/>
      <c r="J71" s="39"/>
      <c r="L71" s="63">
        <f t="shared" si="56"/>
        <v>2015</v>
      </c>
      <c r="M71" s="64">
        <f>+rep!B67</f>
        <v>1.2114500000000001E-14</v>
      </c>
      <c r="N71" s="64">
        <f>+rep!C67</f>
        <v>1.4755300000000001E-12</v>
      </c>
      <c r="O71" s="64">
        <f>+rep!D67</f>
        <v>1.06873E-10</v>
      </c>
      <c r="P71" s="64">
        <f>+rep!E67</f>
        <v>4.6103399999999996E-9</v>
      </c>
      <c r="Q71" s="64">
        <f>+rep!F67</f>
        <v>1.18655E-7</v>
      </c>
      <c r="R71" s="64">
        <f>+rep!G67</f>
        <v>1.82521E-6</v>
      </c>
      <c r="S71" s="64">
        <f>+rep!H67</f>
        <v>1.6814099999999999E-5</v>
      </c>
      <c r="T71" s="64">
        <f>+rep!I67</f>
        <v>9.2989200000000001E-5</v>
      </c>
      <c r="U71" s="64">
        <f>+rep!J67</f>
        <v>3.1014200000000001E-4</v>
      </c>
      <c r="V71" s="64">
        <f>+rep!K67</f>
        <v>6.3294600000000001E-4</v>
      </c>
      <c r="W71" s="64">
        <f>+rep!L67</f>
        <v>8.4241600000000002E-4</v>
      </c>
      <c r="X71" s="64">
        <f>+rep!M67</f>
        <v>9.4447800000000001E-4</v>
      </c>
      <c r="Y71" s="64">
        <f>+rep!N67</f>
        <v>1.38529E-3</v>
      </c>
      <c r="Z71" s="64">
        <f>+rep!O67</f>
        <v>2.42356E-3</v>
      </c>
      <c r="AA71" s="64">
        <f>+rep!P67</f>
        <v>3.7084700000000002E-3</v>
      </c>
      <c r="AB71" s="64">
        <f>+rep!Q67</f>
        <v>4.8923500000000002E-3</v>
      </c>
      <c r="AC71" s="64">
        <f>+rep!R67</f>
        <v>6.3796299999999998E-3</v>
      </c>
      <c r="AD71" s="64">
        <f>+rep!S67</f>
        <v>8.96425E-3</v>
      </c>
      <c r="AE71" s="64">
        <f>+rep!T67</f>
        <v>1.2967100000000001E-2</v>
      </c>
      <c r="AF71" s="64">
        <f>+rep!U67</f>
        <v>1.8379E-2</v>
      </c>
      <c r="AG71" s="64">
        <f>+rep!V67</f>
        <v>2.5528599999999999E-2</v>
      </c>
      <c r="AH71" s="64">
        <f>+rep!W67</f>
        <v>3.4862400000000002E-2</v>
      </c>
      <c r="AI71" s="64">
        <f>+rep!X67</f>
        <v>4.6182899999999999E-2</v>
      </c>
      <c r="AJ71" s="64">
        <f>+rep!Y67</f>
        <v>5.8473999999999998E-2</v>
      </c>
      <c r="AK71" s="64">
        <f>+rep!Z67</f>
        <v>7.0182999999999995E-2</v>
      </c>
      <c r="AL71" s="64">
        <f>+rep!AA67</f>
        <v>7.9405100000000006E-2</v>
      </c>
      <c r="AM71" s="64">
        <f>+rep!AB67</f>
        <v>8.4251400000000004E-2</v>
      </c>
      <c r="AN71" s="64">
        <f>+rep!AC67</f>
        <v>8.3654099999999995E-2</v>
      </c>
      <c r="AO71" s="64">
        <f>+rep!AD67</f>
        <v>7.8022800000000003E-2</v>
      </c>
      <c r="AP71" s="64">
        <f>+rep!AE67</f>
        <v>6.9114900000000007E-2</v>
      </c>
      <c r="AQ71" s="64">
        <f>+rep!AF67</f>
        <v>5.9202600000000001E-2</v>
      </c>
      <c r="AR71" s="64">
        <f>+rep!AG67</f>
        <v>5.0094699999999999E-2</v>
      </c>
      <c r="AS71" s="64">
        <f>+rep!AH67</f>
        <v>4.2565199999999997E-2</v>
      </c>
      <c r="AT71" s="64">
        <f>+rep!AI67</f>
        <v>3.6423700000000003E-2</v>
      </c>
      <c r="AU71" s="64">
        <f>+rep!AJ67</f>
        <v>3.1031900000000001E-2</v>
      </c>
      <c r="AV71" s="64">
        <f>+rep!AK67</f>
        <v>2.5843399999999999E-2</v>
      </c>
      <c r="AW71" s="64">
        <f>+rep!AL67</f>
        <v>2.0671599999999998E-2</v>
      </c>
      <c r="AX71" s="64">
        <f>+rep!AM67</f>
        <v>1.56653E-2</v>
      </c>
      <c r="AY71" s="64">
        <f>+rep!AN67</f>
        <v>1.11349E-2</v>
      </c>
      <c r="AZ71" s="64">
        <f>+rep!AO67</f>
        <v>7.3682900000000004E-3</v>
      </c>
      <c r="BA71" s="64">
        <f>+rep!AP67</f>
        <v>4.5127400000000003E-3</v>
      </c>
      <c r="BB71" s="64">
        <f>+rep!AQ67</f>
        <v>2.5461799999999999E-3</v>
      </c>
      <c r="BC71" s="64">
        <f>+rep!AR67</f>
        <v>1.31854E-3</v>
      </c>
      <c r="BE71" s="48">
        <v>2015</v>
      </c>
      <c r="BF71" s="48">
        <f t="shared" si="55"/>
        <v>1.4676111025000003E-28</v>
      </c>
      <c r="BG71" s="48">
        <f t="shared" si="96"/>
        <v>2.1771887809000004E-24</v>
      </c>
      <c r="BH71" s="48">
        <f t="shared" si="97"/>
        <v>1.1421838129E-20</v>
      </c>
      <c r="BI71" s="48">
        <f t="shared" si="98"/>
        <v>2.1255234915599997E-17</v>
      </c>
      <c r="BJ71" s="48">
        <f t="shared" si="57"/>
        <v>1.4079009024999999E-14</v>
      </c>
      <c r="BK71" s="48">
        <f t="shared" si="58"/>
        <v>3.3313915440999999E-12</v>
      </c>
      <c r="BL71" s="48">
        <f t="shared" si="59"/>
        <v>2.8271395880999994E-10</v>
      </c>
      <c r="BM71" s="48">
        <f t="shared" si="60"/>
        <v>8.6469913166400004E-9</v>
      </c>
      <c r="BN71" s="48">
        <f t="shared" si="61"/>
        <v>9.6188060164000011E-8</v>
      </c>
      <c r="BO71" s="48">
        <f t="shared" si="62"/>
        <v>4.0062063891599999E-7</v>
      </c>
      <c r="BP71" s="48">
        <f t="shared" si="63"/>
        <v>7.0966471705600008E-7</v>
      </c>
      <c r="BQ71" s="48">
        <f t="shared" si="64"/>
        <v>8.9203869248399998E-7</v>
      </c>
      <c r="BR71" s="48">
        <f t="shared" si="65"/>
        <v>1.9190283841000001E-6</v>
      </c>
      <c r="BS71" s="48">
        <f t="shared" si="66"/>
        <v>5.8736430735999999E-6</v>
      </c>
      <c r="BT71" s="48">
        <f t="shared" si="67"/>
        <v>7.3358097409000008E-6</v>
      </c>
      <c r="BU71" s="48">
        <f t="shared" si="68"/>
        <v>1.51503885225E-5</v>
      </c>
      <c r="BV71" s="48">
        <f t="shared" si="69"/>
        <v>1.9033789368999993E-6</v>
      </c>
      <c r="BW71" s="48">
        <f t="shared" si="70"/>
        <v>2.4643778062499999E-5</v>
      </c>
      <c r="BX71" s="48">
        <f t="shared" si="71"/>
        <v>2.4672082410000004E-5</v>
      </c>
      <c r="BY71" s="48">
        <f t="shared" si="72"/>
        <v>8.7965641000000002E-5</v>
      </c>
      <c r="BZ71" s="48">
        <f t="shared" si="73"/>
        <v>4.2622617959999984E-5</v>
      </c>
      <c r="CA71" s="48">
        <f t="shared" si="74"/>
        <v>4.7092533760000014E-5</v>
      </c>
      <c r="CB71" s="48">
        <f t="shared" si="75"/>
        <v>4.0734945241000003E-4</v>
      </c>
      <c r="CC71" s="48">
        <f t="shared" si="76"/>
        <v>5.5102867599999975E-4</v>
      </c>
      <c r="CD71" s="48">
        <f t="shared" si="77"/>
        <v>6.8554948899999992E-4</v>
      </c>
      <c r="CE71" s="48">
        <f t="shared" si="78"/>
        <v>5.9560890601000028E-4</v>
      </c>
      <c r="CF71" s="48">
        <f t="shared" si="79"/>
        <v>2.3260520195999995E-4</v>
      </c>
      <c r="CG71" s="48">
        <f t="shared" si="80"/>
        <v>2.0580484681000024E-4</v>
      </c>
      <c r="CH71" s="48">
        <f t="shared" si="81"/>
        <v>1.1544501198399999E-3</v>
      </c>
      <c r="CI71" s="48">
        <f t="shared" si="82"/>
        <v>1.6715914020099996E-3</v>
      </c>
      <c r="CJ71" s="48">
        <f t="shared" si="83"/>
        <v>1.7470226467600004E-3</v>
      </c>
      <c r="CK71" s="48">
        <f t="shared" si="84"/>
        <v>2.4905389680900006E-3</v>
      </c>
      <c r="CL71" s="48">
        <f t="shared" si="85"/>
        <v>5.4918985104000025E-4</v>
      </c>
      <c r="CM71" s="48">
        <f t="shared" si="86"/>
        <v>2.7477372168999983E-4</v>
      </c>
      <c r="CN71" s="48">
        <f t="shared" si="87"/>
        <v>4.128617609999999E-6</v>
      </c>
      <c r="CO71" s="48">
        <f t="shared" si="88"/>
        <v>1.1757932355999999E-4</v>
      </c>
      <c r="CP71" s="48">
        <f t="shared" si="89"/>
        <v>1.6056944655999994E-4</v>
      </c>
      <c r="CQ71" s="48">
        <f t="shared" si="90"/>
        <v>1.6040982409000002E-4</v>
      </c>
      <c r="CR71" s="48">
        <f t="shared" si="91"/>
        <v>1.2398599800999999E-4</v>
      </c>
      <c r="CS71" s="48">
        <f t="shared" si="92"/>
        <v>4.0555117524100004E-5</v>
      </c>
      <c r="CT71" s="48">
        <f t="shared" si="93"/>
        <v>2.0364822307600003E-5</v>
      </c>
      <c r="CU71" s="48">
        <f t="shared" si="94"/>
        <v>6.4830325923999995E-6</v>
      </c>
      <c r="CV71" s="48">
        <f t="shared" si="95"/>
        <v>1.7385477316E-6</v>
      </c>
    </row>
    <row r="72" spans="1:101" s="48" customFormat="1" x14ac:dyDescent="0.45">
      <c r="A72" s="39"/>
      <c r="B72" s="39"/>
      <c r="C72" s="39"/>
      <c r="D72" s="39"/>
      <c r="E72" s="39"/>
      <c r="F72" s="39"/>
      <c r="G72" s="39"/>
      <c r="H72" s="39"/>
      <c r="I72" s="39"/>
      <c r="J72" s="39"/>
      <c r="L72" s="63">
        <f t="shared" si="56"/>
        <v>2016</v>
      </c>
      <c r="M72" s="64">
        <f>+rep!B68</f>
        <v>2.1809499999999999E-14</v>
      </c>
      <c r="N72" s="64">
        <f>+rep!C68</f>
        <v>2.6563699999999999E-12</v>
      </c>
      <c r="O72" s="64">
        <f>+rep!D68</f>
        <v>1.9239899999999999E-10</v>
      </c>
      <c r="P72" s="64">
        <f>+rep!E68</f>
        <v>8.29972E-9</v>
      </c>
      <c r="Q72" s="64">
        <f>+rep!F68</f>
        <v>2.13598E-7</v>
      </c>
      <c r="R72" s="64">
        <f>+rep!G68</f>
        <v>3.2853699999999999E-6</v>
      </c>
      <c r="S72" s="64">
        <f>+rep!H68</f>
        <v>3.02576E-5</v>
      </c>
      <c r="T72" s="64">
        <f>+rep!I68</f>
        <v>1.6720799999999999E-4</v>
      </c>
      <c r="U72" s="64">
        <f>+rep!J68</f>
        <v>5.5616800000000001E-4</v>
      </c>
      <c r="V72" s="64">
        <f>+rep!K68</f>
        <v>1.1227699999999999E-3</v>
      </c>
      <c r="W72" s="64">
        <f>+rep!L68</f>
        <v>1.4256900000000001E-3</v>
      </c>
      <c r="X72" s="64">
        <f>+rep!M68</f>
        <v>1.3482100000000001E-3</v>
      </c>
      <c r="Y72" s="64">
        <f>+rep!N68</f>
        <v>1.5182399999999999E-3</v>
      </c>
      <c r="Z72" s="64">
        <f>+rep!O68</f>
        <v>2.4114900000000001E-3</v>
      </c>
      <c r="AA72" s="64">
        <f>+rep!P68</f>
        <v>3.7849099999999998E-3</v>
      </c>
      <c r="AB72" s="64">
        <f>+rep!Q68</f>
        <v>5.3884800000000002E-3</v>
      </c>
      <c r="AC72" s="64">
        <f>+rep!R68</f>
        <v>7.6244599999999996E-3</v>
      </c>
      <c r="AD72" s="64">
        <f>+rep!S68</f>
        <v>1.0944000000000001E-2</v>
      </c>
      <c r="AE72" s="64">
        <f>+rep!T68</f>
        <v>1.4948400000000001E-2</v>
      </c>
      <c r="AF72" s="64">
        <f>+rep!U68</f>
        <v>1.88941E-2</v>
      </c>
      <c r="AG72" s="64">
        <f>+rep!V68</f>
        <v>2.2850100000000002E-2</v>
      </c>
      <c r="AH72" s="64">
        <f>+rep!W68</f>
        <v>2.76076E-2</v>
      </c>
      <c r="AI72" s="64">
        <f>+rep!X68</f>
        <v>3.3696200000000003E-2</v>
      </c>
      <c r="AJ72" s="64">
        <f>+rep!Y68</f>
        <v>4.11008E-2</v>
      </c>
      <c r="AK72" s="64">
        <f>+rep!Z68</f>
        <v>4.9623899999999999E-2</v>
      </c>
      <c r="AL72" s="64">
        <f>+rep!AA68</f>
        <v>5.8860099999999999E-2</v>
      </c>
      <c r="AM72" s="64">
        <f>+rep!AB68</f>
        <v>6.7826499999999998E-2</v>
      </c>
      <c r="AN72" s="64">
        <f>+rep!AC68</f>
        <v>7.4981500000000006E-2</v>
      </c>
      <c r="AO72" s="64">
        <f>+rep!AD68</f>
        <v>7.87688E-2</v>
      </c>
      <c r="AP72" s="64">
        <f>+rep!AE68</f>
        <v>7.8282400000000002E-2</v>
      </c>
      <c r="AQ72" s="64">
        <f>+rep!AF68</f>
        <v>7.3675699999999997E-2</v>
      </c>
      <c r="AR72" s="64">
        <f>+rep!AG68</f>
        <v>6.6093600000000002E-2</v>
      </c>
      <c r="AS72" s="64">
        <f>+rep!AH68</f>
        <v>5.7137800000000002E-2</v>
      </c>
      <c r="AT72" s="64">
        <f>+rep!AI68</f>
        <v>4.8175200000000001E-2</v>
      </c>
      <c r="AU72" s="64">
        <f>+rep!AJ68</f>
        <v>3.9916500000000001E-2</v>
      </c>
      <c r="AV72" s="64">
        <f>+rep!AK68</f>
        <v>3.2460900000000001E-2</v>
      </c>
      <c r="AW72" s="64">
        <f>+rep!AL68</f>
        <v>2.56498E-2</v>
      </c>
      <c r="AX72" s="64">
        <f>+rep!AM68</f>
        <v>1.9408600000000002E-2</v>
      </c>
      <c r="AY72" s="64">
        <f>+rep!AN68</f>
        <v>1.3862899999999999E-2</v>
      </c>
      <c r="AZ72" s="64">
        <f>+rep!AO68</f>
        <v>9.2395499999999992E-3</v>
      </c>
      <c r="BA72" s="64">
        <f>+rep!AP68</f>
        <v>5.6984699999999998E-3</v>
      </c>
      <c r="BB72" s="64">
        <f>+rep!AQ68</f>
        <v>3.2335900000000002E-3</v>
      </c>
      <c r="BC72" s="64">
        <f>+rep!AR68</f>
        <v>1.6815700000000001E-3</v>
      </c>
      <c r="BE72" s="48">
        <v>2016</v>
      </c>
      <c r="BF72" s="48">
        <f t="shared" si="55"/>
        <v>4.7565429024999996E-28</v>
      </c>
      <c r="BG72" s="48">
        <f t="shared" si="96"/>
        <v>7.0563015769000001E-24</v>
      </c>
      <c r="BH72" s="48">
        <f t="shared" si="97"/>
        <v>3.7017375200999996E-20</v>
      </c>
      <c r="BI72" s="48">
        <f t="shared" si="98"/>
        <v>6.8885352078400002E-17</v>
      </c>
      <c r="BJ72" s="48">
        <f t="shared" si="57"/>
        <v>4.5624105604000003E-14</v>
      </c>
      <c r="BK72" s="48">
        <f t="shared" si="58"/>
        <v>1.07936560369E-11</v>
      </c>
      <c r="BL72" s="48">
        <f t="shared" si="59"/>
        <v>8.8015604679577609E-6</v>
      </c>
      <c r="BM72" s="48">
        <f t="shared" si="60"/>
        <v>1.4659648179264004E-5</v>
      </c>
      <c r="BN72" s="48">
        <f t="shared" si="61"/>
        <v>1.1832444188224001E-5</v>
      </c>
      <c r="BO72" s="48">
        <f t="shared" si="62"/>
        <v>1.531876536099998E-8</v>
      </c>
      <c r="BP72" s="48">
        <f t="shared" si="63"/>
        <v>2.4690151161000001E-6</v>
      </c>
      <c r="BQ72" s="48">
        <f t="shared" si="64"/>
        <v>4.2222704410000019E-7</v>
      </c>
      <c r="BR72" s="48">
        <f t="shared" si="65"/>
        <v>6.1392946176000035E-6</v>
      </c>
      <c r="BS72" s="48">
        <f t="shared" si="66"/>
        <v>1.2834449550400001E-5</v>
      </c>
      <c r="BT72" s="48">
        <f t="shared" si="67"/>
        <v>1.464317808100001E-6</v>
      </c>
      <c r="BU72" s="48">
        <f t="shared" si="68"/>
        <v>1.9267525891441001E-5</v>
      </c>
      <c r="BV72" s="48">
        <f t="shared" si="69"/>
        <v>4.389670696068099E-5</v>
      </c>
      <c r="BW72" s="48">
        <f t="shared" si="70"/>
        <v>9.890300511000103E-5</v>
      </c>
      <c r="BX72" s="48">
        <f t="shared" si="71"/>
        <v>1.9458573246120103E-4</v>
      </c>
      <c r="BY72" s="48">
        <f t="shared" si="72"/>
        <v>2.2195338361000001E-4</v>
      </c>
      <c r="BZ72" s="48">
        <f t="shared" si="73"/>
        <v>3.5547708681000009E-4</v>
      </c>
      <c r="CA72" s="48">
        <f t="shared" si="74"/>
        <v>3.8477137104809997E-4</v>
      </c>
      <c r="CB72" s="48">
        <f t="shared" si="75"/>
        <v>4.7124594724000016E-4</v>
      </c>
      <c r="CC72" s="48">
        <f t="shared" si="76"/>
        <v>4.8928555203999998E-4</v>
      </c>
      <c r="CD72" s="48">
        <f t="shared" si="77"/>
        <v>5.5931777000999992E-4</v>
      </c>
      <c r="CE72" s="48">
        <f t="shared" si="78"/>
        <v>5.2423139520999982E-4</v>
      </c>
      <c r="CF72" s="48">
        <f t="shared" si="79"/>
        <v>4.7436278759999931E-5</v>
      </c>
      <c r="CG72" s="48">
        <f t="shared" si="80"/>
        <v>8.1855446760000205E-5</v>
      </c>
      <c r="CH72" s="48">
        <f t="shared" si="81"/>
        <v>6.8257832644000012E-4</v>
      </c>
      <c r="CI72" s="48">
        <f t="shared" si="82"/>
        <v>6.3297299521600011E-3</v>
      </c>
      <c r="CJ72" s="48">
        <f t="shared" si="83"/>
        <v>6.268094743690002E-3</v>
      </c>
      <c r="CK72" s="48">
        <f t="shared" si="84"/>
        <v>3.2243545155599997E-3</v>
      </c>
      <c r="CL72" s="48">
        <f t="shared" si="85"/>
        <v>1.0095425928900003E-3</v>
      </c>
      <c r="CM72" s="48">
        <f t="shared" si="86"/>
        <v>1.8941741641000003E-4</v>
      </c>
      <c r="CN72" s="48">
        <f t="shared" si="87"/>
        <v>3.2178978224999997E-4</v>
      </c>
      <c r="CO72" s="48">
        <f t="shared" si="88"/>
        <v>3.4132193001000012E-4</v>
      </c>
      <c r="CP72" s="48">
        <f t="shared" si="89"/>
        <v>5.5940764324000005E-4</v>
      </c>
      <c r="CQ72" s="48">
        <f t="shared" si="90"/>
        <v>3.3891333534080107E-4</v>
      </c>
      <c r="CR72" s="48">
        <f t="shared" si="91"/>
        <v>1.9217999640999998E-4</v>
      </c>
      <c r="CS72" s="48">
        <f t="shared" si="92"/>
        <v>8.5369284202499983E-5</v>
      </c>
      <c r="CT72" s="48">
        <f t="shared" si="93"/>
        <v>3.2472560340899999E-5</v>
      </c>
      <c r="CU72" s="48">
        <f t="shared" si="94"/>
        <v>1.0456104288100001E-5</v>
      </c>
      <c r="CV72" s="48">
        <f t="shared" si="95"/>
        <v>2.8276776649000004E-6</v>
      </c>
    </row>
    <row r="73" spans="1:101" s="48" customFormat="1" x14ac:dyDescent="0.45">
      <c r="A73" s="39"/>
      <c r="B73" s="39"/>
      <c r="C73" s="39"/>
      <c r="D73" s="39"/>
      <c r="E73" s="39"/>
      <c r="F73" s="39"/>
      <c r="G73" s="39"/>
      <c r="H73" s="39"/>
      <c r="I73" s="39"/>
      <c r="J73" s="39"/>
      <c r="L73" s="63">
        <f t="shared" si="56"/>
        <v>2017</v>
      </c>
      <c r="M73" s="64">
        <f>+rep!B69</f>
        <v>3.3894499999999999E-14</v>
      </c>
      <c r="N73" s="64">
        <f>+rep!C69</f>
        <v>4.1282999999999997E-12</v>
      </c>
      <c r="O73" s="64">
        <f>+rep!D69</f>
        <v>2.9901099999999999E-10</v>
      </c>
      <c r="P73" s="64">
        <f>+rep!E69</f>
        <v>1.2898799999999999E-8</v>
      </c>
      <c r="Q73" s="64">
        <f>+rep!F69</f>
        <v>3.3195899999999999E-7</v>
      </c>
      <c r="R73" s="64">
        <f>+rep!G69</f>
        <v>5.1059599999999996E-6</v>
      </c>
      <c r="S73" s="64">
        <f>+rep!H69</f>
        <v>4.7026800000000002E-5</v>
      </c>
      <c r="T73" s="64">
        <f>+rep!I69</f>
        <v>2.5990799999999999E-4</v>
      </c>
      <c r="U73" s="64">
        <f>+rep!J69</f>
        <v>8.6486400000000002E-4</v>
      </c>
      <c r="V73" s="64">
        <f>+rep!K69</f>
        <v>1.74884E-3</v>
      </c>
      <c r="W73" s="64">
        <f>+rep!L69</f>
        <v>2.2366199999999999E-3</v>
      </c>
      <c r="X73" s="64">
        <f>+rep!M69</f>
        <v>2.17308E-3</v>
      </c>
      <c r="Y73" s="64">
        <f>+rep!N69</f>
        <v>2.5544399999999998E-3</v>
      </c>
      <c r="Z73" s="64">
        <f>+rep!O69</f>
        <v>4.0378100000000002E-3</v>
      </c>
      <c r="AA73" s="64">
        <f>+rep!P69</f>
        <v>5.9461100000000001E-3</v>
      </c>
      <c r="AB73" s="64">
        <f>+rep!Q69</f>
        <v>7.4562999999999999E-3</v>
      </c>
      <c r="AC73" s="64">
        <f>+rep!R69</f>
        <v>8.9990199999999999E-3</v>
      </c>
      <c r="AD73" s="64">
        <f>+rep!S69</f>
        <v>1.1691500000000001E-2</v>
      </c>
      <c r="AE73" s="64">
        <f>+rep!T69</f>
        <v>1.58037E-2</v>
      </c>
      <c r="AF73" s="64">
        <f>+rep!U69</f>
        <v>2.07338E-2</v>
      </c>
      <c r="AG73" s="64">
        <f>+rep!V69</f>
        <v>2.60033E-2</v>
      </c>
      <c r="AH73" s="64">
        <f>+rep!W69</f>
        <v>3.1295099999999999E-2</v>
      </c>
      <c r="AI73" s="64">
        <f>+rep!X69</f>
        <v>3.59931E-2</v>
      </c>
      <c r="AJ73" s="64">
        <f>+rep!Y69</f>
        <v>3.9644699999999998E-2</v>
      </c>
      <c r="AK73" s="64">
        <f>+rep!Z69</f>
        <v>4.2714700000000001E-2</v>
      </c>
      <c r="AL73" s="64">
        <f>+rep!AA69</f>
        <v>4.6298100000000002E-2</v>
      </c>
      <c r="AM73" s="64">
        <f>+rep!AB69</f>
        <v>5.1134499999999999E-2</v>
      </c>
      <c r="AN73" s="64">
        <f>+rep!AC69</f>
        <v>5.7068000000000001E-2</v>
      </c>
      <c r="AO73" s="64">
        <f>+rep!AD69</f>
        <v>6.3172800000000001E-2</v>
      </c>
      <c r="AP73" s="64">
        <f>+rep!AE69</f>
        <v>6.8123100000000006E-2</v>
      </c>
      <c r="AQ73" s="64">
        <f>+rep!AF69</f>
        <v>7.0615200000000003E-2</v>
      </c>
      <c r="AR73" s="64">
        <f>+rep!AG69</f>
        <v>6.9815100000000005E-2</v>
      </c>
      <c r="AS73" s="64">
        <f>+rep!AH69</f>
        <v>6.5656800000000001E-2</v>
      </c>
      <c r="AT73" s="64">
        <f>+rep!AI69</f>
        <v>5.8802199999999999E-2</v>
      </c>
      <c r="AU73" s="64">
        <f>+rep!AJ69</f>
        <v>5.03013E-2</v>
      </c>
      <c r="AV73" s="64">
        <f>+rep!AK69</f>
        <v>4.1193800000000003E-2</v>
      </c>
      <c r="AW73" s="64">
        <f>+rep!AL69</f>
        <v>3.2279099999999998E-2</v>
      </c>
      <c r="AX73" s="64">
        <f>+rep!AM69</f>
        <v>2.4098999999999999E-2</v>
      </c>
      <c r="AY73" s="64">
        <f>+rep!AN69</f>
        <v>1.70178E-2</v>
      </c>
      <c r="AZ73" s="64">
        <f>+rep!AO69</f>
        <v>1.1268800000000001E-2</v>
      </c>
      <c r="BA73" s="64">
        <f>+rep!AP69</f>
        <v>6.9391100000000001E-3</v>
      </c>
      <c r="BB73" s="64">
        <f>+rep!AQ69</f>
        <v>3.94554E-3</v>
      </c>
      <c r="BC73" s="64">
        <f>+rep!AR69</f>
        <v>2.0601999999999999E-3</v>
      </c>
      <c r="BE73" s="48">
        <v>2017</v>
      </c>
      <c r="BF73" s="48">
        <f t="shared" si="55"/>
        <v>1.1488371302499998E-27</v>
      </c>
      <c r="BG73" s="48">
        <f t="shared" si="96"/>
        <v>1.7042860889999997E-23</v>
      </c>
      <c r="BH73" s="48">
        <f t="shared" si="97"/>
        <v>8.9407578120999991E-20</v>
      </c>
      <c r="BI73" s="48">
        <f t="shared" si="98"/>
        <v>1.6637904143999999E-16</v>
      </c>
      <c r="BJ73" s="48">
        <f t="shared" si="57"/>
        <v>1.10196777681E-13</v>
      </c>
      <c r="BK73" s="48">
        <f t="shared" si="58"/>
        <v>2.6070827521599996E-11</v>
      </c>
      <c r="BL73" s="48">
        <f t="shared" si="59"/>
        <v>2.2115199182400002E-9</v>
      </c>
      <c r="BM73" s="48">
        <f t="shared" si="60"/>
        <v>6.7552168463999999E-8</v>
      </c>
      <c r="BN73" s="48">
        <f t="shared" si="61"/>
        <v>7.4798973849600007E-7</v>
      </c>
      <c r="BO73" s="48">
        <f t="shared" si="62"/>
        <v>3.0584413455999998E-6</v>
      </c>
      <c r="BP73" s="48">
        <f t="shared" si="63"/>
        <v>5.0024690243999997E-6</v>
      </c>
      <c r="BQ73" s="48">
        <f t="shared" si="64"/>
        <v>1.3690638049000002E-6</v>
      </c>
      <c r="BR73" s="48">
        <f t="shared" si="65"/>
        <v>6.525163713599999E-6</v>
      </c>
      <c r="BS73" s="48">
        <f t="shared" si="66"/>
        <v>9.210011040000001E-6</v>
      </c>
      <c r="BT73" s="48">
        <f t="shared" si="67"/>
        <v>1.5524309208100001E-5</v>
      </c>
      <c r="BU73" s="48">
        <f t="shared" si="68"/>
        <v>5.9597015624999996E-6</v>
      </c>
      <c r="BV73" s="48">
        <f t="shared" si="69"/>
        <v>8.8861821409000027E-6</v>
      </c>
      <c r="BW73" s="48">
        <f t="shared" si="70"/>
        <v>5.8974105891600015E-5</v>
      </c>
      <c r="BX73" s="48">
        <f t="shared" si="71"/>
        <v>6.0522642936900016E-5</v>
      </c>
      <c r="BY73" s="48">
        <f t="shared" si="72"/>
        <v>4.4778848889999998E-5</v>
      </c>
      <c r="BZ73" s="48">
        <f t="shared" si="73"/>
        <v>9.9106007040000022E-5</v>
      </c>
      <c r="CA73" s="48">
        <f t="shared" si="74"/>
        <v>1.4976619640999999E-4</v>
      </c>
      <c r="CB73" s="48">
        <f t="shared" si="75"/>
        <v>1.9395854360999997E-4</v>
      </c>
      <c r="CC73" s="48">
        <f t="shared" si="76"/>
        <v>3.0900366224999987E-4</v>
      </c>
      <c r="CD73" s="48">
        <f t="shared" si="77"/>
        <v>3.4754280625000009E-4</v>
      </c>
      <c r="CE73" s="48">
        <f t="shared" si="78"/>
        <v>3.6928924561000008E-4</v>
      </c>
      <c r="CF73" s="48">
        <f t="shared" si="79"/>
        <v>1.4441069241000006E-4</v>
      </c>
      <c r="CG73" s="48">
        <f t="shared" si="80"/>
        <v>4.7851806250000004E-5</v>
      </c>
      <c r="CH73" s="48">
        <f t="shared" si="81"/>
        <v>6.809490249999996E-4</v>
      </c>
      <c r="CI73" s="48">
        <f t="shared" si="82"/>
        <v>2.62501497801E-3</v>
      </c>
      <c r="CJ73" s="48">
        <f t="shared" si="83"/>
        <v>3.45424201984E-3</v>
      </c>
      <c r="CK73" s="48">
        <f t="shared" si="84"/>
        <v>3.1994747832099985E-3</v>
      </c>
      <c r="CL73" s="48">
        <f t="shared" si="85"/>
        <v>1.4943017984400001E-3</v>
      </c>
      <c r="CM73" s="48">
        <f t="shared" si="86"/>
        <v>8.6804479876000031E-4</v>
      </c>
      <c r="CN73" s="48">
        <f t="shared" si="87"/>
        <v>3.8055327209999975E-5</v>
      </c>
      <c r="CO73" s="48">
        <f t="shared" si="88"/>
        <v>5.3544108816000013E-4</v>
      </c>
      <c r="CP73" s="48">
        <f t="shared" si="89"/>
        <v>4.5139251599999989E-4</v>
      </c>
      <c r="CQ73" s="48">
        <f t="shared" si="90"/>
        <v>3.2692075290249997E-4</v>
      </c>
      <c r="CR73" s="48">
        <f t="shared" si="91"/>
        <v>2.2535353876839998E-4</v>
      </c>
      <c r="CS73" s="48">
        <f t="shared" si="92"/>
        <v>1.0538644432410001E-4</v>
      </c>
      <c r="CT73" s="48">
        <f t="shared" si="93"/>
        <v>4.81512475921E-5</v>
      </c>
      <c r="CU73" s="48">
        <f t="shared" si="94"/>
        <v>1.5567285891600001E-5</v>
      </c>
      <c r="CV73" s="48">
        <f t="shared" si="95"/>
        <v>4.2444240399999995E-6</v>
      </c>
    </row>
    <row r="74" spans="1:101" s="48" customFormat="1" x14ac:dyDescent="0.45">
      <c r="A74" s="39"/>
      <c r="B74" s="39"/>
      <c r="C74" s="39"/>
      <c r="D74" s="39"/>
      <c r="E74" s="39"/>
      <c r="F74" s="39"/>
      <c r="G74" s="39"/>
      <c r="H74" s="39"/>
      <c r="I74" s="39"/>
      <c r="J74" s="39"/>
      <c r="L74" s="63">
        <f t="shared" si="56"/>
        <v>2018</v>
      </c>
      <c r="M74" s="64">
        <f>+rep!B70</f>
        <v>6.4921499999999998E-14</v>
      </c>
      <c r="N74" s="64">
        <f>+rep!C70</f>
        <v>7.9073500000000002E-12</v>
      </c>
      <c r="O74" s="64">
        <f>+rep!D70</f>
        <v>5.72725E-10</v>
      </c>
      <c r="P74" s="64">
        <f>+rep!E70</f>
        <v>2.4706099999999998E-8</v>
      </c>
      <c r="Q74" s="64">
        <f>+rep!F70</f>
        <v>6.3582400000000004E-7</v>
      </c>
      <c r="R74" s="64">
        <f>+rep!G70</f>
        <v>9.7795300000000005E-6</v>
      </c>
      <c r="S74" s="64">
        <f>+rep!H70</f>
        <v>9.0064799999999999E-5</v>
      </c>
      <c r="T74" s="64">
        <f>+rep!I70</f>
        <v>4.9766299999999997E-4</v>
      </c>
      <c r="U74" s="64">
        <f>+rep!J70</f>
        <v>1.6547599999999999E-3</v>
      </c>
      <c r="V74" s="64">
        <f>+rep!K70</f>
        <v>3.3359000000000001E-3</v>
      </c>
      <c r="W74" s="64">
        <f>+rep!L70</f>
        <v>4.2087899999999996E-3</v>
      </c>
      <c r="X74" s="64">
        <f>+rep!M70</f>
        <v>3.87091E-3</v>
      </c>
      <c r="Y74" s="64">
        <f>+rep!N70</f>
        <v>4.0853499999999997E-3</v>
      </c>
      <c r="Z74" s="64">
        <f>+rep!O70</f>
        <v>6.1187100000000003E-3</v>
      </c>
      <c r="AA74" s="64">
        <f>+rep!P70</f>
        <v>8.9919200000000005E-3</v>
      </c>
      <c r="AB74" s="64">
        <f>+rep!Q70</f>
        <v>1.1421000000000001E-2</v>
      </c>
      <c r="AC74" s="64">
        <f>+rep!R70</f>
        <v>1.3904100000000001E-2</v>
      </c>
      <c r="AD74" s="64">
        <f>+rep!S70</f>
        <v>1.7669600000000001E-2</v>
      </c>
      <c r="AE74" s="64">
        <f>+rep!T70</f>
        <v>2.2378100000000001E-2</v>
      </c>
      <c r="AF74" s="64">
        <f>+rep!U70</f>
        <v>2.6570199999999999E-2</v>
      </c>
      <c r="AG74" s="64">
        <f>+rep!V70</f>
        <v>2.9859E-2</v>
      </c>
      <c r="AH74" s="64">
        <f>+rep!W70</f>
        <v>3.3091799999999998E-2</v>
      </c>
      <c r="AI74" s="64">
        <f>+rep!X70</f>
        <v>3.6712700000000001E-2</v>
      </c>
      <c r="AJ74" s="64">
        <f>+rep!Y70</f>
        <v>4.0190099999999999E-2</v>
      </c>
      <c r="AK74" s="64">
        <f>+rep!Z70</f>
        <v>4.28826E-2</v>
      </c>
      <c r="AL74" s="64">
        <f>+rep!AA70</f>
        <v>4.4701999999999999E-2</v>
      </c>
      <c r="AM74" s="64">
        <f>+rep!AB70</f>
        <v>4.6055800000000001E-2</v>
      </c>
      <c r="AN74" s="64">
        <f>+rep!AC70</f>
        <v>4.7599900000000001E-2</v>
      </c>
      <c r="AO74" s="64">
        <f>+rep!AD70</f>
        <v>4.9942300000000002E-2</v>
      </c>
      <c r="AP74" s="64">
        <f>+rep!AE70</f>
        <v>5.3230199999999998E-2</v>
      </c>
      <c r="AQ74" s="64">
        <f>+rep!AF70</f>
        <v>5.6890999999999997E-2</v>
      </c>
      <c r="AR74" s="64">
        <f>+rep!AG70</f>
        <v>5.9788300000000003E-2</v>
      </c>
      <c r="AS74" s="64">
        <f>+rep!AH70</f>
        <v>6.0690500000000001E-2</v>
      </c>
      <c r="AT74" s="64">
        <f>+rep!AI70</f>
        <v>5.8758100000000001E-2</v>
      </c>
      <c r="AU74" s="64">
        <f>+rep!AJ70</f>
        <v>5.3830599999999999E-2</v>
      </c>
      <c r="AV74" s="64">
        <f>+rep!AK70</f>
        <v>4.6442299999999999E-2</v>
      </c>
      <c r="AW74" s="64">
        <f>+rep!AL70</f>
        <v>3.7609099999999999E-2</v>
      </c>
      <c r="AX74" s="64">
        <f>+rep!AM70</f>
        <v>2.8505699999999998E-2</v>
      </c>
      <c r="AY74" s="64">
        <f>+rep!AN70</f>
        <v>2.0161800000000001E-2</v>
      </c>
      <c r="AZ74" s="64">
        <f>+rep!AO70</f>
        <v>1.3262299999999999E-2</v>
      </c>
      <c r="BA74" s="64">
        <f>+rep!AP70</f>
        <v>8.0837099999999992E-3</v>
      </c>
      <c r="BB74" s="64">
        <f>+rep!AQ70</f>
        <v>4.54858E-3</v>
      </c>
      <c r="BC74" s="64">
        <f>+rep!AR70</f>
        <v>2.3542699999999999E-3</v>
      </c>
      <c r="BE74" s="48">
        <v>2018</v>
      </c>
      <c r="BF74" s="48">
        <f t="shared" si="55"/>
        <v>4.2148011622499996E-27</v>
      </c>
      <c r="BG74" s="48">
        <f t="shared" si="96"/>
        <v>6.2526184022500009E-23</v>
      </c>
      <c r="BH74" s="48">
        <f t="shared" si="97"/>
        <v>3.2801392562500003E-19</v>
      </c>
      <c r="BI74" s="48">
        <f t="shared" si="98"/>
        <v>6.1039137720999993E-16</v>
      </c>
      <c r="BJ74" s="48">
        <f t="shared" si="57"/>
        <v>4.0427215897600005E-13</v>
      </c>
      <c r="BK74" s="48">
        <f t="shared" si="58"/>
        <v>9.5639207020900017E-11</v>
      </c>
      <c r="BL74" s="48">
        <f t="shared" si="59"/>
        <v>8.1116681990399992E-9</v>
      </c>
      <c r="BM74" s="48">
        <f t="shared" si="60"/>
        <v>2.4766846156899996E-7</v>
      </c>
      <c r="BN74" s="48">
        <f t="shared" si="61"/>
        <v>2.7382306575999996E-6</v>
      </c>
      <c r="BO74" s="48">
        <f t="shared" si="62"/>
        <v>1.1128228810000001E-5</v>
      </c>
      <c r="BP74" s="48">
        <f t="shared" si="63"/>
        <v>1.7713913264099996E-5</v>
      </c>
      <c r="BQ74" s="48">
        <f t="shared" si="64"/>
        <v>8.2363834080999994E-6</v>
      </c>
      <c r="BR74" s="48">
        <f t="shared" si="65"/>
        <v>1.6690084622499998E-5</v>
      </c>
      <c r="BS74" s="48">
        <f t="shared" si="66"/>
        <v>2.6190955644100002E-5</v>
      </c>
      <c r="BT74" s="48">
        <f t="shared" si="67"/>
        <v>4.8858981606400003E-5</v>
      </c>
      <c r="BU74" s="48">
        <f t="shared" si="68"/>
        <v>5.5011889000000011E-5</v>
      </c>
      <c r="BV74" s="48">
        <f t="shared" si="69"/>
        <v>6.2379825648099999E-5</v>
      </c>
      <c r="BW74" s="48">
        <f t="shared" si="70"/>
        <v>4.4336953960000008E-5</v>
      </c>
      <c r="BX74" s="48">
        <f t="shared" si="71"/>
        <v>2.8741393210000006E-5</v>
      </c>
      <c r="BY74" s="48">
        <f t="shared" si="72"/>
        <v>7.3140124839999986E-5</v>
      </c>
      <c r="BZ74" s="48">
        <f t="shared" si="73"/>
        <v>1.1750559999999998E-4</v>
      </c>
      <c r="CA74" s="48">
        <f t="shared" si="74"/>
        <v>2.5642070439999966E-5</v>
      </c>
      <c r="CB74" s="48">
        <f t="shared" si="75"/>
        <v>1.1070925289999989E-5</v>
      </c>
      <c r="CC74" s="48">
        <f t="shared" si="76"/>
        <v>9.9420396099999934E-6</v>
      </c>
      <c r="CD74" s="48">
        <f t="shared" si="77"/>
        <v>4.6759737600000079E-6</v>
      </c>
      <c r="CE74" s="48">
        <f t="shared" si="78"/>
        <v>1.1195716000000013E-5</v>
      </c>
      <c r="CF74" s="48">
        <f t="shared" si="79"/>
        <v>1.0217166399999984E-6</v>
      </c>
      <c r="CG74" s="48">
        <f t="shared" si="80"/>
        <v>1.191078144000001E-5</v>
      </c>
      <c r="CH74" s="48">
        <f t="shared" si="81"/>
        <v>2.6140723840000007E-5</v>
      </c>
      <c r="CI74" s="48">
        <f t="shared" si="82"/>
        <v>2.8358223200999991E-4</v>
      </c>
      <c r="CJ74" s="48">
        <f t="shared" si="83"/>
        <v>1.4830611960999992E-4</v>
      </c>
      <c r="CK74" s="48">
        <f t="shared" si="84"/>
        <v>2.951281680489999E-3</v>
      </c>
      <c r="CL74" s="48">
        <f t="shared" si="85"/>
        <v>2.2484193062499995E-3</v>
      </c>
      <c r="CM74" s="48">
        <f t="shared" si="86"/>
        <v>8.0253224100000002E-4</v>
      </c>
      <c r="CN74" s="48">
        <f t="shared" si="87"/>
        <v>8.5239056249999953E-5</v>
      </c>
      <c r="CO74" s="48">
        <f t="shared" si="88"/>
        <v>3.3908644448999993E-4</v>
      </c>
      <c r="CP74" s="48">
        <f t="shared" si="89"/>
        <v>5.5672874401000003E-4</v>
      </c>
      <c r="CQ74" s="48">
        <f t="shared" si="90"/>
        <v>3.420909184899999E-4</v>
      </c>
      <c r="CR74" s="48">
        <f t="shared" si="91"/>
        <v>1.7304849994409998E-4</v>
      </c>
      <c r="CS74" s="48">
        <f t="shared" si="92"/>
        <v>1.5033947768999998E-4</v>
      </c>
      <c r="CT74" s="48">
        <f t="shared" si="93"/>
        <v>6.534636736409999E-5</v>
      </c>
      <c r="CU74" s="48">
        <f t="shared" si="94"/>
        <v>2.0689580016399999E-5</v>
      </c>
      <c r="CV74" s="48">
        <f t="shared" si="95"/>
        <v>5.5425872328999991E-6</v>
      </c>
    </row>
    <row r="75" spans="1:101" x14ac:dyDescent="0.45"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1:101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3"/>
      <c r="L76" s="20" t="s">
        <v>30</v>
      </c>
      <c r="M76" s="6">
        <v>10</v>
      </c>
      <c r="N76" s="6">
        <v>11</v>
      </c>
      <c r="O76" s="6">
        <v>12</v>
      </c>
      <c r="P76" s="6">
        <v>13</v>
      </c>
      <c r="Q76" s="6">
        <v>14</v>
      </c>
      <c r="R76" s="6">
        <v>15</v>
      </c>
      <c r="S76" s="6">
        <v>16</v>
      </c>
      <c r="T76" s="6">
        <v>17</v>
      </c>
      <c r="U76" s="6">
        <v>18</v>
      </c>
      <c r="V76" s="6">
        <v>19</v>
      </c>
      <c r="W76" s="6">
        <v>20</v>
      </c>
      <c r="X76" s="6">
        <v>21</v>
      </c>
      <c r="Y76" s="6">
        <v>22</v>
      </c>
      <c r="Z76" s="6">
        <v>23</v>
      </c>
      <c r="AA76" s="6">
        <v>24</v>
      </c>
      <c r="AB76" s="6">
        <v>25</v>
      </c>
      <c r="AC76" s="6">
        <v>26</v>
      </c>
      <c r="AD76" s="6">
        <v>27</v>
      </c>
      <c r="AE76" s="6">
        <v>28</v>
      </c>
      <c r="AF76" s="6">
        <v>29</v>
      </c>
      <c r="AG76" s="6">
        <v>30</v>
      </c>
      <c r="AH76" s="6">
        <v>31</v>
      </c>
      <c r="AI76" s="6">
        <v>32</v>
      </c>
      <c r="AJ76" s="6">
        <v>33</v>
      </c>
      <c r="AK76" s="6">
        <v>34</v>
      </c>
      <c r="AL76" s="6">
        <v>35</v>
      </c>
      <c r="AM76" s="6">
        <v>36</v>
      </c>
      <c r="AN76" s="6">
        <v>37</v>
      </c>
      <c r="AO76" s="6">
        <v>38</v>
      </c>
      <c r="AP76" s="6">
        <v>39</v>
      </c>
      <c r="AQ76" s="6">
        <v>40</v>
      </c>
      <c r="AR76" s="6">
        <v>41</v>
      </c>
      <c r="AS76" s="6">
        <v>42</v>
      </c>
      <c r="AT76" s="6">
        <v>43</v>
      </c>
      <c r="AU76" s="6">
        <v>44</v>
      </c>
      <c r="AV76" s="6">
        <v>45</v>
      </c>
      <c r="AW76" s="6">
        <v>46</v>
      </c>
      <c r="AX76" s="6">
        <v>47</v>
      </c>
      <c r="AY76" s="6">
        <v>48</v>
      </c>
      <c r="AZ76" s="6">
        <v>49</v>
      </c>
      <c r="BA76" s="6">
        <v>50</v>
      </c>
      <c r="BB76" s="6">
        <v>51</v>
      </c>
      <c r="BC76" s="6">
        <v>52</v>
      </c>
      <c r="BF76" s="6">
        <v>10</v>
      </c>
      <c r="BG76" s="6">
        <v>11</v>
      </c>
      <c r="BH76" s="6">
        <v>12</v>
      </c>
      <c r="BI76" s="6">
        <v>13</v>
      </c>
      <c r="BJ76" s="6">
        <v>14</v>
      </c>
      <c r="BK76" s="6">
        <v>15</v>
      </c>
      <c r="BL76" s="6">
        <v>16</v>
      </c>
      <c r="BM76" s="6">
        <v>17</v>
      </c>
      <c r="BN76" s="6">
        <v>18</v>
      </c>
      <c r="BO76" s="6">
        <v>19</v>
      </c>
      <c r="BP76" s="6">
        <v>20</v>
      </c>
      <c r="BQ76" s="6">
        <v>21</v>
      </c>
      <c r="BR76" s="6">
        <v>22</v>
      </c>
      <c r="BS76" s="6">
        <v>23</v>
      </c>
      <c r="BT76" s="6">
        <v>24</v>
      </c>
      <c r="BU76" s="6">
        <v>25</v>
      </c>
      <c r="BV76" s="6">
        <v>26</v>
      </c>
      <c r="BW76" s="6">
        <v>27</v>
      </c>
      <c r="BX76" s="6">
        <v>28</v>
      </c>
      <c r="BY76" s="6">
        <v>29</v>
      </c>
      <c r="BZ76" s="6">
        <v>30</v>
      </c>
      <c r="CA76" s="6">
        <v>31</v>
      </c>
      <c r="CB76" s="6">
        <v>32</v>
      </c>
      <c r="CC76" s="6">
        <v>33</v>
      </c>
      <c r="CD76" s="6">
        <v>34</v>
      </c>
      <c r="CE76" s="6">
        <v>35</v>
      </c>
      <c r="CF76" s="6">
        <v>36</v>
      </c>
      <c r="CG76" s="6">
        <v>37</v>
      </c>
      <c r="CH76" s="6">
        <v>38</v>
      </c>
      <c r="CI76" s="6">
        <v>39</v>
      </c>
      <c r="CJ76" s="6">
        <v>40</v>
      </c>
      <c r="CK76" s="6">
        <v>41</v>
      </c>
      <c r="CL76" s="6">
        <v>42</v>
      </c>
      <c r="CM76" s="6">
        <v>43</v>
      </c>
      <c r="CN76" s="6">
        <v>44</v>
      </c>
      <c r="CO76" s="6">
        <v>45</v>
      </c>
      <c r="CP76" s="6">
        <v>46</v>
      </c>
      <c r="CQ76" s="6">
        <v>47</v>
      </c>
      <c r="CR76" s="6">
        <v>48</v>
      </c>
      <c r="CS76" s="6">
        <v>49</v>
      </c>
      <c r="CT76" s="6">
        <v>50</v>
      </c>
      <c r="CU76" s="6">
        <v>51</v>
      </c>
      <c r="CV76" s="6">
        <v>52</v>
      </c>
      <c r="CW76" s="6"/>
    </row>
    <row r="77" spans="1:101" ht="14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3"/>
      <c r="L77" s="18">
        <v>1985</v>
      </c>
      <c r="M77">
        <f>+rep!B72</f>
        <v>0</v>
      </c>
      <c r="N77">
        <f>+rep!C72</f>
        <v>0</v>
      </c>
      <c r="O77">
        <f>+rep!D72</f>
        <v>0</v>
      </c>
      <c r="P77">
        <f>+rep!E72</f>
        <v>0</v>
      </c>
      <c r="Q77">
        <f>+rep!F72</f>
        <v>0</v>
      </c>
      <c r="R77">
        <f>+rep!G72</f>
        <v>0</v>
      </c>
      <c r="S77">
        <f>+rep!H72</f>
        <v>1.0204100000000001E-2</v>
      </c>
      <c r="T77">
        <f>+rep!I72</f>
        <v>2.0408200000000001E-2</v>
      </c>
      <c r="U77">
        <f>+rep!J72</f>
        <v>0</v>
      </c>
      <c r="V77">
        <f>+rep!K72</f>
        <v>6.1224500000000001E-2</v>
      </c>
      <c r="W77">
        <f>+rep!L72</f>
        <v>2.0408200000000001E-2</v>
      </c>
      <c r="X77">
        <f>+rep!M72</f>
        <v>4.08163E-2</v>
      </c>
      <c r="Y77">
        <f>+rep!N72</f>
        <v>1.0204100000000001E-2</v>
      </c>
      <c r="Z77">
        <f>+rep!O72</f>
        <v>9.1836699999999993E-2</v>
      </c>
      <c r="AA77">
        <f>+rep!P72</f>
        <v>7.1428599999999995E-2</v>
      </c>
      <c r="AB77">
        <f>+rep!Q72</f>
        <v>7.1428599999999995E-2</v>
      </c>
      <c r="AC77">
        <f>+rep!R72</f>
        <v>0.122449</v>
      </c>
      <c r="AD77">
        <f>+rep!S72</f>
        <v>0.112245</v>
      </c>
      <c r="AE77">
        <f>+rep!T72</f>
        <v>0.10204100000000001</v>
      </c>
      <c r="AF77">
        <f>+rep!U72</f>
        <v>6.1224500000000001E-2</v>
      </c>
      <c r="AG77">
        <f>+rep!V72</f>
        <v>4.08163E-2</v>
      </c>
      <c r="AH77">
        <f>+rep!W72</f>
        <v>6.1224500000000001E-2</v>
      </c>
      <c r="AI77">
        <f>+rep!X72</f>
        <v>1.0204100000000001E-2</v>
      </c>
      <c r="AJ77">
        <f>+rep!Y72</f>
        <v>4.08163E-2</v>
      </c>
      <c r="AK77">
        <f>+rep!Z72</f>
        <v>0</v>
      </c>
      <c r="AL77">
        <f>+rep!AA72</f>
        <v>1.0204100000000001E-2</v>
      </c>
      <c r="AM77">
        <f>+rep!AB72</f>
        <v>0</v>
      </c>
      <c r="AN77">
        <f>+rep!AC72</f>
        <v>2.0408200000000001E-2</v>
      </c>
      <c r="AO77">
        <f>+rep!AD72</f>
        <v>2.0408200000000001E-2</v>
      </c>
      <c r="AP77">
        <f>+rep!AE72</f>
        <v>0</v>
      </c>
      <c r="AQ77">
        <f>+rep!AF72</f>
        <v>0</v>
      </c>
      <c r="AR77">
        <f>+rep!AG72</f>
        <v>0</v>
      </c>
      <c r="AS77">
        <f>+rep!AH72</f>
        <v>0</v>
      </c>
      <c r="AT77">
        <f>+rep!AI72</f>
        <v>0</v>
      </c>
      <c r="AU77">
        <f>+rep!AJ72</f>
        <v>0</v>
      </c>
      <c r="AV77">
        <f>+rep!AK72</f>
        <v>0</v>
      </c>
      <c r="AW77">
        <f>+rep!AL72</f>
        <v>0</v>
      </c>
      <c r="AX77">
        <f>+rep!AM72</f>
        <v>0</v>
      </c>
      <c r="AY77">
        <f>+rep!AN72</f>
        <v>0</v>
      </c>
      <c r="AZ77">
        <f>+rep!AO72</f>
        <v>0</v>
      </c>
      <c r="BA77">
        <f>+rep!AP72</f>
        <v>0</v>
      </c>
      <c r="BB77">
        <f>+rep!AQ72</f>
        <v>0</v>
      </c>
      <c r="BC77">
        <f>+rep!AR72</f>
        <v>0</v>
      </c>
      <c r="BE77" s="1">
        <v>1985</v>
      </c>
      <c r="BF77" s="21">
        <f>M114*(1-M114)</f>
        <v>1.6749593570942401E-4</v>
      </c>
      <c r="BG77" s="21">
        <f t="shared" ref="BG77:CV77" si="99">N114*(1-N114)</f>
        <v>7.5855045139023363E-5</v>
      </c>
      <c r="BH77" s="21">
        <f t="shared" si="99"/>
        <v>1.126397312005119E-5</v>
      </c>
      <c r="BI77" s="21">
        <f t="shared" si="99"/>
        <v>1.15443669681151E-4</v>
      </c>
      <c r="BJ77" s="21">
        <f t="shared" si="99"/>
        <v>8.3832203537132399E-4</v>
      </c>
      <c r="BK77" s="21">
        <f t="shared" si="99"/>
        <v>2.5200769998683999E-3</v>
      </c>
      <c r="BL77" s="21">
        <f t="shared" si="99"/>
        <v>3.2200539343598998E-3</v>
      </c>
      <c r="BM77" s="21">
        <f t="shared" si="99"/>
        <v>2.2876923802975001E-3</v>
      </c>
      <c r="BN77" s="21">
        <f t="shared" si="99"/>
        <v>3.5973947952150998E-3</v>
      </c>
      <c r="BO77" s="21">
        <f t="shared" si="99"/>
        <v>9.6020366143974994E-3</v>
      </c>
      <c r="BP77" s="21">
        <f t="shared" si="99"/>
        <v>1.7091834848639999E-2</v>
      </c>
      <c r="BQ77" s="21">
        <f t="shared" si="99"/>
        <v>2.0723650650389999E-2</v>
      </c>
      <c r="BR77" s="21">
        <f t="shared" si="99"/>
        <v>2.3932082843999999E-2</v>
      </c>
      <c r="BS77" s="21">
        <f t="shared" si="99"/>
        <v>3.5340600717749998E-2</v>
      </c>
      <c r="BT77" s="21">
        <f t="shared" si="99"/>
        <v>5.3096321113110002E-2</v>
      </c>
      <c r="BU77" s="21">
        <f t="shared" si="99"/>
        <v>6.9474266357759995E-2</v>
      </c>
      <c r="BV77" s="21">
        <f t="shared" si="99"/>
        <v>8.416006200975E-2</v>
      </c>
      <c r="BW77" s="21">
        <f t="shared" si="99"/>
        <v>9.8281180878999994E-2</v>
      </c>
      <c r="BX77" s="21">
        <f t="shared" si="99"/>
        <v>0.10501420710000001</v>
      </c>
      <c r="BY77" s="21">
        <f t="shared" si="99"/>
        <v>9.7892979919000006E-2</v>
      </c>
      <c r="BZ77" s="21">
        <f t="shared" si="99"/>
        <v>8.030782564359E-2</v>
      </c>
      <c r="CA77" s="21">
        <f t="shared" si="99"/>
        <v>6.1313668095839997E-2</v>
      </c>
      <c r="CB77" s="21">
        <f t="shared" si="99"/>
        <v>4.6137184763109997E-2</v>
      </c>
      <c r="CC77" s="21">
        <f t="shared" si="99"/>
        <v>3.4598380649560001E-2</v>
      </c>
      <c r="CD77" s="21">
        <f t="shared" si="99"/>
        <v>2.5405710169560003E-2</v>
      </c>
      <c r="CE77" s="21">
        <f t="shared" si="99"/>
        <v>1.8041212358999997E-2</v>
      </c>
      <c r="CF77" s="21">
        <f t="shared" si="99"/>
        <v>1.2305918494560001E-2</v>
      </c>
      <c r="CG77" s="21">
        <f t="shared" si="99"/>
        <v>8.0009199666396004E-3</v>
      </c>
      <c r="CH77" s="21">
        <f t="shared" si="99"/>
        <v>4.9229133321879006E-3</v>
      </c>
      <c r="CI77" s="21">
        <f t="shared" si="99"/>
        <v>2.8509156043719001E-3</v>
      </c>
      <c r="CJ77" s="21">
        <f t="shared" si="99"/>
        <v>1.5456834483136002E-3</v>
      </c>
      <c r="CK77" s="21">
        <f t="shared" si="99"/>
        <v>7.7966317560601605E-4</v>
      </c>
      <c r="CL77" s="21">
        <f t="shared" si="99"/>
        <v>3.6326794043999998E-4</v>
      </c>
      <c r="CM77" s="21">
        <f t="shared" si="99"/>
        <v>1.5514992102972399E-4</v>
      </c>
      <c r="CN77" s="21">
        <f t="shared" si="99"/>
        <v>6.0274066598882705E-5</v>
      </c>
      <c r="CO77" s="21">
        <f t="shared" si="99"/>
        <v>2.114635281284976E-5</v>
      </c>
      <c r="CP77" s="21">
        <f t="shared" si="99"/>
        <v>6.6578156729002208E-6</v>
      </c>
      <c r="CQ77" s="21">
        <f t="shared" si="99"/>
        <v>1.8712164985357118E-6</v>
      </c>
      <c r="CR77" s="21">
        <f t="shared" si="99"/>
        <v>4.6740678153069637E-7</v>
      </c>
      <c r="CS77" s="21">
        <f t="shared" si="99"/>
        <v>1.0337198931422962E-7</v>
      </c>
      <c r="CT77" s="21">
        <f t="shared" si="99"/>
        <v>2.0173899593013759E-8</v>
      </c>
      <c r="CU77" s="21">
        <f t="shared" si="99"/>
        <v>3.4634399880045835E-9</v>
      </c>
      <c r="CV77" s="21">
        <f t="shared" si="99"/>
        <v>5.2153599972800017E-10</v>
      </c>
    </row>
    <row r="78" spans="1:101" ht="14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3"/>
      <c r="L78" s="18">
        <f>+L77+1</f>
        <v>1986</v>
      </c>
      <c r="M78">
        <f>+rep!B73</f>
        <v>0</v>
      </c>
      <c r="N78">
        <f>+rep!C73</f>
        <v>0</v>
      </c>
      <c r="O78">
        <f>+rep!D73</f>
        <v>0</v>
      </c>
      <c r="P78">
        <f>+rep!E73</f>
        <v>0</v>
      </c>
      <c r="Q78">
        <f>+rep!F73</f>
        <v>9.9009900000000001E-3</v>
      </c>
      <c r="R78">
        <f>+rep!G73</f>
        <v>0</v>
      </c>
      <c r="S78">
        <f>+rep!H73</f>
        <v>0</v>
      </c>
      <c r="T78">
        <f>+rep!I73</f>
        <v>1.9802E-2</v>
      </c>
      <c r="U78">
        <f>+rep!J73</f>
        <v>6.9306900000000005E-2</v>
      </c>
      <c r="V78">
        <f>+rep!K73</f>
        <v>4.9505E-2</v>
      </c>
      <c r="W78">
        <f>+rep!L73</f>
        <v>5.9405899999999998E-2</v>
      </c>
      <c r="X78">
        <f>+rep!M73</f>
        <v>7.9207899999999998E-2</v>
      </c>
      <c r="Y78">
        <f>+rep!N73</f>
        <v>4.9505E-2</v>
      </c>
      <c r="Z78">
        <f>+rep!O73</f>
        <v>0.12871299999999999</v>
      </c>
      <c r="AA78">
        <f>+rep!P73</f>
        <v>9.9009899999999998E-2</v>
      </c>
      <c r="AB78">
        <f>+rep!Q73</f>
        <v>0.10891099999999999</v>
      </c>
      <c r="AC78">
        <f>+rep!R73</f>
        <v>5.9405899999999998E-2</v>
      </c>
      <c r="AD78">
        <f>+rep!S73</f>
        <v>6.9306900000000005E-2</v>
      </c>
      <c r="AE78">
        <f>+rep!T73</f>
        <v>3.9604E-2</v>
      </c>
      <c r="AF78">
        <f>+rep!U73</f>
        <v>2.9703E-2</v>
      </c>
      <c r="AG78">
        <f>+rep!V73</f>
        <v>2.9703E-2</v>
      </c>
      <c r="AH78">
        <f>+rep!W73</f>
        <v>1.9802E-2</v>
      </c>
      <c r="AI78">
        <f>+rep!X73</f>
        <v>1.9802E-2</v>
      </c>
      <c r="AJ78">
        <f>+rep!Y73</f>
        <v>9.9009900000000001E-3</v>
      </c>
      <c r="AK78">
        <f>+rep!Z73</f>
        <v>1.9802E-2</v>
      </c>
      <c r="AL78">
        <f>+rep!AA73</f>
        <v>1.9802E-2</v>
      </c>
      <c r="AM78">
        <f>+rep!AB73</f>
        <v>0</v>
      </c>
      <c r="AN78">
        <f>+rep!AC73</f>
        <v>9.9009900000000001E-3</v>
      </c>
      <c r="AO78">
        <f>+rep!AD73</f>
        <v>0</v>
      </c>
      <c r="AP78">
        <f>+rep!AE73</f>
        <v>0</v>
      </c>
      <c r="AQ78">
        <f>+rep!AF73</f>
        <v>0</v>
      </c>
      <c r="AR78">
        <f>+rep!AG73</f>
        <v>0</v>
      </c>
      <c r="AS78">
        <f>+rep!AH73</f>
        <v>0</v>
      </c>
      <c r="AT78">
        <f>+rep!AI73</f>
        <v>0</v>
      </c>
      <c r="AU78">
        <f>+rep!AJ73</f>
        <v>0</v>
      </c>
      <c r="AV78">
        <f>+rep!AK73</f>
        <v>0</v>
      </c>
      <c r="AW78">
        <f>+rep!AL73</f>
        <v>0</v>
      </c>
      <c r="AX78">
        <f>+rep!AM73</f>
        <v>0</v>
      </c>
      <c r="AY78">
        <f>+rep!AN73</f>
        <v>0</v>
      </c>
      <c r="AZ78">
        <f>+rep!AO73</f>
        <v>0</v>
      </c>
      <c r="BA78">
        <f>+rep!AP73</f>
        <v>0</v>
      </c>
      <c r="BB78">
        <f>+rep!AQ73</f>
        <v>0</v>
      </c>
      <c r="BC78">
        <f>+rep!AR73</f>
        <v>0</v>
      </c>
      <c r="BE78" s="1">
        <f>+BE77+1</f>
        <v>1986</v>
      </c>
      <c r="BF78" s="21">
        <f t="shared" ref="BF78:BF110" si="100">M115*(1-M115)</f>
        <v>1.0576781080315901E-4</v>
      </c>
      <c r="BG78" s="21">
        <f t="shared" ref="BG78:BG110" si="101">N115*(1-N115)</f>
        <v>4.7842110913388635E-5</v>
      </c>
      <c r="BH78" s="21">
        <f t="shared" ref="BH78:BH110" si="102">O115*(1-O115)</f>
        <v>4.653988340190919E-6</v>
      </c>
      <c r="BI78" s="21">
        <f t="shared" ref="BI78:BI110" si="103">P115*(1-P115)</f>
        <v>2.928774217791004E-5</v>
      </c>
      <c r="BJ78" s="21">
        <f t="shared" ref="BJ78:BJ110" si="104">Q115*(1-Q115)</f>
        <v>2.1285967146097499E-4</v>
      </c>
      <c r="BK78" s="21">
        <f t="shared" ref="BK78:BK110" si="105">R115*(1-R115)</f>
        <v>6.4512727294406395E-4</v>
      </c>
      <c r="BL78" s="21">
        <f t="shared" ref="BL78:BL110" si="106">S115*(1-S115)</f>
        <v>8.9244811158348399E-4</v>
      </c>
      <c r="BM78" s="21">
        <f t="shared" ref="BM78:BM110" si="107">T115*(1-T115)</f>
        <v>1.2180028441399001E-3</v>
      </c>
      <c r="BN78" s="21">
        <f t="shared" ref="BN78:BN110" si="108">U115*(1-U115)</f>
        <v>4.1168108707900003E-3</v>
      </c>
      <c r="BO78" s="21">
        <f t="shared" ref="BO78:BO110" si="109">V115*(1-V115)</f>
        <v>1.1951931137109999E-2</v>
      </c>
      <c r="BP78" s="21">
        <f t="shared" ref="BP78:BP110" si="110">W115*(1-W115)</f>
        <v>2.1825925629509999E-2</v>
      </c>
      <c r="BQ78" s="21">
        <f t="shared" ref="BQ78:BQ110" si="111">X115*(1-X115)</f>
        <v>2.8868417336310001E-2</v>
      </c>
      <c r="BR78" s="21">
        <f t="shared" ref="BR78:BR110" si="112">Y115*(1-Y115)</f>
        <v>3.9566970591960002E-2</v>
      </c>
      <c r="BS78" s="21">
        <f t="shared" ref="BS78:BS110" si="113">Z115*(1-Z115)</f>
        <v>6.3232029844439999E-2</v>
      </c>
      <c r="BT78" s="21">
        <f t="shared" ref="BT78:BT110" si="114">AA115*(1-AA115)</f>
        <v>8.8980862270389996E-2</v>
      </c>
      <c r="BU78" s="21">
        <f t="shared" ref="BU78:BU110" si="115">AB115*(1-AB115)</f>
        <v>9.8633872636E-2</v>
      </c>
      <c r="BV78" s="21">
        <f t="shared" ref="BV78:BV110" si="116">AC115*(1-AC115)</f>
        <v>9.2280614678999992E-2</v>
      </c>
      <c r="BW78" s="21">
        <f t="shared" ref="BW78:BW110" si="117">AD115*(1-AD115)</f>
        <v>8.3693369189589986E-2</v>
      </c>
      <c r="BX78" s="21">
        <f t="shared" ref="BX78:BX110" si="118">AE115*(1-AE115)</f>
        <v>7.8874318132440002E-2</v>
      </c>
      <c r="BY78" s="21">
        <f t="shared" ref="BY78:BY110" si="119">AF115*(1-AF115)</f>
        <v>7.2795793490309998E-2</v>
      </c>
      <c r="BZ78" s="21">
        <f t="shared" ref="BZ78:BZ110" si="120">AG115*(1-AG115)</f>
        <v>6.2737044426790012E-2</v>
      </c>
      <c r="CA78" s="21">
        <f t="shared" ref="CA78:CA110" si="121">AH115*(1-AH115)</f>
        <v>5.0946251360639995E-2</v>
      </c>
      <c r="CB78" s="21">
        <f t="shared" ref="CB78:CB110" si="122">AI115*(1-AI115)</f>
        <v>3.9409596858309998E-2</v>
      </c>
      <c r="CC78" s="21">
        <f t="shared" ref="CC78:CC110" si="123">AJ115*(1-AJ115)</f>
        <v>2.8826375319000001E-2</v>
      </c>
      <c r="CD78" s="21">
        <f t="shared" ref="CD78:CD110" si="124">AK115*(1-AK115)</f>
        <v>1.9977029629589999E-2</v>
      </c>
      <c r="CE78" s="21">
        <f t="shared" ref="CE78:CE110" si="125">AL115*(1-AL115)</f>
        <v>1.341328895676E-2</v>
      </c>
      <c r="CF78" s="21">
        <f t="shared" ref="CF78:CF110" si="126">AM115*(1-AM115)</f>
        <v>8.9017263105918999E-3</v>
      </c>
      <c r="CG78" s="21">
        <f t="shared" ref="CG78:CG110" si="127">AN115*(1-AN115)</f>
        <v>5.8302954112039E-3</v>
      </c>
      <c r="CH78" s="21">
        <f t="shared" ref="CH78:CH110" si="128">AO115*(1-AO115)</f>
        <v>3.7093675583671003E-3</v>
      </c>
      <c r="CI78" s="21">
        <f t="shared" ref="CI78:CI110" si="129">AP115*(1-AP115)</f>
        <v>2.2553403657974997E-3</v>
      </c>
      <c r="CJ78" s="21">
        <f t="shared" ref="CJ78:CJ110" si="130">AQ115*(1-AQ115)</f>
        <v>1.294320384E-3</v>
      </c>
      <c r="CK78" s="21">
        <f t="shared" ref="CK78:CK110" si="131">AR115*(1-AR115)</f>
        <v>6.9437017930839098E-4</v>
      </c>
      <c r="CL78" s="21">
        <f t="shared" ref="CL78:CL110" si="132">AS115*(1-AS115)</f>
        <v>3.4529169124107904E-4</v>
      </c>
      <c r="CM78" s="21">
        <f t="shared" ref="CM78:CM110" si="133">AT115*(1-AT115)</f>
        <v>1.5785207485287099E-4</v>
      </c>
      <c r="CN78" s="21">
        <f t="shared" ref="CN78:CN110" si="134">AU115*(1-AU115)</f>
        <v>6.5791670886384011E-5</v>
      </c>
      <c r="CO78" s="21">
        <f t="shared" ref="CO78:CO110" si="135">AV115*(1-AV115)</f>
        <v>2.4793885232769752E-5</v>
      </c>
      <c r="CP78" s="21">
        <f t="shared" ref="CP78:CP110" si="136">AW115*(1-AW115)</f>
        <v>8.3819097424112812E-6</v>
      </c>
      <c r="CQ78" s="21">
        <f t="shared" ref="CQ78:CQ110" si="137">AX115*(1-AX115)</f>
        <v>2.5237436306859376E-6</v>
      </c>
      <c r="CR78" s="21">
        <f t="shared" ref="CR78:CR110" si="138">AY115*(1-AY115)</f>
        <v>6.7254454768322296E-7</v>
      </c>
      <c r="CS78" s="21">
        <f t="shared" ref="CS78:CS110" si="139">AZ115*(1-AZ115)</f>
        <v>1.5778197510484049E-7</v>
      </c>
      <c r="CT78" s="21">
        <f t="shared" ref="CT78:CT110" si="140">BA115*(1-BA115)</f>
        <v>3.2443798947399838E-8</v>
      </c>
      <c r="CU78" s="21">
        <f t="shared" ref="CU78:CU110" si="141">BB115*(1-BB115)</f>
        <v>5.8260699660569086E-9</v>
      </c>
      <c r="CV78" s="21">
        <f t="shared" ref="CV78:CV110" si="142">BC115*(1-BC115)</f>
        <v>9.1096999917013375E-10</v>
      </c>
    </row>
    <row r="79" spans="1:101" ht="14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3"/>
      <c r="L79" s="18">
        <f t="shared" ref="L79:L109" si="143">+L78+1</f>
        <v>1987</v>
      </c>
      <c r="M79">
        <f>+rep!B74</f>
        <v>0</v>
      </c>
      <c r="N79">
        <f>+rep!C74</f>
        <v>0</v>
      </c>
      <c r="O79">
        <f>+rep!D74</f>
        <v>0</v>
      </c>
      <c r="P79">
        <f>+rep!E74</f>
        <v>0</v>
      </c>
      <c r="Q79">
        <f>+rep!F74</f>
        <v>0</v>
      </c>
      <c r="R79">
        <f>+rep!G74</f>
        <v>0</v>
      </c>
      <c r="S79">
        <f>+rep!H74</f>
        <v>0</v>
      </c>
      <c r="T79">
        <f>+rep!I74</f>
        <v>0</v>
      </c>
      <c r="U79">
        <f>+rep!J74</f>
        <v>0</v>
      </c>
      <c r="V79">
        <f>+rep!K74</f>
        <v>0</v>
      </c>
      <c r="W79">
        <f>+rep!L74</f>
        <v>0</v>
      </c>
      <c r="X79">
        <f>+rep!M74</f>
        <v>0</v>
      </c>
      <c r="Y79">
        <f>+rep!N74</f>
        <v>0</v>
      </c>
      <c r="Z79">
        <f>+rep!O74</f>
        <v>0</v>
      </c>
      <c r="AA79">
        <f>+rep!P74</f>
        <v>0</v>
      </c>
      <c r="AB79">
        <f>+rep!Q74</f>
        <v>0</v>
      </c>
      <c r="AC79">
        <f>+rep!R74</f>
        <v>0</v>
      </c>
      <c r="AD79">
        <f>+rep!S74</f>
        <v>0</v>
      </c>
      <c r="AE79">
        <f>+rep!T74</f>
        <v>0</v>
      </c>
      <c r="AF79">
        <f>+rep!U74</f>
        <v>0</v>
      </c>
      <c r="AG79">
        <f>+rep!V74</f>
        <v>0</v>
      </c>
      <c r="AH79">
        <f>+rep!W74</f>
        <v>0</v>
      </c>
      <c r="AI79">
        <f>+rep!X74</f>
        <v>0</v>
      </c>
      <c r="AJ79">
        <f>+rep!Y74</f>
        <v>0</v>
      </c>
      <c r="AK79">
        <f>+rep!Z74</f>
        <v>0</v>
      </c>
      <c r="AL79">
        <f>+rep!AA74</f>
        <v>0</v>
      </c>
      <c r="AM79">
        <f>+rep!AB74</f>
        <v>0</v>
      </c>
      <c r="AN79">
        <f>+rep!AC74</f>
        <v>0</v>
      </c>
      <c r="AO79">
        <f>+rep!AD74</f>
        <v>0</v>
      </c>
      <c r="AP79">
        <f>+rep!AE74</f>
        <v>0</v>
      </c>
      <c r="AQ79">
        <f>+rep!AF74</f>
        <v>0</v>
      </c>
      <c r="AR79">
        <f>+rep!AG74</f>
        <v>0</v>
      </c>
      <c r="AS79">
        <f>+rep!AH74</f>
        <v>0</v>
      </c>
      <c r="AT79">
        <f>+rep!AI74</f>
        <v>0</v>
      </c>
      <c r="AU79">
        <f>+rep!AJ74</f>
        <v>0</v>
      </c>
      <c r="AV79">
        <f>+rep!AK74</f>
        <v>0</v>
      </c>
      <c r="AW79">
        <f>+rep!AL74</f>
        <v>0</v>
      </c>
      <c r="AX79">
        <f>+rep!AM74</f>
        <v>0</v>
      </c>
      <c r="AY79">
        <f>+rep!AN74</f>
        <v>0</v>
      </c>
      <c r="AZ79">
        <f>+rep!AO74</f>
        <v>0</v>
      </c>
      <c r="BA79">
        <f>+rep!AP74</f>
        <v>0</v>
      </c>
      <c r="BB79">
        <f>+rep!AQ74</f>
        <v>0</v>
      </c>
      <c r="BC79">
        <f>+rep!AR74</f>
        <v>0</v>
      </c>
      <c r="BE79" s="1">
        <f t="shared" ref="BE79:BE109" si="144">+BE78+1</f>
        <v>1987</v>
      </c>
      <c r="BF79" s="21">
        <f t="shared" si="100"/>
        <v>7.4626730019796702E-5</v>
      </c>
      <c r="BG79" s="21">
        <f t="shared" si="101"/>
        <v>3.3745461166988443E-5</v>
      </c>
      <c r="BH79" s="21">
        <f t="shared" si="102"/>
        <v>2.843401915019572E-6</v>
      </c>
      <c r="BI79" s="21">
        <f t="shared" si="103"/>
        <v>1.2851834826096E-5</v>
      </c>
      <c r="BJ79" s="21">
        <f t="shared" si="104"/>
        <v>9.3315290631024004E-5</v>
      </c>
      <c r="BK79" s="21">
        <f t="shared" si="105"/>
        <v>2.8142575493497496E-4</v>
      </c>
      <c r="BL79" s="21">
        <f t="shared" si="106"/>
        <v>3.6731098343708397E-4</v>
      </c>
      <c r="BM79" s="21">
        <f t="shared" si="107"/>
        <v>3.26326441496511E-4</v>
      </c>
      <c r="BN79" s="21">
        <f t="shared" si="108"/>
        <v>7.760108706950041E-4</v>
      </c>
      <c r="BO79" s="21">
        <f t="shared" si="109"/>
        <v>2.3518028538304001E-3</v>
      </c>
      <c r="BP79" s="21">
        <f t="shared" si="110"/>
        <v>5.3725018531775998E-3</v>
      </c>
      <c r="BQ79" s="21">
        <f t="shared" si="111"/>
        <v>1.183726043136E-2</v>
      </c>
      <c r="BR79" s="21">
        <f t="shared" si="112"/>
        <v>2.7892428167589998E-2</v>
      </c>
      <c r="BS79" s="21">
        <f t="shared" si="113"/>
        <v>5.6104999707989996E-2</v>
      </c>
      <c r="BT79" s="21">
        <f t="shared" si="114"/>
        <v>8.5018944902040011E-2</v>
      </c>
      <c r="BU79" s="21">
        <f t="shared" si="115"/>
        <v>0.10117070534399999</v>
      </c>
      <c r="BV79" s="21">
        <f t="shared" si="116"/>
        <v>0.10629532094399999</v>
      </c>
      <c r="BW79" s="21">
        <f t="shared" si="117"/>
        <v>0.108901351839</v>
      </c>
      <c r="BX79" s="21">
        <f t="shared" si="118"/>
        <v>0.106839926775</v>
      </c>
      <c r="BY79" s="21">
        <f t="shared" si="119"/>
        <v>9.2747304399000002E-2</v>
      </c>
      <c r="BZ79" s="21">
        <f t="shared" si="120"/>
        <v>6.8841060992709993E-2</v>
      </c>
      <c r="CA79" s="21">
        <f t="shared" si="121"/>
        <v>4.5521400312389999E-2</v>
      </c>
      <c r="CB79" s="21">
        <f t="shared" si="122"/>
        <v>2.944747524796E-2</v>
      </c>
      <c r="CC79" s="21">
        <f t="shared" si="123"/>
        <v>1.980616186096E-2</v>
      </c>
      <c r="CD79" s="21">
        <f t="shared" si="124"/>
        <v>1.3632410847750001E-2</v>
      </c>
      <c r="CE79" s="21">
        <f t="shared" si="125"/>
        <v>9.2520087830071009E-3</v>
      </c>
      <c r="CF79" s="21">
        <f t="shared" si="126"/>
        <v>6.0818442898959001E-3</v>
      </c>
      <c r="CG79" s="21">
        <f t="shared" si="127"/>
        <v>3.8673269702399998E-3</v>
      </c>
      <c r="CH79" s="21">
        <f t="shared" si="128"/>
        <v>2.3912046306975004E-3</v>
      </c>
      <c r="CI79" s="21">
        <f t="shared" si="129"/>
        <v>1.4402097995559E-3</v>
      </c>
      <c r="CJ79" s="21">
        <f t="shared" si="130"/>
        <v>8.3817128873437503E-4</v>
      </c>
      <c r="CK79" s="21">
        <f t="shared" si="131"/>
        <v>4.6389260376433604E-4</v>
      </c>
      <c r="CL79" s="21">
        <f t="shared" si="132"/>
        <v>2.3989842111806398E-4</v>
      </c>
      <c r="CM79" s="21">
        <f t="shared" si="133"/>
        <v>1.1414696749440001E-4</v>
      </c>
      <c r="CN79" s="21">
        <f t="shared" si="134"/>
        <v>4.9350864251779111E-5</v>
      </c>
      <c r="CO79" s="21">
        <f t="shared" si="135"/>
        <v>1.9192031651782237E-5</v>
      </c>
      <c r="CP79" s="21">
        <f t="shared" si="136"/>
        <v>6.6581456685059242E-6</v>
      </c>
      <c r="CQ79" s="21">
        <f t="shared" si="137"/>
        <v>2.046665811141911E-6</v>
      </c>
      <c r="CR79" s="21">
        <f t="shared" si="138"/>
        <v>5.543596926849904E-7</v>
      </c>
      <c r="CS79" s="21">
        <f t="shared" si="139"/>
        <v>1.3171198265194908E-7</v>
      </c>
      <c r="CT79" s="21">
        <f t="shared" si="140"/>
        <v>2.7349499252004848E-8</v>
      </c>
      <c r="CU79" s="21">
        <f t="shared" si="141"/>
        <v>4.9483499755138324E-9</v>
      </c>
      <c r="CV79" s="21">
        <f t="shared" si="142"/>
        <v>7.7819599939441107E-10</v>
      </c>
    </row>
    <row r="80" spans="1:101" ht="14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3"/>
      <c r="L80" s="18">
        <f t="shared" si="143"/>
        <v>1988</v>
      </c>
      <c r="M80">
        <f>+rep!B75</f>
        <v>0</v>
      </c>
      <c r="N80">
        <f>+rep!C75</f>
        <v>0</v>
      </c>
      <c r="O80">
        <f>+rep!D75</f>
        <v>0</v>
      </c>
      <c r="P80">
        <f>+rep!E75</f>
        <v>0</v>
      </c>
      <c r="Q80">
        <f>+rep!F75</f>
        <v>0</v>
      </c>
      <c r="R80">
        <f>+rep!G75</f>
        <v>0</v>
      </c>
      <c r="S80">
        <f>+rep!H75</f>
        <v>0</v>
      </c>
      <c r="T80">
        <f>+rep!I75</f>
        <v>0</v>
      </c>
      <c r="U80">
        <f>+rep!J75</f>
        <v>0</v>
      </c>
      <c r="V80">
        <f>+rep!K75</f>
        <v>0</v>
      </c>
      <c r="W80">
        <f>+rep!L75</f>
        <v>0</v>
      </c>
      <c r="X80">
        <f>+rep!M75</f>
        <v>0</v>
      </c>
      <c r="Y80">
        <f>+rep!N75</f>
        <v>0</v>
      </c>
      <c r="Z80">
        <f>+rep!O75</f>
        <v>0</v>
      </c>
      <c r="AA80">
        <f>+rep!P75</f>
        <v>0</v>
      </c>
      <c r="AB80">
        <f>+rep!Q75</f>
        <v>0</v>
      </c>
      <c r="AC80">
        <f>+rep!R75</f>
        <v>0</v>
      </c>
      <c r="AD80">
        <f>+rep!S75</f>
        <v>0</v>
      </c>
      <c r="AE80">
        <f>+rep!T75</f>
        <v>0</v>
      </c>
      <c r="AF80">
        <f>+rep!U75</f>
        <v>0</v>
      </c>
      <c r="AG80">
        <f>+rep!V75</f>
        <v>0</v>
      </c>
      <c r="AH80">
        <f>+rep!W75</f>
        <v>0</v>
      </c>
      <c r="AI80">
        <f>+rep!X75</f>
        <v>0</v>
      </c>
      <c r="AJ80">
        <f>+rep!Y75</f>
        <v>0</v>
      </c>
      <c r="AK80">
        <f>+rep!Z75</f>
        <v>0</v>
      </c>
      <c r="AL80">
        <f>+rep!AA75</f>
        <v>0</v>
      </c>
      <c r="AM80">
        <f>+rep!AB75</f>
        <v>0</v>
      </c>
      <c r="AN80">
        <f>+rep!AC75</f>
        <v>0</v>
      </c>
      <c r="AO80">
        <f>+rep!AD75</f>
        <v>0</v>
      </c>
      <c r="AP80">
        <f>+rep!AE75</f>
        <v>0</v>
      </c>
      <c r="AQ80">
        <f>+rep!AF75</f>
        <v>0</v>
      </c>
      <c r="AR80">
        <f>+rep!AG75</f>
        <v>0</v>
      </c>
      <c r="AS80">
        <f>+rep!AH75</f>
        <v>0</v>
      </c>
      <c r="AT80">
        <f>+rep!AI75</f>
        <v>0</v>
      </c>
      <c r="AU80">
        <f>+rep!AJ75</f>
        <v>0</v>
      </c>
      <c r="AV80">
        <f>+rep!AK75</f>
        <v>0</v>
      </c>
      <c r="AW80">
        <f>+rep!AL75</f>
        <v>0</v>
      </c>
      <c r="AX80">
        <f>+rep!AM75</f>
        <v>0</v>
      </c>
      <c r="AY80">
        <f>+rep!AN75</f>
        <v>0</v>
      </c>
      <c r="AZ80">
        <f>+rep!AO75</f>
        <v>0</v>
      </c>
      <c r="BA80">
        <f>+rep!AP75</f>
        <v>0</v>
      </c>
      <c r="BB80">
        <f>+rep!AQ75</f>
        <v>0</v>
      </c>
      <c r="BC80">
        <f>+rep!AR75</f>
        <v>0</v>
      </c>
      <c r="BE80" s="1">
        <f t="shared" si="144"/>
        <v>1988</v>
      </c>
      <c r="BF80" s="21">
        <f t="shared" si="100"/>
        <v>1.25330288380284E-4</v>
      </c>
      <c r="BG80" s="21">
        <f t="shared" si="101"/>
        <v>5.6663788851111003E-5</v>
      </c>
      <c r="BH80" s="21">
        <f t="shared" si="102"/>
        <v>4.3050914660278884E-6</v>
      </c>
      <c r="BI80" s="21">
        <f t="shared" si="103"/>
        <v>1.323792475270839E-5</v>
      </c>
      <c r="BJ80" s="21">
        <f t="shared" si="104"/>
        <v>9.6026977048289556E-5</v>
      </c>
      <c r="BK80" s="21">
        <f t="shared" si="105"/>
        <v>2.8921330724579101E-4</v>
      </c>
      <c r="BL80" s="21">
        <f t="shared" si="106"/>
        <v>3.7153985546431602E-4</v>
      </c>
      <c r="BM80" s="21">
        <f t="shared" si="107"/>
        <v>2.7913603954220402E-4</v>
      </c>
      <c r="BN80" s="21">
        <f t="shared" si="108"/>
        <v>5.0052622239627105E-4</v>
      </c>
      <c r="BO80" s="21">
        <f t="shared" si="109"/>
        <v>1.4013008333071E-3</v>
      </c>
      <c r="BP80" s="21">
        <f t="shared" si="110"/>
        <v>2.7518652701295997E-3</v>
      </c>
      <c r="BQ80" s="21">
        <f t="shared" si="111"/>
        <v>4.4920481559918993E-3</v>
      </c>
      <c r="BR80" s="21">
        <f t="shared" si="112"/>
        <v>8.6024466549374998E-3</v>
      </c>
      <c r="BS80" s="21">
        <f t="shared" si="113"/>
        <v>1.8042753543639999E-2</v>
      </c>
      <c r="BT80" s="21">
        <f t="shared" si="114"/>
        <v>3.3811175486789996E-2</v>
      </c>
      <c r="BU80" s="21">
        <f t="shared" si="115"/>
        <v>5.6452532435909995E-2</v>
      </c>
      <c r="BV80" s="21">
        <f t="shared" si="116"/>
        <v>8.605096920156001E-2</v>
      </c>
      <c r="BW80" s="21">
        <f t="shared" si="117"/>
        <v>0.11493345980399999</v>
      </c>
      <c r="BX80" s="21">
        <f t="shared" si="118"/>
        <v>0.12948548889600001</v>
      </c>
      <c r="BY80" s="21">
        <f t="shared" si="119"/>
        <v>0.12330529263599999</v>
      </c>
      <c r="BZ80" s="21">
        <f t="shared" si="120"/>
        <v>0.101789629639</v>
      </c>
      <c r="CA80" s="21">
        <f t="shared" si="121"/>
        <v>7.5946913509109995E-2</v>
      </c>
      <c r="CB80" s="21">
        <f t="shared" si="122"/>
        <v>5.3045376661509998E-2</v>
      </c>
      <c r="CC80" s="21">
        <f t="shared" si="123"/>
        <v>3.4783336689749998E-2</v>
      </c>
      <c r="CD80" s="21">
        <f t="shared" si="124"/>
        <v>2.1344270143840001E-2</v>
      </c>
      <c r="CE80" s="21">
        <f t="shared" si="125"/>
        <v>1.2583734385559998E-2</v>
      </c>
      <c r="CF80" s="21">
        <f t="shared" si="126"/>
        <v>7.4414155443831001E-3</v>
      </c>
      <c r="CG80" s="21">
        <f t="shared" si="127"/>
        <v>4.4921175242495998E-3</v>
      </c>
      <c r="CH80" s="21">
        <f t="shared" si="128"/>
        <v>2.7217017402775003E-3</v>
      </c>
      <c r="CI80" s="21">
        <f t="shared" si="129"/>
        <v>1.61558142876E-3</v>
      </c>
      <c r="CJ80" s="21">
        <f t="shared" si="130"/>
        <v>9.2532718134577508E-4</v>
      </c>
      <c r="CK80" s="21">
        <f t="shared" si="131"/>
        <v>5.0633236758507898E-4</v>
      </c>
      <c r="CL80" s="21">
        <f t="shared" si="132"/>
        <v>2.6166849374283102E-4</v>
      </c>
      <c r="CM80" s="21">
        <f t="shared" si="133"/>
        <v>1.2582316454607902E-4</v>
      </c>
      <c r="CN80" s="21">
        <f t="shared" si="134"/>
        <v>5.5394231139152704E-5</v>
      </c>
      <c r="CO80" s="21">
        <f t="shared" si="135"/>
        <v>2.200761564353439E-5</v>
      </c>
      <c r="CP80" s="21">
        <f t="shared" si="136"/>
        <v>7.7996591643679229E-6</v>
      </c>
      <c r="CQ80" s="21">
        <f t="shared" si="137"/>
        <v>2.444704023393016E-6</v>
      </c>
      <c r="CR80" s="21">
        <f t="shared" si="138"/>
        <v>6.7342054650415684E-7</v>
      </c>
      <c r="CS80" s="21">
        <f t="shared" si="139"/>
        <v>1.6226797366909617E-7</v>
      </c>
      <c r="CT80" s="21">
        <f t="shared" si="140"/>
        <v>3.4083798838294576E-8</v>
      </c>
      <c r="CU80" s="21">
        <f t="shared" si="141"/>
        <v>6.2238299612639397E-9</v>
      </c>
      <c r="CV80" s="21">
        <f t="shared" si="142"/>
        <v>9.8591899902796366E-10</v>
      </c>
    </row>
    <row r="81" spans="1:100" ht="14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3"/>
      <c r="L81" s="18">
        <f t="shared" si="143"/>
        <v>1989</v>
      </c>
      <c r="M81">
        <f>+rep!B76</f>
        <v>0</v>
      </c>
      <c r="N81">
        <f>+rep!C76</f>
        <v>0</v>
      </c>
      <c r="O81">
        <f>+rep!D76</f>
        <v>0</v>
      </c>
      <c r="P81">
        <f>+rep!E76</f>
        <v>0</v>
      </c>
      <c r="Q81">
        <f>+rep!F76</f>
        <v>0</v>
      </c>
      <c r="R81">
        <f>+rep!G76</f>
        <v>0</v>
      </c>
      <c r="S81">
        <f>+rep!H76</f>
        <v>0</v>
      </c>
      <c r="T81">
        <f>+rep!I76</f>
        <v>0</v>
      </c>
      <c r="U81">
        <f>+rep!J76</f>
        <v>0</v>
      </c>
      <c r="V81">
        <f>+rep!K76</f>
        <v>0</v>
      </c>
      <c r="W81">
        <f>+rep!L76</f>
        <v>0</v>
      </c>
      <c r="X81">
        <f>+rep!M76</f>
        <v>0</v>
      </c>
      <c r="Y81">
        <f>+rep!N76</f>
        <v>0</v>
      </c>
      <c r="Z81">
        <f>+rep!O76</f>
        <v>0</v>
      </c>
      <c r="AA81">
        <f>+rep!P76</f>
        <v>0</v>
      </c>
      <c r="AB81">
        <f>+rep!Q76</f>
        <v>0</v>
      </c>
      <c r="AC81">
        <f>+rep!R76</f>
        <v>0</v>
      </c>
      <c r="AD81">
        <f>+rep!S76</f>
        <v>0</v>
      </c>
      <c r="AE81">
        <f>+rep!T76</f>
        <v>0</v>
      </c>
      <c r="AF81">
        <f>+rep!U76</f>
        <v>0</v>
      </c>
      <c r="AG81">
        <f>+rep!V76</f>
        <v>0</v>
      </c>
      <c r="AH81">
        <f>+rep!W76</f>
        <v>0</v>
      </c>
      <c r="AI81">
        <f>+rep!X76</f>
        <v>0</v>
      </c>
      <c r="AJ81">
        <f>+rep!Y76</f>
        <v>0</v>
      </c>
      <c r="AK81">
        <f>+rep!Z76</f>
        <v>0</v>
      </c>
      <c r="AL81">
        <f>+rep!AA76</f>
        <v>0</v>
      </c>
      <c r="AM81">
        <f>+rep!AB76</f>
        <v>0</v>
      </c>
      <c r="AN81">
        <f>+rep!AC76</f>
        <v>0</v>
      </c>
      <c r="AO81">
        <f>+rep!AD76</f>
        <v>0</v>
      </c>
      <c r="AP81">
        <f>+rep!AE76</f>
        <v>0</v>
      </c>
      <c r="AQ81">
        <f>+rep!AF76</f>
        <v>0</v>
      </c>
      <c r="AR81">
        <f>+rep!AG76</f>
        <v>0</v>
      </c>
      <c r="AS81">
        <f>+rep!AH76</f>
        <v>0</v>
      </c>
      <c r="AT81">
        <f>+rep!AI76</f>
        <v>0</v>
      </c>
      <c r="AU81">
        <f>+rep!AJ76</f>
        <v>0</v>
      </c>
      <c r="AV81">
        <f>+rep!AK76</f>
        <v>0</v>
      </c>
      <c r="AW81">
        <f>+rep!AL76</f>
        <v>0</v>
      </c>
      <c r="AX81">
        <f>+rep!AM76</f>
        <v>0</v>
      </c>
      <c r="AY81">
        <f>+rep!AN76</f>
        <v>0</v>
      </c>
      <c r="AZ81">
        <f>+rep!AO76</f>
        <v>0</v>
      </c>
      <c r="BA81">
        <f>+rep!AP76</f>
        <v>0</v>
      </c>
      <c r="BB81">
        <f>+rep!AQ76</f>
        <v>0</v>
      </c>
      <c r="BC81">
        <f>+rep!AR76</f>
        <v>0</v>
      </c>
      <c r="BE81" s="1">
        <f t="shared" si="144"/>
        <v>1989</v>
      </c>
      <c r="BF81" s="21">
        <f t="shared" si="100"/>
        <v>1.3495778147942401E-4</v>
      </c>
      <c r="BG81" s="21">
        <f t="shared" si="101"/>
        <v>6.1045672970759654E-5</v>
      </c>
      <c r="BH81" s="21">
        <f t="shared" si="102"/>
        <v>5.8942352575811677E-6</v>
      </c>
      <c r="BI81" s="21">
        <f t="shared" si="103"/>
        <v>3.6579961808490311E-5</v>
      </c>
      <c r="BJ81" s="21">
        <f t="shared" si="104"/>
        <v>2.6562140776113596E-4</v>
      </c>
      <c r="BK81" s="21">
        <f t="shared" si="105"/>
        <v>7.9904849910265602E-4</v>
      </c>
      <c r="BL81" s="21">
        <f t="shared" si="106"/>
        <v>1.01606550759E-3</v>
      </c>
      <c r="BM81" s="21">
        <f t="shared" si="107"/>
        <v>6.7473411846390001E-4</v>
      </c>
      <c r="BN81" s="21">
        <f t="shared" si="108"/>
        <v>8.8869481465580396E-4</v>
      </c>
      <c r="BO81" s="21">
        <f t="shared" si="109"/>
        <v>2.3372316630015997E-3</v>
      </c>
      <c r="BP81" s="21">
        <f t="shared" si="110"/>
        <v>4.3651274750774998E-3</v>
      </c>
      <c r="BQ81" s="21">
        <f t="shared" si="111"/>
        <v>6.1673571775431001E-3</v>
      </c>
      <c r="BR81" s="21">
        <f t="shared" si="112"/>
        <v>9.54148026351E-3</v>
      </c>
      <c r="BS81" s="21">
        <f t="shared" si="113"/>
        <v>1.7171940489239999E-2</v>
      </c>
      <c r="BT81" s="21">
        <f t="shared" si="114"/>
        <v>2.7764880708760001E-2</v>
      </c>
      <c r="BU81" s="21">
        <f t="shared" si="115"/>
        <v>3.8652096869190002E-2</v>
      </c>
      <c r="BV81" s="21">
        <f t="shared" si="116"/>
        <v>5.1486623257440002E-2</v>
      </c>
      <c r="BW81" s="21">
        <f t="shared" si="117"/>
        <v>6.8659442719E-2</v>
      </c>
      <c r="BX81" s="21">
        <f t="shared" si="118"/>
        <v>8.7108170078040004E-2</v>
      </c>
      <c r="BY81" s="21">
        <f t="shared" si="119"/>
        <v>0.10141596284399999</v>
      </c>
      <c r="BZ81" s="21">
        <f t="shared" si="120"/>
        <v>0.10824398497499998</v>
      </c>
      <c r="CA81" s="21">
        <f t="shared" si="121"/>
        <v>0.1054403559</v>
      </c>
      <c r="CB81" s="21">
        <f t="shared" si="122"/>
        <v>9.2179725244000005E-2</v>
      </c>
      <c r="CC81" s="21">
        <f t="shared" si="123"/>
        <v>7.1395462974310001E-2</v>
      </c>
      <c r="CD81" s="21">
        <f t="shared" si="124"/>
        <v>4.9228525529909993E-2</v>
      </c>
      <c r="CE81" s="21">
        <f t="shared" si="125"/>
        <v>3.0880892077439999E-2</v>
      </c>
      <c r="CF81" s="21">
        <f t="shared" si="126"/>
        <v>1.808677146831E-2</v>
      </c>
      <c r="CG81" s="21">
        <f t="shared" si="127"/>
        <v>1.011476795136E-2</v>
      </c>
      <c r="CH81" s="21">
        <f t="shared" si="128"/>
        <v>5.5179910405115992E-3</v>
      </c>
      <c r="CI81" s="21">
        <f t="shared" si="129"/>
        <v>2.9902644394524001E-3</v>
      </c>
      <c r="CJ81" s="21">
        <f t="shared" si="130"/>
        <v>1.6142058930876E-3</v>
      </c>
      <c r="CK81" s="21">
        <f t="shared" si="131"/>
        <v>8.5388064003867907E-4</v>
      </c>
      <c r="CL81" s="21">
        <f t="shared" si="132"/>
        <v>4.3174443561123894E-4</v>
      </c>
      <c r="CM81" s="21">
        <f t="shared" si="133"/>
        <v>2.0402235788390401E-4</v>
      </c>
      <c r="CN81" s="21">
        <f t="shared" si="134"/>
        <v>8.8551557232671653E-5</v>
      </c>
      <c r="CO81" s="21">
        <f t="shared" si="135"/>
        <v>3.4822987275094359E-5</v>
      </c>
      <c r="CP81" s="21">
        <f t="shared" si="136"/>
        <v>1.226954945446191E-5</v>
      </c>
      <c r="CQ81" s="21">
        <f t="shared" si="137"/>
        <v>3.8377252717516922E-6</v>
      </c>
      <c r="CR81" s="21">
        <f t="shared" si="138"/>
        <v>1.0577388811860925E-6</v>
      </c>
      <c r="CS81" s="21">
        <f t="shared" si="139"/>
        <v>2.5540493476828596E-7</v>
      </c>
      <c r="CT81" s="21">
        <f t="shared" si="140"/>
        <v>5.3793697106237841E-8</v>
      </c>
      <c r="CU81" s="21">
        <f t="shared" si="141"/>
        <v>9.8505899029658759E-9</v>
      </c>
      <c r="CV81" s="21">
        <f t="shared" si="142"/>
        <v>1.5644499975524961E-9</v>
      </c>
    </row>
    <row r="82" spans="1:100" ht="14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3"/>
      <c r="L82" s="18">
        <f t="shared" si="143"/>
        <v>1990</v>
      </c>
      <c r="M82">
        <f>+rep!B77</f>
        <v>0</v>
      </c>
      <c r="N82">
        <f>+rep!C77</f>
        <v>0</v>
      </c>
      <c r="O82">
        <f>+rep!D77</f>
        <v>0</v>
      </c>
      <c r="P82">
        <f>+rep!E77</f>
        <v>0</v>
      </c>
      <c r="Q82">
        <f>+rep!F77</f>
        <v>0</v>
      </c>
      <c r="R82">
        <f>+rep!G77</f>
        <v>0</v>
      </c>
      <c r="S82">
        <f>+rep!H77</f>
        <v>0</v>
      </c>
      <c r="T82">
        <f>+rep!I77</f>
        <v>0</v>
      </c>
      <c r="U82">
        <f>+rep!J77</f>
        <v>0</v>
      </c>
      <c r="V82">
        <f>+rep!K77</f>
        <v>0</v>
      </c>
      <c r="W82">
        <f>+rep!L77</f>
        <v>0</v>
      </c>
      <c r="X82">
        <f>+rep!M77</f>
        <v>0</v>
      </c>
      <c r="Y82">
        <f>+rep!N77</f>
        <v>0</v>
      </c>
      <c r="Z82">
        <f>+rep!O77</f>
        <v>0</v>
      </c>
      <c r="AA82">
        <f>+rep!P77</f>
        <v>0</v>
      </c>
      <c r="AB82">
        <f>+rep!Q77</f>
        <v>0</v>
      </c>
      <c r="AC82">
        <f>+rep!R77</f>
        <v>0</v>
      </c>
      <c r="AD82">
        <f>+rep!S77</f>
        <v>0</v>
      </c>
      <c r="AE82">
        <f>+rep!T77</f>
        <v>0</v>
      </c>
      <c r="AF82">
        <f>+rep!U77</f>
        <v>0</v>
      </c>
      <c r="AG82">
        <f>+rep!V77</f>
        <v>0</v>
      </c>
      <c r="AH82">
        <f>+rep!W77</f>
        <v>0</v>
      </c>
      <c r="AI82">
        <f>+rep!X77</f>
        <v>0</v>
      </c>
      <c r="AJ82">
        <f>+rep!Y77</f>
        <v>0</v>
      </c>
      <c r="AK82">
        <f>+rep!Z77</f>
        <v>0</v>
      </c>
      <c r="AL82">
        <f>+rep!AA77</f>
        <v>0</v>
      </c>
      <c r="AM82">
        <f>+rep!AB77</f>
        <v>0</v>
      </c>
      <c r="AN82">
        <f>+rep!AC77</f>
        <v>0</v>
      </c>
      <c r="AO82">
        <f>+rep!AD77</f>
        <v>0</v>
      </c>
      <c r="AP82">
        <f>+rep!AE77</f>
        <v>0</v>
      </c>
      <c r="AQ82">
        <f>+rep!AF77</f>
        <v>0</v>
      </c>
      <c r="AR82">
        <f>+rep!AG77</f>
        <v>0</v>
      </c>
      <c r="AS82">
        <f>+rep!AH77</f>
        <v>0</v>
      </c>
      <c r="AT82">
        <f>+rep!AI77</f>
        <v>0</v>
      </c>
      <c r="AU82">
        <f>+rep!AJ77</f>
        <v>0</v>
      </c>
      <c r="AV82">
        <f>+rep!AK77</f>
        <v>0</v>
      </c>
      <c r="AW82">
        <f>+rep!AL77</f>
        <v>0</v>
      </c>
      <c r="AX82">
        <f>+rep!AM77</f>
        <v>0</v>
      </c>
      <c r="AY82">
        <f>+rep!AN77</f>
        <v>0</v>
      </c>
      <c r="AZ82">
        <f>+rep!AO77</f>
        <v>0</v>
      </c>
      <c r="BA82">
        <f>+rep!AP77</f>
        <v>0</v>
      </c>
      <c r="BB82">
        <f>+rep!AQ77</f>
        <v>0</v>
      </c>
      <c r="BC82">
        <f>+rep!AR77</f>
        <v>0</v>
      </c>
      <c r="BE82" s="1">
        <f t="shared" si="144"/>
        <v>1990</v>
      </c>
      <c r="BF82" s="21">
        <f t="shared" si="100"/>
        <v>1.3040898905852401E-4</v>
      </c>
      <c r="BG82" s="21">
        <f t="shared" si="101"/>
        <v>5.8987520061919002E-5</v>
      </c>
      <c r="BH82" s="21">
        <f t="shared" si="102"/>
        <v>5.6865976622392437E-6</v>
      </c>
      <c r="BI82" s="21">
        <f t="shared" si="103"/>
        <v>3.5189861586480788E-5</v>
      </c>
      <c r="BJ82" s="21">
        <f t="shared" si="104"/>
        <v>2.5558864103228401E-4</v>
      </c>
      <c r="BK82" s="21">
        <f t="shared" si="105"/>
        <v>7.7050141095878397E-4</v>
      </c>
      <c r="BL82" s="21">
        <f t="shared" si="106"/>
        <v>1.0044091306236E-3</v>
      </c>
      <c r="BM82" s="21">
        <f t="shared" si="107"/>
        <v>8.8068901769084394E-4</v>
      </c>
      <c r="BN82" s="21">
        <f t="shared" si="108"/>
        <v>2.0178816373190999E-3</v>
      </c>
      <c r="BO82" s="21">
        <f t="shared" si="109"/>
        <v>5.6767829800155999E-3</v>
      </c>
      <c r="BP82" s="21">
        <f t="shared" si="110"/>
        <v>1.0269219946389999E-2</v>
      </c>
      <c r="BQ82" s="21">
        <f t="shared" si="111"/>
        <v>1.3002490388789999E-2</v>
      </c>
      <c r="BR82" s="21">
        <f t="shared" si="112"/>
        <v>1.645136360031E-2</v>
      </c>
      <c r="BS82" s="21">
        <f t="shared" si="113"/>
        <v>2.579102624959E-2</v>
      </c>
      <c r="BT82" s="21">
        <f t="shared" si="114"/>
        <v>3.8543035819749993E-2</v>
      </c>
      <c r="BU82" s="21">
        <f t="shared" si="115"/>
        <v>4.8316824627749999E-2</v>
      </c>
      <c r="BV82" s="21">
        <f t="shared" si="116"/>
        <v>5.5415615864159995E-2</v>
      </c>
      <c r="BW82" s="21">
        <f t="shared" si="117"/>
        <v>6.3629497857749989E-2</v>
      </c>
      <c r="BX82" s="21">
        <f t="shared" si="118"/>
        <v>7.1455384938839989E-2</v>
      </c>
      <c r="BY82" s="21">
        <f t="shared" si="119"/>
        <v>7.5447170856959997E-2</v>
      </c>
      <c r="BZ82" s="21">
        <f t="shared" si="120"/>
        <v>7.6688231966709999E-2</v>
      </c>
      <c r="CA82" s="21">
        <f t="shared" si="121"/>
        <v>7.7801144007749998E-2</v>
      </c>
      <c r="CB82" s="21">
        <f t="shared" si="122"/>
        <v>7.7967091407750003E-2</v>
      </c>
      <c r="CC82" s="21">
        <f t="shared" si="123"/>
        <v>7.4140377521559997E-2</v>
      </c>
      <c r="CD82" s="21">
        <f t="shared" si="124"/>
        <v>6.4695751287959999E-2</v>
      </c>
      <c r="CE82" s="21">
        <f t="shared" si="125"/>
        <v>5.0817470378310005E-2</v>
      </c>
      <c r="CF82" s="21">
        <f t="shared" si="126"/>
        <v>3.566470507504E-2</v>
      </c>
      <c r="CG82" s="21">
        <f t="shared" si="127"/>
        <v>2.2461459900000001E-2</v>
      </c>
      <c r="CH82" s="21">
        <f t="shared" si="128"/>
        <v>1.2887001693750001E-2</v>
      </c>
      <c r="CI82" s="21">
        <f t="shared" si="129"/>
        <v>6.8793914063356E-3</v>
      </c>
      <c r="CJ82" s="21">
        <f t="shared" si="130"/>
        <v>3.4879585299559001E-3</v>
      </c>
      <c r="CK82" s="21">
        <f t="shared" si="131"/>
        <v>1.7027606898511001E-3</v>
      </c>
      <c r="CL82" s="21">
        <f t="shared" si="132"/>
        <v>8.0168027619902397E-4</v>
      </c>
      <c r="CM82" s="21">
        <f t="shared" si="133"/>
        <v>3.5985541079977502E-4</v>
      </c>
      <c r="CN82" s="21">
        <f t="shared" si="134"/>
        <v>1.5099319416774399E-4</v>
      </c>
      <c r="CO82" s="21">
        <f t="shared" si="135"/>
        <v>5.8008934573048708E-5</v>
      </c>
      <c r="CP82" s="21">
        <f t="shared" si="136"/>
        <v>2.0062897463993111E-5</v>
      </c>
      <c r="CQ82" s="21">
        <f t="shared" si="137"/>
        <v>6.1716519102425445E-6</v>
      </c>
      <c r="CR82" s="21">
        <f t="shared" si="138"/>
        <v>1.6747671951454471E-6</v>
      </c>
      <c r="CS82" s="21">
        <f t="shared" si="139"/>
        <v>3.9866484106621774E-7</v>
      </c>
      <c r="CT82" s="21">
        <f t="shared" si="140"/>
        <v>8.2911393125699759E-8</v>
      </c>
      <c r="CU82" s="21">
        <f t="shared" si="141"/>
        <v>1.5019399774417622E-8</v>
      </c>
      <c r="CV82" s="21">
        <f t="shared" si="142"/>
        <v>2.3641499944107947E-9</v>
      </c>
    </row>
    <row r="83" spans="1:100" ht="14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3"/>
      <c r="L83" s="18">
        <f t="shared" si="143"/>
        <v>1991</v>
      </c>
      <c r="M83">
        <f>+rep!B78</f>
        <v>0</v>
      </c>
      <c r="N83">
        <f>+rep!C78</f>
        <v>0</v>
      </c>
      <c r="O83">
        <f>+rep!D78</f>
        <v>0</v>
      </c>
      <c r="P83">
        <f>+rep!E78</f>
        <v>0</v>
      </c>
      <c r="Q83">
        <f>+rep!F78</f>
        <v>0</v>
      </c>
      <c r="R83">
        <f>+rep!G78</f>
        <v>0</v>
      </c>
      <c r="S83">
        <f>+rep!H78</f>
        <v>0</v>
      </c>
      <c r="T83">
        <f>+rep!I78</f>
        <v>0</v>
      </c>
      <c r="U83">
        <f>+rep!J78</f>
        <v>0</v>
      </c>
      <c r="V83">
        <f>+rep!K78</f>
        <v>0</v>
      </c>
      <c r="W83">
        <f>+rep!L78</f>
        <v>0</v>
      </c>
      <c r="X83">
        <f>+rep!M78</f>
        <v>0</v>
      </c>
      <c r="Y83">
        <f>+rep!N78</f>
        <v>0</v>
      </c>
      <c r="Z83">
        <f>+rep!O78</f>
        <v>0</v>
      </c>
      <c r="AA83">
        <f>+rep!P78</f>
        <v>0</v>
      </c>
      <c r="AB83">
        <f>+rep!Q78</f>
        <v>0</v>
      </c>
      <c r="AC83">
        <f>+rep!R78</f>
        <v>0</v>
      </c>
      <c r="AD83">
        <f>+rep!S78</f>
        <v>0</v>
      </c>
      <c r="AE83">
        <f>+rep!T78</f>
        <v>0</v>
      </c>
      <c r="AF83">
        <f>+rep!U78</f>
        <v>0</v>
      </c>
      <c r="AG83">
        <f>+rep!V78</f>
        <v>0</v>
      </c>
      <c r="AH83">
        <f>+rep!W78</f>
        <v>0</v>
      </c>
      <c r="AI83">
        <f>+rep!X78</f>
        <v>0</v>
      </c>
      <c r="AJ83">
        <f>+rep!Y78</f>
        <v>0</v>
      </c>
      <c r="AK83">
        <f>+rep!Z78</f>
        <v>0</v>
      </c>
      <c r="AL83">
        <f>+rep!AA78</f>
        <v>0</v>
      </c>
      <c r="AM83">
        <f>+rep!AB78</f>
        <v>0</v>
      </c>
      <c r="AN83">
        <f>+rep!AC78</f>
        <v>0</v>
      </c>
      <c r="AO83">
        <f>+rep!AD78</f>
        <v>0</v>
      </c>
      <c r="AP83">
        <f>+rep!AE78</f>
        <v>0</v>
      </c>
      <c r="AQ83">
        <f>+rep!AF78</f>
        <v>0</v>
      </c>
      <c r="AR83">
        <f>+rep!AG78</f>
        <v>0</v>
      </c>
      <c r="AS83">
        <f>+rep!AH78</f>
        <v>0</v>
      </c>
      <c r="AT83">
        <f>+rep!AI78</f>
        <v>0</v>
      </c>
      <c r="AU83">
        <f>+rep!AJ78</f>
        <v>0</v>
      </c>
      <c r="AV83">
        <f>+rep!AK78</f>
        <v>0</v>
      </c>
      <c r="AW83">
        <f>+rep!AL78</f>
        <v>0</v>
      </c>
      <c r="AX83">
        <f>+rep!AM78</f>
        <v>0</v>
      </c>
      <c r="AY83">
        <f>+rep!AN78</f>
        <v>0</v>
      </c>
      <c r="AZ83">
        <f>+rep!AO78</f>
        <v>0</v>
      </c>
      <c r="BA83">
        <f>+rep!AP78</f>
        <v>0</v>
      </c>
      <c r="BB83">
        <f>+rep!AQ78</f>
        <v>0</v>
      </c>
      <c r="BC83">
        <f>+rep!AR78</f>
        <v>0</v>
      </c>
      <c r="BE83" s="1">
        <f t="shared" si="144"/>
        <v>1991</v>
      </c>
      <c r="BF83" s="21">
        <f t="shared" si="100"/>
        <v>1.99982990799471E-4</v>
      </c>
      <c r="BG83" s="21">
        <f t="shared" si="101"/>
        <v>9.0429621004331167E-5</v>
      </c>
      <c r="BH83" s="21">
        <f t="shared" si="102"/>
        <v>7.3193264266764154E-6</v>
      </c>
      <c r="BI83" s="21">
        <f t="shared" si="103"/>
        <v>2.9098353236559359E-5</v>
      </c>
      <c r="BJ83" s="21">
        <f t="shared" si="104"/>
        <v>2.1120637301499901E-4</v>
      </c>
      <c r="BK83" s="21">
        <f t="shared" si="105"/>
        <v>6.3674603732889593E-4</v>
      </c>
      <c r="BL83" s="21">
        <f t="shared" si="106"/>
        <v>8.2986617673086395E-4</v>
      </c>
      <c r="BM83" s="21">
        <f t="shared" si="107"/>
        <v>7.2636262947411902E-4</v>
      </c>
      <c r="BN83" s="21">
        <f t="shared" si="108"/>
        <v>1.6693240147056E-3</v>
      </c>
      <c r="BO83" s="21">
        <f t="shared" si="109"/>
        <v>4.7911126117958997E-3</v>
      </c>
      <c r="BP83" s="21">
        <f t="shared" si="110"/>
        <v>9.3127389427455996E-3</v>
      </c>
      <c r="BQ83" s="21">
        <f t="shared" si="111"/>
        <v>1.468856506119E-2</v>
      </c>
      <c r="BR83" s="21">
        <f t="shared" si="112"/>
        <v>2.5973289426840001E-2</v>
      </c>
      <c r="BS83" s="21">
        <f t="shared" si="113"/>
        <v>4.7435104801589995E-2</v>
      </c>
      <c r="BT83" s="21">
        <f t="shared" si="114"/>
        <v>6.9924276779110006E-2</v>
      </c>
      <c r="BU83" s="21">
        <f t="shared" si="115"/>
        <v>8.0343415142790003E-2</v>
      </c>
      <c r="BV83" s="21">
        <f t="shared" si="116"/>
        <v>7.9444463534310006E-2</v>
      </c>
      <c r="BW83" s="21">
        <f t="shared" si="117"/>
        <v>7.7185611609750002E-2</v>
      </c>
      <c r="BX83" s="21">
        <f t="shared" si="118"/>
        <v>7.5934564267749999E-2</v>
      </c>
      <c r="BY83" s="21">
        <f t="shared" si="119"/>
        <v>7.0988928591000006E-2</v>
      </c>
      <c r="BZ83" s="21">
        <f t="shared" si="120"/>
        <v>6.2112775167839994E-2</v>
      </c>
      <c r="CA83" s="21">
        <f t="shared" si="121"/>
        <v>5.3633764696710003E-2</v>
      </c>
      <c r="CB83" s="21">
        <f t="shared" si="122"/>
        <v>4.7959818674559999E-2</v>
      </c>
      <c r="CC83" s="21">
        <f t="shared" si="123"/>
        <v>4.4325686723109999E-2</v>
      </c>
      <c r="CD83" s="21">
        <f t="shared" si="124"/>
        <v>4.1087197927959999E-2</v>
      </c>
      <c r="CE83" s="21">
        <f t="shared" si="125"/>
        <v>3.6858964415999999E-2</v>
      </c>
      <c r="CF83" s="21">
        <f t="shared" si="126"/>
        <v>3.0924704196960001E-2</v>
      </c>
      <c r="CG83" s="21">
        <f t="shared" si="127"/>
        <v>2.364642778431E-2</v>
      </c>
      <c r="CH83" s="21">
        <f t="shared" si="128"/>
        <v>1.6251827679989998E-2</v>
      </c>
      <c r="CI83" s="21">
        <f t="shared" si="129"/>
        <v>1.0011315095040002E-2</v>
      </c>
      <c r="CJ83" s="21">
        <f t="shared" si="130"/>
        <v>5.5575455381116001E-3</v>
      </c>
      <c r="CK83" s="21">
        <f t="shared" si="131"/>
        <v>2.80856732775E-3</v>
      </c>
      <c r="CL83" s="21">
        <f t="shared" si="132"/>
        <v>1.3059799468639001E-3</v>
      </c>
      <c r="CM83" s="21">
        <f t="shared" si="133"/>
        <v>5.6271599384091103E-4</v>
      </c>
      <c r="CN83" s="21">
        <f t="shared" si="134"/>
        <v>2.2481743438257601E-4</v>
      </c>
      <c r="CO83" s="21">
        <f t="shared" si="135"/>
        <v>8.2793244143439994E-5</v>
      </c>
      <c r="CP83" s="21">
        <f t="shared" si="136"/>
        <v>2.781502628127036E-5</v>
      </c>
      <c r="CQ83" s="21">
        <f t="shared" si="137"/>
        <v>8.4233990451531583E-6</v>
      </c>
      <c r="CR83" s="21">
        <f t="shared" si="138"/>
        <v>2.2736648304247307E-6</v>
      </c>
      <c r="CS83" s="21">
        <f t="shared" si="139"/>
        <v>5.4192270631946202E-7</v>
      </c>
      <c r="CT83" s="21">
        <f t="shared" si="140"/>
        <v>1.1324398717579647E-7</v>
      </c>
      <c r="CU83" s="21">
        <f t="shared" si="141"/>
        <v>2.0639299574019296E-8</v>
      </c>
      <c r="CV83" s="21">
        <f t="shared" si="142"/>
        <v>3.268659989315862E-9</v>
      </c>
    </row>
    <row r="84" spans="1:100" ht="14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3"/>
      <c r="L84" s="18">
        <f t="shared" si="143"/>
        <v>1992</v>
      </c>
      <c r="M84">
        <f>+rep!B79</f>
        <v>0</v>
      </c>
      <c r="N84">
        <f>+rep!C79</f>
        <v>0</v>
      </c>
      <c r="O84">
        <f>+rep!D79</f>
        <v>0</v>
      </c>
      <c r="P84">
        <f>+rep!E79</f>
        <v>0</v>
      </c>
      <c r="Q84">
        <f>+rep!F79</f>
        <v>0</v>
      </c>
      <c r="R84">
        <f>+rep!G79</f>
        <v>0</v>
      </c>
      <c r="S84">
        <f>+rep!H79</f>
        <v>0</v>
      </c>
      <c r="T84">
        <f>+rep!I79</f>
        <v>0</v>
      </c>
      <c r="U84">
        <f>+rep!J79</f>
        <v>0</v>
      </c>
      <c r="V84">
        <f>+rep!K79</f>
        <v>0</v>
      </c>
      <c r="W84">
        <f>+rep!L79</f>
        <v>0</v>
      </c>
      <c r="X84">
        <f>+rep!M79</f>
        <v>0</v>
      </c>
      <c r="Y84">
        <f>+rep!N79</f>
        <v>0</v>
      </c>
      <c r="Z84">
        <f>+rep!O79</f>
        <v>0</v>
      </c>
      <c r="AA84">
        <f>+rep!P79</f>
        <v>0</v>
      </c>
      <c r="AB84">
        <f>+rep!Q79</f>
        <v>0</v>
      </c>
      <c r="AC84">
        <f>+rep!R79</f>
        <v>0</v>
      </c>
      <c r="AD84">
        <f>+rep!S79</f>
        <v>0</v>
      </c>
      <c r="AE84">
        <f>+rep!T79</f>
        <v>0</v>
      </c>
      <c r="AF84">
        <f>+rep!U79</f>
        <v>0</v>
      </c>
      <c r="AG84">
        <f>+rep!V79</f>
        <v>0</v>
      </c>
      <c r="AH84">
        <f>+rep!W79</f>
        <v>0</v>
      </c>
      <c r="AI84">
        <f>+rep!X79</f>
        <v>0</v>
      </c>
      <c r="AJ84">
        <f>+rep!Y79</f>
        <v>0</v>
      </c>
      <c r="AK84">
        <f>+rep!Z79</f>
        <v>0</v>
      </c>
      <c r="AL84">
        <f>+rep!AA79</f>
        <v>0</v>
      </c>
      <c r="AM84">
        <f>+rep!AB79</f>
        <v>0</v>
      </c>
      <c r="AN84">
        <f>+rep!AC79</f>
        <v>0</v>
      </c>
      <c r="AO84">
        <f>+rep!AD79</f>
        <v>0</v>
      </c>
      <c r="AP84">
        <f>+rep!AE79</f>
        <v>0</v>
      </c>
      <c r="AQ84">
        <f>+rep!AF79</f>
        <v>0</v>
      </c>
      <c r="AR84">
        <f>+rep!AG79</f>
        <v>0</v>
      </c>
      <c r="AS84">
        <f>+rep!AH79</f>
        <v>0</v>
      </c>
      <c r="AT84">
        <f>+rep!AI79</f>
        <v>0</v>
      </c>
      <c r="AU84">
        <f>+rep!AJ79</f>
        <v>0</v>
      </c>
      <c r="AV84">
        <f>+rep!AK79</f>
        <v>0</v>
      </c>
      <c r="AW84">
        <f>+rep!AL79</f>
        <v>0</v>
      </c>
      <c r="AX84">
        <f>+rep!AM79</f>
        <v>0</v>
      </c>
      <c r="AY84">
        <f>+rep!AN79</f>
        <v>0</v>
      </c>
      <c r="AZ84">
        <f>+rep!AO79</f>
        <v>0</v>
      </c>
      <c r="BA84">
        <f>+rep!AP79</f>
        <v>0</v>
      </c>
      <c r="BB84">
        <f>+rep!AQ79</f>
        <v>0</v>
      </c>
      <c r="BC84">
        <f>+rep!AR79</f>
        <v>0</v>
      </c>
      <c r="BE84" s="1">
        <f t="shared" si="144"/>
        <v>1992</v>
      </c>
      <c r="BF84" s="21">
        <f t="shared" si="100"/>
        <v>1.6950025991815899E-4</v>
      </c>
      <c r="BG84" s="21">
        <f t="shared" si="101"/>
        <v>7.6656322907091168E-5</v>
      </c>
      <c r="BH84" s="21">
        <f t="shared" si="102"/>
        <v>6.725084772626483E-6</v>
      </c>
      <c r="BI84" s="21">
        <f t="shared" si="103"/>
        <v>3.3915449664244441E-5</v>
      </c>
      <c r="BJ84" s="21">
        <f t="shared" si="104"/>
        <v>2.4622134517647602E-4</v>
      </c>
      <c r="BK84" s="21">
        <f t="shared" si="105"/>
        <v>7.4109596121068396E-4</v>
      </c>
      <c r="BL84" s="21">
        <f t="shared" si="106"/>
        <v>9.4816227942203098E-4</v>
      </c>
      <c r="BM84" s="21">
        <f t="shared" si="107"/>
        <v>6.8001894424767604E-4</v>
      </c>
      <c r="BN84" s="21">
        <f t="shared" si="108"/>
        <v>1.1027512502391E-3</v>
      </c>
      <c r="BO84" s="21">
        <f t="shared" si="109"/>
        <v>3.0399918304959E-3</v>
      </c>
      <c r="BP84" s="21">
        <f t="shared" si="110"/>
        <v>5.9455141699359003E-3</v>
      </c>
      <c r="BQ84" s="21">
        <f t="shared" si="111"/>
        <v>9.5699892802431005E-3</v>
      </c>
      <c r="BR84" s="21">
        <f t="shared" si="112"/>
        <v>1.7550470247960002E-2</v>
      </c>
      <c r="BS84" s="21">
        <f t="shared" si="113"/>
        <v>3.3730450705589998E-2</v>
      </c>
      <c r="BT84" s="21">
        <f t="shared" si="114"/>
        <v>5.4272064667749996E-2</v>
      </c>
      <c r="BU84" s="21">
        <f t="shared" si="115"/>
        <v>7.2982480509750008E-2</v>
      </c>
      <c r="BV84" s="21">
        <f t="shared" si="116"/>
        <v>9.0429311631000001E-2</v>
      </c>
      <c r="BW84" s="21">
        <f t="shared" si="117"/>
        <v>0.10657949331899999</v>
      </c>
      <c r="BX84" s="21">
        <f t="shared" si="118"/>
        <v>0.112905310831</v>
      </c>
      <c r="BY84" s="21">
        <f t="shared" si="119"/>
        <v>0.10243876523099998</v>
      </c>
      <c r="BZ84" s="21">
        <f t="shared" si="120"/>
        <v>7.9688284505439994E-2</v>
      </c>
      <c r="CA84" s="21">
        <f t="shared" si="121"/>
        <v>5.6282766257759999E-2</v>
      </c>
      <c r="CB84" s="21">
        <f t="shared" si="122"/>
        <v>3.9509074909589999E-2</v>
      </c>
      <c r="CC84" s="21">
        <f t="shared" si="123"/>
        <v>2.9217202449909999E-2</v>
      </c>
      <c r="CD84" s="21">
        <f t="shared" si="124"/>
        <v>2.2967953150559998E-2</v>
      </c>
      <c r="CE84" s="21">
        <f t="shared" si="125"/>
        <v>1.9007203187590003E-2</v>
      </c>
      <c r="CF84" s="21">
        <f t="shared" si="126"/>
        <v>1.612281872775E-2</v>
      </c>
      <c r="CG84" s="21">
        <f t="shared" si="127"/>
        <v>1.343459287599E-2</v>
      </c>
      <c r="CH84" s="21">
        <f t="shared" si="128"/>
        <v>1.055820628159E-2</v>
      </c>
      <c r="CI84" s="21">
        <f t="shared" si="129"/>
        <v>7.6050267826624001E-3</v>
      </c>
      <c r="CJ84" s="21">
        <f t="shared" si="130"/>
        <v>4.9368835177500004E-3</v>
      </c>
      <c r="CK84" s="21">
        <f t="shared" si="131"/>
        <v>2.8645072499823999E-3</v>
      </c>
      <c r="CL84" s="21">
        <f t="shared" si="132"/>
        <v>1.4813889607118999E-3</v>
      </c>
      <c r="CM84" s="21">
        <f t="shared" si="133"/>
        <v>6.8287304644440005E-4</v>
      </c>
      <c r="CN84" s="21">
        <f t="shared" si="134"/>
        <v>2.8083208901007899E-4</v>
      </c>
      <c r="CO84" s="21">
        <f t="shared" si="135"/>
        <v>1.03066375132071E-4</v>
      </c>
      <c r="CP84" s="21">
        <f t="shared" si="136"/>
        <v>3.3723162671589505E-5</v>
      </c>
      <c r="CQ84" s="21">
        <f t="shared" si="137"/>
        <v>9.8144636744120061E-6</v>
      </c>
      <c r="CR84" s="21">
        <f t="shared" si="138"/>
        <v>2.53229358745671E-6</v>
      </c>
      <c r="CS84" s="21">
        <f t="shared" si="139"/>
        <v>5.7710066695443581E-7</v>
      </c>
      <c r="CT84" s="21">
        <f t="shared" si="140"/>
        <v>1.1573198660610418E-7</v>
      </c>
      <c r="CU84" s="21">
        <f t="shared" si="141"/>
        <v>2.0351099585832729E-8</v>
      </c>
      <c r="CV84" s="21">
        <f t="shared" si="142"/>
        <v>3.1280599902152405E-9</v>
      </c>
    </row>
    <row r="85" spans="1:100" ht="14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3"/>
      <c r="L85" s="18">
        <f t="shared" si="143"/>
        <v>1993</v>
      </c>
      <c r="M85">
        <f>+rep!B80</f>
        <v>0</v>
      </c>
      <c r="N85">
        <f>+rep!C80</f>
        <v>0</v>
      </c>
      <c r="O85">
        <f>+rep!D80</f>
        <v>0</v>
      </c>
      <c r="P85">
        <f>+rep!E80</f>
        <v>0</v>
      </c>
      <c r="Q85">
        <f>+rep!F80</f>
        <v>0</v>
      </c>
      <c r="R85">
        <f>+rep!G80</f>
        <v>0</v>
      </c>
      <c r="S85">
        <f>+rep!H80</f>
        <v>0</v>
      </c>
      <c r="T85">
        <f>+rep!I80</f>
        <v>0</v>
      </c>
      <c r="U85">
        <f>+rep!J80</f>
        <v>0</v>
      </c>
      <c r="V85">
        <f>+rep!K80</f>
        <v>0</v>
      </c>
      <c r="W85">
        <f>+rep!L80</f>
        <v>0</v>
      </c>
      <c r="X85">
        <f>+rep!M80</f>
        <v>1.0101000000000001E-2</v>
      </c>
      <c r="Y85">
        <f>+rep!N80</f>
        <v>1.0101000000000001E-2</v>
      </c>
      <c r="Z85">
        <f>+rep!O80</f>
        <v>3.0303E-2</v>
      </c>
      <c r="AA85">
        <f>+rep!P80</f>
        <v>5.0505099999999997E-2</v>
      </c>
      <c r="AB85">
        <f>+rep!Q80</f>
        <v>7.0707099999999995E-2</v>
      </c>
      <c r="AC85">
        <f>+rep!R80</f>
        <v>9.0909100000000007E-2</v>
      </c>
      <c r="AD85">
        <f>+rep!S80</f>
        <v>0.111111</v>
      </c>
      <c r="AE85">
        <f>+rep!T80</f>
        <v>0.111111</v>
      </c>
      <c r="AF85">
        <f>+rep!U80</f>
        <v>0.10101</v>
      </c>
      <c r="AG85">
        <f>+rep!V80</f>
        <v>9.0909100000000007E-2</v>
      </c>
      <c r="AH85">
        <f>+rep!W80</f>
        <v>7.0707099999999995E-2</v>
      </c>
      <c r="AI85">
        <f>+rep!X80</f>
        <v>7.0707099999999995E-2</v>
      </c>
      <c r="AJ85">
        <f>+rep!Y80</f>
        <v>4.0404000000000002E-2</v>
      </c>
      <c r="AK85">
        <f>+rep!Z80</f>
        <v>4.0404000000000002E-2</v>
      </c>
      <c r="AL85">
        <f>+rep!AA80</f>
        <v>3.0303E-2</v>
      </c>
      <c r="AM85">
        <f>+rep!AB80</f>
        <v>2.0202000000000001E-2</v>
      </c>
      <c r="AN85">
        <f>+rep!AC80</f>
        <v>2.0202000000000001E-2</v>
      </c>
      <c r="AO85">
        <f>+rep!AD80</f>
        <v>1.0101000000000001E-2</v>
      </c>
      <c r="AP85">
        <f>+rep!AE80</f>
        <v>1.0101000000000001E-2</v>
      </c>
      <c r="AQ85">
        <f>+rep!AF80</f>
        <v>1.0101000000000001E-2</v>
      </c>
      <c r="AR85">
        <f>+rep!AG80</f>
        <v>0</v>
      </c>
      <c r="AS85">
        <f>+rep!AH80</f>
        <v>0</v>
      </c>
      <c r="AT85">
        <f>+rep!AI80</f>
        <v>0</v>
      </c>
      <c r="AU85">
        <f>+rep!AJ80</f>
        <v>0</v>
      </c>
      <c r="AV85">
        <f>+rep!AK80</f>
        <v>0</v>
      </c>
      <c r="AW85">
        <f>+rep!AL80</f>
        <v>0</v>
      </c>
      <c r="AX85">
        <f>+rep!AM80</f>
        <v>0</v>
      </c>
      <c r="AY85">
        <f>+rep!AN80</f>
        <v>0</v>
      </c>
      <c r="AZ85">
        <f>+rep!AO80</f>
        <v>0</v>
      </c>
      <c r="BA85">
        <f>+rep!AP80</f>
        <v>0</v>
      </c>
      <c r="BB85">
        <f>+rep!AQ80</f>
        <v>0</v>
      </c>
      <c r="BC85">
        <f>+rep!AR80</f>
        <v>0</v>
      </c>
      <c r="BE85" s="1">
        <f t="shared" si="144"/>
        <v>1993</v>
      </c>
      <c r="BF85" s="21">
        <f t="shared" si="100"/>
        <v>1.5294959926127099E-4</v>
      </c>
      <c r="BG85" s="21">
        <f t="shared" si="101"/>
        <v>6.9170014847044957E-5</v>
      </c>
      <c r="BH85" s="21">
        <f t="shared" si="102"/>
        <v>6.0498633987099905E-6</v>
      </c>
      <c r="BI85" s="21">
        <f t="shared" si="103"/>
        <v>3.0276483279049242E-5</v>
      </c>
      <c r="BJ85" s="21">
        <f t="shared" si="104"/>
        <v>2.1982165718309999E-4</v>
      </c>
      <c r="BK85" s="21">
        <f t="shared" si="105"/>
        <v>6.6213299834481606E-4</v>
      </c>
      <c r="BL85" s="21">
        <f t="shared" si="106"/>
        <v>8.5415317334654401E-4</v>
      </c>
      <c r="BM85" s="21">
        <f t="shared" si="107"/>
        <v>6.7272583003395899E-4</v>
      </c>
      <c r="BN85" s="21">
        <f t="shared" si="108"/>
        <v>1.3113159259584E-3</v>
      </c>
      <c r="BO85" s="21">
        <f t="shared" si="109"/>
        <v>3.6482323925103996E-3</v>
      </c>
      <c r="BP85" s="21">
        <f t="shared" si="110"/>
        <v>6.74892661599E-3</v>
      </c>
      <c r="BQ85" s="21">
        <f t="shared" si="111"/>
        <v>9.2163167958203996E-3</v>
      </c>
      <c r="BR85" s="21">
        <f t="shared" si="112"/>
        <v>1.3516492161510001E-2</v>
      </c>
      <c r="BS85" s="21">
        <f t="shared" si="113"/>
        <v>2.369990075799E-2</v>
      </c>
      <c r="BT85" s="21">
        <f t="shared" si="114"/>
        <v>3.8244859574040002E-2</v>
      </c>
      <c r="BU85" s="21">
        <f t="shared" si="115"/>
        <v>5.3348638574789997E-2</v>
      </c>
      <c r="BV85" s="21">
        <f t="shared" si="116"/>
        <v>6.9926398539360002E-2</v>
      </c>
      <c r="BW85" s="21">
        <f t="shared" si="117"/>
        <v>8.8250684547509992E-2</v>
      </c>
      <c r="BX85" s="21">
        <f t="shared" si="118"/>
        <v>0.101780389951</v>
      </c>
      <c r="BY85" s="21">
        <f t="shared" si="119"/>
        <v>0.104475298471</v>
      </c>
      <c r="BZ85" s="21">
        <f t="shared" si="120"/>
        <v>9.7193280975000004E-2</v>
      </c>
      <c r="CA85" s="21">
        <f t="shared" si="121"/>
        <v>8.3798485244759996E-2</v>
      </c>
      <c r="CB85" s="21">
        <f t="shared" si="122"/>
        <v>6.6821221562790009E-2</v>
      </c>
      <c r="CC85" s="21">
        <f t="shared" si="123"/>
        <v>4.8706178499160001E-2</v>
      </c>
      <c r="CD85" s="21">
        <f t="shared" si="124"/>
        <v>3.2949396408390001E-2</v>
      </c>
      <c r="CE85" s="21">
        <f t="shared" si="125"/>
        <v>2.186681283759E-2</v>
      </c>
      <c r="CF85" s="21">
        <f t="shared" si="126"/>
        <v>1.5184161916E-2</v>
      </c>
      <c r="CG85" s="21">
        <f t="shared" si="127"/>
        <v>1.1277759817589999E-2</v>
      </c>
      <c r="CH85" s="21">
        <f t="shared" si="128"/>
        <v>8.6897761984430985E-3</v>
      </c>
      <c r="CI85" s="21">
        <f t="shared" si="129"/>
        <v>6.6042974477500006E-3</v>
      </c>
      <c r="CJ85" s="21">
        <f t="shared" si="130"/>
        <v>4.7375603055515997E-3</v>
      </c>
      <c r="CK85" s="21">
        <f t="shared" si="131"/>
        <v>3.1110506697758999E-3</v>
      </c>
      <c r="CL85" s="21">
        <f t="shared" si="132"/>
        <v>1.8348409472315999E-3</v>
      </c>
      <c r="CM85" s="21">
        <f t="shared" si="133"/>
        <v>9.610266483496959E-4</v>
      </c>
      <c r="CN85" s="21">
        <f t="shared" si="134"/>
        <v>4.4411758418077499E-4</v>
      </c>
      <c r="CO85" s="21">
        <f t="shared" si="135"/>
        <v>1.8040344284990401E-4</v>
      </c>
      <c r="CP85" s="21">
        <f t="shared" si="136"/>
        <v>6.4262869752711003E-5</v>
      </c>
      <c r="CQ85" s="21">
        <f t="shared" si="137"/>
        <v>2.0040698354310789E-5</v>
      </c>
      <c r="CR85" s="21">
        <f t="shared" si="138"/>
        <v>5.4635401494028549E-6</v>
      </c>
      <c r="CS85" s="21">
        <f t="shared" si="139"/>
        <v>1.3002383093759422E-6</v>
      </c>
      <c r="CT85" s="21">
        <f t="shared" si="140"/>
        <v>2.697129272548976E-7</v>
      </c>
      <c r="CU85" s="21">
        <f t="shared" si="141"/>
        <v>4.8689197629361798E-8</v>
      </c>
      <c r="CV85" s="21">
        <f t="shared" si="142"/>
        <v>7.6370399416756211E-9</v>
      </c>
    </row>
    <row r="86" spans="1:100" ht="14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3"/>
      <c r="L86" s="18">
        <f t="shared" si="143"/>
        <v>1994</v>
      </c>
      <c r="M86">
        <f>+rep!B81</f>
        <v>0</v>
      </c>
      <c r="N86">
        <f>+rep!C81</f>
        <v>0</v>
      </c>
      <c r="O86">
        <f>+rep!D81</f>
        <v>0</v>
      </c>
      <c r="P86">
        <f>+rep!E81</f>
        <v>0</v>
      </c>
      <c r="Q86">
        <f>+rep!F81</f>
        <v>0</v>
      </c>
      <c r="R86">
        <f>+rep!G81</f>
        <v>0</v>
      </c>
      <c r="S86">
        <f>+rep!H81</f>
        <v>0</v>
      </c>
      <c r="T86">
        <f>+rep!I81</f>
        <v>0</v>
      </c>
      <c r="U86">
        <f>+rep!J81</f>
        <v>0</v>
      </c>
      <c r="V86">
        <f>+rep!K81</f>
        <v>0</v>
      </c>
      <c r="W86">
        <f>+rep!L81</f>
        <v>0</v>
      </c>
      <c r="X86">
        <f>+rep!M81</f>
        <v>1.0204100000000001E-2</v>
      </c>
      <c r="Y86">
        <f>+rep!N81</f>
        <v>1.0204100000000001E-2</v>
      </c>
      <c r="Z86">
        <f>+rep!O81</f>
        <v>1.0204100000000001E-2</v>
      </c>
      <c r="AA86">
        <f>+rep!P81</f>
        <v>2.0408200000000001E-2</v>
      </c>
      <c r="AB86">
        <f>+rep!Q81</f>
        <v>4.08163E-2</v>
      </c>
      <c r="AC86">
        <f>+rep!R81</f>
        <v>6.1224500000000001E-2</v>
      </c>
      <c r="AD86">
        <f>+rep!S81</f>
        <v>7.1428599999999995E-2</v>
      </c>
      <c r="AE86">
        <f>+rep!T81</f>
        <v>8.1632700000000002E-2</v>
      </c>
      <c r="AF86">
        <f>+rep!U81</f>
        <v>9.1836699999999993E-2</v>
      </c>
      <c r="AG86">
        <f>+rep!V81</f>
        <v>0.10204100000000001</v>
      </c>
      <c r="AH86">
        <f>+rep!W81</f>
        <v>0.112245</v>
      </c>
      <c r="AI86">
        <f>+rep!X81</f>
        <v>9.1836699999999993E-2</v>
      </c>
      <c r="AJ86">
        <f>+rep!Y81</f>
        <v>8.1632700000000002E-2</v>
      </c>
      <c r="AK86">
        <f>+rep!Z81</f>
        <v>6.1224500000000001E-2</v>
      </c>
      <c r="AL86">
        <f>+rep!AA81</f>
        <v>5.10204E-2</v>
      </c>
      <c r="AM86">
        <f>+rep!AB81</f>
        <v>4.08163E-2</v>
      </c>
      <c r="AN86">
        <f>+rep!AC81</f>
        <v>3.0612199999999999E-2</v>
      </c>
      <c r="AO86">
        <f>+rep!AD81</f>
        <v>1.0204100000000001E-2</v>
      </c>
      <c r="AP86">
        <f>+rep!AE81</f>
        <v>1.0204100000000001E-2</v>
      </c>
      <c r="AQ86">
        <f>+rep!AF81</f>
        <v>1.0204100000000001E-2</v>
      </c>
      <c r="AR86">
        <f>+rep!AG81</f>
        <v>0</v>
      </c>
      <c r="AS86">
        <f>+rep!AH81</f>
        <v>0</v>
      </c>
      <c r="AT86">
        <f>+rep!AI81</f>
        <v>0</v>
      </c>
      <c r="AU86">
        <f>+rep!AJ81</f>
        <v>0</v>
      </c>
      <c r="AV86">
        <f>+rep!AK81</f>
        <v>0</v>
      </c>
      <c r="AW86">
        <f>+rep!AL81</f>
        <v>0</v>
      </c>
      <c r="AX86">
        <f>+rep!AM81</f>
        <v>0</v>
      </c>
      <c r="AY86">
        <f>+rep!AN81</f>
        <v>0</v>
      </c>
      <c r="AZ86">
        <f>+rep!AO81</f>
        <v>0</v>
      </c>
      <c r="BA86">
        <f>+rep!AP81</f>
        <v>0</v>
      </c>
      <c r="BB86">
        <f>+rep!AQ81</f>
        <v>0</v>
      </c>
      <c r="BC86">
        <f>+rep!AR81</f>
        <v>0</v>
      </c>
      <c r="BE86" s="1">
        <f t="shared" si="144"/>
        <v>1994</v>
      </c>
      <c r="BF86" s="21">
        <f t="shared" si="100"/>
        <v>8.2415506564462702E-5</v>
      </c>
      <c r="BG86" s="21">
        <f t="shared" si="101"/>
        <v>3.7287309552852315E-5</v>
      </c>
      <c r="BH86" s="21">
        <f t="shared" si="102"/>
        <v>4.0087739296027362E-6</v>
      </c>
      <c r="BI86" s="21">
        <f t="shared" si="103"/>
        <v>2.9603123603184001E-5</v>
      </c>
      <c r="BJ86" s="21">
        <f t="shared" si="104"/>
        <v>2.1504073758243103E-4</v>
      </c>
      <c r="BK86" s="21">
        <f t="shared" si="105"/>
        <v>6.4771991454039995E-4</v>
      </c>
      <c r="BL86" s="21">
        <f t="shared" si="106"/>
        <v>8.3531008895191899E-4</v>
      </c>
      <c r="BM86" s="21">
        <f t="shared" si="107"/>
        <v>6.5586227949815097E-4</v>
      </c>
      <c r="BN86" s="21">
        <f t="shared" si="108"/>
        <v>1.2739129977083999E-3</v>
      </c>
      <c r="BO86" s="21">
        <f t="shared" si="109"/>
        <v>3.5672630271936E-3</v>
      </c>
      <c r="BP86" s="21">
        <f t="shared" si="110"/>
        <v>6.7701339644400003E-3</v>
      </c>
      <c r="BQ86" s="21">
        <f t="shared" si="111"/>
        <v>9.9934828988399987E-3</v>
      </c>
      <c r="BR86" s="21">
        <f t="shared" si="112"/>
        <v>1.6354023143639998E-2</v>
      </c>
      <c r="BS86" s="21">
        <f t="shared" si="113"/>
        <v>2.9496408000390002E-2</v>
      </c>
      <c r="BT86" s="21">
        <f t="shared" si="114"/>
        <v>4.5189084351839999E-2</v>
      </c>
      <c r="BU86" s="21">
        <f t="shared" si="115"/>
        <v>5.6335842685589999E-2</v>
      </c>
      <c r="BV86" s="21">
        <f t="shared" si="116"/>
        <v>6.3932001263999991E-2</v>
      </c>
      <c r="BW86" s="21">
        <f t="shared" si="117"/>
        <v>7.2980208536159996E-2</v>
      </c>
      <c r="BX86" s="21">
        <f t="shared" si="118"/>
        <v>8.2035190807990002E-2</v>
      </c>
      <c r="BY86" s="21">
        <f t="shared" si="119"/>
        <v>8.6393421814389998E-2</v>
      </c>
      <c r="BZ86" s="21">
        <f t="shared" si="120"/>
        <v>8.5535767344390001E-2</v>
      </c>
      <c r="CA86" s="21">
        <f t="shared" si="121"/>
        <v>8.1197675948639997E-2</v>
      </c>
      <c r="CB86" s="21">
        <f t="shared" si="122"/>
        <v>7.3539346787159995E-2</v>
      </c>
      <c r="CC86" s="21">
        <f t="shared" si="123"/>
        <v>6.2312286975640001E-2</v>
      </c>
      <c r="CD86" s="21">
        <f t="shared" si="124"/>
        <v>4.8806575593190002E-2</v>
      </c>
      <c r="CE86" s="21">
        <f t="shared" si="125"/>
        <v>3.5335226247509996E-2</v>
      </c>
      <c r="CF86" s="21">
        <f t="shared" si="126"/>
        <v>2.3930180976000002E-2</v>
      </c>
      <c r="CG86" s="21">
        <f t="shared" si="127"/>
        <v>1.5598487009910001E-2</v>
      </c>
      <c r="CH86" s="21">
        <f t="shared" si="128"/>
        <v>1.0191363553239999E-2</v>
      </c>
      <c r="CI86" s="21">
        <f t="shared" si="129"/>
        <v>6.8485240806335996E-3</v>
      </c>
      <c r="CJ86" s="21">
        <f t="shared" si="130"/>
        <v>4.6697077634416002E-3</v>
      </c>
      <c r="CK86" s="21">
        <f t="shared" si="131"/>
        <v>3.0990459221359001E-3</v>
      </c>
      <c r="CL86" s="21">
        <f t="shared" si="132"/>
        <v>1.9191825325056001E-3</v>
      </c>
      <c r="CM86" s="21">
        <f t="shared" si="133"/>
        <v>1.0764188213436001E-3</v>
      </c>
      <c r="CN86" s="21">
        <f t="shared" si="134"/>
        <v>5.3679454185111102E-4</v>
      </c>
      <c r="CO86" s="21">
        <f t="shared" si="135"/>
        <v>2.3539756188479098E-4</v>
      </c>
      <c r="CP86" s="21">
        <f t="shared" si="136"/>
        <v>9.0167168415269909E-5</v>
      </c>
      <c r="CQ86" s="21">
        <f t="shared" si="137"/>
        <v>3.004069750226944E-5</v>
      </c>
      <c r="CR86" s="21">
        <f t="shared" si="138"/>
        <v>8.6811346365929362E-6</v>
      </c>
      <c r="CS86" s="21">
        <f t="shared" si="139"/>
        <v>2.1717852833281958E-6</v>
      </c>
      <c r="CT86" s="21">
        <f t="shared" si="140"/>
        <v>4.6971777936500046E-7</v>
      </c>
      <c r="CU86" s="21">
        <f t="shared" si="141"/>
        <v>8.7739092301850321E-8</v>
      </c>
      <c r="CV86" s="21">
        <f t="shared" si="142"/>
        <v>1.4143299799967064E-8</v>
      </c>
    </row>
    <row r="87" spans="1:100" ht="14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3"/>
      <c r="L87" s="18">
        <f t="shared" si="143"/>
        <v>1995</v>
      </c>
      <c r="M87">
        <f>+rep!B82</f>
        <v>0</v>
      </c>
      <c r="N87">
        <f>+rep!C82</f>
        <v>0</v>
      </c>
      <c r="O87">
        <f>+rep!D82</f>
        <v>0</v>
      </c>
      <c r="P87">
        <f>+rep!E82</f>
        <v>0</v>
      </c>
      <c r="Q87">
        <f>+rep!F82</f>
        <v>0</v>
      </c>
      <c r="R87">
        <f>+rep!G82</f>
        <v>0</v>
      </c>
      <c r="S87">
        <f>+rep!H82</f>
        <v>0</v>
      </c>
      <c r="T87">
        <f>+rep!I82</f>
        <v>0</v>
      </c>
      <c r="U87">
        <f>+rep!J82</f>
        <v>0</v>
      </c>
      <c r="V87">
        <f>+rep!K82</f>
        <v>1.0101000000000001E-2</v>
      </c>
      <c r="W87">
        <f>+rep!L82</f>
        <v>1.0101000000000001E-2</v>
      </c>
      <c r="X87">
        <f>+rep!M82</f>
        <v>2.0202000000000001E-2</v>
      </c>
      <c r="Y87">
        <f>+rep!N82</f>
        <v>3.0303E-2</v>
      </c>
      <c r="Z87">
        <f>+rep!O82</f>
        <v>4.0404000000000002E-2</v>
      </c>
      <c r="AA87">
        <f>+rep!P82</f>
        <v>6.0606100000000003E-2</v>
      </c>
      <c r="AB87">
        <f>+rep!Q82</f>
        <v>8.0808099999999994E-2</v>
      </c>
      <c r="AC87">
        <f>+rep!R82</f>
        <v>0.10101</v>
      </c>
      <c r="AD87">
        <f>+rep!S82</f>
        <v>0.111111</v>
      </c>
      <c r="AE87">
        <f>+rep!T82</f>
        <v>0.111111</v>
      </c>
      <c r="AF87">
        <f>+rep!U82</f>
        <v>0.10101</v>
      </c>
      <c r="AG87">
        <f>+rep!V82</f>
        <v>8.0808099999999994E-2</v>
      </c>
      <c r="AH87">
        <f>+rep!W82</f>
        <v>7.0707099999999995E-2</v>
      </c>
      <c r="AI87">
        <f>+rep!X82</f>
        <v>5.0505099999999997E-2</v>
      </c>
      <c r="AJ87">
        <f>+rep!Y82</f>
        <v>4.0404000000000002E-2</v>
      </c>
      <c r="AK87">
        <f>+rep!Z82</f>
        <v>3.0303E-2</v>
      </c>
      <c r="AL87">
        <f>+rep!AA82</f>
        <v>2.0202000000000001E-2</v>
      </c>
      <c r="AM87">
        <f>+rep!AB82</f>
        <v>1.0101000000000001E-2</v>
      </c>
      <c r="AN87">
        <f>+rep!AC82</f>
        <v>1.0101000000000001E-2</v>
      </c>
      <c r="AO87">
        <f>+rep!AD82</f>
        <v>1.0101000000000001E-2</v>
      </c>
      <c r="AP87">
        <f>+rep!AE82</f>
        <v>0</v>
      </c>
      <c r="AQ87">
        <f>+rep!AF82</f>
        <v>0</v>
      </c>
      <c r="AR87">
        <f>+rep!AG82</f>
        <v>0</v>
      </c>
      <c r="AS87">
        <f>+rep!AH82</f>
        <v>0</v>
      </c>
      <c r="AT87">
        <f>+rep!AI82</f>
        <v>0</v>
      </c>
      <c r="AU87">
        <f>+rep!AJ82</f>
        <v>0</v>
      </c>
      <c r="AV87">
        <f>+rep!AK82</f>
        <v>0</v>
      </c>
      <c r="AW87">
        <f>+rep!AL82</f>
        <v>0</v>
      </c>
      <c r="AX87">
        <f>+rep!AM82</f>
        <v>0</v>
      </c>
      <c r="AY87">
        <f>+rep!AN82</f>
        <v>0</v>
      </c>
      <c r="AZ87">
        <f>+rep!AO82</f>
        <v>0</v>
      </c>
      <c r="BA87">
        <f>+rep!AP82</f>
        <v>0</v>
      </c>
      <c r="BB87">
        <f>+rep!AQ82</f>
        <v>0</v>
      </c>
      <c r="BC87">
        <f>+rep!AR82</f>
        <v>0</v>
      </c>
      <c r="BE87" s="1">
        <f t="shared" si="144"/>
        <v>1995</v>
      </c>
      <c r="BF87" s="21">
        <f t="shared" si="100"/>
        <v>8.223743589156635E-5</v>
      </c>
      <c r="BG87" s="21">
        <f t="shared" si="101"/>
        <v>3.7189616829519E-5</v>
      </c>
      <c r="BH87" s="21">
        <f t="shared" si="102"/>
        <v>3.2474894537437496E-6</v>
      </c>
      <c r="BI87" s="21">
        <f t="shared" si="103"/>
        <v>1.618693797455616E-5</v>
      </c>
      <c r="BJ87" s="21">
        <f t="shared" si="104"/>
        <v>1.1756117611937501E-4</v>
      </c>
      <c r="BK87" s="21">
        <f t="shared" si="105"/>
        <v>3.5489795795942404E-4</v>
      </c>
      <c r="BL87" s="21">
        <f t="shared" si="106"/>
        <v>4.6875106620115897E-4</v>
      </c>
      <c r="BM87" s="21">
        <f t="shared" si="107"/>
        <v>4.6247891518775099E-4</v>
      </c>
      <c r="BN87" s="21">
        <f t="shared" si="108"/>
        <v>1.2210852981436001E-3</v>
      </c>
      <c r="BO87" s="21">
        <f t="shared" si="109"/>
        <v>3.5267137802223996E-3</v>
      </c>
      <c r="BP87" s="21">
        <f t="shared" si="110"/>
        <v>6.6840066560959E-3</v>
      </c>
      <c r="BQ87" s="21">
        <f t="shared" si="111"/>
        <v>9.8037445547958998E-3</v>
      </c>
      <c r="BR87" s="21">
        <f t="shared" si="112"/>
        <v>1.5953428371039999E-2</v>
      </c>
      <c r="BS87" s="21">
        <f t="shared" si="113"/>
        <v>2.896161033216E-2</v>
      </c>
      <c r="BT87" s="21">
        <f t="shared" si="114"/>
        <v>4.5345549843749999E-2</v>
      </c>
      <c r="BU87" s="21">
        <f t="shared" si="115"/>
        <v>5.8911068376159996E-2</v>
      </c>
      <c r="BV87" s="21">
        <f t="shared" si="116"/>
        <v>7.0335833802390002E-2</v>
      </c>
      <c r="BW87" s="21">
        <f t="shared" si="117"/>
        <v>8.2028715350999995E-2</v>
      </c>
      <c r="BX87" s="21">
        <f t="shared" si="118"/>
        <v>8.9421638282709992E-2</v>
      </c>
      <c r="BY87" s="21">
        <f t="shared" si="119"/>
        <v>8.7343463750999994E-2</v>
      </c>
      <c r="BZ87" s="21">
        <f t="shared" si="120"/>
        <v>7.830040367775E-2</v>
      </c>
      <c r="CA87" s="21">
        <f t="shared" si="121"/>
        <v>6.8609275179990006E-2</v>
      </c>
      <c r="CB87" s="21">
        <f t="shared" si="122"/>
        <v>6.0969047226390009E-2</v>
      </c>
      <c r="CC87" s="21">
        <f t="shared" si="123"/>
        <v>5.4174899046310003E-2</v>
      </c>
      <c r="CD87" s="21">
        <f t="shared" si="124"/>
        <v>4.672787537959E-2</v>
      </c>
      <c r="CE87" s="21">
        <f t="shared" si="125"/>
        <v>3.8276702044000001E-2</v>
      </c>
      <c r="CF87" s="21">
        <f t="shared" si="126"/>
        <v>2.9358048594839998E-2</v>
      </c>
      <c r="CG87" s="21">
        <f t="shared" si="127"/>
        <v>2.095687635975E-2</v>
      </c>
      <c r="CH87" s="21">
        <f t="shared" si="128"/>
        <v>1.3984174426840001E-2</v>
      </c>
      <c r="CI87" s="21">
        <f t="shared" si="129"/>
        <v>8.8403059191830991E-3</v>
      </c>
      <c r="CJ87" s="21">
        <f t="shared" si="130"/>
        <v>5.3740449975023998E-3</v>
      </c>
      <c r="CK87" s="21">
        <f t="shared" si="131"/>
        <v>3.1578544729479003E-3</v>
      </c>
      <c r="CL87" s="21">
        <f t="shared" si="132"/>
        <v>1.7737625553136001E-3</v>
      </c>
      <c r="CM87" s="21">
        <f t="shared" si="133"/>
        <v>9.3081696306077501E-4</v>
      </c>
      <c r="CN87" s="21">
        <f t="shared" si="134"/>
        <v>4.4529253776891899E-4</v>
      </c>
      <c r="CO87" s="21">
        <f t="shared" si="135"/>
        <v>1.9044471698863901E-4</v>
      </c>
      <c r="CP87" s="21">
        <f t="shared" si="136"/>
        <v>7.1859735436147993E-5</v>
      </c>
      <c r="CQ87" s="21">
        <f t="shared" si="137"/>
        <v>2.3722437219271002E-5</v>
      </c>
      <c r="CR87" s="21">
        <f t="shared" si="138"/>
        <v>6.8160235411897559E-6</v>
      </c>
      <c r="CS87" s="21">
        <f t="shared" si="139"/>
        <v>1.6988971137387899E-6</v>
      </c>
      <c r="CT87" s="21">
        <f t="shared" si="140"/>
        <v>3.6654186564696227E-7</v>
      </c>
      <c r="CU87" s="21">
        <f t="shared" si="141"/>
        <v>6.835349532779905E-8</v>
      </c>
      <c r="CV87" s="21">
        <f t="shared" si="142"/>
        <v>1.1005799878872366E-8</v>
      </c>
    </row>
    <row r="88" spans="1:100" ht="14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3"/>
      <c r="L88" s="18">
        <f t="shared" si="143"/>
        <v>1996</v>
      </c>
      <c r="M88">
        <f>+rep!B83</f>
        <v>0</v>
      </c>
      <c r="N88">
        <f>+rep!C83</f>
        <v>0</v>
      </c>
      <c r="O88">
        <f>+rep!D83</f>
        <v>0</v>
      </c>
      <c r="P88">
        <f>+rep!E83</f>
        <v>0</v>
      </c>
      <c r="Q88">
        <f>+rep!F83</f>
        <v>0</v>
      </c>
      <c r="R88">
        <f>+rep!G83</f>
        <v>0</v>
      </c>
      <c r="S88">
        <f>+rep!H83</f>
        <v>0</v>
      </c>
      <c r="T88">
        <f>+rep!I83</f>
        <v>0</v>
      </c>
      <c r="U88">
        <f>+rep!J83</f>
        <v>0</v>
      </c>
      <c r="V88">
        <f>+rep!K83</f>
        <v>0</v>
      </c>
      <c r="W88">
        <f>+rep!L83</f>
        <v>0</v>
      </c>
      <c r="X88">
        <f>+rep!M83</f>
        <v>0</v>
      </c>
      <c r="Y88">
        <f>+rep!N83</f>
        <v>0.01</v>
      </c>
      <c r="Z88">
        <f>+rep!O83</f>
        <v>0.01</v>
      </c>
      <c r="AA88">
        <f>+rep!P83</f>
        <v>0.02</v>
      </c>
      <c r="AB88">
        <f>+rep!Q83</f>
        <v>0.03</v>
      </c>
      <c r="AC88">
        <f>+rep!R83</f>
        <v>0.04</v>
      </c>
      <c r="AD88">
        <f>+rep!S83</f>
        <v>0.05</v>
      </c>
      <c r="AE88">
        <f>+rep!T83</f>
        <v>7.0000000000000007E-2</v>
      </c>
      <c r="AF88">
        <f>+rep!U83</f>
        <v>0.1</v>
      </c>
      <c r="AG88">
        <f>+rep!V83</f>
        <v>0.09</v>
      </c>
      <c r="AH88">
        <f>+rep!W83</f>
        <v>0.09</v>
      </c>
      <c r="AI88">
        <f>+rep!X83</f>
        <v>0.06</v>
      </c>
      <c r="AJ88">
        <f>+rep!Y83</f>
        <v>0.06</v>
      </c>
      <c r="AK88">
        <f>+rep!Z83</f>
        <v>0.05</v>
      </c>
      <c r="AL88">
        <f>+rep!AA83</f>
        <v>0.05</v>
      </c>
      <c r="AM88">
        <f>+rep!AB83</f>
        <v>0.05</v>
      </c>
      <c r="AN88">
        <f>+rep!AC83</f>
        <v>0.06</v>
      </c>
      <c r="AO88">
        <f>+rep!AD83</f>
        <v>0.05</v>
      </c>
      <c r="AP88">
        <f>+rep!AE83</f>
        <v>0.05</v>
      </c>
      <c r="AQ88">
        <f>+rep!AF83</f>
        <v>0.03</v>
      </c>
      <c r="AR88">
        <f>+rep!AG83</f>
        <v>0.02</v>
      </c>
      <c r="AS88">
        <f>+rep!AH83</f>
        <v>0.01</v>
      </c>
      <c r="AT88">
        <f>+rep!AI83</f>
        <v>0</v>
      </c>
      <c r="AU88">
        <f>+rep!AJ83</f>
        <v>0</v>
      </c>
      <c r="AV88">
        <f>+rep!AK83</f>
        <v>0</v>
      </c>
      <c r="AW88">
        <f>+rep!AL83</f>
        <v>0</v>
      </c>
      <c r="AX88">
        <f>+rep!AM83</f>
        <v>0</v>
      </c>
      <c r="AY88">
        <f>+rep!AN83</f>
        <v>0</v>
      </c>
      <c r="AZ88">
        <f>+rep!AO83</f>
        <v>0</v>
      </c>
      <c r="BA88">
        <f>+rep!AP83</f>
        <v>0</v>
      </c>
      <c r="BB88">
        <f>+rep!AQ83</f>
        <v>0</v>
      </c>
      <c r="BC88">
        <f>+rep!AR83</f>
        <v>0</v>
      </c>
      <c r="BE88" s="1">
        <f t="shared" si="144"/>
        <v>1996</v>
      </c>
      <c r="BF88" s="21">
        <f t="shared" si="100"/>
        <v>7.6150900157045102E-5</v>
      </c>
      <c r="BG88" s="21">
        <f t="shared" si="101"/>
        <v>3.4440613762412763E-5</v>
      </c>
      <c r="BH88" s="21">
        <f t="shared" si="102"/>
        <v>3.1615400046015971E-6</v>
      </c>
      <c r="BI88" s="21">
        <f t="shared" si="103"/>
        <v>1.7727985707379111E-5</v>
      </c>
      <c r="BJ88" s="21">
        <f t="shared" si="104"/>
        <v>1.28744420604879E-4</v>
      </c>
      <c r="BK88" s="21">
        <f t="shared" si="105"/>
        <v>3.8785045522399898E-4</v>
      </c>
      <c r="BL88" s="21">
        <f t="shared" si="106"/>
        <v>5.00114634866775E-4</v>
      </c>
      <c r="BM88" s="21">
        <f t="shared" si="107"/>
        <v>3.9201520347543898E-4</v>
      </c>
      <c r="BN88" s="21">
        <f t="shared" si="108"/>
        <v>7.6321261567038402E-4</v>
      </c>
      <c r="BO88" s="21">
        <f t="shared" si="109"/>
        <v>2.1793894450944E-3</v>
      </c>
      <c r="BP88" s="21">
        <f t="shared" si="110"/>
        <v>4.4207125814151003E-3</v>
      </c>
      <c r="BQ88" s="21">
        <f t="shared" si="111"/>
        <v>7.7552448290043995E-3</v>
      </c>
      <c r="BR88" s="21">
        <f t="shared" si="112"/>
        <v>1.5486344390789998E-2</v>
      </c>
      <c r="BS88" s="21">
        <f t="shared" si="113"/>
        <v>3.0389953299510001E-2</v>
      </c>
      <c r="BT88" s="21">
        <f t="shared" si="114"/>
        <v>4.7966291261440003E-2</v>
      </c>
      <c r="BU88" s="21">
        <f t="shared" si="115"/>
        <v>6.1672382530709995E-2</v>
      </c>
      <c r="BV88" s="21">
        <f t="shared" si="116"/>
        <v>7.2592581754239993E-2</v>
      </c>
      <c r="BW88" s="21">
        <f t="shared" si="117"/>
        <v>8.4051149628759994E-2</v>
      </c>
      <c r="BX88" s="21">
        <f t="shared" si="118"/>
        <v>9.1993749999999985E-2</v>
      </c>
      <c r="BY88" s="21">
        <f t="shared" si="119"/>
        <v>9.0817353471000006E-2</v>
      </c>
      <c r="BZ88" s="21">
        <f t="shared" si="120"/>
        <v>8.1862195874790003E-2</v>
      </c>
      <c r="CA88" s="21">
        <f t="shared" si="121"/>
        <v>7.0333544907359991E-2</v>
      </c>
      <c r="CB88" s="21">
        <f t="shared" si="122"/>
        <v>5.9163038568790002E-2</v>
      </c>
      <c r="CC88" s="21">
        <f t="shared" si="123"/>
        <v>4.8940220070389999E-2</v>
      </c>
      <c r="CD88" s="21">
        <f t="shared" si="124"/>
        <v>4.0086940328710005E-2</v>
      </c>
      <c r="CE88" s="21">
        <f t="shared" si="125"/>
        <v>3.2763840603999998E-2</v>
      </c>
      <c r="CF88" s="21">
        <f t="shared" si="126"/>
        <v>2.6457512312160002E-2</v>
      </c>
      <c r="CG88" s="21">
        <f t="shared" si="127"/>
        <v>2.060268272064E-2</v>
      </c>
      <c r="CH88" s="21">
        <f t="shared" si="128"/>
        <v>1.5122616477749999E-2</v>
      </c>
      <c r="CI88" s="21">
        <f t="shared" si="129"/>
        <v>1.031641728999E-2</v>
      </c>
      <c r="CJ88" s="21">
        <f t="shared" si="130"/>
        <v>6.4975146067159E-3</v>
      </c>
      <c r="CK88" s="21">
        <f t="shared" si="131"/>
        <v>3.7687583813751E-3</v>
      </c>
      <c r="CL88" s="21">
        <f t="shared" si="132"/>
        <v>2.0097844484543996E-3</v>
      </c>
      <c r="CM88" s="21">
        <f t="shared" si="133"/>
        <v>9.8201175425151593E-4</v>
      </c>
      <c r="CN88" s="21">
        <f t="shared" si="134"/>
        <v>4.3688196719267103E-4</v>
      </c>
      <c r="CO88" s="21">
        <f t="shared" si="135"/>
        <v>1.7543721098097598E-4</v>
      </c>
      <c r="CP88" s="21">
        <f t="shared" si="136"/>
        <v>6.2984032511855992E-5</v>
      </c>
      <c r="CQ88" s="21">
        <f t="shared" si="137"/>
        <v>2.0033998622816641E-5</v>
      </c>
      <c r="CR88" s="21">
        <f t="shared" si="138"/>
        <v>5.6032886028049779E-6</v>
      </c>
      <c r="CS88" s="21">
        <f t="shared" si="139"/>
        <v>1.3699581232095983E-6</v>
      </c>
      <c r="CT88" s="21">
        <f t="shared" si="140"/>
        <v>2.9152991501025913E-7</v>
      </c>
      <c r="CU88" s="21">
        <f t="shared" si="141"/>
        <v>5.3830197102309569E-8</v>
      </c>
      <c r="CV88" s="21">
        <f t="shared" si="142"/>
        <v>8.6056699259424438E-9</v>
      </c>
    </row>
    <row r="89" spans="1:100" ht="14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3"/>
      <c r="L89" s="18">
        <f t="shared" si="143"/>
        <v>1997</v>
      </c>
      <c r="M89">
        <f>+rep!B84</f>
        <v>0</v>
      </c>
      <c r="N89">
        <f>+rep!C84</f>
        <v>0</v>
      </c>
      <c r="O89">
        <f>+rep!D84</f>
        <v>0</v>
      </c>
      <c r="P89">
        <f>+rep!E84</f>
        <v>0</v>
      </c>
      <c r="Q89">
        <f>+rep!F84</f>
        <v>0</v>
      </c>
      <c r="R89">
        <f>+rep!G84</f>
        <v>0</v>
      </c>
      <c r="S89">
        <f>+rep!H84</f>
        <v>0</v>
      </c>
      <c r="T89">
        <f>+rep!I84</f>
        <v>0</v>
      </c>
      <c r="U89">
        <f>+rep!J84</f>
        <v>0</v>
      </c>
      <c r="V89">
        <f>+rep!K84</f>
        <v>0</v>
      </c>
      <c r="W89">
        <f>+rep!L84</f>
        <v>0</v>
      </c>
      <c r="X89">
        <f>+rep!M84</f>
        <v>0</v>
      </c>
      <c r="Y89">
        <f>+rep!N84</f>
        <v>0</v>
      </c>
      <c r="Z89">
        <f>+rep!O84</f>
        <v>0</v>
      </c>
      <c r="AA89">
        <f>+rep!P84</f>
        <v>9.9009900000000001E-3</v>
      </c>
      <c r="AB89">
        <f>+rep!Q84</f>
        <v>9.9009900000000001E-3</v>
      </c>
      <c r="AC89">
        <f>+rep!R84</f>
        <v>3.9604E-2</v>
      </c>
      <c r="AD89">
        <f>+rep!S84</f>
        <v>6.9306900000000005E-2</v>
      </c>
      <c r="AE89">
        <f>+rep!T84</f>
        <v>9.9009899999999998E-2</v>
      </c>
      <c r="AF89">
        <f>+rep!U84</f>
        <v>0.14851500000000001</v>
      </c>
      <c r="AG89">
        <f>+rep!V84</f>
        <v>0.17821799999999999</v>
      </c>
      <c r="AH89">
        <f>+rep!W84</f>
        <v>0.14851500000000001</v>
      </c>
      <c r="AI89">
        <f>+rep!X84</f>
        <v>0.10891099999999999</v>
      </c>
      <c r="AJ89">
        <f>+rep!Y84</f>
        <v>7.9207899999999998E-2</v>
      </c>
      <c r="AK89">
        <f>+rep!Z84</f>
        <v>2.9703E-2</v>
      </c>
      <c r="AL89">
        <f>+rep!AA84</f>
        <v>2.9703E-2</v>
      </c>
      <c r="AM89">
        <f>+rep!AB84</f>
        <v>1.9802E-2</v>
      </c>
      <c r="AN89">
        <f>+rep!AC84</f>
        <v>9.9009900000000001E-3</v>
      </c>
      <c r="AO89">
        <f>+rep!AD84</f>
        <v>9.9009900000000001E-3</v>
      </c>
      <c r="AP89">
        <f>+rep!AE84</f>
        <v>9.9009900000000001E-3</v>
      </c>
      <c r="AQ89">
        <f>+rep!AF84</f>
        <v>0</v>
      </c>
      <c r="AR89">
        <f>+rep!AG84</f>
        <v>0</v>
      </c>
      <c r="AS89">
        <f>+rep!AH84</f>
        <v>0</v>
      </c>
      <c r="AT89">
        <f>+rep!AI84</f>
        <v>0</v>
      </c>
      <c r="AU89">
        <f>+rep!AJ84</f>
        <v>0</v>
      </c>
      <c r="AV89">
        <f>+rep!AK84</f>
        <v>0</v>
      </c>
      <c r="AW89">
        <f>+rep!AL84</f>
        <v>0</v>
      </c>
      <c r="AX89">
        <f>+rep!AM84</f>
        <v>0</v>
      </c>
      <c r="AY89">
        <f>+rep!AN84</f>
        <v>0</v>
      </c>
      <c r="AZ89">
        <f>+rep!AO84</f>
        <v>0</v>
      </c>
      <c r="BA89">
        <f>+rep!AP84</f>
        <v>0</v>
      </c>
      <c r="BB89">
        <f>+rep!AQ84</f>
        <v>0</v>
      </c>
      <c r="BC89">
        <f>+rep!AR84</f>
        <v>0</v>
      </c>
      <c r="BE89" s="1">
        <f t="shared" si="144"/>
        <v>1997</v>
      </c>
      <c r="BF89" s="21">
        <f t="shared" si="100"/>
        <v>8.347593060540759E-5</v>
      </c>
      <c r="BG89" s="21">
        <f t="shared" si="101"/>
        <v>3.7748674929949994E-5</v>
      </c>
      <c r="BH89" s="21">
        <f t="shared" si="102"/>
        <v>3.2493994413346519E-6</v>
      </c>
      <c r="BI89" s="21">
        <f t="shared" si="103"/>
        <v>1.559645674294911E-5</v>
      </c>
      <c r="BJ89" s="21">
        <f t="shared" si="104"/>
        <v>1.1324617239891899E-4</v>
      </c>
      <c r="BK89" s="21">
        <f t="shared" si="105"/>
        <v>3.4132841531197503E-4</v>
      </c>
      <c r="BL89" s="21">
        <f t="shared" si="106"/>
        <v>4.4253099280347101E-4</v>
      </c>
      <c r="BM89" s="21">
        <f t="shared" si="107"/>
        <v>3.6720905838566399E-4</v>
      </c>
      <c r="BN89" s="21">
        <f t="shared" si="108"/>
        <v>7.81006074865311E-4</v>
      </c>
      <c r="BO89" s="21">
        <f t="shared" si="109"/>
        <v>2.2113681029616002E-3</v>
      </c>
      <c r="BP89" s="21">
        <f t="shared" si="110"/>
        <v>4.2014776762815996E-3</v>
      </c>
      <c r="BQ89" s="21">
        <f t="shared" si="111"/>
        <v>6.2206741527804001E-3</v>
      </c>
      <c r="BR89" s="21">
        <f t="shared" si="112"/>
        <v>1.037281300071E-2</v>
      </c>
      <c r="BS89" s="21">
        <f t="shared" si="113"/>
        <v>1.9685432079E-2</v>
      </c>
      <c r="BT89" s="21">
        <f t="shared" si="114"/>
        <v>3.3359648727039996E-2</v>
      </c>
      <c r="BU89" s="21">
        <f t="shared" si="115"/>
        <v>4.9268939887960002E-2</v>
      </c>
      <c r="BV89" s="21">
        <f t="shared" si="116"/>
        <v>6.8126153791109992E-2</v>
      </c>
      <c r="BW89" s="21">
        <f t="shared" si="117"/>
        <v>8.7896169310560004E-2</v>
      </c>
      <c r="BX89" s="21">
        <f t="shared" si="118"/>
        <v>0.100289818224</v>
      </c>
      <c r="BY89" s="21">
        <f t="shared" si="119"/>
        <v>9.9777867775000001E-2</v>
      </c>
      <c r="BZ89" s="21">
        <f t="shared" si="120"/>
        <v>8.9629465723589999E-2</v>
      </c>
      <c r="CA89" s="21">
        <f t="shared" si="121"/>
        <v>7.6610873439959995E-2</v>
      </c>
      <c r="CB89" s="21">
        <f t="shared" si="122"/>
        <v>6.4085618551589993E-2</v>
      </c>
      <c r="CC89" s="21">
        <f t="shared" si="123"/>
        <v>5.2295359327990003E-2</v>
      </c>
      <c r="CD89" s="21">
        <f t="shared" si="124"/>
        <v>4.1520366741510002E-2</v>
      </c>
      <c r="CE89" s="21">
        <f t="shared" si="125"/>
        <v>3.2412922678709995E-2</v>
      </c>
      <c r="CF89" s="21">
        <f t="shared" si="126"/>
        <v>2.5138343262359999E-2</v>
      </c>
      <c r="CG89" s="21">
        <f t="shared" si="127"/>
        <v>1.9353021848160002E-2</v>
      </c>
      <c r="CH89" s="21">
        <f t="shared" si="128"/>
        <v>1.4594836515510001E-2</v>
      </c>
      <c r="CI89" s="21">
        <f t="shared" si="129"/>
        <v>1.0550768439750001E-2</v>
      </c>
      <c r="CJ89" s="21">
        <f t="shared" si="130"/>
        <v>7.1428870113775002E-3</v>
      </c>
      <c r="CK89" s="21">
        <f t="shared" si="131"/>
        <v>4.4408814417915997E-3</v>
      </c>
      <c r="CL89" s="21">
        <f t="shared" si="132"/>
        <v>2.5000582598044001E-3</v>
      </c>
      <c r="CM89" s="21">
        <f t="shared" si="133"/>
        <v>1.2622427084544E-3</v>
      </c>
      <c r="CN89" s="21">
        <f t="shared" si="134"/>
        <v>5.6772831806139892E-4</v>
      </c>
      <c r="CO89" s="21">
        <f t="shared" si="135"/>
        <v>2.2634574439839099E-4</v>
      </c>
      <c r="CP89" s="21">
        <f t="shared" si="136"/>
        <v>7.9670551591606389E-5</v>
      </c>
      <c r="CQ89" s="21">
        <f t="shared" si="137"/>
        <v>2.4673791173984639E-5</v>
      </c>
      <c r="CR89" s="21">
        <f t="shared" si="138"/>
        <v>6.7032550657691099E-6</v>
      </c>
      <c r="CS89" s="21">
        <f t="shared" si="139"/>
        <v>1.593227461618167E-6</v>
      </c>
      <c r="CT89" s="21">
        <f t="shared" si="140"/>
        <v>3.3048989077635987E-7</v>
      </c>
      <c r="CU89" s="21">
        <f t="shared" si="141"/>
        <v>5.9698996436029396E-8</v>
      </c>
      <c r="CV89" s="21">
        <f t="shared" si="142"/>
        <v>9.3722299121613053E-9</v>
      </c>
    </row>
    <row r="90" spans="1:100" ht="14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3"/>
      <c r="L90" s="18">
        <f t="shared" si="143"/>
        <v>1998</v>
      </c>
      <c r="M90">
        <f>+rep!B85</f>
        <v>0</v>
      </c>
      <c r="N90">
        <f>+rep!C85</f>
        <v>0</v>
      </c>
      <c r="O90">
        <f>+rep!D85</f>
        <v>0</v>
      </c>
      <c r="P90">
        <f>+rep!E85</f>
        <v>0</v>
      </c>
      <c r="Q90">
        <f>+rep!F85</f>
        <v>0</v>
      </c>
      <c r="R90">
        <f>+rep!G85</f>
        <v>0</v>
      </c>
      <c r="S90">
        <f>+rep!H85</f>
        <v>0</v>
      </c>
      <c r="T90">
        <f>+rep!I85</f>
        <v>0</v>
      </c>
      <c r="U90">
        <f>+rep!J85</f>
        <v>0</v>
      </c>
      <c r="V90">
        <f>+rep!K85</f>
        <v>0</v>
      </c>
      <c r="W90">
        <f>+rep!L85</f>
        <v>0</v>
      </c>
      <c r="X90">
        <f>+rep!M85</f>
        <v>0</v>
      </c>
      <c r="Y90">
        <f>+rep!N85</f>
        <v>0</v>
      </c>
      <c r="Z90">
        <f>+rep!O85</f>
        <v>0</v>
      </c>
      <c r="AA90">
        <f>+rep!P85</f>
        <v>0</v>
      </c>
      <c r="AB90">
        <f>+rep!Q85</f>
        <v>0.01</v>
      </c>
      <c r="AC90">
        <f>+rep!R85</f>
        <v>0.02</v>
      </c>
      <c r="AD90">
        <f>+rep!S85</f>
        <v>0.05</v>
      </c>
      <c r="AE90">
        <f>+rep!T85</f>
        <v>0.08</v>
      </c>
      <c r="AF90">
        <f>+rep!U85</f>
        <v>0.13</v>
      </c>
      <c r="AG90">
        <f>+rep!V85</f>
        <v>0.16</v>
      </c>
      <c r="AH90">
        <f>+rep!W85</f>
        <v>0.17</v>
      </c>
      <c r="AI90">
        <f>+rep!X85</f>
        <v>0.15</v>
      </c>
      <c r="AJ90">
        <f>+rep!Y85</f>
        <v>0.1</v>
      </c>
      <c r="AK90">
        <f>+rep!Z85</f>
        <v>7.0000000000000007E-2</v>
      </c>
      <c r="AL90">
        <f>+rep!AA85</f>
        <v>0.04</v>
      </c>
      <c r="AM90">
        <f>+rep!AB85</f>
        <v>0.02</v>
      </c>
      <c r="AN90">
        <f>+rep!AC85</f>
        <v>0</v>
      </c>
      <c r="AO90">
        <f>+rep!AD85</f>
        <v>0</v>
      </c>
      <c r="AP90">
        <f>+rep!AE85</f>
        <v>0</v>
      </c>
      <c r="AQ90">
        <f>+rep!AF85</f>
        <v>0</v>
      </c>
      <c r="AR90">
        <f>+rep!AG85</f>
        <v>0</v>
      </c>
      <c r="AS90">
        <f>+rep!AH85</f>
        <v>0</v>
      </c>
      <c r="AT90">
        <f>+rep!AI85</f>
        <v>0</v>
      </c>
      <c r="AU90">
        <f>+rep!AJ85</f>
        <v>0</v>
      </c>
      <c r="AV90">
        <f>+rep!AK85</f>
        <v>0</v>
      </c>
      <c r="AW90">
        <f>+rep!AL85</f>
        <v>0</v>
      </c>
      <c r="AX90">
        <f>+rep!AM85</f>
        <v>0</v>
      </c>
      <c r="AY90">
        <f>+rep!AN85</f>
        <v>0</v>
      </c>
      <c r="AZ90">
        <f>+rep!AO85</f>
        <v>0</v>
      </c>
      <c r="BA90">
        <f>+rep!AP85</f>
        <v>0</v>
      </c>
      <c r="BB90">
        <f>+rep!AQ85</f>
        <v>0</v>
      </c>
      <c r="BC90">
        <f>+rep!AR85</f>
        <v>0</v>
      </c>
      <c r="BE90" s="1">
        <f t="shared" si="144"/>
        <v>1998</v>
      </c>
      <c r="BF90" s="21">
        <f t="shared" si="100"/>
        <v>8.2170546891364708E-5</v>
      </c>
      <c r="BG90" s="21">
        <f t="shared" si="101"/>
        <v>3.716281882223836E-5</v>
      </c>
      <c r="BH90" s="21">
        <f t="shared" si="102"/>
        <v>3.3925684904009432E-6</v>
      </c>
      <c r="BI90" s="21">
        <f t="shared" si="103"/>
        <v>1.879394677428751E-5</v>
      </c>
      <c r="BJ90" s="21">
        <f t="shared" si="104"/>
        <v>1.3648036802299901E-4</v>
      </c>
      <c r="BK90" s="21">
        <f t="shared" si="105"/>
        <v>4.1109785945471098E-4</v>
      </c>
      <c r="BL90" s="21">
        <f t="shared" si="106"/>
        <v>5.2929754714191595E-4</v>
      </c>
      <c r="BM90" s="21">
        <f t="shared" si="107"/>
        <v>4.0792346255190003E-4</v>
      </c>
      <c r="BN90" s="21">
        <f t="shared" si="108"/>
        <v>7.67162556866496E-4</v>
      </c>
      <c r="BO90" s="21">
        <f t="shared" si="109"/>
        <v>2.1497486037279001E-3</v>
      </c>
      <c r="BP90" s="21">
        <f t="shared" si="110"/>
        <v>4.1424563967424003E-3</v>
      </c>
      <c r="BQ90" s="21">
        <f t="shared" si="111"/>
        <v>6.3800372915870998E-3</v>
      </c>
      <c r="BR90" s="21">
        <f t="shared" si="112"/>
        <v>1.1084335899999999E-2</v>
      </c>
      <c r="BS90" s="21">
        <f t="shared" si="113"/>
        <v>2.079546924039E-2</v>
      </c>
      <c r="BT90" s="21">
        <f t="shared" si="114"/>
        <v>3.3032502674709995E-2</v>
      </c>
      <c r="BU90" s="21">
        <f t="shared" si="115"/>
        <v>4.3630135879749996E-2</v>
      </c>
      <c r="BV90" s="21">
        <f t="shared" si="116"/>
        <v>5.3821164927359999E-2</v>
      </c>
      <c r="BW90" s="21">
        <f t="shared" si="117"/>
        <v>6.6563649951909998E-2</v>
      </c>
      <c r="BX90" s="21">
        <f t="shared" si="118"/>
        <v>7.9272123220709992E-2</v>
      </c>
      <c r="BY90" s="21">
        <f t="shared" si="119"/>
        <v>8.7318699758710011E-2</v>
      </c>
      <c r="BZ90" s="21">
        <f t="shared" si="120"/>
        <v>8.9564183628640007E-2</v>
      </c>
      <c r="CA90" s="21">
        <f t="shared" si="121"/>
        <v>8.6572801322310003E-2</v>
      </c>
      <c r="CB90" s="21">
        <f t="shared" si="122"/>
        <v>7.8495183534040003E-2</v>
      </c>
      <c r="CC90" s="21">
        <f t="shared" si="123"/>
        <v>6.6530155777559996E-2</v>
      </c>
      <c r="CD90" s="21">
        <f t="shared" si="124"/>
        <v>5.3382605676640001E-2</v>
      </c>
      <c r="CE90" s="21">
        <f t="shared" si="125"/>
        <v>4.1392408998360004E-2</v>
      </c>
      <c r="CF90" s="21">
        <f t="shared" si="126"/>
        <v>3.1451884424310003E-2</v>
      </c>
      <c r="CG90" s="21">
        <f t="shared" si="127"/>
        <v>2.3531658408389999E-2</v>
      </c>
      <c r="CH90" s="21">
        <f t="shared" si="128"/>
        <v>1.7319761943639999E-2</v>
      </c>
      <c r="CI90" s="21">
        <f t="shared" si="129"/>
        <v>1.244396943216E-2</v>
      </c>
      <c r="CJ90" s="21">
        <f t="shared" si="130"/>
        <v>8.5863506697230994E-3</v>
      </c>
      <c r="CK90" s="21">
        <f t="shared" si="131"/>
        <v>5.5675127667003995E-3</v>
      </c>
      <c r="CL90" s="21">
        <f t="shared" si="132"/>
        <v>3.3199044390000002E-3</v>
      </c>
      <c r="CM90" s="21">
        <f t="shared" si="133"/>
        <v>1.7882905277500001E-3</v>
      </c>
      <c r="CN90" s="21">
        <f t="shared" si="134"/>
        <v>8.5873430616227099E-4</v>
      </c>
      <c r="CO90" s="21">
        <f t="shared" si="135"/>
        <v>3.6424422940187098E-4</v>
      </c>
      <c r="CP90" s="21">
        <f t="shared" si="136"/>
        <v>1.3561060477435902E-4</v>
      </c>
      <c r="CQ90" s="21">
        <f t="shared" si="137"/>
        <v>4.4120653196169236E-5</v>
      </c>
      <c r="CR90" s="21">
        <f t="shared" si="138"/>
        <v>1.2503743652484791E-5</v>
      </c>
      <c r="CS90" s="21">
        <f t="shared" si="139"/>
        <v>3.0791105190200256E-6</v>
      </c>
      <c r="CT90" s="21">
        <f t="shared" si="140"/>
        <v>6.5762156753330513E-7</v>
      </c>
      <c r="CU90" s="21">
        <f t="shared" si="141"/>
        <v>1.2162598520711613E-7</v>
      </c>
      <c r="CV90" s="21">
        <f t="shared" si="142"/>
        <v>1.9455299621491301E-8</v>
      </c>
    </row>
    <row r="91" spans="1:100" ht="14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3"/>
      <c r="L91" s="18">
        <f t="shared" si="143"/>
        <v>1999</v>
      </c>
      <c r="M91">
        <f>+rep!B86</f>
        <v>0</v>
      </c>
      <c r="N91">
        <f>+rep!C86</f>
        <v>0</v>
      </c>
      <c r="O91">
        <f>+rep!D86</f>
        <v>0</v>
      </c>
      <c r="P91">
        <f>+rep!E86</f>
        <v>0</v>
      </c>
      <c r="Q91">
        <f>+rep!F86</f>
        <v>0</v>
      </c>
      <c r="R91">
        <f>+rep!G86</f>
        <v>0</v>
      </c>
      <c r="S91">
        <f>+rep!H86</f>
        <v>0</v>
      </c>
      <c r="T91">
        <f>+rep!I86</f>
        <v>9.9009900000000001E-3</v>
      </c>
      <c r="U91">
        <f>+rep!J86</f>
        <v>9.9009900000000001E-3</v>
      </c>
      <c r="V91">
        <f>+rep!K86</f>
        <v>9.9009900000000001E-3</v>
      </c>
      <c r="W91">
        <f>+rep!L86</f>
        <v>9.9009900000000001E-3</v>
      </c>
      <c r="X91">
        <f>+rep!M86</f>
        <v>1.9802E-2</v>
      </c>
      <c r="Y91">
        <f>+rep!N86</f>
        <v>2.9703E-2</v>
      </c>
      <c r="Z91">
        <f>+rep!O86</f>
        <v>3.9604E-2</v>
      </c>
      <c r="AA91">
        <f>+rep!P86</f>
        <v>4.9505E-2</v>
      </c>
      <c r="AB91">
        <f>+rep!Q86</f>
        <v>4.9505E-2</v>
      </c>
      <c r="AC91">
        <f>+rep!R86</f>
        <v>6.9306900000000005E-2</v>
      </c>
      <c r="AD91">
        <f>+rep!S86</f>
        <v>9.9009899999999998E-2</v>
      </c>
      <c r="AE91">
        <f>+rep!T86</f>
        <v>0.10891099999999999</v>
      </c>
      <c r="AF91">
        <f>+rep!U86</f>
        <v>0.10891099999999999</v>
      </c>
      <c r="AG91">
        <f>+rep!V86</f>
        <v>9.9009899999999998E-2</v>
      </c>
      <c r="AH91">
        <f>+rep!W86</f>
        <v>8.9108900000000005E-2</v>
      </c>
      <c r="AI91">
        <f>+rep!X86</f>
        <v>5.9405899999999998E-2</v>
      </c>
      <c r="AJ91">
        <f>+rep!Y86</f>
        <v>4.9505E-2</v>
      </c>
      <c r="AK91">
        <f>+rep!Z86</f>
        <v>3.9604E-2</v>
      </c>
      <c r="AL91">
        <f>+rep!AA86</f>
        <v>1.9802E-2</v>
      </c>
      <c r="AM91">
        <f>+rep!AB86</f>
        <v>1.9802E-2</v>
      </c>
      <c r="AN91">
        <f>+rep!AC86</f>
        <v>9.9009900000000001E-3</v>
      </c>
      <c r="AO91">
        <f>+rep!AD86</f>
        <v>0</v>
      </c>
      <c r="AP91">
        <f>+rep!AE86</f>
        <v>0</v>
      </c>
      <c r="AQ91">
        <f>+rep!AF86</f>
        <v>0</v>
      </c>
      <c r="AR91">
        <f>+rep!AG86</f>
        <v>0</v>
      </c>
      <c r="AS91">
        <f>+rep!AH86</f>
        <v>0</v>
      </c>
      <c r="AT91">
        <f>+rep!AI86</f>
        <v>0</v>
      </c>
      <c r="AU91">
        <f>+rep!AJ86</f>
        <v>0</v>
      </c>
      <c r="AV91">
        <f>+rep!AK86</f>
        <v>0</v>
      </c>
      <c r="AW91">
        <f>+rep!AL86</f>
        <v>0</v>
      </c>
      <c r="AX91">
        <f>+rep!AM86</f>
        <v>0</v>
      </c>
      <c r="AY91">
        <f>+rep!AN86</f>
        <v>0</v>
      </c>
      <c r="AZ91">
        <f>+rep!AO86</f>
        <v>0</v>
      </c>
      <c r="BA91">
        <f>+rep!AP86</f>
        <v>0</v>
      </c>
      <c r="BB91">
        <f>+rep!AQ86</f>
        <v>0</v>
      </c>
      <c r="BC91">
        <f>+rep!AR86</f>
        <v>0</v>
      </c>
      <c r="BE91" s="1">
        <f t="shared" si="144"/>
        <v>1999</v>
      </c>
      <c r="BF91" s="21">
        <f t="shared" si="100"/>
        <v>1.0906710177175901E-4</v>
      </c>
      <c r="BG91" s="21">
        <f t="shared" si="101"/>
        <v>4.9325466758281588E-5</v>
      </c>
      <c r="BH91" s="21">
        <f t="shared" si="102"/>
        <v>4.4023306193144775E-6</v>
      </c>
      <c r="BI91" s="21">
        <f t="shared" si="103"/>
        <v>2.3157763693141111E-5</v>
      </c>
      <c r="BJ91" s="21">
        <f t="shared" si="104"/>
        <v>1.6816371145113602E-4</v>
      </c>
      <c r="BK91" s="21">
        <f t="shared" si="105"/>
        <v>5.0676093274767606E-4</v>
      </c>
      <c r="BL91" s="21">
        <f t="shared" si="106"/>
        <v>6.5645749684167896E-4</v>
      </c>
      <c r="BM91" s="21">
        <f t="shared" si="107"/>
        <v>5.4022284353477505E-4</v>
      </c>
      <c r="BN91" s="21">
        <f t="shared" si="108"/>
        <v>1.1333326374556002E-3</v>
      </c>
      <c r="BO91" s="21">
        <f t="shared" si="109"/>
        <v>3.1933866266775001E-3</v>
      </c>
      <c r="BP91" s="21">
        <f t="shared" si="110"/>
        <v>5.9983811889600001E-3</v>
      </c>
      <c r="BQ91" s="21">
        <f t="shared" si="111"/>
        <v>8.5762289878550998E-3</v>
      </c>
      <c r="BR91" s="21">
        <f t="shared" si="112"/>
        <v>1.3460564849760001E-2</v>
      </c>
      <c r="BS91" s="21">
        <f t="shared" si="113"/>
        <v>2.4094662975E-2</v>
      </c>
      <c r="BT91" s="21">
        <f t="shared" si="114"/>
        <v>3.7820279477910002E-2</v>
      </c>
      <c r="BU91" s="21">
        <f t="shared" si="115"/>
        <v>4.9553875513589994E-2</v>
      </c>
      <c r="BV91" s="21">
        <f t="shared" si="116"/>
        <v>5.9951259462360011E-2</v>
      </c>
      <c r="BW91" s="21">
        <f t="shared" si="117"/>
        <v>7.1180540229750011E-2</v>
      </c>
      <c r="BX91" s="21">
        <f t="shared" si="118"/>
        <v>7.9477335452789996E-2</v>
      </c>
      <c r="BY91" s="21">
        <f t="shared" si="119"/>
        <v>8.0513320006240008E-2</v>
      </c>
      <c r="BZ91" s="21">
        <f t="shared" si="120"/>
        <v>7.6305434417759999E-2</v>
      </c>
      <c r="CA91" s="21">
        <f t="shared" si="121"/>
        <v>7.152315478896E-2</v>
      </c>
      <c r="CB91" s="21">
        <f t="shared" si="122"/>
        <v>6.743239979151E-2</v>
      </c>
      <c r="CC91" s="21">
        <f t="shared" si="123"/>
        <v>6.2393552012639998E-2</v>
      </c>
      <c r="CD91" s="21">
        <f t="shared" si="124"/>
        <v>5.5209206528789995E-2</v>
      </c>
      <c r="CE91" s="21">
        <f t="shared" si="125"/>
        <v>4.6209239662390003E-2</v>
      </c>
      <c r="CF91" s="21">
        <f t="shared" si="126"/>
        <v>3.6623261900159999E-2</v>
      </c>
      <c r="CG91" s="21">
        <f t="shared" si="127"/>
        <v>2.7718773617590002E-2</v>
      </c>
      <c r="CH91" s="21">
        <f t="shared" si="128"/>
        <v>2.0221660095999999E-2</v>
      </c>
      <c r="CI91" s="21">
        <f t="shared" si="129"/>
        <v>1.4253433201240001E-2</v>
      </c>
      <c r="CJ91" s="21">
        <f t="shared" si="130"/>
        <v>9.6311695924223995E-3</v>
      </c>
      <c r="CK91" s="21">
        <f t="shared" si="131"/>
        <v>6.1421927794478998E-3</v>
      </c>
      <c r="CL91" s="21">
        <f t="shared" si="132"/>
        <v>3.6290237235558995E-3</v>
      </c>
      <c r="CM91" s="21">
        <f t="shared" si="133"/>
        <v>1.9516162544064E-3</v>
      </c>
      <c r="CN91" s="21">
        <f t="shared" si="134"/>
        <v>9.4126934018735095E-4</v>
      </c>
      <c r="CO91" s="21">
        <f t="shared" si="135"/>
        <v>4.0254682546131903E-4</v>
      </c>
      <c r="CP91" s="21">
        <f t="shared" si="136"/>
        <v>1.5139107380060402E-4</v>
      </c>
      <c r="CQ91" s="21">
        <f t="shared" si="137"/>
        <v>4.9774122290092435E-5</v>
      </c>
      <c r="CR91" s="21">
        <f t="shared" si="138"/>
        <v>1.4246497031539109E-5</v>
      </c>
      <c r="CS91" s="21">
        <f t="shared" si="139"/>
        <v>3.539397472576852E-6</v>
      </c>
      <c r="CT91" s="21">
        <f t="shared" si="140"/>
        <v>7.6162741992278954E-7</v>
      </c>
      <c r="CU91" s="21">
        <f t="shared" si="141"/>
        <v>1.4173597991090629E-7</v>
      </c>
      <c r="CV91" s="21">
        <f t="shared" si="142"/>
        <v>2.2784599480862004E-8</v>
      </c>
    </row>
    <row r="92" spans="1:100" ht="14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3"/>
      <c r="L92" s="18">
        <f t="shared" si="143"/>
        <v>2000</v>
      </c>
      <c r="M92">
        <f>+rep!B87</f>
        <v>0</v>
      </c>
      <c r="N92">
        <f>+rep!C87</f>
        <v>0</v>
      </c>
      <c r="O92">
        <f>+rep!D87</f>
        <v>0</v>
      </c>
      <c r="P92">
        <f>+rep!E87</f>
        <v>0</v>
      </c>
      <c r="Q92">
        <f>+rep!F87</f>
        <v>0</v>
      </c>
      <c r="R92">
        <f>+rep!G87</f>
        <v>0</v>
      </c>
      <c r="S92">
        <f>+rep!H87</f>
        <v>0</v>
      </c>
      <c r="T92">
        <f>+rep!I87</f>
        <v>0</v>
      </c>
      <c r="U92">
        <f>+rep!J87</f>
        <v>0</v>
      </c>
      <c r="V92">
        <f>+rep!K87</f>
        <v>0</v>
      </c>
      <c r="W92">
        <f>+rep!L87</f>
        <v>0.01</v>
      </c>
      <c r="X92">
        <f>+rep!M87</f>
        <v>0.02</v>
      </c>
      <c r="Y92">
        <f>+rep!N87</f>
        <v>0.03</v>
      </c>
      <c r="Z92">
        <f>+rep!O87</f>
        <v>0.04</v>
      </c>
      <c r="AA92">
        <f>+rep!P87</f>
        <v>0.06</v>
      </c>
      <c r="AB92">
        <f>+rep!Q87</f>
        <v>7.0000000000000007E-2</v>
      </c>
      <c r="AC92">
        <f>+rep!R87</f>
        <v>0.08</v>
      </c>
      <c r="AD92">
        <f>+rep!S87</f>
        <v>0.08</v>
      </c>
      <c r="AE92">
        <f>+rep!T87</f>
        <v>0.09</v>
      </c>
      <c r="AF92">
        <f>+rep!U87</f>
        <v>7.0000000000000007E-2</v>
      </c>
      <c r="AG92">
        <f>+rep!V87</f>
        <v>0.08</v>
      </c>
      <c r="AH92">
        <f>+rep!W87</f>
        <v>0.06</v>
      </c>
      <c r="AI92">
        <f>+rep!X87</f>
        <v>0.05</v>
      </c>
      <c r="AJ92">
        <f>+rep!Y87</f>
        <v>0.05</v>
      </c>
      <c r="AK92">
        <f>+rep!Z87</f>
        <v>0.04</v>
      </c>
      <c r="AL92">
        <f>+rep!AA87</f>
        <v>0.04</v>
      </c>
      <c r="AM92">
        <f>+rep!AB87</f>
        <v>0.04</v>
      </c>
      <c r="AN92">
        <f>+rep!AC87</f>
        <v>0.02</v>
      </c>
      <c r="AO92">
        <f>+rep!AD87</f>
        <v>0.02</v>
      </c>
      <c r="AP92">
        <f>+rep!AE87</f>
        <v>0.01</v>
      </c>
      <c r="AQ92">
        <f>+rep!AF87</f>
        <v>0.01</v>
      </c>
      <c r="AR92">
        <f>+rep!AG87</f>
        <v>0.01</v>
      </c>
      <c r="AS92">
        <f>+rep!AH87</f>
        <v>0.01</v>
      </c>
      <c r="AT92">
        <f>+rep!AI87</f>
        <v>0.01</v>
      </c>
      <c r="AU92">
        <f>+rep!AJ87</f>
        <v>0</v>
      </c>
      <c r="AV92">
        <f>+rep!AK87</f>
        <v>0</v>
      </c>
      <c r="AW92">
        <f>+rep!AL87</f>
        <v>0</v>
      </c>
      <c r="AX92">
        <f>+rep!AM87</f>
        <v>0</v>
      </c>
      <c r="AY92">
        <f>+rep!AN87</f>
        <v>0</v>
      </c>
      <c r="AZ92">
        <f>+rep!AO87</f>
        <v>0</v>
      </c>
      <c r="BA92">
        <f>+rep!AP87</f>
        <v>0</v>
      </c>
      <c r="BB92">
        <f>+rep!AQ87</f>
        <v>0</v>
      </c>
      <c r="BC92">
        <f>+rep!AR87</f>
        <v>0</v>
      </c>
      <c r="BE92" s="1">
        <f t="shared" si="144"/>
        <v>2000</v>
      </c>
      <c r="BF92" s="21">
        <f t="shared" si="100"/>
        <v>1.3474084001191899E-4</v>
      </c>
      <c r="BG92" s="21">
        <f t="shared" si="101"/>
        <v>6.0937986109201107E-5</v>
      </c>
      <c r="BH92" s="21">
        <f t="shared" si="102"/>
        <v>5.475060023389491E-6</v>
      </c>
      <c r="BI92" s="21">
        <f t="shared" si="103"/>
        <v>2.9253644174229748E-5</v>
      </c>
      <c r="BJ92" s="21">
        <f t="shared" si="104"/>
        <v>2.12421857773911E-4</v>
      </c>
      <c r="BK92" s="21">
        <f t="shared" si="105"/>
        <v>6.3994594419326399E-4</v>
      </c>
      <c r="BL92" s="21">
        <f t="shared" si="106"/>
        <v>8.2698296568177606E-4</v>
      </c>
      <c r="BM92" s="21">
        <f t="shared" si="107"/>
        <v>6.6389965103571906E-4</v>
      </c>
      <c r="BN92" s="21">
        <f t="shared" si="108"/>
        <v>1.3401691165190999E-3</v>
      </c>
      <c r="BO92" s="21">
        <f t="shared" si="109"/>
        <v>3.7782261093879002E-3</v>
      </c>
      <c r="BP92" s="21">
        <f t="shared" si="110"/>
        <v>7.2312882450774997E-3</v>
      </c>
      <c r="BQ92" s="21">
        <f t="shared" si="111"/>
        <v>1.093845870336E-2</v>
      </c>
      <c r="BR92" s="21">
        <f t="shared" si="112"/>
        <v>1.849073205319E-2</v>
      </c>
      <c r="BS92" s="21">
        <f t="shared" si="113"/>
        <v>3.3793878587909998E-2</v>
      </c>
      <c r="BT92" s="21">
        <f t="shared" si="114"/>
        <v>5.1840409138560001E-2</v>
      </c>
      <c r="BU92" s="21">
        <f t="shared" si="115"/>
        <v>6.4544711716959996E-2</v>
      </c>
      <c r="BV92" s="21">
        <f t="shared" si="116"/>
        <v>7.2685401561239996E-2</v>
      </c>
      <c r="BW92" s="21">
        <f t="shared" si="117"/>
        <v>8.0862909336159999E-2</v>
      </c>
      <c r="BX92" s="21">
        <f t="shared" si="118"/>
        <v>8.6297949878789998E-2</v>
      </c>
      <c r="BY92" s="21">
        <f t="shared" si="119"/>
        <v>8.3635210813439997E-2</v>
      </c>
      <c r="BZ92" s="21">
        <f t="shared" si="120"/>
        <v>7.4170402143840006E-2</v>
      </c>
      <c r="CA92" s="21">
        <f t="shared" si="121"/>
        <v>6.3339883052760004E-2</v>
      </c>
      <c r="CB92" s="21">
        <f t="shared" si="122"/>
        <v>5.4143478773759995E-2</v>
      </c>
      <c r="CC92" s="21">
        <f t="shared" si="123"/>
        <v>4.6628764911000001E-2</v>
      </c>
      <c r="CD92" s="21">
        <f t="shared" si="124"/>
        <v>4.0322919393989999E-2</v>
      </c>
      <c r="CE92" s="21">
        <f t="shared" si="125"/>
        <v>3.4757356693749998E-2</v>
      </c>
      <c r="CF92" s="21">
        <f t="shared" si="126"/>
        <v>2.9336722546390002E-2</v>
      </c>
      <c r="CG92" s="21">
        <f t="shared" si="127"/>
        <v>2.3757838539359998E-2</v>
      </c>
      <c r="CH92" s="21">
        <f t="shared" si="128"/>
        <v>1.8221977651109996E-2</v>
      </c>
      <c r="CI92" s="21">
        <f t="shared" si="129"/>
        <v>1.3159027098390001E-2</v>
      </c>
      <c r="CJ92" s="21">
        <f t="shared" si="130"/>
        <v>8.9074024405239004E-3</v>
      </c>
      <c r="CK92" s="21">
        <f t="shared" si="131"/>
        <v>5.6095449445230997E-3</v>
      </c>
      <c r="CL92" s="21">
        <f t="shared" si="132"/>
        <v>3.2501671833599999E-3</v>
      </c>
      <c r="CM92" s="21">
        <f t="shared" si="133"/>
        <v>1.7104742261719E-3</v>
      </c>
      <c r="CN92" s="21">
        <f t="shared" si="134"/>
        <v>8.0778842153263609E-4</v>
      </c>
      <c r="CO92" s="21">
        <f t="shared" si="135"/>
        <v>3.3891206069327102E-4</v>
      </c>
      <c r="CP92" s="21">
        <f t="shared" si="136"/>
        <v>1.2534728411823099E-4</v>
      </c>
      <c r="CQ92" s="21">
        <f t="shared" si="137"/>
        <v>4.0631248967437593E-5</v>
      </c>
      <c r="CR92" s="21">
        <f t="shared" si="138"/>
        <v>1.1493667892561561E-5</v>
      </c>
      <c r="CS92" s="21">
        <f t="shared" si="139"/>
        <v>2.8282720008322418E-6</v>
      </c>
      <c r="CT92" s="21">
        <f t="shared" si="140"/>
        <v>6.0395363523956581E-7</v>
      </c>
      <c r="CU92" s="21">
        <f t="shared" si="141"/>
        <v>1.1171498751975878E-7</v>
      </c>
      <c r="CV92" s="21">
        <f t="shared" si="142"/>
        <v>1.7874199680512972E-8</v>
      </c>
    </row>
    <row r="93" spans="1:100" ht="14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3"/>
      <c r="L93" s="18">
        <f t="shared" si="143"/>
        <v>2001</v>
      </c>
      <c r="M93">
        <f>+rep!B88</f>
        <v>0</v>
      </c>
      <c r="N93">
        <f>+rep!C88</f>
        <v>0</v>
      </c>
      <c r="O93">
        <f>+rep!D88</f>
        <v>0</v>
      </c>
      <c r="P93">
        <f>+rep!E88</f>
        <v>0</v>
      </c>
      <c r="Q93">
        <f>+rep!F88</f>
        <v>0</v>
      </c>
      <c r="R93">
        <f>+rep!G88</f>
        <v>0</v>
      </c>
      <c r="S93">
        <f>+rep!H88</f>
        <v>0</v>
      </c>
      <c r="T93">
        <f>+rep!I88</f>
        <v>0</v>
      </c>
      <c r="U93">
        <f>+rep!J88</f>
        <v>0</v>
      </c>
      <c r="V93">
        <f>+rep!K88</f>
        <v>0</v>
      </c>
      <c r="W93">
        <f>+rep!L88</f>
        <v>0</v>
      </c>
      <c r="X93">
        <f>+rep!M88</f>
        <v>1.0416699999999999E-2</v>
      </c>
      <c r="Y93">
        <f>+rep!N88</f>
        <v>2.0833299999999999E-2</v>
      </c>
      <c r="Z93">
        <f>+rep!O88</f>
        <v>4.1666700000000001E-2</v>
      </c>
      <c r="AA93">
        <f>+rep!P88</f>
        <v>7.2916700000000001E-2</v>
      </c>
      <c r="AB93">
        <f>+rep!Q88</f>
        <v>0.104167</v>
      </c>
      <c r="AC93">
        <f>+rep!R88</f>
        <v>0.125</v>
      </c>
      <c r="AD93">
        <f>+rep!S88</f>
        <v>0.13541700000000001</v>
      </c>
      <c r="AE93">
        <f>+rep!T88</f>
        <v>0.114583</v>
      </c>
      <c r="AF93">
        <f>+rep!U88</f>
        <v>0.104167</v>
      </c>
      <c r="AG93">
        <f>+rep!V88</f>
        <v>8.3333299999999999E-2</v>
      </c>
      <c r="AH93">
        <f>+rep!W88</f>
        <v>7.2916700000000001E-2</v>
      </c>
      <c r="AI93">
        <f>+rep!X88</f>
        <v>5.2083299999999999E-2</v>
      </c>
      <c r="AJ93">
        <f>+rep!Y88</f>
        <v>3.125E-2</v>
      </c>
      <c r="AK93">
        <f>+rep!Z88</f>
        <v>2.0833299999999999E-2</v>
      </c>
      <c r="AL93">
        <f>+rep!AA88</f>
        <v>1.0416699999999999E-2</v>
      </c>
      <c r="AM93">
        <f>+rep!AB88</f>
        <v>0</v>
      </c>
      <c r="AN93">
        <f>+rep!AC88</f>
        <v>0</v>
      </c>
      <c r="AO93">
        <f>+rep!AD88</f>
        <v>0</v>
      </c>
      <c r="AP93">
        <f>+rep!AE88</f>
        <v>0</v>
      </c>
      <c r="AQ93">
        <f>+rep!AF88</f>
        <v>0</v>
      </c>
      <c r="AR93">
        <f>+rep!AG88</f>
        <v>0</v>
      </c>
      <c r="AS93">
        <f>+rep!AH88</f>
        <v>0</v>
      </c>
      <c r="AT93">
        <f>+rep!AI88</f>
        <v>0</v>
      </c>
      <c r="AU93">
        <f>+rep!AJ88</f>
        <v>0</v>
      </c>
      <c r="AV93">
        <f>+rep!AK88</f>
        <v>0</v>
      </c>
      <c r="AW93">
        <f>+rep!AL88</f>
        <v>0</v>
      </c>
      <c r="AX93">
        <f>+rep!AM88</f>
        <v>0</v>
      </c>
      <c r="AY93">
        <f>+rep!AN88</f>
        <v>0</v>
      </c>
      <c r="AZ93">
        <f>+rep!AO88</f>
        <v>0</v>
      </c>
      <c r="BA93">
        <f>+rep!AP88</f>
        <v>0</v>
      </c>
      <c r="BB93">
        <f>+rep!AQ88</f>
        <v>0</v>
      </c>
      <c r="BC93">
        <f>+rep!AR88</f>
        <v>0</v>
      </c>
      <c r="BE93" s="1">
        <f t="shared" si="144"/>
        <v>2001</v>
      </c>
      <c r="BF93" s="21">
        <f t="shared" si="100"/>
        <v>1.7755246392294399E-4</v>
      </c>
      <c r="BG93" s="21">
        <f t="shared" si="101"/>
        <v>8.0293051990299759E-5</v>
      </c>
      <c r="BH93" s="21">
        <f t="shared" si="102"/>
        <v>6.8087736399702073E-6</v>
      </c>
      <c r="BI93" s="21">
        <f t="shared" si="103"/>
        <v>3.1343017553663995E-5</v>
      </c>
      <c r="BJ93" s="21">
        <f t="shared" si="104"/>
        <v>2.2753920233671899E-4</v>
      </c>
      <c r="BK93" s="21">
        <f t="shared" si="105"/>
        <v>6.8550543692742403E-4</v>
      </c>
      <c r="BL93" s="21">
        <f t="shared" si="106"/>
        <v>8.8642186019031901E-4</v>
      </c>
      <c r="BM93" s="21">
        <f t="shared" si="107"/>
        <v>7.1649889235783095E-4</v>
      </c>
      <c r="BN93" s="21">
        <f t="shared" si="108"/>
        <v>1.4616273773871002E-3</v>
      </c>
      <c r="BO93" s="21">
        <f t="shared" si="109"/>
        <v>4.1149364933599003E-3</v>
      </c>
      <c r="BP93" s="21">
        <f t="shared" si="110"/>
        <v>7.8055433878464007E-3</v>
      </c>
      <c r="BQ93" s="21">
        <f t="shared" si="111"/>
        <v>1.1515742547750001E-2</v>
      </c>
      <c r="BR93" s="21">
        <f t="shared" si="112"/>
        <v>1.8870110855909998E-2</v>
      </c>
      <c r="BS93" s="21">
        <f t="shared" si="113"/>
        <v>3.421893989824E-2</v>
      </c>
      <c r="BT93" s="21">
        <f t="shared" si="114"/>
        <v>5.313669922816E-2</v>
      </c>
      <c r="BU93" s="21">
        <f t="shared" si="115"/>
        <v>6.8091864252390014E-2</v>
      </c>
      <c r="BV93" s="21">
        <f t="shared" si="116"/>
        <v>7.9802662519960002E-2</v>
      </c>
      <c r="BW93" s="21">
        <f t="shared" si="117"/>
        <v>9.1295765871000009E-2</v>
      </c>
      <c r="BX93" s="21">
        <f t="shared" si="118"/>
        <v>9.7632342351000004E-2</v>
      </c>
      <c r="BY93" s="21">
        <f t="shared" si="119"/>
        <v>9.2740959519000007E-2</v>
      </c>
      <c r="BZ93" s="21">
        <f t="shared" si="120"/>
        <v>7.8934709119839991E-2</v>
      </c>
      <c r="CA93" s="21">
        <f t="shared" si="121"/>
        <v>6.3423171418840005E-2</v>
      </c>
      <c r="CB93" s="21">
        <f t="shared" si="122"/>
        <v>5.0327133004709999E-2</v>
      </c>
      <c r="CC93" s="21">
        <f t="shared" si="123"/>
        <v>3.9821121862710002E-2</v>
      </c>
      <c r="CD93" s="21">
        <f t="shared" si="124"/>
        <v>3.1462636591959997E-2</v>
      </c>
      <c r="CE93" s="21">
        <f t="shared" si="125"/>
        <v>2.5109321543040002E-2</v>
      </c>
      <c r="CF93" s="21">
        <f t="shared" si="126"/>
        <v>2.0347137314789997E-2</v>
      </c>
      <c r="CG93" s="21">
        <f t="shared" si="127"/>
        <v>1.652781045184E-2</v>
      </c>
      <c r="CH93" s="21">
        <f t="shared" si="128"/>
        <v>1.313518000624E-2</v>
      </c>
      <c r="CI93" s="21">
        <f t="shared" si="129"/>
        <v>9.9565426707100002E-3</v>
      </c>
      <c r="CJ93" s="21">
        <f t="shared" si="130"/>
        <v>7.0469480488176001E-3</v>
      </c>
      <c r="CK93" s="21">
        <f t="shared" si="131"/>
        <v>4.5830806056815993E-3</v>
      </c>
      <c r="CL93" s="21">
        <f t="shared" si="132"/>
        <v>2.7064054523870998E-3</v>
      </c>
      <c r="CM93" s="21">
        <f t="shared" si="133"/>
        <v>1.4373979261191E-3</v>
      </c>
      <c r="CN93" s="21">
        <f t="shared" si="134"/>
        <v>6.8106851276991101E-4</v>
      </c>
      <c r="CO93" s="21">
        <f t="shared" si="135"/>
        <v>2.8587522859415098E-4</v>
      </c>
      <c r="CP93" s="21">
        <f t="shared" si="136"/>
        <v>1.0566383279437499E-4</v>
      </c>
      <c r="CQ93" s="21">
        <f t="shared" si="137"/>
        <v>3.4220828854715996E-5</v>
      </c>
      <c r="CR93" s="21">
        <f t="shared" si="138"/>
        <v>9.672496441002693E-6</v>
      </c>
      <c r="CS93" s="21">
        <f t="shared" si="139"/>
        <v>2.3785943422620402E-6</v>
      </c>
      <c r="CT93" s="21">
        <f t="shared" si="140"/>
        <v>5.0768074226000221E-7</v>
      </c>
      <c r="CU93" s="21">
        <f t="shared" si="141"/>
        <v>9.3872891187878655E-8</v>
      </c>
      <c r="CV93" s="21">
        <f t="shared" si="142"/>
        <v>1.5015499774534761E-8</v>
      </c>
    </row>
    <row r="94" spans="1:100" ht="14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3"/>
      <c r="L94" s="18">
        <f t="shared" si="143"/>
        <v>2002</v>
      </c>
      <c r="M94">
        <f>+rep!B89</f>
        <v>0</v>
      </c>
      <c r="N94">
        <f>+rep!C89</f>
        <v>0</v>
      </c>
      <c r="O94">
        <f>+rep!D89</f>
        <v>0</v>
      </c>
      <c r="P94">
        <f>+rep!E89</f>
        <v>0</v>
      </c>
      <c r="Q94">
        <f>+rep!F89</f>
        <v>0</v>
      </c>
      <c r="R94">
        <f>+rep!G89</f>
        <v>0</v>
      </c>
      <c r="S94">
        <f>+rep!H89</f>
        <v>0</v>
      </c>
      <c r="T94">
        <f>+rep!I89</f>
        <v>0</v>
      </c>
      <c r="U94">
        <f>+rep!J89</f>
        <v>0</v>
      </c>
      <c r="V94">
        <f>+rep!K89</f>
        <v>1.0204100000000001E-2</v>
      </c>
      <c r="W94">
        <f>+rep!L89</f>
        <v>1.0204100000000001E-2</v>
      </c>
      <c r="X94">
        <f>+rep!M89</f>
        <v>2.0408200000000001E-2</v>
      </c>
      <c r="Y94">
        <f>+rep!N89</f>
        <v>4.08163E-2</v>
      </c>
      <c r="Z94">
        <f>+rep!O89</f>
        <v>6.1224500000000001E-2</v>
      </c>
      <c r="AA94">
        <f>+rep!P89</f>
        <v>9.1836699999999993E-2</v>
      </c>
      <c r="AB94">
        <f>+rep!Q89</f>
        <v>0.112245</v>
      </c>
      <c r="AC94">
        <f>+rep!R89</f>
        <v>0.13265299999999999</v>
      </c>
      <c r="AD94">
        <f>+rep!S89</f>
        <v>0.14285700000000001</v>
      </c>
      <c r="AE94">
        <f>+rep!T89</f>
        <v>0.122449</v>
      </c>
      <c r="AF94">
        <f>+rep!U89</f>
        <v>0.112245</v>
      </c>
      <c r="AG94">
        <f>+rep!V89</f>
        <v>6.1224500000000001E-2</v>
      </c>
      <c r="AH94">
        <f>+rep!W89</f>
        <v>4.08163E-2</v>
      </c>
      <c r="AI94">
        <f>+rep!X89</f>
        <v>2.0408200000000001E-2</v>
      </c>
      <c r="AJ94">
        <f>+rep!Y89</f>
        <v>1.0204100000000001E-2</v>
      </c>
      <c r="AK94">
        <f>+rep!Z89</f>
        <v>1.0204100000000001E-2</v>
      </c>
      <c r="AL94">
        <f>+rep!AA89</f>
        <v>0</v>
      </c>
      <c r="AM94">
        <f>+rep!AB89</f>
        <v>0</v>
      </c>
      <c r="AN94">
        <f>+rep!AC89</f>
        <v>0</v>
      </c>
      <c r="AO94">
        <f>+rep!AD89</f>
        <v>0</v>
      </c>
      <c r="AP94">
        <f>+rep!AE89</f>
        <v>0</v>
      </c>
      <c r="AQ94">
        <f>+rep!AF89</f>
        <v>0</v>
      </c>
      <c r="AR94">
        <f>+rep!AG89</f>
        <v>0</v>
      </c>
      <c r="AS94">
        <f>+rep!AH89</f>
        <v>0</v>
      </c>
      <c r="AT94">
        <f>+rep!AI89</f>
        <v>0</v>
      </c>
      <c r="AU94">
        <f>+rep!AJ89</f>
        <v>0</v>
      </c>
      <c r="AV94">
        <f>+rep!AK89</f>
        <v>0</v>
      </c>
      <c r="AW94">
        <f>+rep!AL89</f>
        <v>0</v>
      </c>
      <c r="AX94">
        <f>+rep!AM89</f>
        <v>0</v>
      </c>
      <c r="AY94">
        <f>+rep!AN89</f>
        <v>0</v>
      </c>
      <c r="AZ94">
        <f>+rep!AO89</f>
        <v>0</v>
      </c>
      <c r="BA94">
        <f>+rep!AP89</f>
        <v>0</v>
      </c>
      <c r="BB94">
        <f>+rep!AQ89</f>
        <v>0</v>
      </c>
      <c r="BC94">
        <f>+rep!AR89</f>
        <v>0</v>
      </c>
      <c r="BE94" s="1">
        <f t="shared" si="144"/>
        <v>2002</v>
      </c>
      <c r="BF94" s="21">
        <f t="shared" si="100"/>
        <v>1.7256321165635098E-4</v>
      </c>
      <c r="BG94" s="21">
        <f t="shared" si="101"/>
        <v>7.8041808525305592E-5</v>
      </c>
      <c r="BH94" s="21">
        <f t="shared" si="102"/>
        <v>6.86146291968052E-6</v>
      </c>
      <c r="BI94" s="21">
        <f t="shared" si="103"/>
        <v>3.4791989433233756E-5</v>
      </c>
      <c r="BJ94" s="21">
        <f t="shared" si="104"/>
        <v>2.525961629244E-4</v>
      </c>
      <c r="BK94" s="21">
        <f t="shared" si="105"/>
        <v>7.6057664154366401E-4</v>
      </c>
      <c r="BL94" s="21">
        <f t="shared" si="106"/>
        <v>9.7765631463900401E-4</v>
      </c>
      <c r="BM94" s="21">
        <f t="shared" si="107"/>
        <v>7.4058671742950393E-4</v>
      </c>
      <c r="BN94" s="21">
        <f t="shared" si="108"/>
        <v>1.3465219792444E-3</v>
      </c>
      <c r="BO94" s="21">
        <f t="shared" si="109"/>
        <v>3.7460410463676002E-3</v>
      </c>
      <c r="BP94" s="21">
        <f t="shared" si="110"/>
        <v>7.1569120491456004E-3</v>
      </c>
      <c r="BQ94" s="21">
        <f t="shared" si="111"/>
        <v>1.0789798082559999E-2</v>
      </c>
      <c r="BR94" s="21">
        <f t="shared" si="112"/>
        <v>1.8210615685989997E-2</v>
      </c>
      <c r="BS94" s="21">
        <f t="shared" si="113"/>
        <v>3.3517127160159997E-2</v>
      </c>
      <c r="BT94" s="21">
        <f t="shared" si="114"/>
        <v>5.2406236968959997E-2</v>
      </c>
      <c r="BU94" s="21">
        <f t="shared" si="115"/>
        <v>6.7731031257909996E-2</v>
      </c>
      <c r="BV94" s="21">
        <f t="shared" si="116"/>
        <v>8.0354371343639999E-2</v>
      </c>
      <c r="BW94" s="21">
        <f t="shared" si="117"/>
        <v>9.3100828975000008E-2</v>
      </c>
      <c r="BX94" s="21">
        <f t="shared" si="118"/>
        <v>0.100790079271</v>
      </c>
      <c r="BY94" s="21">
        <f t="shared" si="119"/>
        <v>9.7214389116E-2</v>
      </c>
      <c r="BZ94" s="21">
        <f t="shared" si="120"/>
        <v>8.429930696775001E-2</v>
      </c>
      <c r="CA94" s="21">
        <f t="shared" si="121"/>
        <v>6.8570856974999997E-2</v>
      </c>
      <c r="CB94" s="21">
        <f t="shared" si="122"/>
        <v>5.3857482751960006E-2</v>
      </c>
      <c r="CC94" s="21">
        <f t="shared" si="123"/>
        <v>4.0851283347159997E-2</v>
      </c>
      <c r="CD94" s="21">
        <f t="shared" si="124"/>
        <v>2.999941461916E-2</v>
      </c>
      <c r="CE94" s="21">
        <f t="shared" si="125"/>
        <v>2.1796690940310001E-2</v>
      </c>
      <c r="CF94" s="21">
        <f t="shared" si="126"/>
        <v>1.604437085184E-2</v>
      </c>
      <c r="CG94" s="21">
        <f t="shared" si="127"/>
        <v>1.205935496944E-2</v>
      </c>
      <c r="CH94" s="21">
        <f t="shared" si="128"/>
        <v>9.1642019399423985E-3</v>
      </c>
      <c r="CI94" s="21">
        <f t="shared" si="129"/>
        <v>6.8789279178518995E-3</v>
      </c>
      <c r="CJ94" s="21">
        <f t="shared" si="130"/>
        <v>4.9496058420774999E-3</v>
      </c>
      <c r="CK94" s="21">
        <f t="shared" si="131"/>
        <v>3.3169442828796E-3</v>
      </c>
      <c r="CL94" s="21">
        <f t="shared" si="132"/>
        <v>2.0236382299374999E-3</v>
      </c>
      <c r="CM94" s="21">
        <f t="shared" si="133"/>
        <v>1.1060439531471E-3</v>
      </c>
      <c r="CN94" s="21">
        <f t="shared" si="134"/>
        <v>5.3576864396486402E-4</v>
      </c>
      <c r="CO94" s="21">
        <f t="shared" si="135"/>
        <v>2.2836882384675899E-4</v>
      </c>
      <c r="CP94" s="21">
        <f t="shared" si="136"/>
        <v>8.5238633136533177E-5</v>
      </c>
      <c r="CQ94" s="21">
        <f t="shared" si="137"/>
        <v>2.7763529143645511E-5</v>
      </c>
      <c r="CR94" s="21">
        <f t="shared" si="138"/>
        <v>7.8707780498776951E-6</v>
      </c>
      <c r="CS94" s="21">
        <f t="shared" si="139"/>
        <v>1.9380762438459136E-6</v>
      </c>
      <c r="CT94" s="21">
        <f t="shared" si="140"/>
        <v>4.1381682875549051E-7</v>
      </c>
      <c r="CU94" s="21">
        <f t="shared" si="141"/>
        <v>7.6509994146219903E-8</v>
      </c>
      <c r="CV94" s="21">
        <f t="shared" si="142"/>
        <v>1.2234699850312116E-8</v>
      </c>
    </row>
    <row r="95" spans="1:100" ht="14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3"/>
      <c r="L95" s="18">
        <f t="shared" si="143"/>
        <v>2003</v>
      </c>
      <c r="M95">
        <f>+rep!B90</f>
        <v>0</v>
      </c>
      <c r="N95">
        <f>+rep!C90</f>
        <v>0</v>
      </c>
      <c r="O95">
        <f>+rep!D90</f>
        <v>0</v>
      </c>
      <c r="P95">
        <f>+rep!E90</f>
        <v>0</v>
      </c>
      <c r="Q95">
        <f>+rep!F90</f>
        <v>0</v>
      </c>
      <c r="R95">
        <f>+rep!G90</f>
        <v>0</v>
      </c>
      <c r="S95">
        <f>+rep!H90</f>
        <v>0</v>
      </c>
      <c r="T95">
        <f>+rep!I90</f>
        <v>0</v>
      </c>
      <c r="U95">
        <f>+rep!J90</f>
        <v>0</v>
      </c>
      <c r="V95">
        <f>+rep!K90</f>
        <v>0</v>
      </c>
      <c r="W95">
        <f>+rep!L90</f>
        <v>0</v>
      </c>
      <c r="X95">
        <f>+rep!M90</f>
        <v>1.0204100000000001E-2</v>
      </c>
      <c r="Y95">
        <f>+rep!N90</f>
        <v>2.0408200000000001E-2</v>
      </c>
      <c r="Z95">
        <f>+rep!O90</f>
        <v>4.08163E-2</v>
      </c>
      <c r="AA95">
        <f>+rep!P90</f>
        <v>7.1428599999999995E-2</v>
      </c>
      <c r="AB95">
        <f>+rep!Q90</f>
        <v>0.10204100000000001</v>
      </c>
      <c r="AC95">
        <f>+rep!R90</f>
        <v>0.122449</v>
      </c>
      <c r="AD95">
        <f>+rep!S90</f>
        <v>0.13265299999999999</v>
      </c>
      <c r="AE95">
        <f>+rep!T90</f>
        <v>0.13265299999999999</v>
      </c>
      <c r="AF95">
        <f>+rep!U90</f>
        <v>0.112245</v>
      </c>
      <c r="AG95">
        <f>+rep!V90</f>
        <v>9.1836699999999993E-2</v>
      </c>
      <c r="AH95">
        <f>+rep!W90</f>
        <v>7.1428599999999995E-2</v>
      </c>
      <c r="AI95">
        <f>+rep!X90</f>
        <v>5.10204E-2</v>
      </c>
      <c r="AJ95">
        <f>+rep!Y90</f>
        <v>2.0408200000000001E-2</v>
      </c>
      <c r="AK95">
        <f>+rep!Z90</f>
        <v>1.0204100000000001E-2</v>
      </c>
      <c r="AL95">
        <f>+rep!AA90</f>
        <v>1.0204100000000001E-2</v>
      </c>
      <c r="AM95">
        <f>+rep!AB90</f>
        <v>0</v>
      </c>
      <c r="AN95">
        <f>+rep!AC90</f>
        <v>0</v>
      </c>
      <c r="AO95">
        <f>+rep!AD90</f>
        <v>0</v>
      </c>
      <c r="AP95">
        <f>+rep!AE90</f>
        <v>0</v>
      </c>
      <c r="AQ95">
        <f>+rep!AF90</f>
        <v>0</v>
      </c>
      <c r="AR95">
        <f>+rep!AG90</f>
        <v>0</v>
      </c>
      <c r="AS95">
        <f>+rep!AH90</f>
        <v>0</v>
      </c>
      <c r="AT95">
        <f>+rep!AI90</f>
        <v>0</v>
      </c>
      <c r="AU95">
        <f>+rep!AJ90</f>
        <v>0</v>
      </c>
      <c r="AV95">
        <f>+rep!AK90</f>
        <v>0</v>
      </c>
      <c r="AW95">
        <f>+rep!AL90</f>
        <v>0</v>
      </c>
      <c r="AX95">
        <f>+rep!AM90</f>
        <v>0</v>
      </c>
      <c r="AY95">
        <f>+rep!AN90</f>
        <v>0</v>
      </c>
      <c r="AZ95">
        <f>+rep!AO90</f>
        <v>0</v>
      </c>
      <c r="BA95">
        <f>+rep!AP90</f>
        <v>0</v>
      </c>
      <c r="BB95">
        <f>+rep!AQ90</f>
        <v>0</v>
      </c>
      <c r="BC95">
        <f>+rep!AR90</f>
        <v>0</v>
      </c>
      <c r="BE95" s="1">
        <f t="shared" si="144"/>
        <v>2003</v>
      </c>
      <c r="BF95" s="21">
        <f t="shared" si="100"/>
        <v>2.1593435220763899E-4</v>
      </c>
      <c r="BG95" s="21">
        <f t="shared" si="101"/>
        <v>9.7647063188476433E-5</v>
      </c>
      <c r="BH95" s="21">
        <f t="shared" si="102"/>
        <v>8.0695648810716638E-6</v>
      </c>
      <c r="BI95" s="21">
        <f t="shared" si="103"/>
        <v>3.4369918627484786E-5</v>
      </c>
      <c r="BJ95" s="21">
        <f t="shared" si="104"/>
        <v>2.4946873428003898E-4</v>
      </c>
      <c r="BK95" s="21">
        <f t="shared" si="105"/>
        <v>7.5139655315055595E-4</v>
      </c>
      <c r="BL95" s="21">
        <f t="shared" si="106"/>
        <v>9.69407422818199E-4</v>
      </c>
      <c r="BM95" s="21">
        <f t="shared" si="107"/>
        <v>7.6470333274647907E-4</v>
      </c>
      <c r="BN95" s="21">
        <f t="shared" si="108"/>
        <v>1.4957161158383999E-3</v>
      </c>
      <c r="BO95" s="21">
        <f t="shared" si="109"/>
        <v>4.1743775551974999E-3</v>
      </c>
      <c r="BP95" s="21">
        <f t="shared" si="110"/>
        <v>7.8077973497270997E-3</v>
      </c>
      <c r="BQ95" s="21">
        <f t="shared" si="111"/>
        <v>1.1046599822039999E-2</v>
      </c>
      <c r="BR95" s="21">
        <f t="shared" si="112"/>
        <v>1.7059499151189997E-2</v>
      </c>
      <c r="BS95" s="21">
        <f t="shared" si="113"/>
        <v>3.0214933606239999E-2</v>
      </c>
      <c r="BT95" s="21">
        <f t="shared" si="114"/>
        <v>4.7125426944000008E-2</v>
      </c>
      <c r="BU95" s="21">
        <f t="shared" si="115"/>
        <v>6.1412780684310005E-2</v>
      </c>
      <c r="BV95" s="21">
        <f t="shared" si="116"/>
        <v>7.3876251759000006E-2</v>
      </c>
      <c r="BW95" s="21">
        <f t="shared" si="117"/>
        <v>8.7105829197749993E-2</v>
      </c>
      <c r="BX95" s="21">
        <f t="shared" si="118"/>
        <v>9.633756799599999E-2</v>
      </c>
      <c r="BY95" s="21">
        <f t="shared" si="119"/>
        <v>9.5802417600000009E-2</v>
      </c>
      <c r="BZ95" s="21">
        <f t="shared" si="120"/>
        <v>8.6884095848789991E-2</v>
      </c>
      <c r="CA95" s="21">
        <f t="shared" si="121"/>
        <v>7.4625405493750005E-2</v>
      </c>
      <c r="CB95" s="21">
        <f t="shared" si="122"/>
        <v>6.1663529493750001E-2</v>
      </c>
      <c r="CC95" s="21">
        <f t="shared" si="123"/>
        <v>4.8564287907190008E-2</v>
      </c>
      <c r="CD95" s="21">
        <f t="shared" si="124"/>
        <v>3.6307556546560003E-2</v>
      </c>
      <c r="CE95" s="21">
        <f t="shared" si="125"/>
        <v>2.6073620886040001E-2</v>
      </c>
      <c r="CF95" s="21">
        <f t="shared" si="126"/>
        <v>1.8293513119000002E-2</v>
      </c>
      <c r="CG95" s="21">
        <f t="shared" si="127"/>
        <v>1.2727257657750001E-2</v>
      </c>
      <c r="CH95" s="21">
        <f t="shared" si="128"/>
        <v>8.8719697265479004E-3</v>
      </c>
      <c r="CI95" s="21">
        <f t="shared" si="129"/>
        <v>6.1896169088719007E-3</v>
      </c>
      <c r="CJ95" s="21">
        <f t="shared" si="130"/>
        <v>4.2463041250399005E-3</v>
      </c>
      <c r="CK95" s="21">
        <f t="shared" si="131"/>
        <v>2.7846522229975001E-3</v>
      </c>
      <c r="CL95" s="21">
        <f t="shared" si="132"/>
        <v>1.6960835009391E-3</v>
      </c>
      <c r="CM95" s="21">
        <f t="shared" si="133"/>
        <v>9.3739863251815904E-4</v>
      </c>
      <c r="CN95" s="21">
        <f t="shared" si="134"/>
        <v>4.6231806414897598E-4</v>
      </c>
      <c r="CO95" s="21">
        <f t="shared" si="135"/>
        <v>2.0117251332863102E-4</v>
      </c>
      <c r="CP95" s="21">
        <f t="shared" si="136"/>
        <v>7.6655223075746789E-5</v>
      </c>
      <c r="CQ95" s="21">
        <f t="shared" si="137"/>
        <v>2.545015225677936E-5</v>
      </c>
      <c r="CR95" s="21">
        <f t="shared" si="138"/>
        <v>7.3375461596262393E-6</v>
      </c>
      <c r="CS95" s="21">
        <f t="shared" si="139"/>
        <v>1.8328166407708475E-6</v>
      </c>
      <c r="CT95" s="21">
        <f t="shared" si="140"/>
        <v>3.9598784319350388E-7</v>
      </c>
      <c r="CU95" s="21">
        <f t="shared" si="141"/>
        <v>7.3913494536794518E-8</v>
      </c>
      <c r="CV95" s="21">
        <f t="shared" si="142"/>
        <v>1.1908599858185245E-8</v>
      </c>
    </row>
    <row r="96" spans="1:100" ht="14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3"/>
      <c r="L96" s="18">
        <f t="shared" si="143"/>
        <v>2004</v>
      </c>
      <c r="M96">
        <f>+rep!B91</f>
        <v>0</v>
      </c>
      <c r="N96">
        <f>+rep!C91</f>
        <v>0</v>
      </c>
      <c r="O96">
        <f>+rep!D91</f>
        <v>0</v>
      </c>
      <c r="P96">
        <f>+rep!E91</f>
        <v>0</v>
      </c>
      <c r="Q96">
        <f>+rep!F91</f>
        <v>0</v>
      </c>
      <c r="R96">
        <f>+rep!G91</f>
        <v>0</v>
      </c>
      <c r="S96">
        <f>+rep!H91</f>
        <v>0</v>
      </c>
      <c r="T96">
        <f>+rep!I91</f>
        <v>0</v>
      </c>
      <c r="U96">
        <f>+rep!J91</f>
        <v>0</v>
      </c>
      <c r="V96">
        <f>+rep!K91</f>
        <v>0</v>
      </c>
      <c r="W96">
        <f>+rep!L91</f>
        <v>0</v>
      </c>
      <c r="X96">
        <f>+rep!M91</f>
        <v>1.03093E-2</v>
      </c>
      <c r="Y96">
        <f>+rep!N91</f>
        <v>1.03093E-2</v>
      </c>
      <c r="Z96">
        <f>+rep!O91</f>
        <v>3.0927799999999998E-2</v>
      </c>
      <c r="AA96">
        <f>+rep!P91</f>
        <v>3.0927799999999998E-2</v>
      </c>
      <c r="AB96">
        <f>+rep!Q91</f>
        <v>5.1546399999999999E-2</v>
      </c>
      <c r="AC96">
        <f>+rep!R91</f>
        <v>7.2164900000000004E-2</v>
      </c>
      <c r="AD96">
        <f>+rep!S91</f>
        <v>0.103093</v>
      </c>
      <c r="AE96">
        <f>+rep!T91</f>
        <v>6.18557E-2</v>
      </c>
      <c r="AF96">
        <f>+rep!U91</f>
        <v>7.2164900000000004E-2</v>
      </c>
      <c r="AG96">
        <f>+rep!V91</f>
        <v>7.2164900000000004E-2</v>
      </c>
      <c r="AH96">
        <f>+rep!W91</f>
        <v>7.2164900000000004E-2</v>
      </c>
      <c r="AI96">
        <f>+rep!X91</f>
        <v>4.1237099999999999E-2</v>
      </c>
      <c r="AJ96">
        <f>+rep!Y91</f>
        <v>7.2164900000000004E-2</v>
      </c>
      <c r="AK96">
        <f>+rep!Z91</f>
        <v>3.0927799999999998E-2</v>
      </c>
      <c r="AL96">
        <f>+rep!AA91</f>
        <v>3.0927799999999998E-2</v>
      </c>
      <c r="AM96">
        <f>+rep!AB91</f>
        <v>6.18557E-2</v>
      </c>
      <c r="AN96">
        <f>+rep!AC91</f>
        <v>6.18557E-2</v>
      </c>
      <c r="AO96">
        <f>+rep!AD91</f>
        <v>2.0618600000000001E-2</v>
      </c>
      <c r="AP96">
        <f>+rep!AE91</f>
        <v>3.0927799999999998E-2</v>
      </c>
      <c r="AQ96">
        <f>+rep!AF91</f>
        <v>1.03093E-2</v>
      </c>
      <c r="AR96">
        <f>+rep!AG91</f>
        <v>2.0618600000000001E-2</v>
      </c>
      <c r="AS96">
        <f>+rep!AH91</f>
        <v>1.03093E-2</v>
      </c>
      <c r="AT96">
        <f>+rep!AI91</f>
        <v>1.03093E-2</v>
      </c>
      <c r="AU96">
        <f>+rep!AJ91</f>
        <v>0</v>
      </c>
      <c r="AV96">
        <f>+rep!AK91</f>
        <v>1.03093E-2</v>
      </c>
      <c r="AW96">
        <f>+rep!AL91</f>
        <v>0</v>
      </c>
      <c r="AX96">
        <f>+rep!AM91</f>
        <v>0</v>
      </c>
      <c r="AY96">
        <f>+rep!AN91</f>
        <v>0</v>
      </c>
      <c r="AZ96">
        <f>+rep!AO91</f>
        <v>0</v>
      </c>
      <c r="BA96">
        <f>+rep!AP91</f>
        <v>0</v>
      </c>
      <c r="BB96">
        <f>+rep!AQ91</f>
        <v>0</v>
      </c>
      <c r="BC96">
        <f>+rep!AR91</f>
        <v>0</v>
      </c>
      <c r="BE96" s="1">
        <f t="shared" si="144"/>
        <v>2004</v>
      </c>
      <c r="BF96" s="21">
        <f t="shared" si="100"/>
        <v>1.5380833571577599E-4</v>
      </c>
      <c r="BG96" s="21">
        <f t="shared" si="101"/>
        <v>6.9575258609683985E-5</v>
      </c>
      <c r="BH96" s="21">
        <f t="shared" si="102"/>
        <v>6.8089136380637179E-6</v>
      </c>
      <c r="BI96" s="21">
        <f t="shared" si="103"/>
        <v>4.3309424131292311E-5</v>
      </c>
      <c r="BJ96" s="21">
        <f t="shared" si="104"/>
        <v>3.1450702306476397E-4</v>
      </c>
      <c r="BK96" s="21">
        <f t="shared" si="105"/>
        <v>9.4666312815127891E-4</v>
      </c>
      <c r="BL96" s="21">
        <f t="shared" si="106"/>
        <v>1.2135836291963999E-3</v>
      </c>
      <c r="BM96" s="21">
        <f t="shared" si="107"/>
        <v>8.9174337234840001E-4</v>
      </c>
      <c r="BN96" s="21">
        <f t="shared" si="108"/>
        <v>1.5224550459516002E-3</v>
      </c>
      <c r="BO96" s="21">
        <f t="shared" si="109"/>
        <v>4.1897572803483996E-3</v>
      </c>
      <c r="BP96" s="21">
        <f t="shared" si="110"/>
        <v>7.9388043918774999E-3</v>
      </c>
      <c r="BQ96" s="21">
        <f t="shared" si="111"/>
        <v>1.169747122624E-2</v>
      </c>
      <c r="BR96" s="21">
        <f t="shared" si="112"/>
        <v>1.9106680215040001E-2</v>
      </c>
      <c r="BS96" s="21">
        <f t="shared" si="113"/>
        <v>3.4453831369749999E-2</v>
      </c>
      <c r="BT96" s="21">
        <f t="shared" si="114"/>
        <v>5.2942668950039996E-2</v>
      </c>
      <c r="BU96" s="21">
        <f t="shared" si="115"/>
        <v>6.656390692863999E-2</v>
      </c>
      <c r="BV96" s="21">
        <f t="shared" si="116"/>
        <v>7.6165956257189998E-2</v>
      </c>
      <c r="BW96" s="21">
        <f t="shared" si="117"/>
        <v>8.6077287048309997E-2</v>
      </c>
      <c r="BX96" s="21">
        <f t="shared" si="118"/>
        <v>9.2959783911000002E-2</v>
      </c>
      <c r="BY96" s="21">
        <f t="shared" si="119"/>
        <v>9.1155506191000005E-2</v>
      </c>
      <c r="BZ96" s="21">
        <f t="shared" si="120"/>
        <v>8.1856209148439996E-2</v>
      </c>
      <c r="CA96" s="21">
        <f t="shared" si="121"/>
        <v>7.0208820479589998E-2</v>
      </c>
      <c r="CB96" s="21">
        <f t="shared" si="122"/>
        <v>5.8819520884389992E-2</v>
      </c>
      <c r="CC96" s="21">
        <f t="shared" si="123"/>
        <v>4.7715942400000003E-2</v>
      </c>
      <c r="CD96" s="21">
        <f t="shared" si="124"/>
        <v>3.7097858865759996E-2</v>
      </c>
      <c r="CE96" s="21">
        <f t="shared" si="125"/>
        <v>2.7653612089559999E-2</v>
      </c>
      <c r="CF96" s="21">
        <f t="shared" si="126"/>
        <v>1.9830918111639999E-2</v>
      </c>
      <c r="CG96" s="21">
        <f t="shared" si="127"/>
        <v>1.3728955640160001E-2</v>
      </c>
      <c r="CH96" s="21">
        <f t="shared" si="128"/>
        <v>9.2274751195070993E-3</v>
      </c>
      <c r="CI96" s="21">
        <f t="shared" si="129"/>
        <v>6.0492569523100002E-3</v>
      </c>
      <c r="CJ96" s="21">
        <f t="shared" si="130"/>
        <v>3.8562435782870997E-3</v>
      </c>
      <c r="CK96" s="21">
        <f t="shared" si="131"/>
        <v>2.3583418349551002E-3</v>
      </c>
      <c r="CL96" s="21">
        <f t="shared" si="132"/>
        <v>1.3555275466831001E-3</v>
      </c>
      <c r="CM96" s="21">
        <f t="shared" si="133"/>
        <v>7.1654382782463603E-4</v>
      </c>
      <c r="CN96" s="21">
        <f t="shared" si="134"/>
        <v>3.4191301547909999E-4</v>
      </c>
      <c r="CO96" s="21">
        <f t="shared" si="135"/>
        <v>1.45215906213831E-4</v>
      </c>
      <c r="CP96" s="21">
        <f t="shared" si="136"/>
        <v>5.4353245403521559E-5</v>
      </c>
      <c r="CQ96" s="21">
        <f t="shared" si="137"/>
        <v>1.7807682875135999E-5</v>
      </c>
      <c r="CR96" s="21">
        <f t="shared" si="138"/>
        <v>5.0833541592477755E-6</v>
      </c>
      <c r="CS96" s="21">
        <f t="shared" si="139"/>
        <v>1.2602684117195271E-6</v>
      </c>
      <c r="CT96" s="21">
        <f t="shared" si="140"/>
        <v>2.7074792669552052E-7</v>
      </c>
      <c r="CU96" s="21">
        <f t="shared" si="141"/>
        <v>5.0320697467827153E-8</v>
      </c>
      <c r="CV96" s="21">
        <f t="shared" si="142"/>
        <v>8.0812599346932369E-9</v>
      </c>
    </row>
    <row r="97" spans="1:100" ht="14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3"/>
      <c r="L97" s="18">
        <f t="shared" si="143"/>
        <v>2005</v>
      </c>
      <c r="M97">
        <f>+rep!B92</f>
        <v>0</v>
      </c>
      <c r="N97">
        <f>+rep!C92</f>
        <v>0</v>
      </c>
      <c r="O97">
        <f>+rep!D92</f>
        <v>0</v>
      </c>
      <c r="P97">
        <f>+rep!E92</f>
        <v>0</v>
      </c>
      <c r="Q97">
        <f>+rep!F92</f>
        <v>0</v>
      </c>
      <c r="R97">
        <f>+rep!G92</f>
        <v>0</v>
      </c>
      <c r="S97">
        <f>+rep!H92</f>
        <v>0</v>
      </c>
      <c r="T97">
        <f>+rep!I92</f>
        <v>0</v>
      </c>
      <c r="U97">
        <f>+rep!J92</f>
        <v>0</v>
      </c>
      <c r="V97">
        <f>+rep!K92</f>
        <v>9.9009900000000001E-3</v>
      </c>
      <c r="W97">
        <f>+rep!L92</f>
        <v>9.9009900000000001E-3</v>
      </c>
      <c r="X97">
        <f>+rep!M92</f>
        <v>1.9802E-2</v>
      </c>
      <c r="Y97">
        <f>+rep!N92</f>
        <v>1.9802E-2</v>
      </c>
      <c r="Z97">
        <f>+rep!O92</f>
        <v>2.9703E-2</v>
      </c>
      <c r="AA97">
        <f>+rep!P92</f>
        <v>2.9703E-2</v>
      </c>
      <c r="AB97">
        <f>+rep!Q92</f>
        <v>4.9505E-2</v>
      </c>
      <c r="AC97">
        <f>+rep!R92</f>
        <v>7.9207899999999998E-2</v>
      </c>
      <c r="AD97">
        <f>+rep!S92</f>
        <v>0.118812</v>
      </c>
      <c r="AE97">
        <f>+rep!T92</f>
        <v>0.118812</v>
      </c>
      <c r="AF97">
        <f>+rep!U92</f>
        <v>0.10891099999999999</v>
      </c>
      <c r="AG97">
        <f>+rep!V92</f>
        <v>8.9108900000000005E-2</v>
      </c>
      <c r="AH97">
        <f>+rep!W92</f>
        <v>6.9306900000000005E-2</v>
      </c>
      <c r="AI97">
        <f>+rep!X92</f>
        <v>5.9405899999999998E-2</v>
      </c>
      <c r="AJ97">
        <f>+rep!Y92</f>
        <v>4.9505E-2</v>
      </c>
      <c r="AK97">
        <f>+rep!Z92</f>
        <v>4.9505E-2</v>
      </c>
      <c r="AL97">
        <f>+rep!AA92</f>
        <v>2.9703E-2</v>
      </c>
      <c r="AM97">
        <f>+rep!AB92</f>
        <v>2.9703E-2</v>
      </c>
      <c r="AN97">
        <f>+rep!AC92</f>
        <v>9.9009900000000001E-3</v>
      </c>
      <c r="AO97">
        <f>+rep!AD92</f>
        <v>9.9009900000000001E-3</v>
      </c>
      <c r="AP97">
        <f>+rep!AE92</f>
        <v>9.9009900000000001E-3</v>
      </c>
      <c r="AQ97">
        <f>+rep!AF92</f>
        <v>0</v>
      </c>
      <c r="AR97">
        <f>+rep!AG92</f>
        <v>0</v>
      </c>
      <c r="AS97">
        <f>+rep!AH92</f>
        <v>0</v>
      </c>
      <c r="AT97">
        <f>+rep!AI92</f>
        <v>0</v>
      </c>
      <c r="AU97">
        <f>+rep!AJ92</f>
        <v>0</v>
      </c>
      <c r="AV97">
        <f>+rep!AK92</f>
        <v>0</v>
      </c>
      <c r="AW97">
        <f>+rep!AL92</f>
        <v>0</v>
      </c>
      <c r="AX97">
        <f>+rep!AM92</f>
        <v>0</v>
      </c>
      <c r="AY97">
        <f>+rep!AN92</f>
        <v>0</v>
      </c>
      <c r="AZ97">
        <f>+rep!AO92</f>
        <v>0</v>
      </c>
      <c r="BA97">
        <f>+rep!AP92</f>
        <v>0</v>
      </c>
      <c r="BB97">
        <f>+rep!AQ92</f>
        <v>0</v>
      </c>
      <c r="BC97">
        <f>+rep!AR92</f>
        <v>0</v>
      </c>
      <c r="BE97" s="1">
        <f t="shared" si="144"/>
        <v>2005</v>
      </c>
      <c r="BF97" s="21">
        <f t="shared" si="100"/>
        <v>1.66225359939991E-4</v>
      </c>
      <c r="BG97" s="21">
        <f t="shared" si="101"/>
        <v>7.5169448704339998E-5</v>
      </c>
      <c r="BH97" s="21">
        <f t="shared" si="102"/>
        <v>6.3536896301150869E-6</v>
      </c>
      <c r="BI97" s="21">
        <f t="shared" si="103"/>
        <v>2.8977760240742044E-5</v>
      </c>
      <c r="BJ97" s="21">
        <f t="shared" si="104"/>
        <v>2.1038671879423899E-4</v>
      </c>
      <c r="BK97" s="21">
        <f t="shared" si="105"/>
        <v>6.3437705435160003E-4</v>
      </c>
      <c r="BL97" s="21">
        <f t="shared" si="106"/>
        <v>8.2827781702877502E-4</v>
      </c>
      <c r="BM97" s="21">
        <f t="shared" si="107"/>
        <v>7.3730957147468399E-4</v>
      </c>
      <c r="BN97" s="21">
        <f t="shared" si="108"/>
        <v>1.7264590026975001E-3</v>
      </c>
      <c r="BO97" s="21">
        <f t="shared" si="109"/>
        <v>4.9022394992198999E-3</v>
      </c>
      <c r="BP97" s="21">
        <f t="shared" si="110"/>
        <v>9.1033156174471011E-3</v>
      </c>
      <c r="BQ97" s="21">
        <f t="shared" si="111"/>
        <v>1.258051849959E-2</v>
      </c>
      <c r="BR97" s="21">
        <f t="shared" si="112"/>
        <v>1.8711721484640002E-2</v>
      </c>
      <c r="BS97" s="21">
        <f t="shared" si="113"/>
        <v>3.241982626599E-2</v>
      </c>
      <c r="BT97" s="21">
        <f t="shared" si="114"/>
        <v>5.0025039152639998E-2</v>
      </c>
      <c r="BU97" s="21">
        <f t="shared" si="115"/>
        <v>6.437620505536E-2</v>
      </c>
      <c r="BV97" s="21">
        <f t="shared" si="116"/>
        <v>7.609331875056001E-2</v>
      </c>
      <c r="BW97" s="21">
        <f t="shared" si="117"/>
        <v>8.8075769116390007E-2</v>
      </c>
      <c r="BX97" s="21">
        <f t="shared" si="118"/>
        <v>9.5667306095999993E-2</v>
      </c>
      <c r="BY97" s="21">
        <f t="shared" si="119"/>
        <v>9.3080230839000008E-2</v>
      </c>
      <c r="BZ97" s="21">
        <f t="shared" si="120"/>
        <v>8.2222597079040005E-2</v>
      </c>
      <c r="CA97" s="21">
        <f t="shared" si="121"/>
        <v>6.9190587954390009E-2</v>
      </c>
      <c r="CB97" s="21">
        <f t="shared" si="122"/>
        <v>5.7191365639960003E-2</v>
      </c>
      <c r="CC97" s="21">
        <f t="shared" si="123"/>
        <v>4.6277941806359996E-2</v>
      </c>
      <c r="CD97" s="21">
        <f t="shared" si="124"/>
        <v>3.634851159975E-2</v>
      </c>
      <c r="CE97" s="21">
        <f t="shared" si="125"/>
        <v>2.7712173029190001E-2</v>
      </c>
      <c r="CF97" s="21">
        <f t="shared" si="126"/>
        <v>2.049078533056E-2</v>
      </c>
      <c r="CG97" s="21">
        <f t="shared" si="127"/>
        <v>1.4618512982310001E-2</v>
      </c>
      <c r="CH97" s="21">
        <f t="shared" si="128"/>
        <v>1.0011707004E-2</v>
      </c>
      <c r="CI97" s="21">
        <f t="shared" si="129"/>
        <v>6.558640559027099E-3</v>
      </c>
      <c r="CJ97" s="21">
        <f t="shared" si="130"/>
        <v>4.0908069650176003E-3</v>
      </c>
      <c r="CK97" s="21">
        <f t="shared" si="131"/>
        <v>2.4102425574336001E-3</v>
      </c>
      <c r="CL97" s="21">
        <f t="shared" si="132"/>
        <v>1.3259771064924001E-3</v>
      </c>
      <c r="CM97" s="21">
        <f t="shared" si="133"/>
        <v>6.7170720227871896E-4</v>
      </c>
      <c r="CN97" s="21">
        <f t="shared" si="134"/>
        <v>3.0890451899999997E-4</v>
      </c>
      <c r="CO97" s="21">
        <f t="shared" si="135"/>
        <v>1.2734078019455101E-4</v>
      </c>
      <c r="CP97" s="21">
        <f t="shared" si="136"/>
        <v>4.657373068553919E-5</v>
      </c>
      <c r="CQ97" s="21">
        <f t="shared" si="137"/>
        <v>1.4993875176965188E-5</v>
      </c>
      <c r="CR97" s="21">
        <f t="shared" si="138"/>
        <v>4.224232155711938E-6</v>
      </c>
      <c r="CS97" s="21">
        <f t="shared" si="139"/>
        <v>1.0370289245687791E-6</v>
      </c>
      <c r="CT97" s="21">
        <f t="shared" si="140"/>
        <v>2.2115695108958134E-7</v>
      </c>
      <c r="CU97" s="21">
        <f t="shared" si="141"/>
        <v>4.0878298328964587E-8</v>
      </c>
      <c r="CV97" s="21">
        <f t="shared" si="142"/>
        <v>6.5378999572558636E-9</v>
      </c>
    </row>
    <row r="98" spans="1:100" ht="14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3"/>
      <c r="L98" s="18">
        <f t="shared" si="143"/>
        <v>2006</v>
      </c>
      <c r="M98">
        <f>+rep!B93</f>
        <v>0</v>
      </c>
      <c r="N98">
        <f>+rep!C93</f>
        <v>0</v>
      </c>
      <c r="O98">
        <f>+rep!D93</f>
        <v>0</v>
      </c>
      <c r="P98">
        <f>+rep!E93</f>
        <v>0</v>
      </c>
      <c r="Q98">
        <f>+rep!F93</f>
        <v>0</v>
      </c>
      <c r="R98">
        <f>+rep!G93</f>
        <v>0</v>
      </c>
      <c r="S98">
        <f>+rep!H93</f>
        <v>0</v>
      </c>
      <c r="T98">
        <f>+rep!I93</f>
        <v>0</v>
      </c>
      <c r="U98">
        <f>+rep!J93</f>
        <v>0</v>
      </c>
      <c r="V98">
        <f>+rep!K93</f>
        <v>0</v>
      </c>
      <c r="W98">
        <f>+rep!L93</f>
        <v>1.0101000000000001E-2</v>
      </c>
      <c r="X98">
        <f>+rep!M93</f>
        <v>2.0202000000000001E-2</v>
      </c>
      <c r="Y98">
        <f>+rep!N93</f>
        <v>3.0303E-2</v>
      </c>
      <c r="Z98">
        <f>+rep!O93</f>
        <v>5.0505099999999997E-2</v>
      </c>
      <c r="AA98">
        <f>+rep!P93</f>
        <v>7.0707099999999995E-2</v>
      </c>
      <c r="AB98">
        <f>+rep!Q93</f>
        <v>6.0606100000000003E-2</v>
      </c>
      <c r="AC98">
        <f>+rep!R93</f>
        <v>7.0707099999999995E-2</v>
      </c>
      <c r="AD98">
        <f>+rep!S93</f>
        <v>8.0808099999999994E-2</v>
      </c>
      <c r="AE98">
        <f>+rep!T93</f>
        <v>0.111111</v>
      </c>
      <c r="AF98">
        <f>+rep!U93</f>
        <v>0.10101</v>
      </c>
      <c r="AG98">
        <f>+rep!V93</f>
        <v>0.111111</v>
      </c>
      <c r="AH98">
        <f>+rep!W93</f>
        <v>9.0909100000000007E-2</v>
      </c>
      <c r="AI98">
        <f>+rep!X93</f>
        <v>6.0606100000000003E-2</v>
      </c>
      <c r="AJ98">
        <f>+rep!Y93</f>
        <v>6.0606100000000003E-2</v>
      </c>
      <c r="AK98">
        <f>+rep!Z93</f>
        <v>4.0404000000000002E-2</v>
      </c>
      <c r="AL98">
        <f>+rep!AA93</f>
        <v>2.0202000000000001E-2</v>
      </c>
      <c r="AM98">
        <f>+rep!AB93</f>
        <v>1.0101000000000001E-2</v>
      </c>
      <c r="AN98">
        <f>+rep!AC93</f>
        <v>0</v>
      </c>
      <c r="AO98">
        <f>+rep!AD93</f>
        <v>0</v>
      </c>
      <c r="AP98">
        <f>+rep!AE93</f>
        <v>0</v>
      </c>
      <c r="AQ98">
        <f>+rep!AF93</f>
        <v>0</v>
      </c>
      <c r="AR98">
        <f>+rep!AG93</f>
        <v>0</v>
      </c>
      <c r="AS98">
        <f>+rep!AH93</f>
        <v>0</v>
      </c>
      <c r="AT98">
        <f>+rep!AI93</f>
        <v>0</v>
      </c>
      <c r="AU98">
        <f>+rep!AJ93</f>
        <v>0</v>
      </c>
      <c r="AV98">
        <f>+rep!AK93</f>
        <v>0</v>
      </c>
      <c r="AW98">
        <f>+rep!AL93</f>
        <v>0</v>
      </c>
      <c r="AX98">
        <f>+rep!AM93</f>
        <v>0</v>
      </c>
      <c r="AY98">
        <f>+rep!AN93</f>
        <v>0</v>
      </c>
      <c r="AZ98">
        <f>+rep!AO93</f>
        <v>0</v>
      </c>
      <c r="BA98">
        <f>+rep!AP93</f>
        <v>0</v>
      </c>
      <c r="BB98">
        <f>+rep!AQ93</f>
        <v>0</v>
      </c>
      <c r="BC98">
        <f>+rep!AR93</f>
        <v>0</v>
      </c>
      <c r="BE98" s="1">
        <f t="shared" si="144"/>
        <v>2006</v>
      </c>
      <c r="BF98" s="21">
        <f t="shared" si="100"/>
        <v>1.1349811525287901E-4</v>
      </c>
      <c r="BG98" s="21">
        <f t="shared" si="101"/>
        <v>5.1337564183863961E-5</v>
      </c>
      <c r="BH98" s="21">
        <f t="shared" si="102"/>
        <v>4.9410755855307897E-6</v>
      </c>
      <c r="BI98" s="21">
        <f t="shared" si="103"/>
        <v>3.0483070725744E-5</v>
      </c>
      <c r="BJ98" s="21">
        <f t="shared" si="104"/>
        <v>2.21377970083671E-4</v>
      </c>
      <c r="BK98" s="21">
        <f t="shared" si="105"/>
        <v>6.6660005096797501E-4</v>
      </c>
      <c r="BL98" s="21">
        <f t="shared" si="106"/>
        <v>8.5660197326843104E-4</v>
      </c>
      <c r="BM98" s="21">
        <f t="shared" si="107"/>
        <v>6.4662633276797493E-4</v>
      </c>
      <c r="BN98" s="21">
        <f t="shared" si="108"/>
        <v>1.1702772362775001E-3</v>
      </c>
      <c r="BO98" s="21">
        <f t="shared" si="109"/>
        <v>3.2805070810044E-3</v>
      </c>
      <c r="BP98" s="21">
        <f t="shared" si="110"/>
        <v>6.4497157537403999E-3</v>
      </c>
      <c r="BQ98" s="21">
        <f t="shared" si="111"/>
        <v>1.049654699719E-2</v>
      </c>
      <c r="BR98" s="21">
        <f t="shared" si="112"/>
        <v>1.9351388970790001E-2</v>
      </c>
      <c r="BS98" s="21">
        <f t="shared" si="113"/>
        <v>3.6571245727750001E-2</v>
      </c>
      <c r="BT98" s="21">
        <f t="shared" si="114"/>
        <v>5.6324312603999997E-2</v>
      </c>
      <c r="BU98" s="21">
        <f t="shared" si="115"/>
        <v>6.9981984203909997E-2</v>
      </c>
      <c r="BV98" s="21">
        <f t="shared" si="116"/>
        <v>7.8616585368960004E-2</v>
      </c>
      <c r="BW98" s="21">
        <f t="shared" si="117"/>
        <v>8.7396615270789998E-2</v>
      </c>
      <c r="BX98" s="21">
        <f t="shared" si="118"/>
        <v>9.3507760719000008E-2</v>
      </c>
      <c r="BY98" s="21">
        <f t="shared" si="119"/>
        <v>9.1141955100000005E-2</v>
      </c>
      <c r="BZ98" s="21">
        <f t="shared" si="120"/>
        <v>8.1188883524310002E-2</v>
      </c>
      <c r="CA98" s="21">
        <f t="shared" si="121"/>
        <v>6.8733361182359995E-2</v>
      </c>
      <c r="CB98" s="21">
        <f t="shared" si="122"/>
        <v>5.6600500061590002E-2</v>
      </c>
      <c r="CC98" s="21">
        <f t="shared" si="123"/>
        <v>4.5166455706840004E-2</v>
      </c>
      <c r="CD98" s="21">
        <f t="shared" si="124"/>
        <v>3.4856443405510001E-2</v>
      </c>
      <c r="CE98" s="21">
        <f t="shared" si="125"/>
        <v>2.6248863052440001E-2</v>
      </c>
      <c r="CF98" s="21">
        <f t="shared" si="126"/>
        <v>1.9396819225439999E-2</v>
      </c>
      <c r="CG98" s="21">
        <f t="shared" si="127"/>
        <v>1.400457819904E-2</v>
      </c>
      <c r="CH98" s="21">
        <f t="shared" si="128"/>
        <v>9.7896883324975013E-3</v>
      </c>
      <c r="CI98" s="21">
        <f t="shared" si="129"/>
        <v>6.5578511219550996E-3</v>
      </c>
      <c r="CJ98" s="21">
        <f t="shared" si="130"/>
        <v>4.1622499407215994E-3</v>
      </c>
      <c r="CK98" s="21">
        <f t="shared" si="131"/>
        <v>2.4725759471615999E-3</v>
      </c>
      <c r="CL98" s="21">
        <f t="shared" si="132"/>
        <v>1.3576916509884E-3</v>
      </c>
      <c r="CM98" s="21">
        <f t="shared" si="133"/>
        <v>6.8083982485958399E-4</v>
      </c>
      <c r="CN98" s="21">
        <f t="shared" si="134"/>
        <v>3.08361854279151E-4</v>
      </c>
      <c r="CO98" s="21">
        <f t="shared" si="135"/>
        <v>1.2492039099590399E-4</v>
      </c>
      <c r="CP98" s="21">
        <f t="shared" si="136"/>
        <v>4.4899183882238563E-5</v>
      </c>
      <c r="CQ98" s="21">
        <f t="shared" si="137"/>
        <v>1.422389767497919E-5</v>
      </c>
      <c r="CR98" s="21">
        <f t="shared" si="138"/>
        <v>3.9511043886507453E-6</v>
      </c>
      <c r="CS98" s="21">
        <f t="shared" si="139"/>
        <v>9.5845608136017921E-7</v>
      </c>
      <c r="CT98" s="21">
        <f t="shared" si="140"/>
        <v>2.0239995903424001E-7</v>
      </c>
      <c r="CU98" s="21">
        <f t="shared" si="141"/>
        <v>3.7116098622395122E-8</v>
      </c>
      <c r="CV98" s="21">
        <f t="shared" si="142"/>
        <v>5.8991999651994393E-9</v>
      </c>
    </row>
    <row r="99" spans="1:100" ht="14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3"/>
      <c r="L99" s="18">
        <f t="shared" si="143"/>
        <v>2007</v>
      </c>
      <c r="M99">
        <f>+rep!B94</f>
        <v>0</v>
      </c>
      <c r="N99">
        <f>+rep!C94</f>
        <v>0</v>
      </c>
      <c r="O99">
        <f>+rep!D94</f>
        <v>0</v>
      </c>
      <c r="P99">
        <f>+rep!E94</f>
        <v>0</v>
      </c>
      <c r="Q99">
        <f>+rep!F94</f>
        <v>0</v>
      </c>
      <c r="R99">
        <f>+rep!G94</f>
        <v>0</v>
      </c>
      <c r="S99">
        <f>+rep!H94</f>
        <v>0</v>
      </c>
      <c r="T99">
        <f>+rep!I94</f>
        <v>0</v>
      </c>
      <c r="U99">
        <f>+rep!J94</f>
        <v>0</v>
      </c>
      <c r="V99">
        <f>+rep!K94</f>
        <v>0</v>
      </c>
      <c r="W99">
        <f>+rep!L94</f>
        <v>0</v>
      </c>
      <c r="X99">
        <f>+rep!M94</f>
        <v>1.0204100000000001E-2</v>
      </c>
      <c r="Y99">
        <f>+rep!N94</f>
        <v>1.0204100000000001E-2</v>
      </c>
      <c r="Z99">
        <f>+rep!O94</f>
        <v>1.0204100000000001E-2</v>
      </c>
      <c r="AA99">
        <f>+rep!P94</f>
        <v>4.08163E-2</v>
      </c>
      <c r="AB99">
        <f>+rep!Q94</f>
        <v>6.1224500000000001E-2</v>
      </c>
      <c r="AC99">
        <f>+rep!R94</f>
        <v>0.10204100000000001</v>
      </c>
      <c r="AD99">
        <f>+rep!S94</f>
        <v>0.20408200000000001</v>
      </c>
      <c r="AE99">
        <f>+rep!T94</f>
        <v>0.16326499999999999</v>
      </c>
      <c r="AF99">
        <f>+rep!U94</f>
        <v>0.153061</v>
      </c>
      <c r="AG99">
        <f>+rep!V94</f>
        <v>0.10204100000000001</v>
      </c>
      <c r="AH99">
        <f>+rep!W94</f>
        <v>7.1428599999999995E-2</v>
      </c>
      <c r="AI99">
        <f>+rep!X94</f>
        <v>4.08163E-2</v>
      </c>
      <c r="AJ99">
        <f>+rep!Y94</f>
        <v>2.0408200000000001E-2</v>
      </c>
      <c r="AK99">
        <f>+rep!Z94</f>
        <v>1.0204100000000001E-2</v>
      </c>
      <c r="AL99">
        <f>+rep!AA94</f>
        <v>0</v>
      </c>
      <c r="AM99">
        <f>+rep!AB94</f>
        <v>0</v>
      </c>
      <c r="AN99">
        <f>+rep!AC94</f>
        <v>0</v>
      </c>
      <c r="AO99">
        <f>+rep!AD94</f>
        <v>0</v>
      </c>
      <c r="AP99">
        <f>+rep!AE94</f>
        <v>0</v>
      </c>
      <c r="AQ99">
        <f>+rep!AF94</f>
        <v>0</v>
      </c>
      <c r="AR99">
        <f>+rep!AG94</f>
        <v>0</v>
      </c>
      <c r="AS99">
        <f>+rep!AH94</f>
        <v>0</v>
      </c>
      <c r="AT99">
        <f>+rep!AI94</f>
        <v>0</v>
      </c>
      <c r="AU99">
        <f>+rep!AJ94</f>
        <v>0</v>
      </c>
      <c r="AV99">
        <f>+rep!AK94</f>
        <v>0</v>
      </c>
      <c r="AW99">
        <f>+rep!AL94</f>
        <v>0</v>
      </c>
      <c r="AX99">
        <f>+rep!AM94</f>
        <v>0</v>
      </c>
      <c r="AY99">
        <f>+rep!AN94</f>
        <v>0</v>
      </c>
      <c r="AZ99">
        <f>+rep!AO94</f>
        <v>0</v>
      </c>
      <c r="BA99">
        <f>+rep!AP94</f>
        <v>0</v>
      </c>
      <c r="BB99">
        <f>+rep!AQ94</f>
        <v>0</v>
      </c>
      <c r="BC99">
        <f>+rep!AR94</f>
        <v>0</v>
      </c>
      <c r="BE99" s="1">
        <f t="shared" si="144"/>
        <v>2007</v>
      </c>
      <c r="BF99" s="21">
        <f t="shared" si="100"/>
        <v>9.2274683810997753E-5</v>
      </c>
      <c r="BG99" s="21">
        <f t="shared" si="101"/>
        <v>4.1729858473561437E-5</v>
      </c>
      <c r="BH99" s="21">
        <f t="shared" si="102"/>
        <v>3.6850964199642876E-6</v>
      </c>
      <c r="BI99" s="21">
        <f t="shared" si="103"/>
        <v>1.8893643016764001E-5</v>
      </c>
      <c r="BJ99" s="21">
        <f t="shared" si="104"/>
        <v>1.37205169573824E-4</v>
      </c>
      <c r="BK99" s="21">
        <f t="shared" si="105"/>
        <v>4.1371070169007602E-4</v>
      </c>
      <c r="BL99" s="21">
        <f t="shared" si="106"/>
        <v>5.3923890737909996E-4</v>
      </c>
      <c r="BM99" s="21">
        <f t="shared" si="107"/>
        <v>4.7192607532179899E-4</v>
      </c>
      <c r="BN99" s="21">
        <f t="shared" si="108"/>
        <v>1.0819468510656E-3</v>
      </c>
      <c r="BO99" s="21">
        <f t="shared" si="109"/>
        <v>3.0778182699775E-3</v>
      </c>
      <c r="BP99" s="21">
        <f t="shared" si="110"/>
        <v>5.7858903935424002E-3</v>
      </c>
      <c r="BQ99" s="21">
        <f t="shared" si="111"/>
        <v>8.2945056416191005E-3</v>
      </c>
      <c r="BR99" s="21">
        <f t="shared" si="112"/>
        <v>1.3151824429749999E-2</v>
      </c>
      <c r="BS99" s="21">
        <f t="shared" si="113"/>
        <v>2.4081259457190002E-2</v>
      </c>
      <c r="BT99" s="21">
        <f t="shared" si="114"/>
        <v>3.9495769705239998E-2</v>
      </c>
      <c r="BU99" s="21">
        <f t="shared" si="115"/>
        <v>5.5785801633239998E-2</v>
      </c>
      <c r="BV99" s="21">
        <f t="shared" si="116"/>
        <v>7.3586475740789997E-2</v>
      </c>
      <c r="BW99" s="21">
        <f t="shared" si="117"/>
        <v>9.1915830396000001E-2</v>
      </c>
      <c r="BX99" s="21">
        <f t="shared" si="118"/>
        <v>0.102924681984</v>
      </c>
      <c r="BY99" s="21">
        <f t="shared" si="119"/>
        <v>0.10079316947099999</v>
      </c>
      <c r="BZ99" s="21">
        <f t="shared" si="120"/>
        <v>8.8784982047190014E-2</v>
      </c>
      <c r="CA99" s="21">
        <f t="shared" si="121"/>
        <v>7.4199501775510004E-2</v>
      </c>
      <c r="CB99" s="21">
        <f t="shared" si="122"/>
        <v>6.0809537423910001E-2</v>
      </c>
      <c r="CC99" s="21">
        <f t="shared" si="123"/>
        <v>4.8715510473239999E-2</v>
      </c>
      <c r="CD99" s="21">
        <f t="shared" si="124"/>
        <v>3.7803972873240006E-2</v>
      </c>
      <c r="CE99" s="21">
        <f t="shared" si="125"/>
        <v>2.847455190799E-2</v>
      </c>
      <c r="CF99" s="21">
        <f t="shared" si="126"/>
        <v>2.0913897455639999E-2</v>
      </c>
      <c r="CG99" s="21">
        <f t="shared" si="127"/>
        <v>1.4991551137109999E-2</v>
      </c>
      <c r="CH99" s="21">
        <f t="shared" si="128"/>
        <v>1.046111378559E-2</v>
      </c>
      <c r="CI99" s="21">
        <f t="shared" si="129"/>
        <v>7.0570820222400008E-3</v>
      </c>
      <c r="CJ99" s="21">
        <f t="shared" si="130"/>
        <v>4.5462713235631001E-3</v>
      </c>
      <c r="CK99" s="21">
        <f t="shared" si="131"/>
        <v>2.7531879281439001E-3</v>
      </c>
      <c r="CL99" s="21">
        <f t="shared" si="132"/>
        <v>1.5421643652975001E-3</v>
      </c>
      <c r="CM99" s="21">
        <f t="shared" si="133"/>
        <v>7.8736108436767603E-4</v>
      </c>
      <c r="CN99" s="21">
        <f t="shared" si="134"/>
        <v>3.6192191762519097E-4</v>
      </c>
      <c r="CO99" s="21">
        <f t="shared" si="135"/>
        <v>1.4830399939772399E-4</v>
      </c>
      <c r="CP99" s="21">
        <f t="shared" si="136"/>
        <v>5.3756209959167184E-5</v>
      </c>
      <c r="CQ99" s="21">
        <f t="shared" si="137"/>
        <v>1.7133606429470788E-5</v>
      </c>
      <c r="CR99" s="21">
        <f t="shared" si="138"/>
        <v>4.7798971523647938E-6</v>
      </c>
      <c r="CS99" s="21">
        <f t="shared" si="139"/>
        <v>1.1630286473612191E-6</v>
      </c>
      <c r="CT99" s="21">
        <f t="shared" si="140"/>
        <v>2.4612693942149991E-7</v>
      </c>
      <c r="CU99" s="21">
        <f t="shared" si="141"/>
        <v>4.5203797956616462E-8</v>
      </c>
      <c r="CV99" s="21">
        <f t="shared" si="142"/>
        <v>7.192509948267799E-9</v>
      </c>
    </row>
    <row r="100" spans="1:100" ht="14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3"/>
      <c r="L100" s="18">
        <f t="shared" si="143"/>
        <v>2008</v>
      </c>
      <c r="M100">
        <f>+rep!B95</f>
        <v>0</v>
      </c>
      <c r="N100">
        <f>+rep!C95</f>
        <v>0</v>
      </c>
      <c r="O100">
        <f>+rep!D95</f>
        <v>0</v>
      </c>
      <c r="P100">
        <f>+rep!E95</f>
        <v>0</v>
      </c>
      <c r="Q100">
        <f>+rep!F95</f>
        <v>0</v>
      </c>
      <c r="R100">
        <f>+rep!G95</f>
        <v>0</v>
      </c>
      <c r="S100">
        <f>+rep!H95</f>
        <v>0</v>
      </c>
      <c r="T100">
        <f>+rep!I95</f>
        <v>0</v>
      </c>
      <c r="U100">
        <f>+rep!J95</f>
        <v>0</v>
      </c>
      <c r="V100">
        <f>+rep!K95</f>
        <v>0</v>
      </c>
      <c r="W100">
        <f>+rep!L95</f>
        <v>0</v>
      </c>
      <c r="X100">
        <f>+rep!M95</f>
        <v>0</v>
      </c>
      <c r="Y100">
        <f>+rep!N95</f>
        <v>9.8039200000000007E-3</v>
      </c>
      <c r="Z100">
        <f>+rep!O95</f>
        <v>1.9607800000000002E-2</v>
      </c>
      <c r="AA100">
        <f>+rep!P95</f>
        <v>1.9607800000000002E-2</v>
      </c>
      <c r="AB100">
        <f>+rep!Q95</f>
        <v>2.9411799999999998E-2</v>
      </c>
      <c r="AC100">
        <f>+rep!R95</f>
        <v>4.9019600000000003E-2</v>
      </c>
      <c r="AD100">
        <f>+rep!S95</f>
        <v>7.8431399999999998E-2</v>
      </c>
      <c r="AE100">
        <f>+rep!T95</f>
        <v>0.13725499999999999</v>
      </c>
      <c r="AF100">
        <f>+rep!U95</f>
        <v>0.10784299999999999</v>
      </c>
      <c r="AG100">
        <f>+rep!V95</f>
        <v>9.8039200000000007E-2</v>
      </c>
      <c r="AH100">
        <f>+rep!W95</f>
        <v>9.8039200000000007E-2</v>
      </c>
      <c r="AI100">
        <f>+rep!X95</f>
        <v>5.8823500000000001E-2</v>
      </c>
      <c r="AJ100">
        <f>+rep!Y95</f>
        <v>3.9215699999999999E-2</v>
      </c>
      <c r="AK100">
        <f>+rep!Z95</f>
        <v>3.9215699999999999E-2</v>
      </c>
      <c r="AL100">
        <f>+rep!AA95</f>
        <v>7.8431399999999998E-2</v>
      </c>
      <c r="AM100">
        <f>+rep!AB95</f>
        <v>4.9019600000000003E-2</v>
      </c>
      <c r="AN100">
        <f>+rep!AC95</f>
        <v>1.9607800000000002E-2</v>
      </c>
      <c r="AO100">
        <f>+rep!AD95</f>
        <v>3.9215699999999999E-2</v>
      </c>
      <c r="AP100">
        <f>+rep!AE95</f>
        <v>9.8039200000000007E-3</v>
      </c>
      <c r="AQ100">
        <f>+rep!AF95</f>
        <v>1.9607800000000002E-2</v>
      </c>
      <c r="AR100">
        <f>+rep!AG95</f>
        <v>0</v>
      </c>
      <c r="AS100">
        <f>+rep!AH95</f>
        <v>0</v>
      </c>
      <c r="AT100">
        <f>+rep!AI95</f>
        <v>0</v>
      </c>
      <c r="AU100">
        <f>+rep!AJ95</f>
        <v>0</v>
      </c>
      <c r="AV100">
        <f>+rep!AK95</f>
        <v>0</v>
      </c>
      <c r="AW100">
        <f>+rep!AL95</f>
        <v>0</v>
      </c>
      <c r="AX100">
        <f>+rep!AM95</f>
        <v>0</v>
      </c>
      <c r="AY100">
        <f>+rep!AN95</f>
        <v>0</v>
      </c>
      <c r="AZ100">
        <f>+rep!AO95</f>
        <v>0</v>
      </c>
      <c r="BA100">
        <f>+rep!AP95</f>
        <v>0</v>
      </c>
      <c r="BB100">
        <f>+rep!AQ95</f>
        <v>0</v>
      </c>
      <c r="BC100">
        <f>+rep!AR95</f>
        <v>0</v>
      </c>
      <c r="BE100" s="1">
        <f t="shared" si="144"/>
        <v>2008</v>
      </c>
      <c r="BF100" s="21">
        <f t="shared" si="100"/>
        <v>7.2969574663969987E-5</v>
      </c>
      <c r="BG100" s="21">
        <f t="shared" si="101"/>
        <v>3.3001910801991002E-5</v>
      </c>
      <c r="BH100" s="21">
        <f t="shared" si="102"/>
        <v>3.0377707718926714E-6</v>
      </c>
      <c r="BI100" s="21">
        <f t="shared" si="103"/>
        <v>1.713500638149391E-5</v>
      </c>
      <c r="BJ100" s="21">
        <f t="shared" si="104"/>
        <v>1.24441510455151E-4</v>
      </c>
      <c r="BK100" s="21">
        <f t="shared" si="105"/>
        <v>3.7492832324523902E-4</v>
      </c>
      <c r="BL100" s="21">
        <f t="shared" si="106"/>
        <v>4.8406745157279595E-4</v>
      </c>
      <c r="BM100" s="21">
        <f t="shared" si="107"/>
        <v>3.8457199052160002E-4</v>
      </c>
      <c r="BN100" s="21">
        <f t="shared" si="108"/>
        <v>7.6445371532847897E-4</v>
      </c>
      <c r="BO100" s="21">
        <f t="shared" si="109"/>
        <v>2.1677005913436002E-3</v>
      </c>
      <c r="BP100" s="21">
        <f t="shared" si="110"/>
        <v>4.2548901890775001E-3</v>
      </c>
      <c r="BQ100" s="21">
        <f t="shared" si="111"/>
        <v>6.8835430600718995E-3</v>
      </c>
      <c r="BR100" s="21">
        <f t="shared" si="112"/>
        <v>1.2661980897749999E-2</v>
      </c>
      <c r="BS100" s="21">
        <f t="shared" si="113"/>
        <v>2.422183401456E-2</v>
      </c>
      <c r="BT100" s="21">
        <f t="shared" si="114"/>
        <v>3.8351145180389998E-2</v>
      </c>
      <c r="BU100" s="21">
        <f t="shared" si="115"/>
        <v>5.0011176158790006E-2</v>
      </c>
      <c r="BV100" s="21">
        <f t="shared" si="116"/>
        <v>6.0457490920960005E-2</v>
      </c>
      <c r="BW100" s="21">
        <f t="shared" si="117"/>
        <v>7.3020597003359999E-2</v>
      </c>
      <c r="BX100" s="21">
        <f t="shared" si="118"/>
        <v>8.4813517094040003E-2</v>
      </c>
      <c r="BY100" s="21">
        <f t="shared" si="119"/>
        <v>9.0814959599999995E-2</v>
      </c>
      <c r="BZ100" s="21">
        <f t="shared" si="120"/>
        <v>9.0322237590999999E-2</v>
      </c>
      <c r="CA100" s="21">
        <f t="shared" si="121"/>
        <v>8.4820101217110005E-2</v>
      </c>
      <c r="CB100" s="21">
        <f t="shared" si="122"/>
        <v>7.5008293935989998E-2</v>
      </c>
      <c r="CC100" s="21">
        <f t="shared" si="123"/>
        <v>6.2099077594839999E-2</v>
      </c>
      <c r="CD100" s="21">
        <f t="shared" si="124"/>
        <v>4.8616616442239996E-2</v>
      </c>
      <c r="CE100" s="21">
        <f t="shared" si="125"/>
        <v>3.6694577500000006E-2</v>
      </c>
      <c r="CF100" s="21">
        <f t="shared" si="126"/>
        <v>2.7014410417749997E-2</v>
      </c>
      <c r="CG100" s="21">
        <f t="shared" si="127"/>
        <v>1.940267776975E-2</v>
      </c>
      <c r="CH100" s="21">
        <f t="shared" si="128"/>
        <v>1.3536040844639999E-2</v>
      </c>
      <c r="CI100" s="21">
        <f t="shared" si="129"/>
        <v>9.1168814775975E-3</v>
      </c>
      <c r="CJ100" s="21">
        <f t="shared" si="130"/>
        <v>5.8721765240151002E-3</v>
      </c>
      <c r="CK100" s="21">
        <f t="shared" si="131"/>
        <v>3.5683750065600003E-3</v>
      </c>
      <c r="CL100" s="21">
        <f t="shared" si="132"/>
        <v>2.0135193305919003E-3</v>
      </c>
      <c r="CM100" s="21">
        <f t="shared" si="133"/>
        <v>1.0384693357975E-3</v>
      </c>
      <c r="CN100" s="21">
        <f t="shared" si="134"/>
        <v>4.8279768105303898E-4</v>
      </c>
      <c r="CO100" s="21">
        <f t="shared" si="135"/>
        <v>2.00085949584124E-4</v>
      </c>
      <c r="CP100" s="21">
        <f t="shared" si="136"/>
        <v>7.328902793092863E-5</v>
      </c>
      <c r="CQ100" s="21">
        <f t="shared" si="137"/>
        <v>2.3576044143932442E-5</v>
      </c>
      <c r="CR100" s="21">
        <f t="shared" si="138"/>
        <v>6.6291260541051105E-6</v>
      </c>
      <c r="CS100" s="21">
        <f t="shared" si="139"/>
        <v>1.6235573640529264E-6</v>
      </c>
      <c r="CT100" s="21">
        <f t="shared" si="140"/>
        <v>3.4541788068640524E-7</v>
      </c>
      <c r="CU100" s="21">
        <f t="shared" si="141"/>
        <v>6.3709795941061377E-8</v>
      </c>
      <c r="CV100" s="21">
        <f t="shared" si="142"/>
        <v>1.017099989655076E-8</v>
      </c>
    </row>
    <row r="101" spans="1:100" ht="14.5" x14ac:dyDescent="0.35">
      <c r="A101" s="1"/>
      <c r="B101" s="33"/>
      <c r="C101" s="33"/>
      <c r="D101" s="33"/>
      <c r="E101" s="33"/>
      <c r="F101" s="33"/>
      <c r="G101" s="33"/>
      <c r="H101" s="1"/>
      <c r="I101" s="1"/>
      <c r="J101" s="1"/>
      <c r="K101" s="13"/>
      <c r="L101" s="18">
        <f t="shared" si="143"/>
        <v>2009</v>
      </c>
      <c r="M101">
        <f>+rep!B96</f>
        <v>0</v>
      </c>
      <c r="N101">
        <f>+rep!C96</f>
        <v>0</v>
      </c>
      <c r="O101">
        <f>+rep!D96</f>
        <v>0</v>
      </c>
      <c r="P101">
        <f>+rep!E96</f>
        <v>0</v>
      </c>
      <c r="Q101">
        <f>+rep!F96</f>
        <v>0</v>
      </c>
      <c r="R101">
        <f>+rep!G96</f>
        <v>0</v>
      </c>
      <c r="S101">
        <f>+rep!H96</f>
        <v>0</v>
      </c>
      <c r="T101">
        <f>+rep!I96</f>
        <v>0</v>
      </c>
      <c r="U101">
        <f>+rep!J96</f>
        <v>0</v>
      </c>
      <c r="V101">
        <f>+rep!K96</f>
        <v>0</v>
      </c>
      <c r="W101">
        <f>+rep!L96</f>
        <v>0</v>
      </c>
      <c r="X101">
        <f>+rep!M96</f>
        <v>0</v>
      </c>
      <c r="Y101">
        <f>+rep!N96</f>
        <v>0</v>
      </c>
      <c r="Z101">
        <f>+rep!O96</f>
        <v>0</v>
      </c>
      <c r="AA101">
        <f>+rep!P96</f>
        <v>0.01</v>
      </c>
      <c r="AB101">
        <f>+rep!Q96</f>
        <v>0.02</v>
      </c>
      <c r="AC101">
        <f>+rep!R96</f>
        <v>0.06</v>
      </c>
      <c r="AD101">
        <f>+rep!S96</f>
        <v>0.12</v>
      </c>
      <c r="AE101">
        <f>+rep!T96</f>
        <v>0.18</v>
      </c>
      <c r="AF101">
        <f>+rep!U96</f>
        <v>0.16</v>
      </c>
      <c r="AG101">
        <f>+rep!V96</f>
        <v>0.15</v>
      </c>
      <c r="AH101">
        <f>+rep!W96</f>
        <v>0.12</v>
      </c>
      <c r="AI101">
        <f>+rep!X96</f>
        <v>0.09</v>
      </c>
      <c r="AJ101">
        <f>+rep!Y96</f>
        <v>0.05</v>
      </c>
      <c r="AK101">
        <f>+rep!Z96</f>
        <v>0.02</v>
      </c>
      <c r="AL101">
        <f>+rep!AA96</f>
        <v>0.01</v>
      </c>
      <c r="AM101">
        <f>+rep!AB96</f>
        <v>0.01</v>
      </c>
      <c r="AN101">
        <f>+rep!AC96</f>
        <v>0</v>
      </c>
      <c r="AO101">
        <f>+rep!AD96</f>
        <v>0</v>
      </c>
      <c r="AP101">
        <f>+rep!AE96</f>
        <v>0</v>
      </c>
      <c r="AQ101">
        <f>+rep!AF96</f>
        <v>0</v>
      </c>
      <c r="AR101">
        <f>+rep!AG96</f>
        <v>0</v>
      </c>
      <c r="AS101">
        <f>+rep!AH96</f>
        <v>0</v>
      </c>
      <c r="AT101">
        <f>+rep!AI96</f>
        <v>0</v>
      </c>
      <c r="AU101">
        <f>+rep!AJ96</f>
        <v>0</v>
      </c>
      <c r="AV101">
        <f>+rep!AK96</f>
        <v>0</v>
      </c>
      <c r="AW101">
        <f>+rep!AL96</f>
        <v>0</v>
      </c>
      <c r="AX101">
        <f>+rep!AM96</f>
        <v>0</v>
      </c>
      <c r="AY101">
        <f>+rep!AN96</f>
        <v>0</v>
      </c>
      <c r="AZ101">
        <f>+rep!AO96</f>
        <v>0</v>
      </c>
      <c r="BA101">
        <f>+rep!AP96</f>
        <v>0</v>
      </c>
      <c r="BB101">
        <f>+rep!AQ96</f>
        <v>0</v>
      </c>
      <c r="BC101">
        <f>+rep!AR96</f>
        <v>0</v>
      </c>
      <c r="BE101" s="1">
        <f t="shared" si="144"/>
        <v>2009</v>
      </c>
      <c r="BF101" s="21">
        <f t="shared" si="100"/>
        <v>4.147807942619196E-5</v>
      </c>
      <c r="BG101" s="21">
        <f t="shared" si="101"/>
        <v>1.876474787102199E-5</v>
      </c>
      <c r="BH101" s="21">
        <f t="shared" si="102"/>
        <v>1.9818060724291241E-6</v>
      </c>
      <c r="BI101" s="21">
        <f t="shared" si="103"/>
        <v>1.4265796481244001E-5</v>
      </c>
      <c r="BJ101" s="21">
        <f t="shared" si="104"/>
        <v>1.0364125626289601E-4</v>
      </c>
      <c r="BK101" s="21">
        <f t="shared" si="105"/>
        <v>3.1239234999990003E-4</v>
      </c>
      <c r="BL101" s="21">
        <f t="shared" si="106"/>
        <v>4.0515171894014399E-4</v>
      </c>
      <c r="BM101" s="21">
        <f t="shared" si="107"/>
        <v>3.3733213019708399E-4</v>
      </c>
      <c r="BN101" s="21">
        <f t="shared" si="108"/>
        <v>7.2142179830475095E-4</v>
      </c>
      <c r="BO101" s="21">
        <f t="shared" si="109"/>
        <v>2.0466141373276002E-3</v>
      </c>
      <c r="BP101" s="21">
        <f t="shared" si="110"/>
        <v>3.9062508181430993E-3</v>
      </c>
      <c r="BQ101" s="21">
        <f t="shared" si="111"/>
        <v>5.8540627412124006E-3</v>
      </c>
      <c r="BR101" s="21">
        <f t="shared" si="112"/>
        <v>9.8815854469359015E-3</v>
      </c>
      <c r="BS101" s="21">
        <f t="shared" si="113"/>
        <v>1.8645252957749998E-2</v>
      </c>
      <c r="BT101" s="21">
        <f t="shared" si="114"/>
        <v>3.082368632871E-2</v>
      </c>
      <c r="BU101" s="21">
        <f t="shared" si="115"/>
        <v>4.3702269159989995E-2</v>
      </c>
      <c r="BV101" s="21">
        <f t="shared" si="116"/>
        <v>5.809598930775E-2</v>
      </c>
      <c r="BW101" s="21">
        <f t="shared" si="117"/>
        <v>7.3819087931190006E-2</v>
      </c>
      <c r="BX101" s="21">
        <f t="shared" si="118"/>
        <v>8.5098789951909989E-2</v>
      </c>
      <c r="BY101" s="21">
        <f t="shared" si="119"/>
        <v>8.7445403783640005E-2</v>
      </c>
      <c r="BZ101" s="21">
        <f t="shared" si="120"/>
        <v>8.3401496040960005E-2</v>
      </c>
      <c r="CA101" s="21">
        <f t="shared" si="121"/>
        <v>7.7904538632789996E-2</v>
      </c>
      <c r="CB101" s="21">
        <f t="shared" si="122"/>
        <v>7.2355789742040003E-2</v>
      </c>
      <c r="CC101" s="21">
        <f t="shared" si="123"/>
        <v>6.5440403184000004E-2</v>
      </c>
      <c r="CD101" s="21">
        <f t="shared" si="124"/>
        <v>5.6422703334359996E-2</v>
      </c>
      <c r="CE101" s="21">
        <f t="shared" si="125"/>
        <v>4.5967110000000005E-2</v>
      </c>
      <c r="CF101" s="21">
        <f t="shared" si="126"/>
        <v>3.5402309640389998E-2</v>
      </c>
      <c r="CG101" s="21">
        <f t="shared" si="127"/>
        <v>2.5943848291509999E-2</v>
      </c>
      <c r="CH101" s="21">
        <f t="shared" si="128"/>
        <v>1.8227080816E-2</v>
      </c>
      <c r="CI101" s="21">
        <f t="shared" si="129"/>
        <v>1.2299287920639999E-2</v>
      </c>
      <c r="CJ101" s="21">
        <f t="shared" si="130"/>
        <v>7.9182876759999986E-3</v>
      </c>
      <c r="CK101" s="21">
        <f t="shared" si="131"/>
        <v>4.8016005329855997E-3</v>
      </c>
      <c r="CL101" s="21">
        <f t="shared" si="132"/>
        <v>2.7009949486111002E-3</v>
      </c>
      <c r="CM101" s="21">
        <f t="shared" si="133"/>
        <v>1.3885565375599E-3</v>
      </c>
      <c r="CN101" s="21">
        <f t="shared" si="134"/>
        <v>6.438529187441761E-4</v>
      </c>
      <c r="CO101" s="21">
        <f t="shared" si="135"/>
        <v>2.66358015587959E-4</v>
      </c>
      <c r="CP101" s="21">
        <f t="shared" si="136"/>
        <v>9.7472297298668761E-5</v>
      </c>
      <c r="CQ101" s="21">
        <f t="shared" si="137"/>
        <v>3.1345817378129759E-5</v>
      </c>
      <c r="CR101" s="21">
        <f t="shared" si="138"/>
        <v>8.8147822982431804E-6</v>
      </c>
      <c r="CS101" s="21">
        <f t="shared" si="139"/>
        <v>2.1595453363437975E-6</v>
      </c>
      <c r="CT101" s="21">
        <f t="shared" si="140"/>
        <v>4.5963778873290894E-7</v>
      </c>
      <c r="CU101" s="21">
        <f t="shared" si="141"/>
        <v>8.4811492807009465E-8</v>
      </c>
      <c r="CV101" s="21">
        <f t="shared" si="142"/>
        <v>1.3544699816541101E-8</v>
      </c>
    </row>
    <row r="102" spans="1:100" ht="14.5" x14ac:dyDescent="0.35">
      <c r="A102" s="1"/>
      <c r="B102" s="33"/>
      <c r="C102" s="33"/>
      <c r="D102" s="33"/>
      <c r="E102" s="33"/>
      <c r="F102" s="33"/>
      <c r="G102" s="33"/>
      <c r="H102" s="1"/>
      <c r="I102" s="1"/>
      <c r="J102" s="1"/>
      <c r="K102" s="13"/>
      <c r="L102" s="18">
        <f t="shared" si="143"/>
        <v>2010</v>
      </c>
      <c r="M102">
        <f>+rep!B97</f>
        <v>0</v>
      </c>
      <c r="N102">
        <f>+rep!C97</f>
        <v>0</v>
      </c>
      <c r="O102">
        <f>+rep!D97</f>
        <v>0</v>
      </c>
      <c r="P102">
        <f>+rep!E97</f>
        <v>0</v>
      </c>
      <c r="Q102">
        <f>+rep!F97</f>
        <v>0</v>
      </c>
      <c r="R102">
        <f>+rep!G97</f>
        <v>0</v>
      </c>
      <c r="S102">
        <f>+rep!H97</f>
        <v>0</v>
      </c>
      <c r="T102">
        <f>+rep!I97</f>
        <v>0</v>
      </c>
      <c r="U102">
        <f>+rep!J97</f>
        <v>0</v>
      </c>
      <c r="V102">
        <f>+rep!K97</f>
        <v>0</v>
      </c>
      <c r="W102">
        <f>+rep!L97</f>
        <v>0</v>
      </c>
      <c r="X102">
        <f>+rep!M97</f>
        <v>0</v>
      </c>
      <c r="Y102">
        <f>+rep!N97</f>
        <v>0</v>
      </c>
      <c r="Z102">
        <f>+rep!O97</f>
        <v>2.0202000000000001E-2</v>
      </c>
      <c r="AA102">
        <f>+rep!P97</f>
        <v>3.0303E-2</v>
      </c>
      <c r="AB102">
        <f>+rep!Q97</f>
        <v>1.0101000000000001E-2</v>
      </c>
      <c r="AC102">
        <f>+rep!R97</f>
        <v>4.0404000000000002E-2</v>
      </c>
      <c r="AD102">
        <f>+rep!S97</f>
        <v>0.13131300000000001</v>
      </c>
      <c r="AE102">
        <f>+rep!T97</f>
        <v>0.18181800000000001</v>
      </c>
      <c r="AF102">
        <f>+rep!U97</f>
        <v>0.111111</v>
      </c>
      <c r="AG102">
        <f>+rep!V97</f>
        <v>0.13131300000000001</v>
      </c>
      <c r="AH102">
        <f>+rep!W97</f>
        <v>0.121212</v>
      </c>
      <c r="AI102">
        <f>+rep!X97</f>
        <v>7.0707099999999995E-2</v>
      </c>
      <c r="AJ102">
        <f>+rep!Y97</f>
        <v>8.0808099999999994E-2</v>
      </c>
      <c r="AK102">
        <f>+rep!Z97</f>
        <v>4.0404000000000002E-2</v>
      </c>
      <c r="AL102">
        <f>+rep!AA97</f>
        <v>1.0101000000000001E-2</v>
      </c>
      <c r="AM102">
        <f>+rep!AB97</f>
        <v>1.0101000000000001E-2</v>
      </c>
      <c r="AN102">
        <f>+rep!AC97</f>
        <v>0</v>
      </c>
      <c r="AO102">
        <f>+rep!AD97</f>
        <v>1.0101000000000001E-2</v>
      </c>
      <c r="AP102">
        <f>+rep!AE97</f>
        <v>0</v>
      </c>
      <c r="AQ102">
        <f>+rep!AF97</f>
        <v>0</v>
      </c>
      <c r="AR102">
        <f>+rep!AG97</f>
        <v>0</v>
      </c>
      <c r="AS102">
        <f>+rep!AH97</f>
        <v>0</v>
      </c>
      <c r="AT102">
        <f>+rep!AI97</f>
        <v>0</v>
      </c>
      <c r="AU102">
        <f>+rep!AJ97</f>
        <v>0</v>
      </c>
      <c r="AV102">
        <f>+rep!AK97</f>
        <v>0</v>
      </c>
      <c r="AW102">
        <f>+rep!AL97</f>
        <v>0</v>
      </c>
      <c r="AX102">
        <f>+rep!AM97</f>
        <v>0</v>
      </c>
      <c r="AY102">
        <f>+rep!AN97</f>
        <v>0</v>
      </c>
      <c r="AZ102">
        <f>+rep!AO97</f>
        <v>0</v>
      </c>
      <c r="BA102">
        <f>+rep!AP97</f>
        <v>0</v>
      </c>
      <c r="BB102">
        <f>+rep!AQ97</f>
        <v>0</v>
      </c>
      <c r="BC102">
        <f>+rep!AR97</f>
        <v>0</v>
      </c>
      <c r="BE102" s="1">
        <f t="shared" si="144"/>
        <v>2010</v>
      </c>
      <c r="BF102" s="21">
        <f t="shared" si="100"/>
        <v>1.09960905939271E-4</v>
      </c>
      <c r="BG102" s="21">
        <f t="shared" si="101"/>
        <v>4.9710928577860434E-5</v>
      </c>
      <c r="BH102" s="21">
        <f t="shared" si="102"/>
        <v>3.6093269726647645E-6</v>
      </c>
      <c r="BI102" s="21">
        <f t="shared" si="103"/>
        <v>8.638065382537342E-6</v>
      </c>
      <c r="BJ102" s="21">
        <f t="shared" si="104"/>
        <v>6.2632276706449562E-5</v>
      </c>
      <c r="BK102" s="21">
        <f t="shared" si="105"/>
        <v>1.8906324156819901E-4</v>
      </c>
      <c r="BL102" s="21">
        <f t="shared" si="106"/>
        <v>2.4920986347001599E-4</v>
      </c>
      <c r="BM102" s="21">
        <f t="shared" si="107"/>
        <v>2.4159460382759101E-4</v>
      </c>
      <c r="BN102" s="21">
        <f t="shared" si="108"/>
        <v>6.2740586715999999E-4</v>
      </c>
      <c r="BO102" s="21">
        <f t="shared" si="109"/>
        <v>1.8213405793911001E-3</v>
      </c>
      <c r="BP102" s="21">
        <f t="shared" si="110"/>
        <v>3.5271208778775002E-3</v>
      </c>
      <c r="BQ102" s="21">
        <f t="shared" si="111"/>
        <v>5.4910921543035998E-3</v>
      </c>
      <c r="BR102" s="21">
        <f t="shared" si="112"/>
        <v>9.6868615198464E-3</v>
      </c>
      <c r="BS102" s="21">
        <f t="shared" si="113"/>
        <v>1.8394587483999997E-2</v>
      </c>
      <c r="BT102" s="21">
        <f t="shared" si="114"/>
        <v>2.9641859301760002E-2</v>
      </c>
      <c r="BU102" s="21">
        <f t="shared" si="115"/>
        <v>4.0036631050239996E-2</v>
      </c>
      <c r="BV102" s="21">
        <f t="shared" si="116"/>
        <v>5.0630605936000002E-2</v>
      </c>
      <c r="BW102" s="21">
        <f t="shared" si="117"/>
        <v>6.3311972109189998E-2</v>
      </c>
      <c r="BX102" s="21">
        <f t="shared" si="118"/>
        <v>7.4818994756310001E-2</v>
      </c>
      <c r="BY102" s="21">
        <f t="shared" si="119"/>
        <v>8.0936928540159991E-2</v>
      </c>
      <c r="BZ102" s="21">
        <f t="shared" si="120"/>
        <v>8.1773696283999997E-2</v>
      </c>
      <c r="CA102" s="21">
        <f t="shared" si="121"/>
        <v>7.9306085938559992E-2</v>
      </c>
      <c r="CB102" s="21">
        <f t="shared" si="122"/>
        <v>7.429952911104E-2</v>
      </c>
      <c r="CC102" s="21">
        <f t="shared" si="123"/>
        <v>6.7252299900000007E-2</v>
      </c>
      <c r="CD102" s="21">
        <f t="shared" si="124"/>
        <v>5.9221484475999994E-2</v>
      </c>
      <c r="CE102" s="21">
        <f t="shared" si="125"/>
        <v>5.0872896820440001E-2</v>
      </c>
      <c r="CF102" s="21">
        <f t="shared" si="126"/>
        <v>4.221281176576E-2</v>
      </c>
      <c r="CG102" s="21">
        <f t="shared" si="127"/>
        <v>3.3351177519750003E-2</v>
      </c>
      <c r="CH102" s="21">
        <f t="shared" si="128"/>
        <v>2.4851932694709998E-2</v>
      </c>
      <c r="CI102" s="21">
        <f t="shared" si="129"/>
        <v>1.7396741731840002E-2</v>
      </c>
      <c r="CJ102" s="21">
        <f t="shared" si="130"/>
        <v>1.1408098394310002E-2</v>
      </c>
      <c r="CK102" s="21">
        <f t="shared" si="131"/>
        <v>6.9684420270639006E-3</v>
      </c>
      <c r="CL102" s="21">
        <f t="shared" si="132"/>
        <v>3.9270062994975008E-3</v>
      </c>
      <c r="CM102" s="21">
        <f t="shared" si="133"/>
        <v>2.0174035781798999E-3</v>
      </c>
      <c r="CN102" s="21">
        <f t="shared" si="134"/>
        <v>9.3356083309964401E-4</v>
      </c>
      <c r="CO102" s="21">
        <f t="shared" si="135"/>
        <v>3.8515354236879604E-4</v>
      </c>
      <c r="CP102" s="21">
        <f t="shared" si="136"/>
        <v>1.4051025131910002E-4</v>
      </c>
      <c r="CQ102" s="21">
        <f t="shared" si="137"/>
        <v>4.5044970767791E-5</v>
      </c>
      <c r="CR102" s="21">
        <f t="shared" si="138"/>
        <v>1.2629740485625991E-5</v>
      </c>
      <c r="CS102" s="21">
        <f t="shared" si="139"/>
        <v>3.0860304763571186E-6</v>
      </c>
      <c r="CT102" s="21">
        <f t="shared" si="140"/>
        <v>6.5535157051375606E-7</v>
      </c>
      <c r="CU102" s="21">
        <f t="shared" si="141"/>
        <v>1.206979854319928E-7</v>
      </c>
      <c r="CV102" s="21">
        <f t="shared" si="142"/>
        <v>1.924709962954914E-8</v>
      </c>
    </row>
    <row r="103" spans="1:100" ht="14.5" x14ac:dyDescent="0.35">
      <c r="A103" s="1"/>
      <c r="B103" s="33"/>
      <c r="C103" s="33"/>
      <c r="D103" s="33"/>
      <c r="E103" s="33"/>
      <c r="F103" s="33"/>
      <c r="G103" s="33"/>
      <c r="H103" s="1"/>
      <c r="I103" s="1"/>
      <c r="J103" s="1"/>
      <c r="K103" s="13"/>
      <c r="L103" s="18">
        <f t="shared" si="143"/>
        <v>2011</v>
      </c>
      <c r="M103">
        <f>+rep!B98</f>
        <v>0</v>
      </c>
      <c r="N103">
        <f>+rep!C98</f>
        <v>0</v>
      </c>
      <c r="O103">
        <f>+rep!D98</f>
        <v>0</v>
      </c>
      <c r="P103">
        <f>+rep!E98</f>
        <v>0</v>
      </c>
      <c r="Q103">
        <f>+rep!F98</f>
        <v>0</v>
      </c>
      <c r="R103">
        <f>+rep!G98</f>
        <v>0</v>
      </c>
      <c r="S103">
        <f>+rep!H98</f>
        <v>0</v>
      </c>
      <c r="T103">
        <f>+rep!I98</f>
        <v>0</v>
      </c>
      <c r="U103">
        <f>+rep!J98</f>
        <v>0</v>
      </c>
      <c r="V103">
        <f>+rep!K98</f>
        <v>0</v>
      </c>
      <c r="W103">
        <f>+rep!L98</f>
        <v>0</v>
      </c>
      <c r="X103">
        <f>+rep!M98</f>
        <v>0</v>
      </c>
      <c r="Y103">
        <f>+rep!N98</f>
        <v>0</v>
      </c>
      <c r="Z103">
        <f>+rep!O98</f>
        <v>0</v>
      </c>
      <c r="AA103">
        <f>+rep!P98</f>
        <v>0</v>
      </c>
      <c r="AB103">
        <f>+rep!Q98</f>
        <v>0</v>
      </c>
      <c r="AC103">
        <f>+rep!R98</f>
        <v>0</v>
      </c>
      <c r="AD103">
        <f>+rep!S98</f>
        <v>0.04</v>
      </c>
      <c r="AE103">
        <f>+rep!T98</f>
        <v>0.08</v>
      </c>
      <c r="AF103">
        <f>+rep!U98</f>
        <v>0.12</v>
      </c>
      <c r="AG103">
        <f>+rep!V98</f>
        <v>0.11</v>
      </c>
      <c r="AH103">
        <f>+rep!W98</f>
        <v>0.13</v>
      </c>
      <c r="AI103">
        <f>+rep!X98</f>
        <v>0.09</v>
      </c>
      <c r="AJ103">
        <f>+rep!Y98</f>
        <v>0.11</v>
      </c>
      <c r="AK103">
        <f>+rep!Z98</f>
        <v>7.0000000000000007E-2</v>
      </c>
      <c r="AL103">
        <f>+rep!AA98</f>
        <v>0.09</v>
      </c>
      <c r="AM103">
        <f>+rep!AB98</f>
        <v>7.0000000000000007E-2</v>
      </c>
      <c r="AN103">
        <f>+rep!AC98</f>
        <v>0.04</v>
      </c>
      <c r="AO103">
        <f>+rep!AD98</f>
        <v>0.02</v>
      </c>
      <c r="AP103">
        <f>+rep!AE98</f>
        <v>0.01</v>
      </c>
      <c r="AQ103">
        <f>+rep!AF98</f>
        <v>0</v>
      </c>
      <c r="AR103">
        <f>+rep!AG98</f>
        <v>0.01</v>
      </c>
      <c r="AS103">
        <f>+rep!AH98</f>
        <v>0</v>
      </c>
      <c r="AT103">
        <f>+rep!AI98</f>
        <v>0.01</v>
      </c>
      <c r="AU103">
        <f>+rep!AJ98</f>
        <v>0</v>
      </c>
      <c r="AV103">
        <f>+rep!AK98</f>
        <v>0</v>
      </c>
      <c r="AW103">
        <f>+rep!AL98</f>
        <v>0</v>
      </c>
      <c r="AX103">
        <f>+rep!AM98</f>
        <v>0</v>
      </c>
      <c r="AY103">
        <f>+rep!AN98</f>
        <v>0</v>
      </c>
      <c r="AZ103">
        <f>+rep!AO98</f>
        <v>0</v>
      </c>
      <c r="BA103">
        <f>+rep!AP98</f>
        <v>0</v>
      </c>
      <c r="BB103">
        <f>+rep!AQ98</f>
        <v>0</v>
      </c>
      <c r="BC103">
        <f>+rep!AR98</f>
        <v>0</v>
      </c>
      <c r="BE103" s="1">
        <f t="shared" si="144"/>
        <v>2011</v>
      </c>
      <c r="BF103" s="21">
        <f t="shared" si="100"/>
        <v>6.3514765362046555E-5</v>
      </c>
      <c r="BG103" s="21">
        <f t="shared" si="101"/>
        <v>2.8737074133103589E-5</v>
      </c>
      <c r="BH103" s="21">
        <f t="shared" si="102"/>
        <v>3.1453801065217482E-6</v>
      </c>
      <c r="BI103" s="21">
        <f t="shared" si="103"/>
        <v>2.3806933202943749E-5</v>
      </c>
      <c r="BJ103" s="21">
        <f t="shared" si="104"/>
        <v>1.7291708933519102E-4</v>
      </c>
      <c r="BK103" s="21">
        <f t="shared" si="105"/>
        <v>5.2009521922604393E-4</v>
      </c>
      <c r="BL103" s="21">
        <f t="shared" si="106"/>
        <v>6.5870353709695606E-4</v>
      </c>
      <c r="BM103" s="21">
        <f t="shared" si="107"/>
        <v>4.1411037042447596E-4</v>
      </c>
      <c r="BN103" s="21">
        <f t="shared" si="108"/>
        <v>4.5389978774076402E-4</v>
      </c>
      <c r="BO103" s="21">
        <f t="shared" si="109"/>
        <v>1.1746170240000001E-3</v>
      </c>
      <c r="BP103" s="21">
        <f t="shared" si="110"/>
        <v>2.37612702876E-3</v>
      </c>
      <c r="BQ103" s="21">
        <f t="shared" si="111"/>
        <v>4.1760831319311003E-3</v>
      </c>
      <c r="BR103" s="21">
        <f t="shared" si="112"/>
        <v>8.4169565394396004E-3</v>
      </c>
      <c r="BS103" s="21">
        <f t="shared" si="113"/>
        <v>1.690396687996E-2</v>
      </c>
      <c r="BT103" s="21">
        <f t="shared" si="114"/>
        <v>2.7873199409109997E-2</v>
      </c>
      <c r="BU103" s="21">
        <f t="shared" si="115"/>
        <v>3.854956556124E-2</v>
      </c>
      <c r="BV103" s="21">
        <f t="shared" si="116"/>
        <v>4.9876993328789997E-2</v>
      </c>
      <c r="BW103" s="21">
        <f t="shared" si="117"/>
        <v>6.2747170380159992E-2</v>
      </c>
      <c r="BX103" s="21">
        <f t="shared" si="118"/>
        <v>7.3077974359E-2</v>
      </c>
      <c r="BY103" s="21">
        <f t="shared" si="119"/>
        <v>7.697985734238999E-2</v>
      </c>
      <c r="BZ103" s="21">
        <f t="shared" si="120"/>
        <v>7.6001144855110003E-2</v>
      </c>
      <c r="CA103" s="21">
        <f t="shared" si="121"/>
        <v>7.3624275164790004E-2</v>
      </c>
      <c r="CB103" s="21">
        <f t="shared" si="122"/>
        <v>7.0748020781440005E-2</v>
      </c>
      <c r="CC103" s="21">
        <f t="shared" si="123"/>
        <v>6.6549515954560004E-2</v>
      </c>
      <c r="CD103" s="21">
        <f t="shared" si="124"/>
        <v>6.0742547608709993E-2</v>
      </c>
      <c r="CE103" s="21">
        <f t="shared" si="125"/>
        <v>5.3746038368640003E-2</v>
      </c>
      <c r="CF103" s="21">
        <f t="shared" si="126"/>
        <v>4.6072342527750006E-2</v>
      </c>
      <c r="CG103" s="21">
        <f t="shared" si="127"/>
        <v>3.8094173576710001E-2</v>
      </c>
      <c r="CH103" s="21">
        <f t="shared" si="128"/>
        <v>3.009508882396E-2</v>
      </c>
      <c r="CI103" s="21">
        <f t="shared" si="129"/>
        <v>2.2417382041560002E-2</v>
      </c>
      <c r="CJ103" s="21">
        <f t="shared" si="130"/>
        <v>1.5526536754839998E-2</v>
      </c>
      <c r="CK103" s="21">
        <f t="shared" si="131"/>
        <v>9.8783513120318991E-3</v>
      </c>
      <c r="CL103" s="21">
        <f t="shared" si="132"/>
        <v>5.7155239429551004E-3</v>
      </c>
      <c r="CM103" s="21">
        <f t="shared" si="133"/>
        <v>2.9816264910751001E-3</v>
      </c>
      <c r="CN103" s="21">
        <f t="shared" si="134"/>
        <v>1.3915681298798999E-3</v>
      </c>
      <c r="CO103" s="21">
        <f t="shared" si="135"/>
        <v>5.7695274087420404E-4</v>
      </c>
      <c r="CP103" s="21">
        <f t="shared" si="136"/>
        <v>2.1117238737891099E-4</v>
      </c>
      <c r="CQ103" s="21">
        <f t="shared" si="137"/>
        <v>6.7869393120124002E-5</v>
      </c>
      <c r="CR103" s="21">
        <f t="shared" si="138"/>
        <v>1.9070236312215641E-5</v>
      </c>
      <c r="CS103" s="21">
        <f t="shared" si="139"/>
        <v>4.668398205854703E-6</v>
      </c>
      <c r="CT103" s="21">
        <f t="shared" si="140"/>
        <v>9.9296401402050875E-7</v>
      </c>
      <c r="CU103" s="21">
        <f t="shared" si="141"/>
        <v>1.8312096646669935E-7</v>
      </c>
      <c r="CV103" s="21">
        <f t="shared" si="142"/>
        <v>2.9232599145455097E-8</v>
      </c>
    </row>
    <row r="104" spans="1:100" ht="14.5" x14ac:dyDescent="0.35">
      <c r="A104" s="1"/>
      <c r="B104" s="33"/>
      <c r="C104" s="33"/>
      <c r="D104" s="33"/>
      <c r="E104" s="33"/>
      <c r="F104" s="33"/>
      <c r="G104" s="33"/>
      <c r="H104" s="1"/>
      <c r="I104" s="1"/>
      <c r="J104" s="1"/>
      <c r="K104" s="13"/>
      <c r="L104" s="18">
        <f t="shared" si="143"/>
        <v>2012</v>
      </c>
      <c r="M104">
        <f>+rep!B99</f>
        <v>0</v>
      </c>
      <c r="N104">
        <f>+rep!C99</f>
        <v>0</v>
      </c>
      <c r="O104">
        <f>+rep!D99</f>
        <v>0</v>
      </c>
      <c r="P104">
        <f>+rep!E99</f>
        <v>0</v>
      </c>
      <c r="Q104">
        <f>+rep!F99</f>
        <v>0</v>
      </c>
      <c r="R104">
        <f>+rep!G99</f>
        <v>0</v>
      </c>
      <c r="S104">
        <f>+rep!H99</f>
        <v>0</v>
      </c>
      <c r="T104">
        <f>+rep!I99</f>
        <v>0</v>
      </c>
      <c r="U104">
        <f>+rep!J99</f>
        <v>0</v>
      </c>
      <c r="V104">
        <f>+rep!K99</f>
        <v>0</v>
      </c>
      <c r="W104">
        <f>+rep!L99</f>
        <v>0</v>
      </c>
      <c r="X104">
        <f>+rep!M99</f>
        <v>0</v>
      </c>
      <c r="Y104">
        <f>+rep!N99</f>
        <v>0</v>
      </c>
      <c r="Z104">
        <f>+rep!O99</f>
        <v>0</v>
      </c>
      <c r="AA104">
        <f>+rep!P99</f>
        <v>0</v>
      </c>
      <c r="AB104">
        <f>+rep!Q99</f>
        <v>0</v>
      </c>
      <c r="AC104">
        <f>+rep!R99</f>
        <v>1.0204100000000001E-2</v>
      </c>
      <c r="AD104">
        <f>+rep!S99</f>
        <v>2.0408200000000001E-2</v>
      </c>
      <c r="AE104">
        <f>+rep!T99</f>
        <v>7.1428599999999995E-2</v>
      </c>
      <c r="AF104">
        <f>+rep!U99</f>
        <v>0.122449</v>
      </c>
      <c r="AG104">
        <f>+rep!V99</f>
        <v>0.16326499999999999</v>
      </c>
      <c r="AH104">
        <f>+rep!W99</f>
        <v>0.19387799999999999</v>
      </c>
      <c r="AI104">
        <f>+rep!X99</f>
        <v>0.14285700000000001</v>
      </c>
      <c r="AJ104">
        <f>+rep!Y99</f>
        <v>0.122449</v>
      </c>
      <c r="AK104">
        <f>+rep!Z99</f>
        <v>6.1224500000000001E-2</v>
      </c>
      <c r="AL104">
        <f>+rep!AA99</f>
        <v>5.10204E-2</v>
      </c>
      <c r="AM104">
        <f>+rep!AB99</f>
        <v>2.0408200000000001E-2</v>
      </c>
      <c r="AN104">
        <f>+rep!AC99</f>
        <v>1.0204100000000001E-2</v>
      </c>
      <c r="AO104">
        <f>+rep!AD99</f>
        <v>1.0204100000000001E-2</v>
      </c>
      <c r="AP104">
        <f>+rep!AE99</f>
        <v>0</v>
      </c>
      <c r="AQ104">
        <f>+rep!AF99</f>
        <v>0</v>
      </c>
      <c r="AR104">
        <f>+rep!AG99</f>
        <v>0</v>
      </c>
      <c r="AS104">
        <f>+rep!AH99</f>
        <v>0</v>
      </c>
      <c r="AT104">
        <f>+rep!AI99</f>
        <v>0</v>
      </c>
      <c r="AU104">
        <f>+rep!AJ99</f>
        <v>0</v>
      </c>
      <c r="AV104">
        <f>+rep!AK99</f>
        <v>0</v>
      </c>
      <c r="AW104">
        <f>+rep!AL99</f>
        <v>0</v>
      </c>
      <c r="AX104">
        <f>+rep!AM99</f>
        <v>0</v>
      </c>
      <c r="AY104">
        <f>+rep!AN99</f>
        <v>0</v>
      </c>
      <c r="AZ104">
        <f>+rep!AO99</f>
        <v>0</v>
      </c>
      <c r="BA104">
        <f>+rep!AP99</f>
        <v>0</v>
      </c>
      <c r="BB104">
        <f>+rep!AQ99</f>
        <v>0</v>
      </c>
      <c r="BC104">
        <f>+rep!AR99</f>
        <v>0</v>
      </c>
      <c r="BE104" s="1">
        <f t="shared" si="144"/>
        <v>2012</v>
      </c>
      <c r="BF104" s="21">
        <f t="shared" si="100"/>
        <v>3.0246485094793241E-5</v>
      </c>
      <c r="BG104" s="21">
        <f t="shared" si="101"/>
        <v>1.3688112630443111E-5</v>
      </c>
      <c r="BH104" s="21">
        <f t="shared" si="102"/>
        <v>1.6494972791497499E-6</v>
      </c>
      <c r="BI104" s="21">
        <f t="shared" si="103"/>
        <v>1.4028803187159001E-5</v>
      </c>
      <c r="BJ104" s="21">
        <f t="shared" si="104"/>
        <v>1.01956602730911E-4</v>
      </c>
      <c r="BK104" s="21">
        <f t="shared" si="105"/>
        <v>3.0786416125431901E-4</v>
      </c>
      <c r="BL104" s="21">
        <f t="shared" si="106"/>
        <v>4.0760472281155903E-4</v>
      </c>
      <c r="BM104" s="21">
        <f t="shared" si="107"/>
        <v>4.0998777205566398E-4</v>
      </c>
      <c r="BN104" s="21">
        <f t="shared" si="108"/>
        <v>1.0995283714523999E-3</v>
      </c>
      <c r="BO104" s="21">
        <f t="shared" si="109"/>
        <v>3.1345922455296E-3</v>
      </c>
      <c r="BP104" s="21">
        <f t="shared" si="110"/>
        <v>5.6209150607631E-3</v>
      </c>
      <c r="BQ104" s="21">
        <f t="shared" si="111"/>
        <v>6.8441354359430997E-3</v>
      </c>
      <c r="BR104" s="21">
        <f t="shared" si="112"/>
        <v>8.0173601223638997E-3</v>
      </c>
      <c r="BS104" s="21">
        <f t="shared" si="113"/>
        <v>1.239980919375E-2</v>
      </c>
      <c r="BT104" s="21">
        <f t="shared" si="114"/>
        <v>2.0375027136E-2</v>
      </c>
      <c r="BU104" s="21">
        <f t="shared" si="115"/>
        <v>3.0710469971039999E-2</v>
      </c>
      <c r="BV104" s="21">
        <f t="shared" si="116"/>
        <v>4.3995214993749997E-2</v>
      </c>
      <c r="BW104" s="21">
        <f t="shared" si="117"/>
        <v>5.9293546699749997E-2</v>
      </c>
      <c r="BX104" s="21">
        <f t="shared" si="118"/>
        <v>7.1426566179750003E-2</v>
      </c>
      <c r="BY104" s="21">
        <f t="shared" si="119"/>
        <v>7.6542993565110004E-2</v>
      </c>
      <c r="BZ104" s="21">
        <f t="shared" si="120"/>
        <v>7.6174294839189999E-2</v>
      </c>
      <c r="CA104" s="21">
        <f t="shared" si="121"/>
        <v>7.3584291650309996E-2</v>
      </c>
      <c r="CB104" s="21">
        <f t="shared" si="122"/>
        <v>6.9980202201240002E-2</v>
      </c>
      <c r="CC104" s="21">
        <f t="shared" si="123"/>
        <v>6.5408954831639998E-2</v>
      </c>
      <c r="CD104" s="21">
        <f t="shared" si="124"/>
        <v>6.0213695361910007E-2</v>
      </c>
      <c r="CE104" s="21">
        <f t="shared" si="125"/>
        <v>5.4646519458389997E-2</v>
      </c>
      <c r="CF104" s="21">
        <f t="shared" si="126"/>
        <v>4.8554234305589999E-2</v>
      </c>
      <c r="CG104" s="21">
        <f t="shared" si="127"/>
        <v>4.1780636327640001E-2</v>
      </c>
      <c r="CH104" s="21">
        <f t="shared" si="128"/>
        <v>3.4434888757990001E-2</v>
      </c>
      <c r="CI104" s="21">
        <f t="shared" si="129"/>
        <v>2.6852222820959996E-2</v>
      </c>
      <c r="CJ104" s="21">
        <f t="shared" si="130"/>
        <v>1.9526650163039998E-2</v>
      </c>
      <c r="CK104" s="21">
        <f t="shared" si="131"/>
        <v>1.3037150983109999E-2</v>
      </c>
      <c r="CL104" s="21">
        <f t="shared" si="132"/>
        <v>7.8771138591743999E-3</v>
      </c>
      <c r="CM104" s="21">
        <f t="shared" si="133"/>
        <v>4.2563178803319002E-3</v>
      </c>
      <c r="CN104" s="21">
        <f t="shared" si="134"/>
        <v>2.0386668047344004E-3</v>
      </c>
      <c r="CO104" s="21">
        <f t="shared" si="135"/>
        <v>8.6012490973004399E-4</v>
      </c>
      <c r="CP104" s="21">
        <f t="shared" si="136"/>
        <v>3.1820867874389995E-4</v>
      </c>
      <c r="CQ104" s="21">
        <f t="shared" si="137"/>
        <v>1.0287741405945599E-4</v>
      </c>
      <c r="CR104" s="21">
        <f t="shared" si="138"/>
        <v>2.898755967266544E-5</v>
      </c>
      <c r="CS104" s="21">
        <f t="shared" si="139"/>
        <v>7.1027895496639342E-6</v>
      </c>
      <c r="CT104" s="21">
        <f t="shared" si="140"/>
        <v>1.5106577179063645E-6</v>
      </c>
      <c r="CU104" s="21">
        <f t="shared" si="141"/>
        <v>2.7844492246838197E-7</v>
      </c>
      <c r="CV104" s="21">
        <f t="shared" si="142"/>
        <v>4.441979802688137E-8</v>
      </c>
    </row>
    <row r="105" spans="1:100" ht="14.5" x14ac:dyDescent="0.35">
      <c r="A105" s="1"/>
      <c r="B105" s="33"/>
      <c r="C105" s="33"/>
      <c r="D105" s="33"/>
      <c r="E105" s="33"/>
      <c r="F105" s="33"/>
      <c r="G105" s="33"/>
      <c r="H105" s="1"/>
      <c r="I105" s="1"/>
      <c r="J105" s="1"/>
      <c r="K105" s="13"/>
      <c r="L105" s="18">
        <f t="shared" si="143"/>
        <v>2013</v>
      </c>
      <c r="M105">
        <f>+rep!B100</f>
        <v>0</v>
      </c>
      <c r="N105">
        <f>+rep!C100</f>
        <v>0</v>
      </c>
      <c r="O105">
        <f>+rep!D100</f>
        <v>0</v>
      </c>
      <c r="P105">
        <f>+rep!E100</f>
        <v>0</v>
      </c>
      <c r="Q105">
        <f>+rep!F100</f>
        <v>0</v>
      </c>
      <c r="R105">
        <f>+rep!G100</f>
        <v>0</v>
      </c>
      <c r="S105">
        <f>+rep!H100</f>
        <v>0</v>
      </c>
      <c r="T105">
        <f>+rep!I100</f>
        <v>0</v>
      </c>
      <c r="U105">
        <f>+rep!J100</f>
        <v>0</v>
      </c>
      <c r="V105">
        <f>+rep!K100</f>
        <v>0</v>
      </c>
      <c r="W105">
        <f>+rep!L100</f>
        <v>0</v>
      </c>
      <c r="X105">
        <f>+rep!M100</f>
        <v>0</v>
      </c>
      <c r="Y105">
        <f>+rep!N100</f>
        <v>0</v>
      </c>
      <c r="Z105">
        <f>+rep!O100</f>
        <v>0</v>
      </c>
      <c r="AA105">
        <f>+rep!P100</f>
        <v>0</v>
      </c>
      <c r="AB105">
        <f>+rep!Q100</f>
        <v>0</v>
      </c>
      <c r="AC105">
        <f>+rep!R100</f>
        <v>0</v>
      </c>
      <c r="AD105">
        <f>+rep!S100</f>
        <v>0</v>
      </c>
      <c r="AE105">
        <f>+rep!T100</f>
        <v>0</v>
      </c>
      <c r="AF105">
        <f>+rep!U100</f>
        <v>0</v>
      </c>
      <c r="AG105">
        <f>+rep!V100</f>
        <v>0</v>
      </c>
      <c r="AH105">
        <f>+rep!W100</f>
        <v>0</v>
      </c>
      <c r="AI105">
        <f>+rep!X100</f>
        <v>0</v>
      </c>
      <c r="AJ105">
        <f>+rep!Y100</f>
        <v>0</v>
      </c>
      <c r="AK105">
        <f>+rep!Z100</f>
        <v>0</v>
      </c>
      <c r="AL105">
        <f>+rep!AA100</f>
        <v>0</v>
      </c>
      <c r="AM105">
        <f>+rep!AB100</f>
        <v>0</v>
      </c>
      <c r="AN105">
        <f>+rep!AC100</f>
        <v>0</v>
      </c>
      <c r="AO105">
        <f>+rep!AD100</f>
        <v>0</v>
      </c>
      <c r="AP105">
        <f>+rep!AE100</f>
        <v>0</v>
      </c>
      <c r="AQ105">
        <f>+rep!AF100</f>
        <v>0</v>
      </c>
      <c r="AR105">
        <f>+rep!AG100</f>
        <v>0</v>
      </c>
      <c r="AS105">
        <f>+rep!AH100</f>
        <v>0</v>
      </c>
      <c r="AT105">
        <f>+rep!AI100</f>
        <v>0</v>
      </c>
      <c r="AU105">
        <f>+rep!AJ100</f>
        <v>0</v>
      </c>
      <c r="AV105">
        <f>+rep!AK100</f>
        <v>0</v>
      </c>
      <c r="AW105">
        <f>+rep!AL100</f>
        <v>0</v>
      </c>
      <c r="AX105">
        <f>+rep!AM100</f>
        <v>0</v>
      </c>
      <c r="AY105">
        <f>+rep!AN100</f>
        <v>0</v>
      </c>
      <c r="AZ105">
        <f>+rep!AO100</f>
        <v>0</v>
      </c>
      <c r="BA105">
        <f>+rep!AP100</f>
        <v>0</v>
      </c>
      <c r="BB105">
        <f>+rep!AQ100</f>
        <v>0</v>
      </c>
      <c r="BC105">
        <f>+rep!AR100</f>
        <v>0</v>
      </c>
      <c r="BE105" s="1">
        <f t="shared" si="144"/>
        <v>2013</v>
      </c>
      <c r="BF105" s="21">
        <f t="shared" si="100"/>
        <v>1.9164932691275912E-5</v>
      </c>
      <c r="BG105" s="21">
        <f t="shared" si="101"/>
        <v>8.6697748337009774E-6</v>
      </c>
      <c r="BH105" s="21">
        <f t="shared" si="102"/>
        <v>9.0013418975698181E-7</v>
      </c>
      <c r="BI105" s="21">
        <f t="shared" si="103"/>
        <v>6.3160601068807901E-6</v>
      </c>
      <c r="BJ105" s="21">
        <f t="shared" si="104"/>
        <v>4.5902292786060643E-5</v>
      </c>
      <c r="BK105" s="21">
        <f t="shared" si="105"/>
        <v>1.3877773539279099E-4</v>
      </c>
      <c r="BL105" s="21">
        <f t="shared" si="106"/>
        <v>1.8616033142197501E-4</v>
      </c>
      <c r="BM105" s="21">
        <f t="shared" si="107"/>
        <v>2.07738826640476E-4</v>
      </c>
      <c r="BN105" s="21">
        <f t="shared" si="108"/>
        <v>6.1815441197963096E-4</v>
      </c>
      <c r="BO105" s="21">
        <f t="shared" si="109"/>
        <v>1.8463782399599999E-3</v>
      </c>
      <c r="BP105" s="21">
        <f t="shared" si="110"/>
        <v>3.7971213242774999E-3</v>
      </c>
      <c r="BQ105" s="21">
        <f t="shared" si="111"/>
        <v>6.8378236078471006E-3</v>
      </c>
      <c r="BR105" s="21">
        <f t="shared" si="112"/>
        <v>1.3892152173509999E-2</v>
      </c>
      <c r="BS105" s="21">
        <f t="shared" si="113"/>
        <v>2.6932898919960001E-2</v>
      </c>
      <c r="BT105" s="21">
        <f t="shared" si="114"/>
        <v>4.0596931806359995E-2</v>
      </c>
      <c r="BU105" s="21">
        <f t="shared" si="115"/>
        <v>4.7201630174040006E-2</v>
      </c>
      <c r="BV105" s="21">
        <f t="shared" si="116"/>
        <v>4.7623011313109996E-2</v>
      </c>
      <c r="BW105" s="21">
        <f t="shared" si="117"/>
        <v>4.9138631564640003E-2</v>
      </c>
      <c r="BX105" s="21">
        <f t="shared" si="118"/>
        <v>5.4418829280639999E-2</v>
      </c>
      <c r="BY105" s="21">
        <f t="shared" si="119"/>
        <v>6.0548993555910001E-2</v>
      </c>
      <c r="BZ105" s="21">
        <f t="shared" si="120"/>
        <v>6.5200864240710005E-2</v>
      </c>
      <c r="CA105" s="21">
        <f t="shared" si="121"/>
        <v>6.7583881595999998E-2</v>
      </c>
      <c r="CB105" s="21">
        <f t="shared" si="122"/>
        <v>6.7099140905190008E-2</v>
      </c>
      <c r="CC105" s="21">
        <f t="shared" si="123"/>
        <v>6.3943820230710005E-2</v>
      </c>
      <c r="CD105" s="21">
        <f t="shared" si="124"/>
        <v>5.9265247522389999E-2</v>
      </c>
      <c r="CE105" s="21">
        <f t="shared" si="125"/>
        <v>5.4075053517189997E-2</v>
      </c>
      <c r="CF105" s="21">
        <f t="shared" si="126"/>
        <v>4.8676476257190002E-2</v>
      </c>
      <c r="CG105" s="21">
        <f t="shared" si="127"/>
        <v>4.2921215507190004E-2</v>
      </c>
      <c r="CH105" s="21">
        <f t="shared" si="128"/>
        <v>3.6581963610390004E-2</v>
      </c>
      <c r="CI105" s="21">
        <f t="shared" si="129"/>
        <v>2.9625335295360003E-2</v>
      </c>
      <c r="CJ105" s="21">
        <f t="shared" si="130"/>
        <v>2.2383414372760001E-2</v>
      </c>
      <c r="CK105" s="21">
        <f t="shared" si="131"/>
        <v>1.5509588587589999E-2</v>
      </c>
      <c r="CL105" s="21">
        <f t="shared" si="132"/>
        <v>9.7108913780150994E-3</v>
      </c>
      <c r="CM105" s="21">
        <f t="shared" si="133"/>
        <v>5.428576196943099E-3</v>
      </c>
      <c r="CN105" s="21">
        <f t="shared" si="134"/>
        <v>2.6845542127599997E-3</v>
      </c>
      <c r="CO105" s="21">
        <f t="shared" si="135"/>
        <v>1.1663863599374999E-3</v>
      </c>
      <c r="CP105" s="21">
        <f t="shared" si="136"/>
        <v>4.4302655337227103E-4</v>
      </c>
      <c r="CQ105" s="21">
        <f t="shared" si="137"/>
        <v>1.46565512251431E-4</v>
      </c>
      <c r="CR105" s="21">
        <f t="shared" si="138"/>
        <v>4.2116426057228758E-5</v>
      </c>
      <c r="CS105" s="21">
        <f t="shared" si="139"/>
        <v>1.049008995570396E-5</v>
      </c>
      <c r="CT105" s="21">
        <f t="shared" si="140"/>
        <v>2.2611348872459003E-6</v>
      </c>
      <c r="CU105" s="21">
        <f t="shared" si="141"/>
        <v>4.2126582253495726E-7</v>
      </c>
      <c r="CV105" s="21">
        <f t="shared" si="142"/>
        <v>6.777329540677981E-8</v>
      </c>
    </row>
    <row r="106" spans="1:100" ht="14.5" x14ac:dyDescent="0.35">
      <c r="A106" s="1"/>
      <c r="B106" s="33"/>
      <c r="C106" s="33"/>
      <c r="D106" s="33"/>
      <c r="E106" s="33"/>
      <c r="F106" s="33"/>
      <c r="G106" s="33"/>
      <c r="H106" s="1"/>
      <c r="I106" s="1"/>
      <c r="J106" s="1"/>
      <c r="K106" s="13"/>
      <c r="L106" s="18">
        <f t="shared" si="143"/>
        <v>2014</v>
      </c>
      <c r="M106">
        <f>+rep!B101</f>
        <v>0</v>
      </c>
      <c r="N106">
        <f>+rep!C101</f>
        <v>0</v>
      </c>
      <c r="O106">
        <f>+rep!D101</f>
        <v>0</v>
      </c>
      <c r="P106">
        <f>+rep!E101</f>
        <v>0</v>
      </c>
      <c r="Q106">
        <f>+rep!F101</f>
        <v>0</v>
      </c>
      <c r="R106">
        <f>+rep!G101</f>
        <v>0</v>
      </c>
      <c r="S106">
        <f>+rep!H101</f>
        <v>0</v>
      </c>
      <c r="T106">
        <f>+rep!I101</f>
        <v>0</v>
      </c>
      <c r="U106">
        <f>+rep!J101</f>
        <v>0</v>
      </c>
      <c r="V106">
        <f>+rep!K101</f>
        <v>0</v>
      </c>
      <c r="W106">
        <f>+rep!L101</f>
        <v>0</v>
      </c>
      <c r="X106">
        <f>+rep!M101</f>
        <v>0</v>
      </c>
      <c r="Y106">
        <f>+rep!N101</f>
        <v>0</v>
      </c>
      <c r="Z106">
        <f>+rep!O101</f>
        <v>0</v>
      </c>
      <c r="AA106">
        <f>+rep!P101</f>
        <v>0</v>
      </c>
      <c r="AB106">
        <f>+rep!Q101</f>
        <v>0.01</v>
      </c>
      <c r="AC106">
        <f>+rep!R101</f>
        <v>0</v>
      </c>
      <c r="AD106">
        <f>+rep!S101</f>
        <v>0.13</v>
      </c>
      <c r="AE106">
        <f>+rep!T101</f>
        <v>0.19</v>
      </c>
      <c r="AF106">
        <f>+rep!U101</f>
        <v>0.17</v>
      </c>
      <c r="AG106">
        <f>+rep!V101</f>
        <v>0.1</v>
      </c>
      <c r="AH106">
        <f>+rep!W101</f>
        <v>7.0000000000000007E-2</v>
      </c>
      <c r="AI106">
        <f>+rep!X101</f>
        <v>0.09</v>
      </c>
      <c r="AJ106">
        <f>+rep!Y101</f>
        <v>0.08</v>
      </c>
      <c r="AK106">
        <f>+rep!Z101</f>
        <v>0.09</v>
      </c>
      <c r="AL106">
        <f>+rep!AA101</f>
        <v>0.06</v>
      </c>
      <c r="AM106">
        <f>+rep!AB101</f>
        <v>0</v>
      </c>
      <c r="AN106">
        <f>+rep!AC101</f>
        <v>0</v>
      </c>
      <c r="AO106">
        <f>+rep!AD101</f>
        <v>0.01</v>
      </c>
      <c r="AP106">
        <f>+rep!AE101</f>
        <v>0</v>
      </c>
      <c r="AQ106">
        <f>+rep!AF101</f>
        <v>0</v>
      </c>
      <c r="AR106">
        <f>+rep!AG101</f>
        <v>0</v>
      </c>
      <c r="AS106">
        <f>+rep!AH101</f>
        <v>0</v>
      </c>
      <c r="AT106">
        <f>+rep!AI101</f>
        <v>0</v>
      </c>
      <c r="AU106">
        <f>+rep!AJ101</f>
        <v>0</v>
      </c>
      <c r="AV106">
        <f>+rep!AK101</f>
        <v>0</v>
      </c>
      <c r="AW106">
        <f>+rep!AL101</f>
        <v>0</v>
      </c>
      <c r="AX106">
        <f>+rep!AM101</f>
        <v>0</v>
      </c>
      <c r="AY106">
        <f>+rep!AN101</f>
        <v>0</v>
      </c>
      <c r="AZ106">
        <f>+rep!AO101</f>
        <v>0</v>
      </c>
      <c r="BA106">
        <f>+rep!AP101</f>
        <v>0</v>
      </c>
      <c r="BB106">
        <f>+rep!AQ101</f>
        <v>0</v>
      </c>
      <c r="BC106">
        <f>+rep!AR101</f>
        <v>0</v>
      </c>
      <c r="BE106" s="1">
        <f t="shared" si="144"/>
        <v>2014</v>
      </c>
      <c r="BF106" s="21">
        <f t="shared" si="100"/>
        <v>1.8832545321877591E-5</v>
      </c>
      <c r="BG106" s="21">
        <f t="shared" si="101"/>
        <v>8.5161174745078837E-6</v>
      </c>
      <c r="BH106" s="21">
        <f t="shared" si="102"/>
        <v>7.3913545367797354E-7</v>
      </c>
      <c r="BI106" s="21">
        <f t="shared" si="103"/>
        <v>3.6267668464668316E-6</v>
      </c>
      <c r="BJ106" s="21">
        <f t="shared" si="104"/>
        <v>2.634060613591431E-5</v>
      </c>
      <c r="BK106" s="21">
        <f t="shared" si="105"/>
        <v>7.9503978112193915E-5</v>
      </c>
      <c r="BL106" s="21">
        <f t="shared" si="106"/>
        <v>1.04590058630799E-4</v>
      </c>
      <c r="BM106" s="21">
        <f t="shared" si="107"/>
        <v>9.9761945567970395E-5</v>
      </c>
      <c r="BN106" s="21">
        <f t="shared" si="108"/>
        <v>2.5664909740877502E-4</v>
      </c>
      <c r="BO106" s="21">
        <f t="shared" si="109"/>
        <v>7.66629376540476E-4</v>
      </c>
      <c r="BP106" s="21">
        <f t="shared" si="110"/>
        <v>1.6397523579975001E-3</v>
      </c>
      <c r="BQ106" s="21">
        <f t="shared" si="111"/>
        <v>3.2325524969750996E-3</v>
      </c>
      <c r="BR106" s="21">
        <f t="shared" si="112"/>
        <v>7.2783008961563997E-3</v>
      </c>
      <c r="BS106" s="21">
        <f t="shared" si="113"/>
        <v>1.5602069708439999E-2</v>
      </c>
      <c r="BT106" s="21">
        <f t="shared" si="114"/>
        <v>2.7639843019360004E-2</v>
      </c>
      <c r="BU106" s="21">
        <f t="shared" si="115"/>
        <v>4.2330036452759998E-2</v>
      </c>
      <c r="BV106" s="21">
        <f t="shared" si="116"/>
        <v>6.0170999780309993E-2</v>
      </c>
      <c r="BW106" s="21">
        <f t="shared" si="117"/>
        <v>7.7995958084310008E-2</v>
      </c>
      <c r="BX106" s="21">
        <f t="shared" si="118"/>
        <v>8.7129317958240013E-2</v>
      </c>
      <c r="BY106" s="21">
        <f t="shared" si="119"/>
        <v>8.2797845907039994E-2</v>
      </c>
      <c r="BZ106" s="21">
        <f t="shared" si="120"/>
        <v>7.0296920604000002E-2</v>
      </c>
      <c r="CA106" s="21">
        <f t="shared" si="121"/>
        <v>5.9076707464709999E-2</v>
      </c>
      <c r="CB106" s="21">
        <f t="shared" si="122"/>
        <v>5.3356531975000003E-2</v>
      </c>
      <c r="CC106" s="21">
        <f t="shared" si="123"/>
        <v>5.1210108806039996E-2</v>
      </c>
      <c r="CD106" s="21">
        <f t="shared" si="124"/>
        <v>4.9611536684709995E-2</v>
      </c>
      <c r="CE106" s="21">
        <f t="shared" si="125"/>
        <v>4.7125607110360006E-2</v>
      </c>
      <c r="CF106" s="21">
        <f t="shared" si="126"/>
        <v>4.3595427466710003E-2</v>
      </c>
      <c r="CG106" s="21">
        <f t="shared" si="127"/>
        <v>3.9228567297749997E-2</v>
      </c>
      <c r="CH106" s="21">
        <f t="shared" si="128"/>
        <v>3.4103908825559998E-2</v>
      </c>
      <c r="CI106" s="21">
        <f t="shared" si="129"/>
        <v>2.821692921775E-2</v>
      </c>
      <c r="CJ106" s="21">
        <f t="shared" si="130"/>
        <v>2.1783219423840001E-2</v>
      </c>
      <c r="CK106" s="21">
        <f t="shared" si="131"/>
        <v>1.538483123319E-2</v>
      </c>
      <c r="CL106" s="21">
        <f t="shared" si="132"/>
        <v>9.7778078573911003E-3</v>
      </c>
      <c r="CM106" s="21">
        <f t="shared" si="133"/>
        <v>5.5226784156096002E-3</v>
      </c>
      <c r="CN106" s="21">
        <f t="shared" si="134"/>
        <v>2.7480762828511001E-3</v>
      </c>
      <c r="CO106" s="21">
        <f t="shared" si="135"/>
        <v>1.1976521831719002E-3</v>
      </c>
      <c r="CP106" s="21">
        <f t="shared" si="136"/>
        <v>4.5532648877484404E-4</v>
      </c>
      <c r="CQ106" s="21">
        <f t="shared" si="137"/>
        <v>1.50585317230336E-4</v>
      </c>
      <c r="CR106" s="21">
        <f t="shared" si="138"/>
        <v>4.3229631037407755E-5</v>
      </c>
      <c r="CS106" s="21">
        <f t="shared" si="139"/>
        <v>1.075438434072975E-5</v>
      </c>
      <c r="CT106" s="21">
        <f t="shared" si="140"/>
        <v>2.3152746394785216E-6</v>
      </c>
      <c r="CU106" s="21">
        <f t="shared" si="141"/>
        <v>4.308808143415638E-7</v>
      </c>
      <c r="CV106" s="21">
        <f t="shared" si="142"/>
        <v>6.9255895203620313E-8</v>
      </c>
    </row>
    <row r="107" spans="1:100" ht="14.5" x14ac:dyDescent="0.35">
      <c r="A107" s="1"/>
      <c r="B107" s="33"/>
      <c r="C107" s="33"/>
      <c r="D107" s="33"/>
      <c r="E107" s="33"/>
      <c r="F107" s="33"/>
      <c r="G107" s="33"/>
      <c r="H107" s="1"/>
      <c r="I107" s="1"/>
      <c r="J107" s="1"/>
      <c r="K107" s="13"/>
      <c r="L107" s="18">
        <f t="shared" si="143"/>
        <v>2015</v>
      </c>
      <c r="M107">
        <f>+rep!B102</f>
        <v>0</v>
      </c>
      <c r="N107">
        <f>+rep!C102</f>
        <v>0</v>
      </c>
      <c r="O107">
        <f>+rep!D102</f>
        <v>0</v>
      </c>
      <c r="P107">
        <f>+rep!E102</f>
        <v>0</v>
      </c>
      <c r="Q107">
        <f>+rep!F102</f>
        <v>0</v>
      </c>
      <c r="R107">
        <f>+rep!G102</f>
        <v>0</v>
      </c>
      <c r="S107">
        <f>+rep!H102</f>
        <v>0</v>
      </c>
      <c r="T107">
        <f>+rep!I102</f>
        <v>0</v>
      </c>
      <c r="U107">
        <f>+rep!J102</f>
        <v>0</v>
      </c>
      <c r="V107">
        <f>+rep!K102</f>
        <v>0</v>
      </c>
      <c r="W107">
        <f>+rep!L102</f>
        <v>0</v>
      </c>
      <c r="X107">
        <f>+rep!M102</f>
        <v>0</v>
      </c>
      <c r="Y107">
        <f>+rep!N102</f>
        <v>0</v>
      </c>
      <c r="Z107">
        <f>+rep!O102</f>
        <v>5.0049999999999999E-3</v>
      </c>
      <c r="AA107">
        <f>+rep!P102</f>
        <v>8.0080099999999994E-3</v>
      </c>
      <c r="AB107">
        <f>+rep!Q102</f>
        <v>1.5015000000000001E-2</v>
      </c>
      <c r="AC107">
        <f>+rep!R102</f>
        <v>1.9019000000000001E-2</v>
      </c>
      <c r="AD107">
        <f>+rep!S102</f>
        <v>5.9059100000000003E-2</v>
      </c>
      <c r="AE107">
        <f>+rep!T102</f>
        <v>0.11411399999999999</v>
      </c>
      <c r="AF107">
        <f>+rep!U102</f>
        <v>0.10610600000000001</v>
      </c>
      <c r="AG107">
        <f>+rep!V102</f>
        <v>0.12512499999999999</v>
      </c>
      <c r="AH107">
        <f>+rep!W102</f>
        <v>0.15915899999999999</v>
      </c>
      <c r="AI107">
        <f>+rep!X102</f>
        <v>0.124124</v>
      </c>
      <c r="AJ107">
        <f>+rep!Y102</f>
        <v>9.6096100000000004E-2</v>
      </c>
      <c r="AK107">
        <f>+rep!Z102</f>
        <v>6.5065100000000001E-2</v>
      </c>
      <c r="AL107">
        <f>+rep!AA102</f>
        <v>3.9038999999999997E-2</v>
      </c>
      <c r="AM107">
        <f>+rep!AB102</f>
        <v>2.7026999999999999E-2</v>
      </c>
      <c r="AN107">
        <f>+rep!AC102</f>
        <v>1.4014E-2</v>
      </c>
      <c r="AO107">
        <f>+rep!AD102</f>
        <v>1.3013E-2</v>
      </c>
      <c r="AP107">
        <f>+rep!AE102</f>
        <v>4.0039999999999997E-3</v>
      </c>
      <c r="AQ107">
        <f>+rep!AF102</f>
        <v>4.0039999999999997E-3</v>
      </c>
      <c r="AR107">
        <f>+rep!AG102</f>
        <v>2.0019999999999999E-3</v>
      </c>
      <c r="AS107">
        <f>+rep!AH102</f>
        <v>1.0009999999999999E-3</v>
      </c>
      <c r="AT107">
        <f>+rep!AI102</f>
        <v>0</v>
      </c>
      <c r="AU107">
        <f>+rep!AJ102</f>
        <v>0</v>
      </c>
      <c r="AV107">
        <f>+rep!AK102</f>
        <v>0</v>
      </c>
      <c r="AW107">
        <f>+rep!AL102</f>
        <v>0</v>
      </c>
      <c r="AX107">
        <f>+rep!AM102</f>
        <v>0</v>
      </c>
      <c r="AY107">
        <f>+rep!AN102</f>
        <v>0</v>
      </c>
      <c r="AZ107">
        <f>+rep!AO102</f>
        <v>0</v>
      </c>
      <c r="BA107">
        <f>+rep!AP102</f>
        <v>0</v>
      </c>
      <c r="BB107">
        <f>+rep!AQ102</f>
        <v>0</v>
      </c>
      <c r="BC107">
        <f>+rep!AR102</f>
        <v>0</v>
      </c>
      <c r="BE107" s="1">
        <f t="shared" si="144"/>
        <v>2015</v>
      </c>
      <c r="BF107" s="21">
        <f t="shared" si="100"/>
        <v>1.479798101327676E-5</v>
      </c>
      <c r="BG107" s="21">
        <f t="shared" si="101"/>
        <v>6.6935551957190394E-6</v>
      </c>
      <c r="BH107" s="21">
        <f t="shared" si="102"/>
        <v>6.6492555787341447E-7</v>
      </c>
      <c r="BI107" s="21">
        <f t="shared" si="103"/>
        <v>4.3425511420857949E-6</v>
      </c>
      <c r="BJ107" s="21">
        <f t="shared" si="104"/>
        <v>3.1545204837265561E-5</v>
      </c>
      <c r="BK107" s="21">
        <f t="shared" si="105"/>
        <v>9.5045764584996954E-5</v>
      </c>
      <c r="BL107" s="21">
        <f t="shared" si="106"/>
        <v>1.2249999007477499E-4</v>
      </c>
      <c r="BM107" s="21">
        <f t="shared" si="107"/>
        <v>9.5428491664506249E-5</v>
      </c>
      <c r="BN107" s="21">
        <f t="shared" si="108"/>
        <v>1.83739227484471E-4</v>
      </c>
      <c r="BO107" s="21">
        <f t="shared" si="109"/>
        <v>5.2370544495959994E-4</v>
      </c>
      <c r="BP107" s="21">
        <f t="shared" si="110"/>
        <v>1.05967470336E-3</v>
      </c>
      <c r="BQ107" s="21">
        <f t="shared" si="111"/>
        <v>1.8580647060590998E-3</v>
      </c>
      <c r="BR107" s="21">
        <f t="shared" si="112"/>
        <v>3.8125823105271003E-3</v>
      </c>
      <c r="BS107" s="21">
        <f t="shared" si="113"/>
        <v>8.1095071371504006E-3</v>
      </c>
      <c r="BT107" s="21">
        <f t="shared" si="114"/>
        <v>1.4996398879110001E-2</v>
      </c>
      <c r="BU107" s="21">
        <f t="shared" si="115"/>
        <v>2.4826498899750003E-2</v>
      </c>
      <c r="BV107" s="21">
        <f t="shared" si="116"/>
        <v>3.9008418020760001E-2</v>
      </c>
      <c r="BW107" s="21">
        <f t="shared" si="117"/>
        <v>5.6713153264000005E-2</v>
      </c>
      <c r="BX107" s="21">
        <f t="shared" si="118"/>
        <v>7.3080161581439998E-2</v>
      </c>
      <c r="BY107" s="21">
        <f t="shared" si="119"/>
        <v>8.3703808887510001E-2</v>
      </c>
      <c r="BZ107" s="21">
        <f t="shared" si="120"/>
        <v>8.7485396839000001E-2</v>
      </c>
      <c r="CA107" s="21">
        <f t="shared" si="121"/>
        <v>8.4571601904790003E-2</v>
      </c>
      <c r="CB107" s="21">
        <f t="shared" si="122"/>
        <v>7.574751985264E-2</v>
      </c>
      <c r="CC107" s="21">
        <f t="shared" si="123"/>
        <v>6.4110453569189998E-2</v>
      </c>
      <c r="CD107" s="21">
        <f t="shared" si="124"/>
        <v>5.3979875629439997E-2</v>
      </c>
      <c r="CE107" s="21">
        <f t="shared" si="125"/>
        <v>4.7452207180390005E-2</v>
      </c>
      <c r="CF107" s="21">
        <f t="shared" si="126"/>
        <v>4.3528455606039997E-2</v>
      </c>
      <c r="CG107" s="21">
        <f t="shared" si="127"/>
        <v>4.016555368639E-2</v>
      </c>
      <c r="CH107" s="21">
        <f t="shared" si="128"/>
        <v>3.5978386949909999E-2</v>
      </c>
      <c r="CI107" s="21">
        <f t="shared" si="129"/>
        <v>3.0520867803999999E-2</v>
      </c>
      <c r="CJ107" s="21">
        <f t="shared" si="130"/>
        <v>2.4048557007750004E-2</v>
      </c>
      <c r="CK107" s="21">
        <f t="shared" si="131"/>
        <v>1.7294581579749998E-2</v>
      </c>
      <c r="CL107" s="21">
        <f t="shared" si="132"/>
        <v>1.1178076625190001E-2</v>
      </c>
      <c r="CM107" s="21">
        <f t="shared" si="133"/>
        <v>6.4136389728039001E-3</v>
      </c>
      <c r="CN107" s="21">
        <f t="shared" si="134"/>
        <v>3.2376293266875998E-3</v>
      </c>
      <c r="CO107" s="21">
        <f t="shared" si="135"/>
        <v>1.4291416951838999E-3</v>
      </c>
      <c r="CP107" s="21">
        <f t="shared" si="136"/>
        <v>5.4938784090390004E-4</v>
      </c>
      <c r="CQ107" s="21">
        <f t="shared" si="137"/>
        <v>1.8340634976639998E-4</v>
      </c>
      <c r="CR107" s="21">
        <f t="shared" si="138"/>
        <v>5.3064183893511E-5</v>
      </c>
      <c r="CS107" s="21">
        <f t="shared" si="139"/>
        <v>1.328532349548975E-5</v>
      </c>
      <c r="CT107" s="21">
        <f t="shared" si="140"/>
        <v>2.8748417352374778E-6</v>
      </c>
      <c r="CU107" s="21">
        <f t="shared" si="141"/>
        <v>5.3718971142690383E-7</v>
      </c>
      <c r="CV107" s="21">
        <f t="shared" si="142"/>
        <v>8.6616092497651235E-8</v>
      </c>
    </row>
    <row r="108" spans="1:100" ht="14.5" x14ac:dyDescent="0.35">
      <c r="A108" s="1"/>
      <c r="B108" s="33"/>
      <c r="C108" s="33"/>
      <c r="D108" s="33"/>
      <c r="E108" s="33"/>
      <c r="F108" s="33"/>
      <c r="G108" s="33"/>
      <c r="H108" s="1"/>
      <c r="I108" s="1"/>
      <c r="J108" s="1"/>
      <c r="K108" s="13"/>
      <c r="L108" s="18">
        <f t="shared" si="143"/>
        <v>2016</v>
      </c>
      <c r="M108">
        <f>+rep!B103</f>
        <v>0</v>
      </c>
      <c r="N108">
        <f>+rep!C103</f>
        <v>0</v>
      </c>
      <c r="O108">
        <f>+rep!D103</f>
        <v>0</v>
      </c>
      <c r="P108">
        <f>+rep!E103</f>
        <v>0</v>
      </c>
      <c r="Q108">
        <f>+rep!F103</f>
        <v>0</v>
      </c>
      <c r="R108">
        <f>+rep!G103</f>
        <v>0</v>
      </c>
      <c r="S108">
        <f>+rep!H103</f>
        <v>0</v>
      </c>
      <c r="T108">
        <f>+rep!I103</f>
        <v>0</v>
      </c>
      <c r="U108">
        <f>+rep!J103</f>
        <v>0</v>
      </c>
      <c r="V108">
        <f>+rep!K103</f>
        <v>0</v>
      </c>
      <c r="W108">
        <f>+rep!L103</f>
        <v>0</v>
      </c>
      <c r="X108">
        <f>+rep!M103</f>
        <v>0</v>
      </c>
      <c r="Y108">
        <f>+rep!N103</f>
        <v>1.0009999999999999E-3</v>
      </c>
      <c r="Z108">
        <f>+rep!O103</f>
        <v>1.0009999999999999E-3</v>
      </c>
      <c r="AA108">
        <f>+rep!P103</f>
        <v>1.0009999999999999E-3</v>
      </c>
      <c r="AB108">
        <f>+rep!Q103</f>
        <v>2.0019999999999999E-3</v>
      </c>
      <c r="AC108">
        <f>+rep!R103</f>
        <v>6.00601E-3</v>
      </c>
      <c r="AD108">
        <f>+rep!S103</f>
        <v>1.1011E-2</v>
      </c>
      <c r="AE108">
        <f>+rep!T103</f>
        <v>2.6026000000000001E-2</v>
      </c>
      <c r="AF108">
        <f>+rep!U103</f>
        <v>5.3053099999999999E-2</v>
      </c>
      <c r="AG108">
        <f>+rep!V103</f>
        <v>9.2092099999999996E-2</v>
      </c>
      <c r="AH108">
        <f>+rep!W103</f>
        <v>0.13513500000000001</v>
      </c>
      <c r="AI108">
        <f>+rep!X103</f>
        <v>0.177177</v>
      </c>
      <c r="AJ108">
        <f>+rep!Y103</f>
        <v>0.176176</v>
      </c>
      <c r="AK108">
        <f>+rep!Z103</f>
        <v>0.15215200000000001</v>
      </c>
      <c r="AL108">
        <f>+rep!AA103</f>
        <v>0.102102</v>
      </c>
      <c r="AM108">
        <f>+rep!AB103</f>
        <v>4.0039999999999999E-2</v>
      </c>
      <c r="AN108">
        <f>+rep!AC103</f>
        <v>1.5015000000000001E-2</v>
      </c>
      <c r="AO108">
        <f>+rep!AD103</f>
        <v>6.00601E-3</v>
      </c>
      <c r="AP108">
        <f>+rep!AE103</f>
        <v>3.003E-3</v>
      </c>
      <c r="AQ108">
        <f>+rep!AF103</f>
        <v>0</v>
      </c>
      <c r="AR108">
        <f>+rep!AG103</f>
        <v>0</v>
      </c>
      <c r="AS108">
        <f>+rep!AH103</f>
        <v>0</v>
      </c>
      <c r="AT108">
        <f>+rep!AI103</f>
        <v>0</v>
      </c>
      <c r="AU108">
        <f>+rep!AJ103</f>
        <v>0</v>
      </c>
      <c r="AV108">
        <f>+rep!AK103</f>
        <v>0</v>
      </c>
      <c r="AW108">
        <f>+rep!AL103</f>
        <v>0</v>
      </c>
      <c r="AX108">
        <f>+rep!AM103</f>
        <v>0</v>
      </c>
      <c r="AY108">
        <f>+rep!AN103</f>
        <v>0</v>
      </c>
      <c r="AZ108">
        <f>+rep!AO103</f>
        <v>0</v>
      </c>
      <c r="BA108">
        <f>+rep!AP103</f>
        <v>0</v>
      </c>
      <c r="BB108">
        <f>+rep!AQ103</f>
        <v>0</v>
      </c>
      <c r="BC108">
        <f>+rep!AR103</f>
        <v>0</v>
      </c>
      <c r="BE108" s="1">
        <f t="shared" si="144"/>
        <v>2016</v>
      </c>
      <c r="BF108" s="21">
        <f t="shared" si="100"/>
        <v>2.6904976083307508E-5</v>
      </c>
      <c r="BG108" s="21">
        <f t="shared" si="101"/>
        <v>1.2165152005475909E-5</v>
      </c>
      <c r="BH108" s="21">
        <f t="shared" si="102"/>
        <v>9.9639500719501123E-7</v>
      </c>
      <c r="BI108" s="21">
        <f t="shared" si="103"/>
        <v>4.1243729894071281E-6</v>
      </c>
      <c r="BJ108" s="21">
        <f t="shared" si="104"/>
        <v>2.9944203290985991E-5</v>
      </c>
      <c r="BK108" s="21">
        <f t="shared" si="105"/>
        <v>9.0337837600283998E-5</v>
      </c>
      <c r="BL108" s="21">
        <f t="shared" si="106"/>
        <v>1.18192027341564E-4</v>
      </c>
      <c r="BM108" s="21">
        <f t="shared" si="107"/>
        <v>1.07099527233679E-4</v>
      </c>
      <c r="BN108" s="21">
        <f t="shared" si="108"/>
        <v>2.5704789239100402E-4</v>
      </c>
      <c r="BO108" s="21">
        <f t="shared" si="109"/>
        <v>7.3722369837817599E-4</v>
      </c>
      <c r="BP108" s="21">
        <f t="shared" si="110"/>
        <v>1.4004731620464001E-3</v>
      </c>
      <c r="BQ108" s="21">
        <f t="shared" si="111"/>
        <v>2.0645997355456E-3</v>
      </c>
      <c r="BR108" s="21">
        <f t="shared" si="112"/>
        <v>3.4251572372191001E-3</v>
      </c>
      <c r="BS108" s="21">
        <f t="shared" si="113"/>
        <v>6.5243778123999004E-3</v>
      </c>
      <c r="BT108" s="21">
        <f t="shared" si="114"/>
        <v>1.1213163572760001E-2</v>
      </c>
      <c r="BU108" s="21">
        <f t="shared" si="115"/>
        <v>1.707745297975E-2</v>
      </c>
      <c r="BV108" s="21">
        <f t="shared" si="116"/>
        <v>2.5181682669989998E-2</v>
      </c>
      <c r="BW108" s="21">
        <f t="shared" si="117"/>
        <v>3.6331131605109999E-2</v>
      </c>
      <c r="BX108" s="21">
        <f t="shared" si="118"/>
        <v>4.8987657663999998E-2</v>
      </c>
      <c r="BY108" s="21">
        <f t="shared" si="119"/>
        <v>6.1213486681510006E-2</v>
      </c>
      <c r="BZ108" s="21">
        <f t="shared" si="120"/>
        <v>7.2228311751960012E-2</v>
      </c>
      <c r="CA108" s="21">
        <f t="shared" si="121"/>
        <v>8.0767482910560004E-2</v>
      </c>
      <c r="CB108" s="21">
        <f t="shared" si="122"/>
        <v>8.4605440018709996E-2</v>
      </c>
      <c r="CC108" s="21">
        <f t="shared" si="123"/>
        <v>8.247621136911E-2</v>
      </c>
      <c r="CD108" s="21">
        <f t="shared" si="124"/>
        <v>7.5278424391590007E-2</v>
      </c>
      <c r="CE108" s="21">
        <f t="shared" si="125"/>
        <v>6.557931097071E-2</v>
      </c>
      <c r="CF108" s="21">
        <f t="shared" si="126"/>
        <v>5.6194993757589996E-2</v>
      </c>
      <c r="CG108" s="21">
        <f t="shared" si="127"/>
        <v>4.8584484116440001E-2</v>
      </c>
      <c r="CH108" s="21">
        <f t="shared" si="128"/>
        <v>4.2282822399999996E-2</v>
      </c>
      <c r="CI108" s="21">
        <f t="shared" si="129"/>
        <v>3.5925366876000002E-2</v>
      </c>
      <c r="CJ108" s="21">
        <f t="shared" si="130"/>
        <v>2.8700413459990002E-2</v>
      </c>
      <c r="CK108" s="21">
        <f t="shared" si="131"/>
        <v>2.0932276455959999E-2</v>
      </c>
      <c r="CL108" s="21">
        <f t="shared" si="132"/>
        <v>1.366741425975E-2</v>
      </c>
      <c r="CM108" s="21">
        <f t="shared" si="133"/>
        <v>7.8901926330975005E-3</v>
      </c>
      <c r="CN108" s="21">
        <f t="shared" si="134"/>
        <v>3.9957550595775002E-3</v>
      </c>
      <c r="CO108" s="21">
        <f t="shared" si="135"/>
        <v>1.7662194005775001E-3</v>
      </c>
      <c r="CP108" s="21">
        <f t="shared" si="136"/>
        <v>6.7921004597241606E-4</v>
      </c>
      <c r="CQ108" s="21">
        <f t="shared" si="137"/>
        <v>2.26715576727711E-4</v>
      </c>
      <c r="CR108" s="21">
        <f t="shared" si="138"/>
        <v>6.5572499683301763E-5</v>
      </c>
      <c r="CS108" s="21">
        <f t="shared" si="139"/>
        <v>1.6410630682361188E-5</v>
      </c>
      <c r="CT108" s="21">
        <f t="shared" si="140"/>
        <v>3.5498373985649776E-6</v>
      </c>
      <c r="CU108" s="21">
        <f t="shared" si="141"/>
        <v>6.6310756028778035E-7</v>
      </c>
      <c r="CV108" s="21">
        <f t="shared" si="142"/>
        <v>1.0689098857431412E-7</v>
      </c>
    </row>
    <row r="109" spans="1:100" ht="14.5" x14ac:dyDescent="0.35">
      <c r="A109" s="1"/>
      <c r="B109" s="33"/>
      <c r="C109" s="33"/>
      <c r="D109" s="33"/>
      <c r="E109" s="33"/>
      <c r="F109" s="33"/>
      <c r="G109" s="33"/>
      <c r="H109" s="1"/>
      <c r="I109" s="1"/>
      <c r="J109" s="1"/>
      <c r="K109" s="13"/>
      <c r="L109" s="18">
        <f t="shared" si="143"/>
        <v>2017</v>
      </c>
      <c r="M109">
        <f>+rep!B104</f>
        <v>0</v>
      </c>
      <c r="N109">
        <f>+rep!C104</f>
        <v>0</v>
      </c>
      <c r="O109">
        <f>+rep!D104</f>
        <v>0</v>
      </c>
      <c r="P109">
        <f>+rep!E104</f>
        <v>0</v>
      </c>
      <c r="Q109">
        <f>+rep!F104</f>
        <v>0</v>
      </c>
      <c r="R109">
        <f>+rep!G104</f>
        <v>0</v>
      </c>
      <c r="S109">
        <f>+rep!H104</f>
        <v>0</v>
      </c>
      <c r="T109">
        <f>+rep!I104</f>
        <v>0</v>
      </c>
      <c r="U109">
        <f>+rep!J104</f>
        <v>0</v>
      </c>
      <c r="V109">
        <f>+rep!K104</f>
        <v>1.0020000000000001E-3</v>
      </c>
      <c r="W109">
        <f>+rep!L104</f>
        <v>1.0020000000000001E-3</v>
      </c>
      <c r="X109">
        <f>+rep!M104</f>
        <v>1.0020000000000001E-3</v>
      </c>
      <c r="Y109">
        <f>+rep!N104</f>
        <v>1.0020000000000001E-3</v>
      </c>
      <c r="Z109">
        <f>+rep!O104</f>
        <v>5.0100199999999996E-3</v>
      </c>
      <c r="AA109">
        <f>+rep!P104</f>
        <v>6.0120199999999999E-3</v>
      </c>
      <c r="AB109">
        <f>+rep!Q104</f>
        <v>5.0100199999999996E-3</v>
      </c>
      <c r="AC109">
        <f>+rep!R104</f>
        <v>2.6052100000000002E-2</v>
      </c>
      <c r="AD109">
        <f>+rep!S104</f>
        <v>2.4048099999999999E-2</v>
      </c>
      <c r="AE109">
        <f>+rep!T104</f>
        <v>3.90782E-2</v>
      </c>
      <c r="AF109">
        <f>+rep!U104</f>
        <v>5.0100199999999998E-2</v>
      </c>
      <c r="AG109">
        <f>+rep!V104</f>
        <v>7.3146299999999997E-2</v>
      </c>
      <c r="AH109">
        <f>+rep!W104</f>
        <v>0.111222</v>
      </c>
      <c r="AI109">
        <f>+rep!X104</f>
        <v>0.13026099999999999</v>
      </c>
      <c r="AJ109">
        <f>+rep!Y104</f>
        <v>0.15030099999999999</v>
      </c>
      <c r="AK109">
        <f>+rep!Z104</f>
        <v>0.14028099999999999</v>
      </c>
      <c r="AL109">
        <f>+rep!AA104</f>
        <v>0.13226499999999999</v>
      </c>
      <c r="AM109">
        <f>+rep!AB104</f>
        <v>6.5130300000000002E-2</v>
      </c>
      <c r="AN109">
        <f>+rep!AC104</f>
        <v>2.6052100000000002E-2</v>
      </c>
      <c r="AO109">
        <f>+rep!AD104</f>
        <v>8.0160300000000004E-3</v>
      </c>
      <c r="AP109">
        <f>+rep!AE104</f>
        <v>3.0060099999999999E-3</v>
      </c>
      <c r="AQ109">
        <f>+rep!AF104</f>
        <v>1.0020000000000001E-3</v>
      </c>
      <c r="AR109">
        <f>+rep!AG104</f>
        <v>0</v>
      </c>
      <c r="AS109">
        <f>+rep!AH104</f>
        <v>0</v>
      </c>
      <c r="AT109">
        <f>+rep!AI104</f>
        <v>0</v>
      </c>
      <c r="AU109">
        <f>+rep!AJ104</f>
        <v>0</v>
      </c>
      <c r="AV109">
        <f>+rep!AK104</f>
        <v>0</v>
      </c>
      <c r="AW109">
        <f>+rep!AL104</f>
        <v>0</v>
      </c>
      <c r="AX109">
        <f>+rep!AM104</f>
        <v>0</v>
      </c>
      <c r="AY109">
        <f>+rep!AN104</f>
        <v>0</v>
      </c>
      <c r="AZ109">
        <f>+rep!AO104</f>
        <v>0</v>
      </c>
      <c r="BA109">
        <f>+rep!AP104</f>
        <v>0</v>
      </c>
      <c r="BB109">
        <f>+rep!AQ104</f>
        <v>0</v>
      </c>
      <c r="BC109">
        <f>+rep!AR104</f>
        <v>0</v>
      </c>
      <c r="BE109" s="1">
        <f t="shared" si="144"/>
        <v>2017</v>
      </c>
      <c r="BF109" s="21">
        <f t="shared" si="100"/>
        <v>4.3768584143329748E-5</v>
      </c>
      <c r="BG109" s="21">
        <f t="shared" si="101"/>
        <v>1.979150828069439E-5</v>
      </c>
      <c r="BH109" s="21">
        <f t="shared" si="102"/>
        <v>1.67429719671951E-6</v>
      </c>
      <c r="BI109" s="21">
        <f t="shared" si="103"/>
        <v>7.6559213859702388E-6</v>
      </c>
      <c r="BJ109" s="21">
        <f t="shared" si="104"/>
        <v>5.5581710330008953E-5</v>
      </c>
      <c r="BK109" s="21">
        <f t="shared" si="105"/>
        <v>1.67375975900784E-4</v>
      </c>
      <c r="BL109" s="21">
        <f t="shared" si="106"/>
        <v>2.14437996613744E-4</v>
      </c>
      <c r="BM109" s="21">
        <f t="shared" si="107"/>
        <v>1.5603964402790399E-4</v>
      </c>
      <c r="BN109" s="21">
        <f t="shared" si="108"/>
        <v>2.6192835757199098E-4</v>
      </c>
      <c r="BO109" s="21">
        <f t="shared" si="109"/>
        <v>7.2939220949437501E-4</v>
      </c>
      <c r="BP109" s="21">
        <f t="shared" si="110"/>
        <v>1.4481866589158999E-3</v>
      </c>
      <c r="BQ109" s="21">
        <f t="shared" si="111"/>
        <v>2.4134967455774997E-3</v>
      </c>
      <c r="BR109" s="21">
        <f t="shared" si="112"/>
        <v>4.6003101664110991E-3</v>
      </c>
      <c r="BS109" s="21">
        <f t="shared" si="113"/>
        <v>9.0061151687615987E-3</v>
      </c>
      <c r="BT109" s="21">
        <f t="shared" si="114"/>
        <v>1.456096933564E-2</v>
      </c>
      <c r="BU109" s="21">
        <f t="shared" si="115"/>
        <v>1.9512439682560001E-2</v>
      </c>
      <c r="BV109" s="21">
        <f t="shared" si="116"/>
        <v>2.4505131231E-2</v>
      </c>
      <c r="BW109" s="21">
        <f t="shared" si="117"/>
        <v>3.1069309259910003E-2</v>
      </c>
      <c r="BX109" s="21">
        <f t="shared" si="118"/>
        <v>3.8453172659159998E-2</v>
      </c>
      <c r="BY109" s="21">
        <f t="shared" si="119"/>
        <v>4.5349802264159994E-2</v>
      </c>
      <c r="BZ109" s="21">
        <f t="shared" si="120"/>
        <v>5.2426239646709998E-2</v>
      </c>
      <c r="CA109" s="21">
        <f t="shared" si="121"/>
        <v>6.0664493871000001E-2</v>
      </c>
      <c r="CB109" s="21">
        <f t="shared" si="122"/>
        <v>6.9238124078999999E-2</v>
      </c>
      <c r="CC109" s="21">
        <f t="shared" si="123"/>
        <v>7.6084477788759999E-2</v>
      </c>
      <c r="CD109" s="21">
        <f t="shared" si="124"/>
        <v>7.9300632299159998E-2</v>
      </c>
      <c r="CE109" s="21">
        <f t="shared" si="125"/>
        <v>7.7950832098389988E-2</v>
      </c>
      <c r="CF109" s="21">
        <f t="shared" si="126"/>
        <v>7.2438474219749999E-2</v>
      </c>
      <c r="CG109" s="21">
        <f t="shared" si="127"/>
        <v>6.4216932144639999E-2</v>
      </c>
      <c r="CH109" s="21">
        <f t="shared" si="128"/>
        <v>5.4821772615959996E-2</v>
      </c>
      <c r="CI109" s="21">
        <f t="shared" si="129"/>
        <v>4.5068866673760005E-2</v>
      </c>
      <c r="CJ109" s="21">
        <f t="shared" si="130"/>
        <v>3.517201417884E-2</v>
      </c>
      <c r="CK109" s="21">
        <f t="shared" si="131"/>
        <v>2.5446844003840001E-2</v>
      </c>
      <c r="CL109" s="21">
        <f t="shared" si="132"/>
        <v>1.6663566989190002E-2</v>
      </c>
      <c r="CM109" s="21">
        <f t="shared" si="133"/>
        <v>9.6947539558278999E-3</v>
      </c>
      <c r="CN109" s="21">
        <f t="shared" si="134"/>
        <v>4.9513087273551004E-3</v>
      </c>
      <c r="CO109" s="21">
        <f t="shared" si="135"/>
        <v>2.2045285074519002E-3</v>
      </c>
      <c r="CP109" s="21">
        <f t="shared" si="136"/>
        <v>8.5250599174124396E-4</v>
      </c>
      <c r="CQ109" s="21">
        <f t="shared" si="137"/>
        <v>2.85722316073584E-4</v>
      </c>
      <c r="CR109" s="21">
        <f t="shared" si="138"/>
        <v>8.2879929778385757E-5</v>
      </c>
      <c r="CS109" s="21">
        <f t="shared" si="139"/>
        <v>2.0785267954675509E-5</v>
      </c>
      <c r="CT109" s="21">
        <f t="shared" si="140"/>
        <v>4.502829724341877E-6</v>
      </c>
      <c r="CU109" s="21">
        <f t="shared" si="141"/>
        <v>8.4203029098379491E-7</v>
      </c>
      <c r="CV109" s="21">
        <f t="shared" si="142"/>
        <v>1.3583898154776608E-7</v>
      </c>
    </row>
    <row r="110" spans="1:100" ht="14.5" x14ac:dyDescent="0.35">
      <c r="A110" s="1"/>
      <c r="B110" s="33"/>
      <c r="C110" s="33"/>
      <c r="D110" s="33"/>
      <c r="E110" s="33"/>
      <c r="F110" s="33"/>
      <c r="G110" s="33"/>
      <c r="H110" s="1"/>
      <c r="I110" s="1"/>
      <c r="J110" s="1"/>
      <c r="K110" s="13"/>
      <c r="L110" s="18">
        <v>2018</v>
      </c>
      <c r="M110">
        <f>+rep!B105</f>
        <v>0</v>
      </c>
      <c r="N110">
        <f>+rep!C105</f>
        <v>0</v>
      </c>
      <c r="O110">
        <f>+rep!D105</f>
        <v>0</v>
      </c>
      <c r="P110">
        <f>+rep!E105</f>
        <v>0</v>
      </c>
      <c r="Q110">
        <f>+rep!F105</f>
        <v>0</v>
      </c>
      <c r="R110">
        <f>+rep!G105</f>
        <v>0</v>
      </c>
      <c r="S110">
        <f>+rep!H105</f>
        <v>0</v>
      </c>
      <c r="T110">
        <f>+rep!I105</f>
        <v>0</v>
      </c>
      <c r="U110">
        <f>+rep!J105</f>
        <v>0</v>
      </c>
      <c r="V110">
        <f>+rep!K105</f>
        <v>9.9900100000000001E-4</v>
      </c>
      <c r="W110">
        <f>+rep!L105</f>
        <v>9.9900100000000001E-4</v>
      </c>
      <c r="X110">
        <f>+rep!M105</f>
        <v>0</v>
      </c>
      <c r="Y110">
        <f>+rep!N105</f>
        <v>0</v>
      </c>
      <c r="Z110">
        <f>+rep!O105</f>
        <v>3.9960000000000004E-3</v>
      </c>
      <c r="AA110">
        <f>+rep!P105</f>
        <v>7.9920100000000008E-3</v>
      </c>
      <c r="AB110">
        <f>+rep!Q105</f>
        <v>1.6983000000000002E-2</v>
      </c>
      <c r="AC110">
        <f>+rep!R105</f>
        <v>3.3966000000000003E-2</v>
      </c>
      <c r="AD110">
        <f>+rep!S105</f>
        <v>7.3926099999999995E-2</v>
      </c>
      <c r="AE110">
        <f>+rep!T105</f>
        <v>9.6903100000000006E-2</v>
      </c>
      <c r="AF110">
        <f>+rep!U105</f>
        <v>0.107892</v>
      </c>
      <c r="AG110">
        <f>+rep!V105</f>
        <v>0.13186800000000001</v>
      </c>
      <c r="AH110">
        <f>+rep!W105</f>
        <v>0.112887</v>
      </c>
      <c r="AI110">
        <f>+rep!X105</f>
        <v>0.114885</v>
      </c>
      <c r="AJ110">
        <f>+rep!Y105</f>
        <v>8.3916099999999993E-2</v>
      </c>
      <c r="AK110">
        <f>+rep!Z105</f>
        <v>5.8941100000000003E-2</v>
      </c>
      <c r="AL110">
        <f>+rep!AA105</f>
        <v>5.8941100000000003E-2</v>
      </c>
      <c r="AM110">
        <f>+rep!AB105</f>
        <v>4.8951000000000001E-2</v>
      </c>
      <c r="AN110">
        <f>+rep!AC105</f>
        <v>2.6973E-2</v>
      </c>
      <c r="AO110">
        <f>+rep!AD105</f>
        <v>1.0989000000000001E-2</v>
      </c>
      <c r="AP110">
        <f>+rep!AE105</f>
        <v>3.9960000000000004E-3</v>
      </c>
      <c r="AQ110">
        <f>+rep!AF105</f>
        <v>1.9980000000000002E-3</v>
      </c>
      <c r="AR110">
        <f>+rep!AG105</f>
        <v>1.9980000000000002E-3</v>
      </c>
      <c r="AS110">
        <f>+rep!AH105</f>
        <v>0</v>
      </c>
      <c r="AT110">
        <f>+rep!AI105</f>
        <v>0</v>
      </c>
      <c r="AU110">
        <f>+rep!AJ105</f>
        <v>0</v>
      </c>
      <c r="AV110">
        <f>+rep!AK105</f>
        <v>0</v>
      </c>
      <c r="AW110">
        <f>+rep!AL105</f>
        <v>0</v>
      </c>
      <c r="AX110">
        <f>+rep!AM105</f>
        <v>0</v>
      </c>
      <c r="AY110">
        <f>+rep!AN105</f>
        <v>0</v>
      </c>
      <c r="AZ110">
        <f>+rep!AO105</f>
        <v>0</v>
      </c>
      <c r="BA110">
        <f>+rep!AP105</f>
        <v>0</v>
      </c>
      <c r="BB110">
        <f>+rep!AQ105</f>
        <v>0</v>
      </c>
      <c r="BC110">
        <f>+rep!AR105</f>
        <v>0</v>
      </c>
      <c r="BE110" s="1">
        <v>2018</v>
      </c>
      <c r="BF110" s="21">
        <f t="shared" si="100"/>
        <v>8.973704581702598E-5</v>
      </c>
      <c r="BG110" s="21">
        <f t="shared" si="101"/>
        <v>4.0574353588224003E-5</v>
      </c>
      <c r="BH110" s="21">
        <f t="shared" si="102"/>
        <v>3.2360195281098391E-6</v>
      </c>
      <c r="BI110" s="21">
        <f t="shared" si="103"/>
        <v>1.220425105262064E-5</v>
      </c>
      <c r="BJ110" s="21">
        <f t="shared" si="104"/>
        <v>8.8570853813906309E-5</v>
      </c>
      <c r="BK110" s="21">
        <f t="shared" si="105"/>
        <v>2.6677279427966404E-4</v>
      </c>
      <c r="BL110" s="21">
        <f t="shared" si="106"/>
        <v>3.4287435648793602E-4</v>
      </c>
      <c r="BM110" s="21">
        <f t="shared" si="107"/>
        <v>2.5888194541539899E-4</v>
      </c>
      <c r="BN110" s="21">
        <f t="shared" si="108"/>
        <v>4.6705565500892396E-4</v>
      </c>
      <c r="BO110" s="21">
        <f t="shared" si="109"/>
        <v>1.2899517177755999E-3</v>
      </c>
      <c r="BP110" s="21">
        <f t="shared" si="110"/>
        <v>2.3997434254190999E-3</v>
      </c>
      <c r="BQ110" s="21">
        <f t="shared" si="111"/>
        <v>3.3259438970735999E-3</v>
      </c>
      <c r="BR110" s="21">
        <f t="shared" si="112"/>
        <v>5.0096883721984006E-3</v>
      </c>
      <c r="BS110" s="21">
        <f t="shared" si="113"/>
        <v>9.0083439008198998E-3</v>
      </c>
      <c r="BT110" s="21">
        <f t="shared" si="114"/>
        <v>1.4928041099160001E-2</v>
      </c>
      <c r="BU110" s="21">
        <f t="shared" si="115"/>
        <v>2.1550032332639999E-2</v>
      </c>
      <c r="BV110" s="21">
        <f t="shared" si="116"/>
        <v>2.9325542399999998E-2</v>
      </c>
      <c r="BW110" s="21">
        <f t="shared" si="117"/>
        <v>3.8155301297190004E-2</v>
      </c>
      <c r="BX110" s="21">
        <f t="shared" si="118"/>
        <v>4.4997244352709999E-2</v>
      </c>
      <c r="BY110" s="21">
        <f t="shared" si="119"/>
        <v>4.7557775878359999E-2</v>
      </c>
      <c r="BZ110" s="21">
        <f t="shared" si="120"/>
        <v>4.771999021975E-2</v>
      </c>
      <c r="CA110" s="21">
        <f t="shared" si="121"/>
        <v>4.8969006120960001E-2</v>
      </c>
      <c r="CB110" s="21">
        <f t="shared" si="122"/>
        <v>5.2811426895359996E-2</v>
      </c>
      <c r="CC110" s="21">
        <f t="shared" si="123"/>
        <v>5.8726726895999996E-2</v>
      </c>
      <c r="CD110" s="21">
        <f t="shared" si="124"/>
        <v>6.5349831551639995E-2</v>
      </c>
      <c r="CE110" s="21">
        <f t="shared" si="125"/>
        <v>7.0847924915039995E-2</v>
      </c>
      <c r="CF110" s="21">
        <f t="shared" si="126"/>
        <v>7.3327819088789992E-2</v>
      </c>
      <c r="CG110" s="21">
        <f t="shared" si="127"/>
        <v>7.1542587659159995E-2</v>
      </c>
      <c r="CH110" s="21">
        <f t="shared" si="128"/>
        <v>6.5297403283839997E-2</v>
      </c>
      <c r="CI110" s="21">
        <f t="shared" si="129"/>
        <v>5.5391353661909996E-2</v>
      </c>
      <c r="CJ110" s="21">
        <f t="shared" si="130"/>
        <v>4.3321746686559998E-2</v>
      </c>
      <c r="CK110" s="21">
        <f t="shared" si="131"/>
        <v>3.0914874935910004E-2</v>
      </c>
      <c r="CL110" s="21">
        <f t="shared" si="132"/>
        <v>1.9891843523189998E-2</v>
      </c>
      <c r="CM110" s="21">
        <f t="shared" si="133"/>
        <v>1.1408391469440001E-2</v>
      </c>
      <c r="CN110" s="21">
        <f t="shared" si="134"/>
        <v>5.7754927306224004E-3</v>
      </c>
      <c r="CO110" s="21">
        <f t="shared" si="135"/>
        <v>2.5620321399231001E-3</v>
      </c>
      <c r="CP110" s="21">
        <f t="shared" si="136"/>
        <v>9.9072351722615123E-4</v>
      </c>
      <c r="CQ110" s="21">
        <f t="shared" si="137"/>
        <v>3.32754200891775E-4</v>
      </c>
      <c r="CR110" s="21">
        <f t="shared" si="138"/>
        <v>9.682602290530684E-5</v>
      </c>
      <c r="CS110" s="21">
        <f t="shared" si="139"/>
        <v>2.436490632240975E-5</v>
      </c>
      <c r="CT110" s="21">
        <f t="shared" si="140"/>
        <v>5.2951219613864773E-6</v>
      </c>
      <c r="CU110" s="21">
        <f t="shared" si="141"/>
        <v>9.9294101406618458E-7</v>
      </c>
      <c r="CV110" s="21">
        <f t="shared" si="142"/>
        <v>1.6055297422273418E-7</v>
      </c>
    </row>
    <row r="111" spans="1:100" ht="14.5" x14ac:dyDescent="0.35">
      <c r="A111" s="1"/>
      <c r="B111" s="33"/>
      <c r="C111" s="33"/>
      <c r="D111" s="33"/>
      <c r="E111" s="33"/>
      <c r="F111" s="33"/>
      <c r="G111" s="33"/>
      <c r="H111" s="1"/>
      <c r="I111" s="1"/>
      <c r="J111" s="1"/>
      <c r="K111" s="13"/>
      <c r="L111" s="8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</row>
    <row r="112" spans="1:100" x14ac:dyDescent="0.45">
      <c r="B112" s="32"/>
      <c r="C112" s="32"/>
      <c r="D112" s="27"/>
      <c r="E112" s="34"/>
      <c r="F112" s="27"/>
      <c r="G112" s="28"/>
      <c r="H112" s="24"/>
      <c r="I112" s="24"/>
      <c r="J112" s="24"/>
      <c r="K112" s="8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101" x14ac:dyDescent="0.45">
      <c r="B113" s="32"/>
      <c r="C113" s="35"/>
      <c r="D113" s="29"/>
      <c r="E113" s="29"/>
      <c r="F113" s="32"/>
      <c r="G113" s="32"/>
      <c r="H113" s="32"/>
      <c r="L113" s="20" t="s">
        <v>31</v>
      </c>
      <c r="M113" s="6">
        <v>10</v>
      </c>
      <c r="N113" s="6">
        <v>11</v>
      </c>
      <c r="O113" s="6">
        <v>12</v>
      </c>
      <c r="P113" s="6">
        <v>13</v>
      </c>
      <c r="Q113" s="6">
        <v>14</v>
      </c>
      <c r="R113" s="6">
        <v>15</v>
      </c>
      <c r="S113" s="6">
        <v>16</v>
      </c>
      <c r="T113" s="6">
        <v>17</v>
      </c>
      <c r="U113" s="6">
        <v>18</v>
      </c>
      <c r="V113" s="6">
        <v>19</v>
      </c>
      <c r="W113" s="6">
        <v>20</v>
      </c>
      <c r="X113" s="6">
        <v>21</v>
      </c>
      <c r="Y113" s="6">
        <v>22</v>
      </c>
      <c r="Z113" s="6">
        <v>23</v>
      </c>
      <c r="AA113" s="6">
        <v>24</v>
      </c>
      <c r="AB113" s="6">
        <v>25</v>
      </c>
      <c r="AC113" s="6">
        <v>26</v>
      </c>
      <c r="AD113" s="6">
        <v>27</v>
      </c>
      <c r="AE113" s="6">
        <v>28</v>
      </c>
      <c r="AF113" s="6">
        <v>29</v>
      </c>
      <c r="AG113" s="6">
        <v>30</v>
      </c>
      <c r="AH113" s="6">
        <v>31</v>
      </c>
      <c r="AI113" s="6">
        <v>32</v>
      </c>
      <c r="AJ113" s="6">
        <v>33</v>
      </c>
      <c r="AK113" s="6">
        <v>34</v>
      </c>
      <c r="AL113" s="6">
        <v>35</v>
      </c>
      <c r="AM113" s="6">
        <v>36</v>
      </c>
      <c r="AN113" s="6">
        <v>37</v>
      </c>
      <c r="AO113" s="6">
        <v>38</v>
      </c>
      <c r="AP113" s="6">
        <v>39</v>
      </c>
      <c r="AQ113" s="6">
        <v>40</v>
      </c>
      <c r="AR113" s="6">
        <v>41</v>
      </c>
      <c r="AS113" s="6">
        <v>42</v>
      </c>
      <c r="AT113" s="6">
        <v>43</v>
      </c>
      <c r="AU113" s="6">
        <v>44</v>
      </c>
      <c r="AV113" s="6">
        <v>45</v>
      </c>
      <c r="AW113" s="6">
        <v>46</v>
      </c>
      <c r="AX113" s="6">
        <v>47</v>
      </c>
      <c r="AY113" s="6">
        <v>48</v>
      </c>
      <c r="AZ113" s="6">
        <v>49</v>
      </c>
      <c r="BA113" s="6">
        <v>50</v>
      </c>
      <c r="BB113" s="6">
        <v>51</v>
      </c>
      <c r="BC113" s="6">
        <v>52</v>
      </c>
      <c r="BF113" s="6">
        <v>10</v>
      </c>
      <c r="BG113" s="6">
        <v>11</v>
      </c>
      <c r="BH113" s="6">
        <v>12</v>
      </c>
      <c r="BI113" s="6">
        <v>13</v>
      </c>
      <c r="BJ113" s="6">
        <v>14</v>
      </c>
      <c r="BK113" s="6">
        <v>15</v>
      </c>
      <c r="BL113" s="6">
        <v>16</v>
      </c>
      <c r="BM113" s="6">
        <v>17</v>
      </c>
      <c r="BN113" s="6">
        <v>18</v>
      </c>
      <c r="BO113" s="6">
        <v>19</v>
      </c>
      <c r="BP113" s="6">
        <v>20</v>
      </c>
      <c r="BQ113" s="6">
        <v>21</v>
      </c>
      <c r="BR113" s="6">
        <v>22</v>
      </c>
      <c r="BS113" s="6">
        <v>23</v>
      </c>
      <c r="BT113" s="6">
        <v>24</v>
      </c>
      <c r="BU113" s="6">
        <v>25</v>
      </c>
      <c r="BV113" s="6">
        <v>26</v>
      </c>
      <c r="BW113" s="6">
        <v>27</v>
      </c>
      <c r="BX113" s="6">
        <v>28</v>
      </c>
      <c r="BY113" s="6">
        <v>29</v>
      </c>
      <c r="BZ113" s="6">
        <v>30</v>
      </c>
      <c r="CA113" s="6">
        <v>31</v>
      </c>
      <c r="CB113" s="6">
        <v>32</v>
      </c>
      <c r="CC113" s="6">
        <v>33</v>
      </c>
      <c r="CD113" s="6">
        <v>34</v>
      </c>
      <c r="CE113" s="6">
        <v>35</v>
      </c>
      <c r="CF113" s="6">
        <v>36</v>
      </c>
      <c r="CG113" s="6">
        <v>37</v>
      </c>
      <c r="CH113" s="6">
        <v>38</v>
      </c>
      <c r="CI113" s="6">
        <v>39</v>
      </c>
      <c r="CJ113" s="6">
        <v>40</v>
      </c>
      <c r="CK113" s="6">
        <v>41</v>
      </c>
      <c r="CL113" s="6">
        <v>42</v>
      </c>
      <c r="CM113" s="6">
        <v>43</v>
      </c>
      <c r="CN113" s="6">
        <v>44</v>
      </c>
      <c r="CO113" s="6">
        <v>45</v>
      </c>
      <c r="CP113" s="6">
        <v>46</v>
      </c>
      <c r="CQ113" s="6">
        <v>47</v>
      </c>
      <c r="CR113" s="6">
        <v>48</v>
      </c>
      <c r="CS113" s="6">
        <v>49</v>
      </c>
      <c r="CT113" s="6">
        <v>50</v>
      </c>
      <c r="CU113" s="6">
        <v>51</v>
      </c>
      <c r="CV113" s="6">
        <v>52</v>
      </c>
      <c r="CW113" s="6"/>
    </row>
    <row r="114" spans="1:101" x14ac:dyDescent="0.45">
      <c r="A114" s="26"/>
      <c r="B114" s="34"/>
      <c r="C114" s="36"/>
      <c r="D114" s="28"/>
      <c r="E114" s="28"/>
      <c r="F114" s="28"/>
      <c r="G114" s="28"/>
      <c r="H114" s="29"/>
      <c r="I114" s="29"/>
      <c r="J114" s="29"/>
      <c r="K114" s="12"/>
      <c r="L114" s="11">
        <v>1985</v>
      </c>
      <c r="M114" s="3">
        <f>+rep!B107</f>
        <v>1.67524E-4</v>
      </c>
      <c r="N114" s="3">
        <f>+rep!C107</f>
        <v>7.5860799999999997E-5</v>
      </c>
      <c r="O114" s="3">
        <f>+rep!D107</f>
        <v>1.1264099999999999E-5</v>
      </c>
      <c r="P114" s="3">
        <f>+rep!E107</f>
        <v>1.15457E-4</v>
      </c>
      <c r="Q114" s="3">
        <f>+rep!F107</f>
        <v>8.3902599999999999E-4</v>
      </c>
      <c r="R114" s="3">
        <f>+rep!G107</f>
        <v>2.5264599999999999E-3</v>
      </c>
      <c r="S114" s="3">
        <f>+rep!H107</f>
        <v>3.2304899999999999E-3</v>
      </c>
      <c r="T114" s="3">
        <f>+rep!I107</f>
        <v>2.2929500000000002E-3</v>
      </c>
      <c r="U114" s="3">
        <f>+rep!J107</f>
        <v>3.61043E-3</v>
      </c>
      <c r="V114" s="3">
        <f>+rep!K107</f>
        <v>9.6960499999999995E-3</v>
      </c>
      <c r="W114" s="3">
        <f>+rep!L107</f>
        <v>1.7394400000000001E-2</v>
      </c>
      <c r="X114" s="3">
        <f>+rep!M107</f>
        <v>2.11719E-2</v>
      </c>
      <c r="Y114" s="3">
        <f>+rep!N107</f>
        <v>2.4534E-2</v>
      </c>
      <c r="Z114" s="3">
        <f>+rep!O107</f>
        <v>3.6686499999999997E-2</v>
      </c>
      <c r="AA114" s="3">
        <f>+rep!P107</f>
        <v>5.6261699999999998E-2</v>
      </c>
      <c r="AB114" s="3">
        <f>+rep!Q107</f>
        <v>7.5116799999999997E-2</v>
      </c>
      <c r="AC114" s="3">
        <f>+rep!R107</f>
        <v>9.2765500000000001E-2</v>
      </c>
      <c r="AD114" s="3">
        <f>+rep!S107</f>
        <v>0.110489</v>
      </c>
      <c r="AE114" s="3">
        <f>+rep!T107</f>
        <v>0.11923</v>
      </c>
      <c r="AF114" s="3">
        <f>+rep!U107</f>
        <v>0.10999100000000001</v>
      </c>
      <c r="AG114" s="3">
        <f>+rep!V107</f>
        <v>8.80629E-2</v>
      </c>
      <c r="AH114" s="3">
        <f>+rep!W107</f>
        <v>6.56196E-2</v>
      </c>
      <c r="AI114" s="3">
        <f>+rep!X107</f>
        <v>4.8488299999999998E-2</v>
      </c>
      <c r="AJ114" s="3">
        <f>+rep!Y107</f>
        <v>3.58862E-2</v>
      </c>
      <c r="AK114" s="3">
        <f>+rep!Z107</f>
        <v>2.60862E-2</v>
      </c>
      <c r="AL114" s="3">
        <f>+rep!AA107</f>
        <v>1.8379E-2</v>
      </c>
      <c r="AM114" s="3">
        <f>+rep!AB107</f>
        <v>1.24612E-2</v>
      </c>
      <c r="AN114" s="3">
        <f>+rep!AC107</f>
        <v>8.0659800000000004E-3</v>
      </c>
      <c r="AO114" s="3">
        <f>+rep!AD107</f>
        <v>4.9473900000000003E-3</v>
      </c>
      <c r="AP114" s="3">
        <f>+rep!AE107</f>
        <v>2.8590899999999999E-3</v>
      </c>
      <c r="AQ114" s="3">
        <f>+rep!AF107</f>
        <v>1.5480800000000001E-3</v>
      </c>
      <c r="AR114" s="3">
        <f>+rep!AG107</f>
        <v>7.8027200000000004E-4</v>
      </c>
      <c r="AS114" s="3">
        <f>+rep!AH107</f>
        <v>3.634E-4</v>
      </c>
      <c r="AT114" s="3">
        <f>+rep!AI107</f>
        <v>1.55174E-4</v>
      </c>
      <c r="AU114" s="3">
        <f>+rep!AJ107</f>
        <v>6.0277700000000001E-5</v>
      </c>
      <c r="AV114" s="3">
        <f>+rep!AK107</f>
        <v>2.1146799999999999E-5</v>
      </c>
      <c r="AW114" s="3">
        <f>+rep!AL107</f>
        <v>6.65786E-6</v>
      </c>
      <c r="AX114" s="3">
        <f>+rep!AM107</f>
        <v>1.8712200000000001E-6</v>
      </c>
      <c r="AY114" s="3">
        <f>+rep!AN107</f>
        <v>4.67407E-7</v>
      </c>
      <c r="AZ114" s="3">
        <f>+rep!AO107</f>
        <v>1.0337199999999999E-7</v>
      </c>
      <c r="BA114" s="3">
        <f>+rep!AP107</f>
        <v>2.01739E-8</v>
      </c>
      <c r="BB114" s="3">
        <f>+rep!AQ107</f>
        <v>3.4634400000000002E-9</v>
      </c>
      <c r="BC114" s="3">
        <f>+rep!AR107</f>
        <v>5.2153600000000001E-10</v>
      </c>
      <c r="BE114" s="1">
        <v>1985</v>
      </c>
      <c r="BF114" s="1">
        <f>+(M77-M114)^2</f>
        <v>2.8064290576000002E-8</v>
      </c>
      <c r="BG114" s="1">
        <f t="shared" ref="BG114:CV120" si="145">+(N77-N114)^2</f>
        <v>5.7548609766399997E-9</v>
      </c>
      <c r="BH114" s="1">
        <f t="shared" si="145"/>
        <v>1.2687994880999999E-10</v>
      </c>
      <c r="BI114" s="1">
        <f t="shared" si="145"/>
        <v>1.3330318849000001E-8</v>
      </c>
      <c r="BJ114" s="1">
        <f t="shared" si="145"/>
        <v>7.0396462867600002E-7</v>
      </c>
      <c r="BK114" s="1">
        <f t="shared" si="145"/>
        <v>6.3830001315999995E-6</v>
      </c>
      <c r="BL114" s="1">
        <f t="shared" si="145"/>
        <v>4.8631236432100009E-5</v>
      </c>
      <c r="BM114" s="1">
        <f t="shared" si="145"/>
        <v>3.2816228256249999E-4</v>
      </c>
      <c r="BN114" s="1">
        <f t="shared" si="145"/>
        <v>1.30352047849E-5</v>
      </c>
      <c r="BO114" s="1">
        <f t="shared" si="145"/>
        <v>2.6551811594025003E-3</v>
      </c>
      <c r="BP114" s="1">
        <f t="shared" si="145"/>
        <v>9.0829904400000027E-6</v>
      </c>
      <c r="BQ114" s="1">
        <f t="shared" si="145"/>
        <v>3.8590245135999997E-4</v>
      </c>
      <c r="BR114" s="1">
        <f t="shared" si="145"/>
        <v>2.0534603401E-4</v>
      </c>
      <c r="BS114" s="1">
        <f t="shared" si="145"/>
        <v>3.0415445600399998E-3</v>
      </c>
      <c r="BT114" s="1">
        <f t="shared" si="145"/>
        <v>2.3003485560999992E-4</v>
      </c>
      <c r="BU114" s="1">
        <f t="shared" si="145"/>
        <v>1.3602819240000019E-5</v>
      </c>
      <c r="BV114" s="1">
        <f t="shared" si="145"/>
        <v>8.8111017225000012E-4</v>
      </c>
      <c r="BW114" s="1">
        <f t="shared" si="145"/>
        <v>3.0835359999999779E-6</v>
      </c>
      <c r="BX114" s="1">
        <f t="shared" si="145"/>
        <v>2.9546172099999984E-4</v>
      </c>
      <c r="BY114" s="1">
        <f t="shared" si="145"/>
        <v>2.3781715222500003E-3</v>
      </c>
      <c r="BZ114" s="1">
        <f t="shared" si="145"/>
        <v>2.2322412115599998E-3</v>
      </c>
      <c r="CA114" s="1">
        <f t="shared" si="145"/>
        <v>1.9316904009999992E-5</v>
      </c>
      <c r="CB114" s="1">
        <f t="shared" si="145"/>
        <v>1.4656799696399997E-3</v>
      </c>
      <c r="CC114" s="1">
        <f t="shared" si="145"/>
        <v>2.4305886009999999E-5</v>
      </c>
      <c r="CD114" s="1">
        <f t="shared" si="145"/>
        <v>6.8048983044000002E-4</v>
      </c>
      <c r="CE114" s="1">
        <f t="shared" si="145"/>
        <v>6.6828990009999982E-5</v>
      </c>
      <c r="CF114" s="1">
        <f t="shared" si="145"/>
        <v>1.5528150544E-4</v>
      </c>
      <c r="CG114" s="1">
        <f t="shared" si="145"/>
        <v>1.5233039452840002E-4</v>
      </c>
      <c r="CH114" s="1">
        <f t="shared" si="145"/>
        <v>2.3903664585610005E-4</v>
      </c>
      <c r="CI114" s="1">
        <f t="shared" si="145"/>
        <v>8.1743956280999997E-6</v>
      </c>
      <c r="CJ114" s="1">
        <f t="shared" si="145"/>
        <v>2.3965516864000002E-6</v>
      </c>
      <c r="CK114" s="1">
        <f t="shared" si="145"/>
        <v>6.0882439398400005E-7</v>
      </c>
      <c r="CL114" s="1">
        <f t="shared" si="145"/>
        <v>1.3205956E-7</v>
      </c>
      <c r="CM114" s="1">
        <f t="shared" si="145"/>
        <v>2.4078970276000002E-8</v>
      </c>
      <c r="CN114" s="1">
        <f t="shared" si="145"/>
        <v>3.6334011172899999E-9</v>
      </c>
      <c r="CO114" s="1">
        <f t="shared" si="145"/>
        <v>4.4718715023999995E-10</v>
      </c>
      <c r="CP114" s="1">
        <f t="shared" si="145"/>
        <v>4.4327099779599997E-11</v>
      </c>
      <c r="CQ114" s="1">
        <f t="shared" si="145"/>
        <v>3.5014642884000003E-12</v>
      </c>
      <c r="CR114" s="1">
        <f t="shared" si="145"/>
        <v>2.1846930364899999E-13</v>
      </c>
      <c r="CS114" s="1">
        <f t="shared" si="145"/>
        <v>1.0685770383999999E-14</v>
      </c>
      <c r="CT114" s="1">
        <f t="shared" si="145"/>
        <v>4.0698624121000004E-16</v>
      </c>
      <c r="CU114" s="1">
        <f t="shared" si="145"/>
        <v>1.1995416633600001E-17</v>
      </c>
      <c r="CV114" s="1">
        <f t="shared" si="145"/>
        <v>2.7199979929600002E-19</v>
      </c>
    </row>
    <row r="115" spans="1:101" x14ac:dyDescent="0.45">
      <c r="B115" s="32"/>
      <c r="C115" s="37"/>
      <c r="D115" s="29"/>
      <c r="E115" s="29"/>
      <c r="F115" s="28"/>
      <c r="G115" s="28"/>
      <c r="H115" s="28"/>
      <c r="I115" s="28"/>
      <c r="J115" s="28"/>
      <c r="K115" s="11"/>
      <c r="L115" s="11">
        <f>+L114+1</f>
        <v>1986</v>
      </c>
      <c r="M115" s="3">
        <f>+rep!B108</f>
        <v>1.05779E-4</v>
      </c>
      <c r="N115" s="3">
        <f>+rep!C108</f>
        <v>4.7844399999999999E-5</v>
      </c>
      <c r="O115" s="3">
        <f>+rep!D108</f>
        <v>4.6540099999999997E-6</v>
      </c>
      <c r="P115" s="3">
        <f>+rep!E108</f>
        <v>2.9288599999999999E-5</v>
      </c>
      <c r="Q115" s="3">
        <f>+rep!F108</f>
        <v>2.12905E-4</v>
      </c>
      <c r="R115" s="3">
        <f>+rep!G108</f>
        <v>6.4554399999999996E-4</v>
      </c>
      <c r="S115" s="3">
        <f>+rep!H108</f>
        <v>8.9324599999999999E-4</v>
      </c>
      <c r="T115" s="3">
        <f>+rep!I108</f>
        <v>1.2194899999999999E-3</v>
      </c>
      <c r="U115" s="3">
        <f>+rep!J108</f>
        <v>4.1339000000000002E-3</v>
      </c>
      <c r="V115" s="3">
        <f>+rep!K108</f>
        <v>1.2098299999999999E-2</v>
      </c>
      <c r="W115" s="3">
        <f>+rep!L108</f>
        <v>2.2324299999999998E-2</v>
      </c>
      <c r="X115" s="3">
        <f>+rep!M108</f>
        <v>2.9753700000000001E-2</v>
      </c>
      <c r="Y115" s="3">
        <f>+rep!N108</f>
        <v>4.12702E-2</v>
      </c>
      <c r="Z115" s="3">
        <f>+rep!O108</f>
        <v>6.7833400000000002E-2</v>
      </c>
      <c r="AA115" s="3">
        <f>+rep!P108</f>
        <v>9.8728099999999999E-2</v>
      </c>
      <c r="AB115" s="3">
        <f>+rep!Q108</f>
        <v>0.110942</v>
      </c>
      <c r="AC115" s="3">
        <f>+rep!R108</f>
        <v>0.10286099999999999</v>
      </c>
      <c r="AD115" s="3">
        <f>+rep!S108</f>
        <v>9.2192899999999994E-2</v>
      </c>
      <c r="AE115" s="3">
        <f>+rep!T108</f>
        <v>8.6326600000000003E-2</v>
      </c>
      <c r="AF115" s="3">
        <f>+rep!U108</f>
        <v>7.9043699999999995E-2</v>
      </c>
      <c r="AG115" s="3">
        <f>+rep!V108</f>
        <v>6.7261100000000004E-2</v>
      </c>
      <c r="AH115" s="3">
        <f>+rep!W108</f>
        <v>5.38456E-2</v>
      </c>
      <c r="AI115" s="3">
        <f>+rep!X108</f>
        <v>4.1098700000000002E-2</v>
      </c>
      <c r="AJ115" s="3">
        <f>+rep!Y108</f>
        <v>2.9708999999999999E-2</v>
      </c>
      <c r="AK115" s="3">
        <f>+rep!Z108</f>
        <v>2.0392899999999999E-2</v>
      </c>
      <c r="AL115" s="3">
        <f>+rep!AA108</f>
        <v>1.35982E-2</v>
      </c>
      <c r="AM115" s="3">
        <f>+rep!AB108</f>
        <v>8.9824099999999997E-3</v>
      </c>
      <c r="AN115" s="3">
        <f>+rep!AC108</f>
        <v>5.8646899999999997E-3</v>
      </c>
      <c r="AO115" s="3">
        <f>+rep!AD108</f>
        <v>3.7232300000000001E-3</v>
      </c>
      <c r="AP115" s="3">
        <f>+rep!AE108</f>
        <v>2.2604499999999998E-3</v>
      </c>
      <c r="AQ115" s="3">
        <f>+rep!AF108</f>
        <v>1.2960000000000001E-3</v>
      </c>
      <c r="AR115" s="3">
        <f>+rep!AG108</f>
        <v>6.9485300000000005E-4</v>
      </c>
      <c r="AS115" s="3">
        <f>+rep!AH108</f>
        <v>3.45411E-4</v>
      </c>
      <c r="AT115" s="3">
        <f>+rep!AI108</f>
        <v>1.5787700000000001E-4</v>
      </c>
      <c r="AU115" s="3">
        <f>+rep!AJ108</f>
        <v>6.5796000000000005E-5</v>
      </c>
      <c r="AV115" s="3">
        <f>+rep!AK108</f>
        <v>2.4794500000000001E-5</v>
      </c>
      <c r="AW115" s="3">
        <f>+rep!AL108</f>
        <v>8.3819800000000007E-6</v>
      </c>
      <c r="AX115" s="3">
        <f>+rep!AM108</f>
        <v>2.5237500000000002E-6</v>
      </c>
      <c r="AY115" s="3">
        <f>+rep!AN108</f>
        <v>6.7254499999999999E-7</v>
      </c>
      <c r="AZ115" s="3">
        <f>+rep!AO108</f>
        <v>1.57782E-7</v>
      </c>
      <c r="BA115" s="3">
        <f>+rep!AP108</f>
        <v>3.2443799999999998E-8</v>
      </c>
      <c r="BB115" s="3">
        <f>+rep!AQ108</f>
        <v>5.8260700000000003E-9</v>
      </c>
      <c r="BC115" s="3">
        <f>+rep!AR108</f>
        <v>9.1097000000000001E-10</v>
      </c>
      <c r="BE115" s="1">
        <v>1986</v>
      </c>
      <c r="BF115" s="1">
        <f t="shared" ref="BF115:BF147" si="146">+(M78-M115)^2</f>
        <v>1.1189196841000001E-8</v>
      </c>
      <c r="BG115" s="1">
        <f t="shared" si="145"/>
        <v>2.2890866113599999E-9</v>
      </c>
      <c r="BH115" s="1">
        <f t="shared" si="145"/>
        <v>2.1659809080099998E-11</v>
      </c>
      <c r="BI115" s="1">
        <f t="shared" si="145"/>
        <v>8.5782208995999997E-10</v>
      </c>
      <c r="BJ115" s="1">
        <f t="shared" si="145"/>
        <v>9.3858990967225021E-5</v>
      </c>
      <c r="BK115" s="1">
        <f t="shared" si="145"/>
        <v>4.1672705593599995E-7</v>
      </c>
      <c r="BL115" s="1">
        <f t="shared" si="145"/>
        <v>7.9788841651600001E-7</v>
      </c>
      <c r="BM115" s="1">
        <f t="shared" si="145"/>
        <v>3.4530967790010001E-4</v>
      </c>
      <c r="BN115" s="1">
        <f t="shared" si="145"/>
        <v>4.247519929000001E-3</v>
      </c>
      <c r="BO115" s="1">
        <f t="shared" si="145"/>
        <v>1.3992612048900001E-3</v>
      </c>
      <c r="BP115" s="1">
        <f t="shared" si="145"/>
        <v>1.37504505856E-3</v>
      </c>
      <c r="BQ115" s="1">
        <f t="shared" si="145"/>
        <v>2.4457178976399997E-3</v>
      </c>
      <c r="BR115" s="1">
        <f t="shared" si="145"/>
        <v>6.7811931040000011E-5</v>
      </c>
      <c r="BS115" s="1">
        <f t="shared" si="145"/>
        <v>3.7063256961599989E-3</v>
      </c>
      <c r="BT115" s="1">
        <f t="shared" si="145"/>
        <v>7.9411239999999278E-8</v>
      </c>
      <c r="BU115" s="1">
        <f t="shared" si="145"/>
        <v>4.1249610000000206E-6</v>
      </c>
      <c r="BV115" s="1">
        <f t="shared" si="145"/>
        <v>1.8883457160099996E-3</v>
      </c>
      <c r="BW115" s="1">
        <f t="shared" si="145"/>
        <v>5.2376899599999957E-4</v>
      </c>
      <c r="BX115" s="1">
        <f t="shared" si="145"/>
        <v>2.1830013507600004E-3</v>
      </c>
      <c r="BY115" s="1">
        <f t="shared" si="145"/>
        <v>2.4345046764899995E-3</v>
      </c>
      <c r="BZ115" s="1">
        <f t="shared" si="145"/>
        <v>1.4106108756100004E-3</v>
      </c>
      <c r="CA115" s="1">
        <f t="shared" si="145"/>
        <v>1.1589667009600001E-3</v>
      </c>
      <c r="CB115" s="1">
        <f t="shared" si="145"/>
        <v>4.5354943089000009E-4</v>
      </c>
      <c r="CC115" s="1">
        <f t="shared" si="145"/>
        <v>3.9235726016010003E-4</v>
      </c>
      <c r="CD115" s="1">
        <f t="shared" si="145"/>
        <v>3.4916280999999805E-7</v>
      </c>
      <c r="CE115" s="1">
        <f t="shared" si="145"/>
        <v>3.8487134440000005E-5</v>
      </c>
      <c r="CF115" s="1">
        <f t="shared" si="145"/>
        <v>8.0683689408099998E-5</v>
      </c>
      <c r="CG115" s="1">
        <f t="shared" si="145"/>
        <v>1.6291717690000003E-5</v>
      </c>
      <c r="CH115" s="1">
        <f t="shared" si="145"/>
        <v>1.3862441632900001E-5</v>
      </c>
      <c r="CI115" s="1">
        <f t="shared" si="145"/>
        <v>5.1096342024999988E-6</v>
      </c>
      <c r="CJ115" s="1">
        <f t="shared" si="145"/>
        <v>1.6796160000000002E-6</v>
      </c>
      <c r="CK115" s="1">
        <f t="shared" si="145"/>
        <v>4.8282069160900012E-7</v>
      </c>
      <c r="CL115" s="1">
        <f t="shared" si="145"/>
        <v>1.1930875892100002E-7</v>
      </c>
      <c r="CM115" s="1">
        <f t="shared" si="145"/>
        <v>2.4925147129000001E-8</v>
      </c>
      <c r="CN115" s="1">
        <f t="shared" si="145"/>
        <v>4.3291136160000008E-9</v>
      </c>
      <c r="CO115" s="1">
        <f t="shared" si="145"/>
        <v>6.1476723025000004E-10</v>
      </c>
      <c r="CP115" s="1">
        <f t="shared" si="145"/>
        <v>7.0257588720400011E-11</v>
      </c>
      <c r="CQ115" s="1">
        <f t="shared" si="145"/>
        <v>6.3693140625000008E-12</v>
      </c>
      <c r="CR115" s="1">
        <f t="shared" si="145"/>
        <v>4.5231677702499998E-13</v>
      </c>
      <c r="CS115" s="1">
        <f t="shared" si="145"/>
        <v>2.4895159524000002E-14</v>
      </c>
      <c r="CT115" s="1">
        <f t="shared" si="145"/>
        <v>1.0526001584399999E-15</v>
      </c>
      <c r="CU115" s="1">
        <f t="shared" si="145"/>
        <v>3.3943091644900004E-17</v>
      </c>
      <c r="CV115" s="1">
        <f t="shared" si="145"/>
        <v>8.2986634090000003E-19</v>
      </c>
    </row>
    <row r="116" spans="1:101" x14ac:dyDescent="0.45">
      <c r="B116" s="32"/>
      <c r="C116" s="32"/>
      <c r="D116" s="32"/>
      <c r="E116" s="32"/>
      <c r="F116" s="29"/>
      <c r="G116" s="29"/>
      <c r="H116" s="29"/>
      <c r="I116" s="29"/>
      <c r="J116" s="29"/>
      <c r="K116" s="12"/>
      <c r="L116" s="11">
        <f t="shared" ref="L116:L147" si="147">+L115+1</f>
        <v>1987</v>
      </c>
      <c r="M116" s="3">
        <f>+rep!B109</f>
        <v>7.4632299999999994E-5</v>
      </c>
      <c r="N116" s="3">
        <f>+rep!C109</f>
        <v>3.37466E-5</v>
      </c>
      <c r="O116" s="3">
        <f>+rep!D109</f>
        <v>2.84341E-6</v>
      </c>
      <c r="P116" s="3">
        <f>+rep!E109</f>
        <v>1.2852E-5</v>
      </c>
      <c r="Q116" s="3">
        <f>+rep!F109</f>
        <v>9.3324000000000003E-5</v>
      </c>
      <c r="R116" s="3">
        <f>+rep!G109</f>
        <v>2.8150499999999998E-4</v>
      </c>
      <c r="S116" s="3">
        <f>+rep!H109</f>
        <v>3.6744600000000001E-4</v>
      </c>
      <c r="T116" s="3">
        <f>+rep!I109</f>
        <v>3.26433E-4</v>
      </c>
      <c r="U116" s="3">
        <f>+rep!J109</f>
        <v>7.7661400000000002E-4</v>
      </c>
      <c r="V116" s="3">
        <f>+rep!K109</f>
        <v>2.3573600000000002E-3</v>
      </c>
      <c r="W116" s="3">
        <f>+rep!L109</f>
        <v>5.4016799999999998E-3</v>
      </c>
      <c r="X116" s="3">
        <f>+rep!M109</f>
        <v>1.19808E-2</v>
      </c>
      <c r="Y116" s="3">
        <f>+rep!N109</f>
        <v>2.8717099999999999E-2</v>
      </c>
      <c r="Z116" s="3">
        <f>+rep!O109</f>
        <v>5.96649E-2</v>
      </c>
      <c r="AA116" s="3">
        <f>+rep!P109</f>
        <v>9.3821399999999999E-2</v>
      </c>
      <c r="AB116" s="3">
        <f>+rep!Q109</f>
        <v>0.114216</v>
      </c>
      <c r="AC116" s="3">
        <f>+rep!R109</f>
        <v>0.120916</v>
      </c>
      <c r="AD116" s="3">
        <f>+rep!S109</f>
        <v>0.12436899999999999</v>
      </c>
      <c r="AE116" s="3">
        <f>+rep!T109</f>
        <v>0.12163499999999999</v>
      </c>
      <c r="AF116" s="3">
        <f>+rep!U109</f>
        <v>0.103449</v>
      </c>
      <c r="AG116" s="3">
        <f>+rep!V109</f>
        <v>7.4372300000000002E-2</v>
      </c>
      <c r="AH116" s="3">
        <f>+rep!W109</f>
        <v>4.7806899999999999E-2</v>
      </c>
      <c r="AI116" s="3">
        <f>+rep!X109</f>
        <v>3.0369799999999999E-2</v>
      </c>
      <c r="AJ116" s="3">
        <f>+rep!Y109</f>
        <v>2.0214800000000002E-2</v>
      </c>
      <c r="AK116" s="3">
        <f>+rep!Z109</f>
        <v>1.3823500000000001E-2</v>
      </c>
      <c r="AL116" s="3">
        <f>+rep!AA109</f>
        <v>9.3392300000000004E-3</v>
      </c>
      <c r="AM116" s="3">
        <f>+rep!AB109</f>
        <v>6.1192900000000003E-3</v>
      </c>
      <c r="AN116" s="3">
        <f>+rep!AC109</f>
        <v>3.8823999999999998E-3</v>
      </c>
      <c r="AO116" s="3">
        <f>+rep!AD109</f>
        <v>2.3969500000000001E-3</v>
      </c>
      <c r="AP116" s="3">
        <f>+rep!AE109</f>
        <v>1.4422899999999999E-3</v>
      </c>
      <c r="AQ116" s="3">
        <f>+rep!AF109</f>
        <v>8.3887499999999999E-4</v>
      </c>
      <c r="AR116" s="3">
        <f>+rep!AG109</f>
        <v>4.6410800000000002E-4</v>
      </c>
      <c r="AS116" s="3">
        <f>+rep!AH109</f>
        <v>2.3995599999999999E-4</v>
      </c>
      <c r="AT116" s="3">
        <f>+rep!AI109</f>
        <v>1.1416E-4</v>
      </c>
      <c r="AU116" s="3">
        <f>+rep!AJ109</f>
        <v>4.9353300000000001E-5</v>
      </c>
      <c r="AV116" s="3">
        <f>+rep!AK109</f>
        <v>1.9192399999999999E-5</v>
      </c>
      <c r="AW116" s="3">
        <f>+rep!AL109</f>
        <v>6.6581900000000002E-6</v>
      </c>
      <c r="AX116" s="3">
        <f>+rep!AM109</f>
        <v>2.0466699999999998E-6</v>
      </c>
      <c r="AY116" s="3">
        <f>+rep!AN109</f>
        <v>5.5436E-7</v>
      </c>
      <c r="AZ116" s="3">
        <f>+rep!AO109</f>
        <v>1.3171200000000001E-7</v>
      </c>
      <c r="BA116" s="3">
        <f>+rep!AP109</f>
        <v>2.7349499999999999E-8</v>
      </c>
      <c r="BB116" s="3">
        <f>+rep!AQ109</f>
        <v>4.9483499999999998E-9</v>
      </c>
      <c r="BC116" s="3">
        <f>+rep!AR109</f>
        <v>7.7819600000000003E-10</v>
      </c>
      <c r="BE116" s="1">
        <v>1987</v>
      </c>
      <c r="BF116" s="1">
        <f t="shared" si="146"/>
        <v>5.5699802032899991E-9</v>
      </c>
      <c r="BG116" s="1">
        <f t="shared" si="145"/>
        <v>1.13883301156E-9</v>
      </c>
      <c r="BH116" s="1">
        <f t="shared" si="145"/>
        <v>8.0849804280999995E-12</v>
      </c>
      <c r="BI116" s="1">
        <f t="shared" si="145"/>
        <v>1.6517390399999999E-10</v>
      </c>
      <c r="BJ116" s="1">
        <f t="shared" si="145"/>
        <v>8.7093689760000003E-9</v>
      </c>
      <c r="BK116" s="1">
        <f t="shared" si="145"/>
        <v>7.9245065024999996E-8</v>
      </c>
      <c r="BL116" s="1">
        <f t="shared" si="145"/>
        <v>1.3501656291600001E-7</v>
      </c>
      <c r="BM116" s="1">
        <f t="shared" si="145"/>
        <v>1.06558503489E-7</v>
      </c>
      <c r="BN116" s="1">
        <f t="shared" si="145"/>
        <v>6.0312930499599999E-7</v>
      </c>
      <c r="BO116" s="1">
        <f t="shared" si="145"/>
        <v>5.5571461696000007E-6</v>
      </c>
      <c r="BP116" s="1">
        <f t="shared" si="145"/>
        <v>2.9178146822399999E-5</v>
      </c>
      <c r="BQ116" s="1">
        <f t="shared" si="145"/>
        <v>1.4353956864000001E-4</v>
      </c>
      <c r="BR116" s="1">
        <f t="shared" si="145"/>
        <v>8.2467183240999989E-4</v>
      </c>
      <c r="BS116" s="1">
        <f t="shared" si="145"/>
        <v>3.5599002920099999E-3</v>
      </c>
      <c r="BT116" s="1">
        <f t="shared" si="145"/>
        <v>8.8024550979600002E-3</v>
      </c>
      <c r="BU116" s="1">
        <f t="shared" si="145"/>
        <v>1.3045294656E-2</v>
      </c>
      <c r="BV116" s="1">
        <f t="shared" si="145"/>
        <v>1.4620679055999999E-2</v>
      </c>
      <c r="BW116" s="1">
        <f t="shared" si="145"/>
        <v>1.5467648160999999E-2</v>
      </c>
      <c r="BX116" s="1">
        <f t="shared" si="145"/>
        <v>1.4795073224999998E-2</v>
      </c>
      <c r="BY116" s="1">
        <f t="shared" si="145"/>
        <v>1.0701695601E-2</v>
      </c>
      <c r="BZ116" s="1">
        <f t="shared" si="145"/>
        <v>5.5312390072900005E-3</v>
      </c>
      <c r="CA116" s="1">
        <f t="shared" si="145"/>
        <v>2.2854996876100001E-3</v>
      </c>
      <c r="CB116" s="1">
        <f t="shared" si="145"/>
        <v>9.2232475203999991E-4</v>
      </c>
      <c r="CC116" s="1">
        <f t="shared" si="145"/>
        <v>4.0863813904000007E-4</v>
      </c>
      <c r="CD116" s="1">
        <f t="shared" si="145"/>
        <v>1.9108915225000001E-4</v>
      </c>
      <c r="CE116" s="1">
        <f t="shared" si="145"/>
        <v>8.7221216992900005E-5</v>
      </c>
      <c r="CF116" s="1">
        <f t="shared" si="145"/>
        <v>3.7445710104100004E-5</v>
      </c>
      <c r="CG116" s="1">
        <f t="shared" si="145"/>
        <v>1.5073029759999999E-5</v>
      </c>
      <c r="CH116" s="1">
        <f t="shared" si="145"/>
        <v>5.7453693025000009E-6</v>
      </c>
      <c r="CI116" s="1">
        <f t="shared" si="145"/>
        <v>2.0802004440999998E-6</v>
      </c>
      <c r="CJ116" s="1">
        <f t="shared" si="145"/>
        <v>7.0371126562500002E-7</v>
      </c>
      <c r="CK116" s="1">
        <f t="shared" si="145"/>
        <v>2.1539623566400002E-7</v>
      </c>
      <c r="CL116" s="1">
        <f t="shared" si="145"/>
        <v>5.7578881935999995E-8</v>
      </c>
      <c r="CM116" s="1">
        <f t="shared" si="145"/>
        <v>1.3032505600000001E-8</v>
      </c>
      <c r="CN116" s="1">
        <f t="shared" si="145"/>
        <v>2.4357482208899999E-9</v>
      </c>
      <c r="CO116" s="1">
        <f t="shared" si="145"/>
        <v>3.6834821775999997E-10</v>
      </c>
      <c r="CP116" s="1">
        <f t="shared" si="145"/>
        <v>4.4331494076100002E-11</v>
      </c>
      <c r="CQ116" s="1">
        <f t="shared" si="145"/>
        <v>4.1888580888999992E-12</v>
      </c>
      <c r="CR116" s="1">
        <f t="shared" si="145"/>
        <v>3.0731500959999999E-13</v>
      </c>
      <c r="CS116" s="1">
        <f t="shared" si="145"/>
        <v>1.7348050944000002E-14</v>
      </c>
      <c r="CT116" s="1">
        <f t="shared" si="145"/>
        <v>7.4799515024999999E-16</v>
      </c>
      <c r="CU116" s="1">
        <f t="shared" si="145"/>
        <v>2.4486167722499998E-17</v>
      </c>
      <c r="CV116" s="1">
        <f t="shared" si="145"/>
        <v>6.0558901441600005E-19</v>
      </c>
    </row>
    <row r="117" spans="1:101" x14ac:dyDescent="0.45">
      <c r="B117" s="32"/>
      <c r="C117" s="37"/>
      <c r="D117" s="29"/>
      <c r="E117" s="29"/>
      <c r="F117" s="29"/>
      <c r="G117" s="29"/>
      <c r="H117" s="29"/>
      <c r="I117" s="29"/>
      <c r="J117" s="29"/>
      <c r="K117" s="12"/>
      <c r="L117" s="11">
        <f t="shared" si="147"/>
        <v>1988</v>
      </c>
      <c r="M117" s="3">
        <f>+rep!B110</f>
        <v>1.25346E-4</v>
      </c>
      <c r="N117" s="3">
        <f>+rep!C110</f>
        <v>5.6666999999999998E-5</v>
      </c>
      <c r="O117" s="3">
        <f>+rep!D110</f>
        <v>4.3051100000000004E-6</v>
      </c>
      <c r="P117" s="3">
        <f>+rep!E110</f>
        <v>1.32381E-5</v>
      </c>
      <c r="Q117" s="3">
        <f>+rep!F110</f>
        <v>9.60362E-5</v>
      </c>
      <c r="R117" s="3">
        <f>+rep!G110</f>
        <v>2.8929699999999999E-4</v>
      </c>
      <c r="S117" s="3">
        <f>+rep!H110</f>
        <v>3.7167800000000001E-4</v>
      </c>
      <c r="T117" s="3">
        <f>+rep!I110</f>
        <v>2.7921400000000001E-4</v>
      </c>
      <c r="U117" s="3">
        <f>+rep!J110</f>
        <v>5.0077699999999999E-4</v>
      </c>
      <c r="V117" s="3">
        <f>+rep!K110</f>
        <v>1.4032700000000001E-3</v>
      </c>
      <c r="W117" s="3">
        <f>+rep!L110</f>
        <v>2.7594799999999999E-3</v>
      </c>
      <c r="X117" s="3">
        <f>+rep!M110</f>
        <v>4.5124099999999997E-3</v>
      </c>
      <c r="Y117" s="3">
        <f>+rep!N110</f>
        <v>8.6777499999999997E-3</v>
      </c>
      <c r="Z117" s="3">
        <f>+rep!O110</f>
        <v>1.83806E-2</v>
      </c>
      <c r="AA117" s="3">
        <f>+rep!P110</f>
        <v>3.5038899999999998E-2</v>
      </c>
      <c r="AB117" s="3">
        <f>+rep!Q110</f>
        <v>6.0059700000000001E-2</v>
      </c>
      <c r="AC117" s="3">
        <f>+rep!R110</f>
        <v>9.5093800000000006E-2</v>
      </c>
      <c r="AD117" s="3">
        <f>+rep!S110</f>
        <v>0.13248599999999999</v>
      </c>
      <c r="AE117" s="3">
        <f>+rep!T110</f>
        <v>0.15284800000000001</v>
      </c>
      <c r="AF117" s="3">
        <f>+rep!U110</f>
        <v>0.14405799999999999</v>
      </c>
      <c r="AG117" s="3">
        <f>+rep!V110</f>
        <v>0.115019</v>
      </c>
      <c r="AH117" s="3">
        <f>+rep!W110</f>
        <v>8.2803299999999996E-2</v>
      </c>
      <c r="AI117" s="3">
        <f>+rep!X110</f>
        <v>5.6204299999999999E-2</v>
      </c>
      <c r="AJ117" s="3">
        <f>+rep!Y110</f>
        <v>3.60855E-2</v>
      </c>
      <c r="AK117" s="3">
        <f>+rep!Z110</f>
        <v>2.18204E-2</v>
      </c>
      <c r="AL117" s="3">
        <f>+rep!AA110</f>
        <v>1.2746199999999999E-2</v>
      </c>
      <c r="AM117" s="3">
        <f>+rep!AB110</f>
        <v>7.4976299999999999E-3</v>
      </c>
      <c r="AN117" s="3">
        <f>+rep!AC110</f>
        <v>4.5124800000000001E-3</v>
      </c>
      <c r="AO117" s="3">
        <f>+rep!AD110</f>
        <v>2.7291500000000001E-3</v>
      </c>
      <c r="AP117" s="3">
        <f>+rep!AE110</f>
        <v>1.6182E-3</v>
      </c>
      <c r="AQ117" s="3">
        <f>+rep!AF110</f>
        <v>9.2618500000000005E-4</v>
      </c>
      <c r="AR117" s="3">
        <f>+rep!AG110</f>
        <v>5.06589E-4</v>
      </c>
      <c r="AS117" s="3">
        <f>+rep!AH110</f>
        <v>2.61737E-4</v>
      </c>
      <c r="AT117" s="3">
        <f>+rep!AI110</f>
        <v>1.2583900000000001E-4</v>
      </c>
      <c r="AU117" s="3">
        <f>+rep!AJ110</f>
        <v>5.5397299999999999E-5</v>
      </c>
      <c r="AV117" s="3">
        <f>+rep!AK110</f>
        <v>2.20081E-5</v>
      </c>
      <c r="AW117" s="3">
        <f>+rep!AL110</f>
        <v>7.7997200000000006E-6</v>
      </c>
      <c r="AX117" s="3">
        <f>+rep!AM110</f>
        <v>2.4447099999999999E-6</v>
      </c>
      <c r="AY117" s="3">
        <f>+rep!AN110</f>
        <v>6.7342100000000003E-7</v>
      </c>
      <c r="AZ117" s="3">
        <f>+rep!AO110</f>
        <v>1.6226800000000001E-7</v>
      </c>
      <c r="BA117" s="3">
        <f>+rep!AP110</f>
        <v>3.4083799999999998E-8</v>
      </c>
      <c r="BB117" s="3">
        <f>+rep!AQ110</f>
        <v>6.2238299999999996E-9</v>
      </c>
      <c r="BC117" s="3">
        <f>+rep!AR110</f>
        <v>9.8591899999999993E-10</v>
      </c>
      <c r="BE117" s="1">
        <v>1988</v>
      </c>
      <c r="BF117" s="1">
        <f t="shared" si="146"/>
        <v>1.5711619716000001E-8</v>
      </c>
      <c r="BG117" s="1">
        <f t="shared" si="145"/>
        <v>3.2111488889999997E-9</v>
      </c>
      <c r="BH117" s="1">
        <f t="shared" si="145"/>
        <v>1.8533972112100003E-11</v>
      </c>
      <c r="BI117" s="1">
        <f t="shared" si="145"/>
        <v>1.7524729160999998E-10</v>
      </c>
      <c r="BJ117" s="1">
        <f t="shared" si="145"/>
        <v>9.2229517104400008E-9</v>
      </c>
      <c r="BK117" s="1">
        <f t="shared" si="145"/>
        <v>8.3692754208999995E-8</v>
      </c>
      <c r="BL117" s="1">
        <f t="shared" si="145"/>
        <v>1.3814453568400002E-7</v>
      </c>
      <c r="BM117" s="1">
        <f t="shared" si="145"/>
        <v>7.7960457796000014E-8</v>
      </c>
      <c r="BN117" s="1">
        <f t="shared" si="145"/>
        <v>2.5077760372899998E-7</v>
      </c>
      <c r="BO117" s="1">
        <f t="shared" si="145"/>
        <v>1.9691666929E-6</v>
      </c>
      <c r="BP117" s="1">
        <f t="shared" si="145"/>
        <v>7.6147298703999997E-6</v>
      </c>
      <c r="BQ117" s="1">
        <f t="shared" si="145"/>
        <v>2.0361844008099996E-5</v>
      </c>
      <c r="BR117" s="1">
        <f t="shared" si="145"/>
        <v>7.5303345062499997E-5</v>
      </c>
      <c r="BS117" s="1">
        <f t="shared" si="145"/>
        <v>3.3784645636000002E-4</v>
      </c>
      <c r="BT117" s="1">
        <f t="shared" si="145"/>
        <v>1.2277245132099998E-3</v>
      </c>
      <c r="BU117" s="1">
        <f t="shared" si="145"/>
        <v>3.6071675640900001E-3</v>
      </c>
      <c r="BV117" s="1">
        <f t="shared" si="145"/>
        <v>9.0428307984400016E-3</v>
      </c>
      <c r="BW117" s="1">
        <f t="shared" si="145"/>
        <v>1.7552540195999999E-2</v>
      </c>
      <c r="BX117" s="1">
        <f t="shared" si="145"/>
        <v>2.3362511104000002E-2</v>
      </c>
      <c r="BY117" s="1">
        <f t="shared" si="145"/>
        <v>2.0752707363999999E-2</v>
      </c>
      <c r="BZ117" s="1">
        <f t="shared" si="145"/>
        <v>1.3229370361E-2</v>
      </c>
      <c r="CA117" s="1">
        <f t="shared" si="145"/>
        <v>6.8563864908899996E-3</v>
      </c>
      <c r="CB117" s="1">
        <f t="shared" si="145"/>
        <v>3.15892333849E-3</v>
      </c>
      <c r="CC117" s="1">
        <f t="shared" si="145"/>
        <v>1.30216331025E-3</v>
      </c>
      <c r="CD117" s="1">
        <f t="shared" si="145"/>
        <v>4.7612985615999999E-4</v>
      </c>
      <c r="CE117" s="1">
        <f t="shared" si="145"/>
        <v>1.6246561443999998E-4</v>
      </c>
      <c r="CF117" s="1">
        <f t="shared" si="145"/>
        <v>5.6214455616899996E-5</v>
      </c>
      <c r="CG117" s="1">
        <f t="shared" si="145"/>
        <v>2.0362475750400002E-5</v>
      </c>
      <c r="CH117" s="1">
        <f t="shared" si="145"/>
        <v>7.4482597225000007E-6</v>
      </c>
      <c r="CI117" s="1">
        <f t="shared" si="145"/>
        <v>2.6185712400000001E-6</v>
      </c>
      <c r="CJ117" s="1">
        <f t="shared" si="145"/>
        <v>8.5781865422500009E-7</v>
      </c>
      <c r="CK117" s="1">
        <f t="shared" si="145"/>
        <v>2.56632414921E-7</v>
      </c>
      <c r="CL117" s="1">
        <f t="shared" si="145"/>
        <v>6.8506257168999998E-8</v>
      </c>
      <c r="CM117" s="1">
        <f t="shared" si="145"/>
        <v>1.5835453921000005E-8</v>
      </c>
      <c r="CN117" s="1">
        <f t="shared" si="145"/>
        <v>3.0688608472899999E-9</v>
      </c>
      <c r="CO117" s="1">
        <f t="shared" si="145"/>
        <v>4.8435646561000004E-10</v>
      </c>
      <c r="CP117" s="1">
        <f t="shared" si="145"/>
        <v>6.0835632078400016E-11</v>
      </c>
      <c r="CQ117" s="1">
        <f t="shared" si="145"/>
        <v>5.9766069840999999E-12</v>
      </c>
      <c r="CR117" s="1">
        <f t="shared" si="145"/>
        <v>4.5349584324100004E-13</v>
      </c>
      <c r="CS117" s="1">
        <f t="shared" si="145"/>
        <v>2.6330903824000003E-14</v>
      </c>
      <c r="CT117" s="1">
        <f t="shared" si="145"/>
        <v>1.16170542244E-15</v>
      </c>
      <c r="CU117" s="1">
        <f t="shared" si="145"/>
        <v>3.8736059868899998E-17</v>
      </c>
      <c r="CV117" s="1">
        <f t="shared" si="145"/>
        <v>9.7203627456099991E-19</v>
      </c>
    </row>
    <row r="118" spans="1:101" x14ac:dyDescent="0.45">
      <c r="B118" s="32"/>
      <c r="C118" s="35"/>
      <c r="D118" s="29"/>
      <c r="E118" s="29"/>
      <c r="F118" s="32"/>
      <c r="G118" s="32"/>
      <c r="L118" s="11">
        <f t="shared" si="147"/>
        <v>1989</v>
      </c>
      <c r="M118" s="3">
        <f>+rep!B111</f>
        <v>1.34976E-4</v>
      </c>
      <c r="N118" s="3">
        <f>+rep!C111</f>
        <v>6.1049400000000005E-5</v>
      </c>
      <c r="O118" s="3">
        <f>+rep!D111</f>
        <v>5.8942700000000001E-6</v>
      </c>
      <c r="P118" s="3">
        <f>+rep!E111</f>
        <v>3.6581300000000002E-5</v>
      </c>
      <c r="Q118" s="3">
        <f>+rep!F111</f>
        <v>2.6569199999999999E-4</v>
      </c>
      <c r="R118" s="3">
        <f>+rep!G111</f>
        <v>7.99688E-4</v>
      </c>
      <c r="S118" s="3">
        <f>+rep!H111</f>
        <v>1.0170999999999999E-3</v>
      </c>
      <c r="T118" s="3">
        <f>+rep!I111</f>
        <v>6.7518999999999999E-4</v>
      </c>
      <c r="U118" s="3">
        <f>+rep!J111</f>
        <v>8.8948599999999999E-4</v>
      </c>
      <c r="V118" s="3">
        <f>+rep!K111</f>
        <v>2.34272E-3</v>
      </c>
      <c r="W118" s="3">
        <f>+rep!L111</f>
        <v>4.3843500000000004E-3</v>
      </c>
      <c r="X118" s="3">
        <f>+rep!M111</f>
        <v>6.2058699999999996E-3</v>
      </c>
      <c r="Y118" s="3">
        <f>+rep!N111</f>
        <v>9.6343000000000002E-3</v>
      </c>
      <c r="Z118" s="3">
        <f>+rep!O111</f>
        <v>1.7477400000000001E-2</v>
      </c>
      <c r="AA118" s="3">
        <f>+rep!P111</f>
        <v>2.8581800000000001E-2</v>
      </c>
      <c r="AB118" s="3">
        <f>+rep!Q111</f>
        <v>4.02741E-2</v>
      </c>
      <c r="AC118" s="3">
        <f>+rep!R111</f>
        <v>5.4451600000000003E-2</v>
      </c>
      <c r="AD118" s="3">
        <f>+rep!S111</f>
        <v>7.4159000000000003E-2</v>
      </c>
      <c r="AE118" s="3">
        <f>+rep!T111</f>
        <v>9.6401399999999998E-2</v>
      </c>
      <c r="AF118" s="3">
        <f>+rep!U111</f>
        <v>0.114534</v>
      </c>
      <c r="AG118" s="3">
        <f>+rep!V111</f>
        <v>0.12349499999999999</v>
      </c>
      <c r="AH118" s="3">
        <f>+rep!W111</f>
        <v>0.11978999999999999</v>
      </c>
      <c r="AI118" s="3">
        <f>+rep!X111</f>
        <v>0.10273400000000001</v>
      </c>
      <c r="AJ118" s="3">
        <f>+rep!Y111</f>
        <v>7.73837E-2</v>
      </c>
      <c r="AK118" s="3">
        <f>+rep!Z111</f>
        <v>5.1924699999999997E-2</v>
      </c>
      <c r="AL118" s="3">
        <f>+rep!AA111</f>
        <v>3.18984E-2</v>
      </c>
      <c r="AM118" s="3">
        <f>+rep!AB111</f>
        <v>1.84263E-2</v>
      </c>
      <c r="AN118" s="3">
        <f>+rep!AC111</f>
        <v>1.0219199999999999E-2</v>
      </c>
      <c r="AO118" s="3">
        <f>+rep!AD111</f>
        <v>5.5487799999999997E-3</v>
      </c>
      <c r="AP118" s="3">
        <f>+rep!AE111</f>
        <v>2.9992600000000001E-3</v>
      </c>
      <c r="AQ118" s="3">
        <f>+rep!AF111</f>
        <v>1.6168199999999999E-3</v>
      </c>
      <c r="AR118" s="3">
        <f>+rep!AG111</f>
        <v>8.5461100000000002E-4</v>
      </c>
      <c r="AS118" s="3">
        <f>+rep!AH111</f>
        <v>4.3193099999999998E-4</v>
      </c>
      <c r="AT118" s="3">
        <f>+rep!AI111</f>
        <v>2.04064E-4</v>
      </c>
      <c r="AU118" s="3">
        <f>+rep!AJ111</f>
        <v>8.8559400000000005E-5</v>
      </c>
      <c r="AV118" s="3">
        <f>+rep!AK111</f>
        <v>3.4824199999999998E-5</v>
      </c>
      <c r="AW118" s="3">
        <f>+rep!AL111</f>
        <v>1.22697E-5</v>
      </c>
      <c r="AX118" s="3">
        <f>+rep!AM111</f>
        <v>3.83774E-6</v>
      </c>
      <c r="AY118" s="3">
        <f>+rep!AN111</f>
        <v>1.0577400000000001E-6</v>
      </c>
      <c r="AZ118" s="3">
        <f>+rep!AO111</f>
        <v>2.55405E-7</v>
      </c>
      <c r="BA118" s="3">
        <f>+rep!AP111</f>
        <v>5.3793700000000002E-8</v>
      </c>
      <c r="BB118" s="3">
        <f>+rep!AQ111</f>
        <v>9.85059E-9</v>
      </c>
      <c r="BC118" s="3">
        <f>+rep!AR111</f>
        <v>1.5644499999999999E-9</v>
      </c>
      <c r="BE118" s="1">
        <v>1989</v>
      </c>
      <c r="BF118" s="1">
        <f t="shared" si="146"/>
        <v>1.8218520576000002E-8</v>
      </c>
      <c r="BG118" s="1">
        <f t="shared" si="145"/>
        <v>3.727029240360001E-9</v>
      </c>
      <c r="BH118" s="1">
        <f t="shared" si="145"/>
        <v>3.4742418832899999E-11</v>
      </c>
      <c r="BI118" s="1">
        <f t="shared" si="145"/>
        <v>1.33819150969E-9</v>
      </c>
      <c r="BJ118" s="1">
        <f t="shared" si="145"/>
        <v>7.0592238864000001E-8</v>
      </c>
      <c r="BK118" s="1">
        <f t="shared" si="145"/>
        <v>6.3950089734400004E-7</v>
      </c>
      <c r="BL118" s="1">
        <f t="shared" si="145"/>
        <v>1.0344924099999998E-6</v>
      </c>
      <c r="BM118" s="1">
        <f t="shared" si="145"/>
        <v>4.5588153610000001E-7</v>
      </c>
      <c r="BN118" s="1">
        <f t="shared" si="145"/>
        <v>7.9118534419599996E-7</v>
      </c>
      <c r="BO118" s="1">
        <f t="shared" si="145"/>
        <v>5.4883369983999997E-6</v>
      </c>
      <c r="BP118" s="1">
        <f t="shared" si="145"/>
        <v>1.9222524922500005E-5</v>
      </c>
      <c r="BQ118" s="1">
        <f t="shared" si="145"/>
        <v>3.8512822456899995E-5</v>
      </c>
      <c r="BR118" s="1">
        <f t="shared" si="145"/>
        <v>9.2819736490000002E-5</v>
      </c>
      <c r="BS118" s="1">
        <f t="shared" si="145"/>
        <v>3.0545951076E-4</v>
      </c>
      <c r="BT118" s="1">
        <f t="shared" si="145"/>
        <v>8.1691929124000004E-4</v>
      </c>
      <c r="BU118" s="1">
        <f t="shared" si="145"/>
        <v>1.6220031308100001E-3</v>
      </c>
      <c r="BV118" s="1">
        <f t="shared" si="145"/>
        <v>2.9649767425600003E-3</v>
      </c>
      <c r="BW118" s="1">
        <f t="shared" si="145"/>
        <v>5.4995572810000006E-3</v>
      </c>
      <c r="BX118" s="1">
        <f t="shared" si="145"/>
        <v>9.2932299219599997E-3</v>
      </c>
      <c r="BY118" s="1">
        <f t="shared" si="145"/>
        <v>1.3118037155999998E-2</v>
      </c>
      <c r="BZ118" s="1">
        <f t="shared" si="145"/>
        <v>1.5251015024999998E-2</v>
      </c>
      <c r="CA118" s="1">
        <f t="shared" si="145"/>
        <v>1.4349644099999998E-2</v>
      </c>
      <c r="CB118" s="1">
        <f t="shared" si="145"/>
        <v>1.0554274756000001E-2</v>
      </c>
      <c r="CC118" s="1">
        <f t="shared" si="145"/>
        <v>5.98823702569E-3</v>
      </c>
      <c r="CD118" s="1">
        <f t="shared" si="145"/>
        <v>2.6961744700899999E-3</v>
      </c>
      <c r="CE118" s="1">
        <f t="shared" si="145"/>
        <v>1.0175079225599999E-3</v>
      </c>
      <c r="CF118" s="1">
        <f t="shared" si="145"/>
        <v>3.3952853168999999E-4</v>
      </c>
      <c r="CG118" s="1">
        <f t="shared" si="145"/>
        <v>1.0443204863999999E-4</v>
      </c>
      <c r="CH118" s="1">
        <f t="shared" si="145"/>
        <v>3.0788959488399998E-5</v>
      </c>
      <c r="CI118" s="1">
        <f t="shared" si="145"/>
        <v>8.9955605476000001E-6</v>
      </c>
      <c r="CJ118" s="1">
        <f t="shared" si="145"/>
        <v>2.6141069123999996E-6</v>
      </c>
      <c r="CK118" s="1">
        <f t="shared" si="145"/>
        <v>7.3035996132100002E-7</v>
      </c>
      <c r="CL118" s="1">
        <f t="shared" si="145"/>
        <v>1.8656438876099998E-7</v>
      </c>
      <c r="CM118" s="1">
        <f t="shared" si="145"/>
        <v>4.1642116096000002E-8</v>
      </c>
      <c r="CN118" s="1">
        <f t="shared" si="145"/>
        <v>7.8427673283600012E-9</v>
      </c>
      <c r="CO118" s="1">
        <f t="shared" si="145"/>
        <v>1.2127249056399999E-9</v>
      </c>
      <c r="CP118" s="1">
        <f t="shared" si="145"/>
        <v>1.5054553809E-10</v>
      </c>
      <c r="CQ118" s="1">
        <f t="shared" si="145"/>
        <v>1.47282483076E-11</v>
      </c>
      <c r="CR118" s="1">
        <f t="shared" si="145"/>
        <v>1.1188139076000001E-12</v>
      </c>
      <c r="CS118" s="1">
        <f t="shared" si="145"/>
        <v>6.5231714024999997E-14</v>
      </c>
      <c r="CT118" s="1">
        <f t="shared" si="145"/>
        <v>2.8937621596900001E-15</v>
      </c>
      <c r="CU118" s="1">
        <f t="shared" si="145"/>
        <v>9.7034123348100001E-17</v>
      </c>
      <c r="CV118" s="1">
        <f t="shared" si="145"/>
        <v>2.4475038024999998E-18</v>
      </c>
    </row>
    <row r="119" spans="1:101" x14ac:dyDescent="0.45">
      <c r="B119" s="32"/>
      <c r="C119" s="32"/>
      <c r="D119" s="32"/>
      <c r="E119" s="32"/>
      <c r="F119" s="32"/>
      <c r="G119" s="32"/>
      <c r="L119" s="11">
        <f t="shared" si="147"/>
        <v>1990</v>
      </c>
      <c r="M119" s="3">
        <f>+rep!B112</f>
        <v>1.30426E-4</v>
      </c>
      <c r="N119" s="3">
        <f>+rep!C112</f>
        <v>5.8990999999999998E-5</v>
      </c>
      <c r="O119" s="3">
        <f>+rep!D112</f>
        <v>5.6866300000000003E-6</v>
      </c>
      <c r="P119" s="3">
        <f>+rep!E112</f>
        <v>3.5191100000000003E-5</v>
      </c>
      <c r="Q119" s="3">
        <f>+rep!F112</f>
        <v>2.5565400000000002E-4</v>
      </c>
      <c r="R119" s="3">
        <f>+rep!G112</f>
        <v>7.7109599999999998E-4</v>
      </c>
      <c r="S119" s="3">
        <f>+rep!H112</f>
        <v>1.0054199999999999E-3</v>
      </c>
      <c r="T119" s="3">
        <f>+rep!I112</f>
        <v>8.8146600000000002E-4</v>
      </c>
      <c r="U119" s="3">
        <f>+rep!J112</f>
        <v>2.0219700000000001E-3</v>
      </c>
      <c r="V119" s="3">
        <f>+rep!K112</f>
        <v>5.70938E-3</v>
      </c>
      <c r="W119" s="3">
        <f>+rep!L112</f>
        <v>1.03769E-2</v>
      </c>
      <c r="X119" s="3">
        <f>+rep!M112</f>
        <v>1.31761E-2</v>
      </c>
      <c r="Y119" s="3">
        <f>+rep!N112</f>
        <v>1.6731300000000001E-2</v>
      </c>
      <c r="Z119" s="3">
        <f>+rep!O112</f>
        <v>2.64929E-2</v>
      </c>
      <c r="AA119" s="3">
        <f>+rep!P112</f>
        <v>4.0155499999999997E-2</v>
      </c>
      <c r="AB119" s="3">
        <f>+rep!Q112</f>
        <v>5.0908500000000002E-2</v>
      </c>
      <c r="AC119" s="3">
        <f>+rep!R112</f>
        <v>5.8882799999999999E-2</v>
      </c>
      <c r="AD119" s="3">
        <f>+rep!S112</f>
        <v>6.8293499999999993E-2</v>
      </c>
      <c r="AE119" s="3">
        <f>+rep!T112</f>
        <v>7.7454599999999998E-2</v>
      </c>
      <c r="AF119" s="3">
        <f>+rep!U112</f>
        <v>8.2204799999999995E-2</v>
      </c>
      <c r="AG119" s="3">
        <f>+rep!V112</f>
        <v>8.3692699999999995E-2</v>
      </c>
      <c r="AH119" s="3">
        <f>+rep!W112</f>
        <v>8.5031499999999996E-2</v>
      </c>
      <c r="AI119" s="3">
        <f>+rep!X112</f>
        <v>8.5231500000000002E-2</v>
      </c>
      <c r="AJ119" s="3">
        <f>+rep!Y112</f>
        <v>8.0643800000000002E-2</v>
      </c>
      <c r="AK119" s="3">
        <f>+rep!Z112</f>
        <v>6.95302E-2</v>
      </c>
      <c r="AL119" s="3">
        <f>+rep!AA112</f>
        <v>5.37013E-2</v>
      </c>
      <c r="AM119" s="3">
        <f>+rep!AB112</f>
        <v>3.7036399999999997E-2</v>
      </c>
      <c r="AN119" s="3">
        <f>+rep!AC112</f>
        <v>2.299E-2</v>
      </c>
      <c r="AO119" s="3">
        <f>+rep!AD112</f>
        <v>1.30575E-2</v>
      </c>
      <c r="AP119" s="3">
        <f>+rep!AE112</f>
        <v>6.9273800000000003E-3</v>
      </c>
      <c r="AQ119" s="3">
        <f>+rep!AF112</f>
        <v>3.5002100000000001E-3</v>
      </c>
      <c r="AR119" s="3">
        <f>+rep!AG112</f>
        <v>1.7056700000000001E-3</v>
      </c>
      <c r="AS119" s="3">
        <f>+rep!AH112</f>
        <v>8.0232399999999998E-4</v>
      </c>
      <c r="AT119" s="3">
        <f>+rep!AI112</f>
        <v>3.59985E-4</v>
      </c>
      <c r="AU119" s="3">
        <f>+rep!AJ112</f>
        <v>1.5101599999999999E-4</v>
      </c>
      <c r="AV119" s="3">
        <f>+rep!AK112</f>
        <v>5.80123E-5</v>
      </c>
      <c r="AW119" s="3">
        <f>+rep!AL112</f>
        <v>2.0063300000000002E-5</v>
      </c>
      <c r="AX119" s="3">
        <f>+rep!AM112</f>
        <v>6.1716899999999999E-6</v>
      </c>
      <c r="AY119" s="3">
        <f>+rep!AN112</f>
        <v>1.6747700000000001E-6</v>
      </c>
      <c r="AZ119" s="3">
        <f>+rep!AO112</f>
        <v>3.9866499999999998E-7</v>
      </c>
      <c r="BA119" s="3">
        <f>+rep!AP112</f>
        <v>8.2911400000000002E-8</v>
      </c>
      <c r="BB119" s="3">
        <f>+rep!AQ112</f>
        <v>1.5019399999999999E-8</v>
      </c>
      <c r="BC119" s="3">
        <f>+rep!AR112</f>
        <v>2.3641499999999999E-9</v>
      </c>
      <c r="BE119" s="1">
        <v>1990</v>
      </c>
      <c r="BF119" s="1">
        <f t="shared" si="146"/>
        <v>1.7010941476000002E-8</v>
      </c>
      <c r="BG119" s="1">
        <f t="shared" si="145"/>
        <v>3.4799380809999997E-9</v>
      </c>
      <c r="BH119" s="1">
        <f t="shared" si="145"/>
        <v>3.2337760756900001E-11</v>
      </c>
      <c r="BI119" s="1">
        <f t="shared" si="145"/>
        <v>1.2384135192100002E-9</v>
      </c>
      <c r="BJ119" s="1">
        <f t="shared" si="145"/>
        <v>6.5358967716000003E-8</v>
      </c>
      <c r="BK119" s="1">
        <f t="shared" si="145"/>
        <v>5.9458904121600001E-7</v>
      </c>
      <c r="BL119" s="1">
        <f t="shared" si="145"/>
        <v>1.0108693763999999E-6</v>
      </c>
      <c r="BM119" s="1">
        <f t="shared" si="145"/>
        <v>7.7698230915599999E-7</v>
      </c>
      <c r="BN119" s="1">
        <f t="shared" si="145"/>
        <v>4.0883626809000003E-6</v>
      </c>
      <c r="BO119" s="1">
        <f t="shared" si="145"/>
        <v>3.2597019984399999E-5</v>
      </c>
      <c r="BP119" s="1">
        <f t="shared" si="145"/>
        <v>1.0768005361E-4</v>
      </c>
      <c r="BQ119" s="1">
        <f t="shared" si="145"/>
        <v>1.7360961120999998E-4</v>
      </c>
      <c r="BR119" s="1">
        <f t="shared" si="145"/>
        <v>2.7993639969000001E-4</v>
      </c>
      <c r="BS119" s="1">
        <f t="shared" si="145"/>
        <v>7.0187375040999997E-4</v>
      </c>
      <c r="BT119" s="1">
        <f t="shared" si="145"/>
        <v>1.6124641802499997E-3</v>
      </c>
      <c r="BU119" s="1">
        <f t="shared" si="145"/>
        <v>2.5916753722500002E-3</v>
      </c>
      <c r="BV119" s="1">
        <f t="shared" si="145"/>
        <v>3.4671841358399997E-3</v>
      </c>
      <c r="BW119" s="1">
        <f t="shared" si="145"/>
        <v>4.6640021422499987E-3</v>
      </c>
      <c r="BX119" s="1">
        <f t="shared" si="145"/>
        <v>5.9992150611599994E-3</v>
      </c>
      <c r="BY119" s="1">
        <f t="shared" si="145"/>
        <v>6.7576291430399994E-3</v>
      </c>
      <c r="BZ119" s="1">
        <f t="shared" si="145"/>
        <v>7.004468033289999E-3</v>
      </c>
      <c r="CA119" s="1">
        <f t="shared" si="145"/>
        <v>7.2303559922499991E-3</v>
      </c>
      <c r="CB119" s="1">
        <f t="shared" si="145"/>
        <v>7.2644085922499999E-3</v>
      </c>
      <c r="CC119" s="1">
        <f t="shared" si="145"/>
        <v>6.5034224784400003E-3</v>
      </c>
      <c r="CD119" s="1">
        <f t="shared" si="145"/>
        <v>4.8344487120399997E-3</v>
      </c>
      <c r="CE119" s="1">
        <f t="shared" si="145"/>
        <v>2.8838296216899999E-3</v>
      </c>
      <c r="CF119" s="1">
        <f t="shared" si="145"/>
        <v>1.3716949249599998E-3</v>
      </c>
      <c r="CG119" s="1">
        <f t="shared" si="145"/>
        <v>5.2854010000000001E-4</v>
      </c>
      <c r="CH119" s="1">
        <f t="shared" si="145"/>
        <v>1.7049830624999999E-4</v>
      </c>
      <c r="CI119" s="1">
        <f t="shared" si="145"/>
        <v>4.7988593664400004E-5</v>
      </c>
      <c r="CJ119" s="1">
        <f t="shared" si="145"/>
        <v>1.22514700441E-5</v>
      </c>
      <c r="CK119" s="1">
        <f t="shared" si="145"/>
        <v>2.9093101489000003E-6</v>
      </c>
      <c r="CL119" s="1">
        <f t="shared" si="145"/>
        <v>6.4372380097599998E-7</v>
      </c>
      <c r="CM119" s="1">
        <f t="shared" si="145"/>
        <v>1.29589200225E-7</v>
      </c>
      <c r="CN119" s="1">
        <f t="shared" si="145"/>
        <v>2.2805832255999997E-8</v>
      </c>
      <c r="CO119" s="1">
        <f t="shared" si="145"/>
        <v>3.36542695129E-9</v>
      </c>
      <c r="CP119" s="1">
        <f t="shared" si="145"/>
        <v>4.0253600689000004E-10</v>
      </c>
      <c r="CQ119" s="1">
        <f t="shared" si="145"/>
        <v>3.80897574561E-11</v>
      </c>
      <c r="CR119" s="1">
        <f t="shared" si="145"/>
        <v>2.8048545529000002E-12</v>
      </c>
      <c r="CS119" s="1">
        <f t="shared" si="145"/>
        <v>1.5893378222499999E-13</v>
      </c>
      <c r="CT119" s="1">
        <f t="shared" si="145"/>
        <v>6.8743002499600005E-15</v>
      </c>
      <c r="CU119" s="1">
        <f t="shared" si="145"/>
        <v>2.2558237635999997E-16</v>
      </c>
      <c r="CV119" s="1">
        <f t="shared" si="145"/>
        <v>5.5892052224999996E-18</v>
      </c>
    </row>
    <row r="120" spans="1:101" x14ac:dyDescent="0.45">
      <c r="B120" s="32"/>
      <c r="C120" s="32"/>
      <c r="D120" s="32"/>
      <c r="E120" s="32"/>
      <c r="F120" s="32"/>
      <c r="G120" s="32"/>
      <c r="L120" s="11">
        <f t="shared" si="147"/>
        <v>1991</v>
      </c>
      <c r="M120" s="3">
        <f>+rep!B113</f>
        <v>2.0002299999999999E-4</v>
      </c>
      <c r="N120" s="3">
        <f>+rep!C113</f>
        <v>9.0437800000000003E-5</v>
      </c>
      <c r="O120" s="3">
        <f>+rep!D113</f>
        <v>7.31938E-6</v>
      </c>
      <c r="P120" s="3">
        <f>+rep!E113</f>
        <v>2.9099200000000001E-5</v>
      </c>
      <c r="Q120" s="3">
        <f>+rep!F113</f>
        <v>2.11251E-4</v>
      </c>
      <c r="R120" s="3">
        <f>+rep!G113</f>
        <v>6.3715199999999999E-4</v>
      </c>
      <c r="S120" s="3">
        <f>+rep!H113</f>
        <v>8.3055599999999998E-4</v>
      </c>
      <c r="T120" s="3">
        <f>+rep!I113</f>
        <v>7.2689100000000002E-4</v>
      </c>
      <c r="U120" s="3">
        <f>+rep!J113</f>
        <v>1.67212E-3</v>
      </c>
      <c r="V120" s="3">
        <f>+rep!K113</f>
        <v>4.8142899999999997E-3</v>
      </c>
      <c r="W120" s="3">
        <f>+rep!L113</f>
        <v>9.4011200000000007E-3</v>
      </c>
      <c r="X120" s="3">
        <f>+rep!M113</f>
        <v>1.49109E-2</v>
      </c>
      <c r="Y120" s="3">
        <f>+rep!N113</f>
        <v>2.6685400000000001E-2</v>
      </c>
      <c r="Z120" s="3">
        <f>+rep!O113</f>
        <v>4.9927899999999997E-2</v>
      </c>
      <c r="AA120" s="3">
        <f>+rep!P113</f>
        <v>7.5646699999999997E-2</v>
      </c>
      <c r="AB120" s="3">
        <f>+rep!Q113</f>
        <v>8.8106100000000007E-2</v>
      </c>
      <c r="AC120" s="3">
        <f>+rep!R113</f>
        <v>8.7016300000000005E-2</v>
      </c>
      <c r="AD120" s="3">
        <f>+rep!S113</f>
        <v>8.4290500000000004E-2</v>
      </c>
      <c r="AE120" s="3">
        <f>+rep!T113</f>
        <v>8.2788500000000001E-2</v>
      </c>
      <c r="AF120" s="3">
        <f>+rep!U113</f>
        <v>7.6902999999999999E-2</v>
      </c>
      <c r="AG120" s="3">
        <f>+rep!V113</f>
        <v>6.65404E-2</v>
      </c>
      <c r="AH120" s="3">
        <f>+rep!W113</f>
        <v>5.68677E-2</v>
      </c>
      <c r="AI120" s="3">
        <f>+rep!X113</f>
        <v>5.0511199999999999E-2</v>
      </c>
      <c r="AJ120" s="3">
        <f>+rep!Y113</f>
        <v>4.6486699999999999E-2</v>
      </c>
      <c r="AK120" s="3">
        <f>+rep!Z113</f>
        <v>4.2930200000000002E-2</v>
      </c>
      <c r="AL120" s="3">
        <f>+rep!AA113</f>
        <v>3.8328000000000001E-2</v>
      </c>
      <c r="AM120" s="3">
        <f>+rep!AB113</f>
        <v>3.19452E-2</v>
      </c>
      <c r="AN120" s="3">
        <f>+rep!AC113</f>
        <v>2.42337E-2</v>
      </c>
      <c r="AO120" s="3">
        <f>+rep!AD113</f>
        <v>1.6524899999999999E-2</v>
      </c>
      <c r="AP120" s="3">
        <f>+rep!AE113</f>
        <v>1.01136E-2</v>
      </c>
      <c r="AQ120" s="3">
        <f>+rep!AF113</f>
        <v>5.5887799999999998E-3</v>
      </c>
      <c r="AR120" s="3">
        <f>+rep!AG113</f>
        <v>2.8165E-3</v>
      </c>
      <c r="AS120" s="3">
        <f>+rep!AH113</f>
        <v>1.30769E-3</v>
      </c>
      <c r="AT120" s="3">
        <f>+rep!AI113</f>
        <v>5.63033E-4</v>
      </c>
      <c r="AU120" s="3">
        <f>+rep!AJ113</f>
        <v>2.24868E-4</v>
      </c>
      <c r="AV120" s="3">
        <f>+rep!AK113</f>
        <v>8.28001E-5</v>
      </c>
      <c r="AW120" s="3">
        <f>+rep!AL113</f>
        <v>2.7815799999999999E-5</v>
      </c>
      <c r="AX120" s="3">
        <f>+rep!AM113</f>
        <v>8.4234699999999995E-6</v>
      </c>
      <c r="AY120" s="3">
        <f>+rep!AN113</f>
        <v>2.27367E-6</v>
      </c>
      <c r="AZ120" s="3">
        <f>+rep!AO113</f>
        <v>5.4192299999999995E-7</v>
      </c>
      <c r="BA120" s="3">
        <f>+rep!AP113</f>
        <v>1.13244E-7</v>
      </c>
      <c r="BB120" s="3">
        <f>+rep!AQ113</f>
        <v>2.06393E-8</v>
      </c>
      <c r="BC120" s="3">
        <f>+rep!AR113</f>
        <v>3.2686600000000002E-9</v>
      </c>
      <c r="BE120" s="1">
        <v>1991</v>
      </c>
      <c r="BF120" s="1">
        <f t="shared" si="146"/>
        <v>4.0009200528999997E-8</v>
      </c>
      <c r="BG120" s="1">
        <f t="shared" si="145"/>
        <v>8.1789956688400007E-9</v>
      </c>
      <c r="BH120" s="1">
        <f t="shared" si="145"/>
        <v>5.3573323584400002E-11</v>
      </c>
      <c r="BI120" s="1">
        <f t="shared" si="145"/>
        <v>8.4676344064000008E-10</v>
      </c>
      <c r="BJ120" s="1">
        <f t="shared" ref="BJ120:BJ147" si="148">+(Q83-Q120)^2</f>
        <v>4.4626985001E-8</v>
      </c>
      <c r="BK120" s="1">
        <f t="shared" ref="BK120:BK147" si="149">+(R83-R120)^2</f>
        <v>4.0596267110399999E-7</v>
      </c>
      <c r="BL120" s="1">
        <f t="shared" ref="BL120:BL147" si="150">+(S83-S120)^2</f>
        <v>6.89823269136E-7</v>
      </c>
      <c r="BM120" s="1">
        <f t="shared" ref="BM120:BM147" si="151">+(T83-T120)^2</f>
        <v>5.2837052588100004E-7</v>
      </c>
      <c r="BN120" s="1">
        <f t="shared" ref="BN120:BN147" si="152">+(U83-U120)^2</f>
        <v>2.7959852944000001E-6</v>
      </c>
      <c r="BO120" s="1">
        <f t="shared" ref="BO120:BO147" si="153">+(V83-V120)^2</f>
        <v>2.3177388204099998E-5</v>
      </c>
      <c r="BP120" s="1">
        <f t="shared" ref="BP120:BP147" si="154">+(W83-W120)^2</f>
        <v>8.8381057254400012E-5</v>
      </c>
      <c r="BQ120" s="1">
        <f t="shared" ref="BQ120:BQ147" si="155">+(X83-X120)^2</f>
        <v>2.2233493880999998E-4</v>
      </c>
      <c r="BR120" s="1">
        <f t="shared" ref="BR120:BR147" si="156">+(Y83-Y120)^2</f>
        <v>7.121105731600001E-4</v>
      </c>
      <c r="BS120" s="1">
        <f t="shared" ref="BS120:BS147" si="157">+(Z83-Z120)^2</f>
        <v>2.4927951984099997E-3</v>
      </c>
      <c r="BT120" s="1">
        <f t="shared" ref="BT120:BT147" si="158">+(AA83-AA120)^2</f>
        <v>5.7224232208899998E-3</v>
      </c>
      <c r="BU120" s="1">
        <f t="shared" ref="BU120:BU147" si="159">+(AB83-AB120)^2</f>
        <v>7.7626848572100015E-3</v>
      </c>
      <c r="BV120" s="1">
        <f t="shared" ref="BV120:BV147" si="160">+(AC83-AC120)^2</f>
        <v>7.5718364656900006E-3</v>
      </c>
      <c r="BW120" s="1">
        <f t="shared" ref="BW120:BW147" si="161">+(AD83-AD120)^2</f>
        <v>7.1048883902500009E-3</v>
      </c>
      <c r="BX120" s="1">
        <f t="shared" ref="BX120:BX147" si="162">+(AE83-AE120)^2</f>
        <v>6.8539357322500005E-3</v>
      </c>
      <c r="BY120" s="1">
        <f t="shared" ref="BY120:BY147" si="163">+(AF83-AF120)^2</f>
        <v>5.9140714089999996E-3</v>
      </c>
      <c r="BZ120" s="1">
        <f t="shared" ref="BZ120:BZ147" si="164">+(AG83-AG120)^2</f>
        <v>4.4276248321599996E-3</v>
      </c>
      <c r="CA120" s="1">
        <f t="shared" ref="CA120:CA147" si="165">+(AH83-AH120)^2</f>
        <v>3.2339353032900002E-3</v>
      </c>
      <c r="CB120" s="1">
        <f t="shared" ref="CB120:CB147" si="166">+(AI83-AI120)^2</f>
        <v>2.5513813254399997E-3</v>
      </c>
      <c r="CC120" s="1">
        <f t="shared" ref="CC120:CC147" si="167">+(AJ83-AJ120)^2</f>
        <v>2.1610132768899999E-3</v>
      </c>
      <c r="CD120" s="1">
        <f t="shared" ref="CD120:CD147" si="168">+(AK83-AK120)^2</f>
        <v>1.8430020720400001E-3</v>
      </c>
      <c r="CE120" s="1">
        <f t="shared" ref="CE120:CE147" si="169">+(AL83-AL120)^2</f>
        <v>1.4690355840000001E-3</v>
      </c>
      <c r="CF120" s="1">
        <f t="shared" ref="CF120:CF147" si="170">+(AM83-AM120)^2</f>
        <v>1.0204958030399999E-3</v>
      </c>
      <c r="CG120" s="1">
        <f t="shared" ref="CG120:CG147" si="171">+(AN83-AN120)^2</f>
        <v>5.8727221569000005E-4</v>
      </c>
      <c r="CH120" s="1">
        <f t="shared" ref="CH120:CH147" si="172">+(AO83-AO120)^2</f>
        <v>2.7307232000999996E-4</v>
      </c>
      <c r="CI120" s="1">
        <f t="shared" ref="CI120:CI147" si="173">+(AP83-AP120)^2</f>
        <v>1.0228490496E-4</v>
      </c>
      <c r="CJ120" s="1">
        <f t="shared" ref="CJ120:CJ147" si="174">+(AQ83-AQ120)^2</f>
        <v>3.1234461888399997E-5</v>
      </c>
      <c r="CK120" s="1">
        <f t="shared" ref="CK120:CK147" si="175">+(AR83-AR120)^2</f>
        <v>7.9326722500000002E-6</v>
      </c>
      <c r="CL120" s="1">
        <f t="shared" ref="CL120:CL147" si="176">+(AS83-AS120)^2</f>
        <v>1.7100531361000001E-6</v>
      </c>
      <c r="CM120" s="1">
        <f t="shared" ref="CM120:CM147" si="177">+(AT83-AT120)^2</f>
        <v>3.1700615908900002E-7</v>
      </c>
      <c r="CN120" s="1">
        <f t="shared" ref="CN120:CN147" si="178">+(AU83-AU120)^2</f>
        <v>5.0565617424000002E-8</v>
      </c>
      <c r="CO120" s="1">
        <f t="shared" ref="CO120:CO147" si="179">+(AV83-AV120)^2</f>
        <v>6.8558565600099997E-9</v>
      </c>
      <c r="CP120" s="1">
        <f t="shared" ref="CP120:CP147" si="180">+(AW83-AW120)^2</f>
        <v>7.7371872963999995E-10</v>
      </c>
      <c r="CQ120" s="1">
        <f t="shared" ref="CQ120:CQ147" si="181">+(AX83-AX120)^2</f>
        <v>7.0954846840899988E-11</v>
      </c>
      <c r="CR120" s="1">
        <f t="shared" ref="CR120:CR147" si="182">+(AY83-AY120)^2</f>
        <v>5.1695752688999998E-12</v>
      </c>
      <c r="CS120" s="1">
        <f t="shared" ref="CS120:CS147" si="183">+(AZ83-AZ120)^2</f>
        <v>2.9368053792899995E-13</v>
      </c>
      <c r="CT120" s="1">
        <f t="shared" ref="CT120:CT147" si="184">+(BA83-BA120)^2</f>
        <v>1.2824203536000002E-14</v>
      </c>
      <c r="CU120" s="1">
        <f t="shared" ref="CU120:CU147" si="185">+(BB83-BB120)^2</f>
        <v>4.2598070448999999E-16</v>
      </c>
      <c r="CV120" s="1">
        <f t="shared" ref="CV120:CV147" si="186">+(BC83-BC120)^2</f>
        <v>1.0684138195600001E-17</v>
      </c>
    </row>
    <row r="121" spans="1:101" x14ac:dyDescent="0.45">
      <c r="B121" s="32"/>
      <c r="C121" s="32"/>
      <c r="D121" s="32"/>
      <c r="E121" s="32"/>
      <c r="F121" s="32"/>
      <c r="G121" s="32"/>
      <c r="L121" s="11">
        <f t="shared" si="147"/>
        <v>1992</v>
      </c>
      <c r="M121" s="3">
        <f>+rep!B114</f>
        <v>1.69529E-4</v>
      </c>
      <c r="N121" s="3">
        <f>+rep!C114</f>
        <v>7.6662200000000006E-5</v>
      </c>
      <c r="O121" s="3">
        <f>+rep!D114</f>
        <v>6.7251299999999998E-6</v>
      </c>
      <c r="P121" s="3">
        <f>+rep!E114</f>
        <v>3.39166E-5</v>
      </c>
      <c r="Q121" s="3">
        <f>+rep!F114</f>
        <v>2.4628200000000001E-4</v>
      </c>
      <c r="R121" s="3">
        <f>+rep!G114</f>
        <v>7.4164599999999999E-4</v>
      </c>
      <c r="S121" s="3">
        <f>+rep!H114</f>
        <v>9.4906299999999999E-4</v>
      </c>
      <c r="T121" s="3">
        <f>+rep!I114</f>
        <v>6.8048200000000005E-4</v>
      </c>
      <c r="U121" s="3">
        <f>+rep!J114</f>
        <v>1.1039699999999999E-3</v>
      </c>
      <c r="V121" s="3">
        <f>+rep!K114</f>
        <v>3.0492900000000001E-3</v>
      </c>
      <c r="W121" s="3">
        <f>+rep!L114</f>
        <v>5.9812900000000002E-3</v>
      </c>
      <c r="X121" s="3">
        <f>+rep!M114</f>
        <v>9.6633699999999993E-3</v>
      </c>
      <c r="Y121" s="3">
        <f>+rep!N114</f>
        <v>1.7869800000000002E-2</v>
      </c>
      <c r="Z121" s="3">
        <f>+rep!O114</f>
        <v>3.49521E-2</v>
      </c>
      <c r="AA121" s="3">
        <f>+rep!P114</f>
        <v>5.7588500000000001E-2</v>
      </c>
      <c r="AB121" s="3">
        <f>+rep!Q114</f>
        <v>7.9265500000000003E-2</v>
      </c>
      <c r="AC121" s="3">
        <f>+rep!R114</f>
        <v>0.100537</v>
      </c>
      <c r="AD121" s="3">
        <f>+rep!S114</f>
        <v>0.121291</v>
      </c>
      <c r="AE121" s="3">
        <f>+rep!T114</f>
        <v>0.12973699999999999</v>
      </c>
      <c r="AF121" s="3">
        <f>+rep!U114</f>
        <v>0.11586299999999999</v>
      </c>
      <c r="AG121" s="3">
        <f>+rep!V114</f>
        <v>8.7311600000000003E-2</v>
      </c>
      <c r="AH121" s="3">
        <f>+rep!W114</f>
        <v>5.9866799999999998E-2</v>
      </c>
      <c r="AI121" s="3">
        <f>+rep!X114</f>
        <v>4.1207100000000003E-2</v>
      </c>
      <c r="AJ121" s="3">
        <f>+rep!Y114</f>
        <v>3.0124700000000001E-2</v>
      </c>
      <c r="AK121" s="3">
        <f>+rep!Z114</f>
        <v>2.3521199999999999E-2</v>
      </c>
      <c r="AL121" s="3">
        <f>+rep!AA114</f>
        <v>1.9382900000000002E-2</v>
      </c>
      <c r="AM121" s="3">
        <f>+rep!AB114</f>
        <v>1.63915E-2</v>
      </c>
      <c r="AN121" s="3">
        <f>+rep!AC114</f>
        <v>1.36201E-2</v>
      </c>
      <c r="AO121" s="3">
        <f>+rep!AD114</f>
        <v>1.06721E-2</v>
      </c>
      <c r="AP121" s="3">
        <f>+rep!AE114</f>
        <v>7.6637600000000004E-3</v>
      </c>
      <c r="AQ121" s="3">
        <f>+rep!AF114</f>
        <v>4.9614999999999998E-3</v>
      </c>
      <c r="AR121" s="3">
        <f>+rep!AG114</f>
        <v>2.8727599999999998E-3</v>
      </c>
      <c r="AS121" s="3">
        <f>+rep!AH114</f>
        <v>1.4835899999999999E-3</v>
      </c>
      <c r="AT121" s="3">
        <f>+rep!AI114</f>
        <v>6.8334000000000005E-4</v>
      </c>
      <c r="AU121" s="3">
        <f>+rep!AJ114</f>
        <v>2.8091100000000001E-4</v>
      </c>
      <c r="AV121" s="3">
        <f>+rep!AK114</f>
        <v>1.03077E-4</v>
      </c>
      <c r="AW121" s="3">
        <f>+rep!AL114</f>
        <v>3.3724299999999998E-5</v>
      </c>
      <c r="AX121" s="3">
        <f>+rep!AM114</f>
        <v>9.8145599999999998E-6</v>
      </c>
      <c r="AY121" s="3">
        <f>+rep!AN114</f>
        <v>2.5322999999999999E-6</v>
      </c>
      <c r="AZ121" s="3">
        <f>+rep!AO114</f>
        <v>5.7710099999999997E-7</v>
      </c>
      <c r="BA121" s="3">
        <f>+rep!AP114</f>
        <v>1.1573199999999999E-7</v>
      </c>
      <c r="BB121" s="3">
        <f>+rep!AQ114</f>
        <v>2.03511E-8</v>
      </c>
      <c r="BC121" s="3">
        <f>+rep!AR114</f>
        <v>3.1280600000000001E-9</v>
      </c>
      <c r="BE121" s="1">
        <v>1992</v>
      </c>
      <c r="BF121" s="1">
        <f t="shared" si="146"/>
        <v>2.8740081840999999E-8</v>
      </c>
      <c r="BG121" s="1">
        <f t="shared" ref="BG121:BG147" si="187">+(N84-N121)^2</f>
        <v>5.8770929088400007E-9</v>
      </c>
      <c r="BH121" s="1">
        <f t="shared" ref="BH121:BH147" si="188">+(O84-O121)^2</f>
        <v>4.5227373516899999E-11</v>
      </c>
      <c r="BI121" s="1">
        <f t="shared" ref="BI121:BI147" si="189">+(P84-P121)^2</f>
        <v>1.15033575556E-9</v>
      </c>
      <c r="BJ121" s="1">
        <f t="shared" si="148"/>
        <v>6.0654823524000008E-8</v>
      </c>
      <c r="BK121" s="1">
        <f t="shared" si="149"/>
        <v>5.5003878931599996E-7</v>
      </c>
      <c r="BL121" s="1">
        <f t="shared" si="150"/>
        <v>9.0072057796899998E-7</v>
      </c>
      <c r="BM121" s="1">
        <f t="shared" si="151"/>
        <v>4.6305575232400007E-7</v>
      </c>
      <c r="BN121" s="1">
        <f t="shared" si="152"/>
        <v>1.2187497608999998E-6</v>
      </c>
      <c r="BO121" s="1">
        <f t="shared" si="153"/>
        <v>9.2981695041000004E-6</v>
      </c>
      <c r="BP121" s="1">
        <f t="shared" si="154"/>
        <v>3.5775830064100004E-5</v>
      </c>
      <c r="BQ121" s="1">
        <f t="shared" si="155"/>
        <v>9.3380719756899986E-5</v>
      </c>
      <c r="BR121" s="1">
        <f t="shared" si="156"/>
        <v>3.1932975204000008E-4</v>
      </c>
      <c r="BS121" s="1">
        <f t="shared" si="157"/>
        <v>1.2216492944100001E-3</v>
      </c>
      <c r="BT121" s="1">
        <f t="shared" si="158"/>
        <v>3.31643533225E-3</v>
      </c>
      <c r="BU121" s="1">
        <f t="shared" si="159"/>
        <v>6.2830194902500002E-3</v>
      </c>
      <c r="BV121" s="1">
        <f t="shared" si="160"/>
        <v>1.0107688369000001E-2</v>
      </c>
      <c r="BW121" s="1">
        <f t="shared" si="161"/>
        <v>1.4711506680999999E-2</v>
      </c>
      <c r="BX121" s="1">
        <f t="shared" si="162"/>
        <v>1.6831689168999998E-2</v>
      </c>
      <c r="BY121" s="1">
        <f t="shared" si="163"/>
        <v>1.3424234768999999E-2</v>
      </c>
      <c r="BZ121" s="1">
        <f t="shared" si="164"/>
        <v>7.6233154945600009E-3</v>
      </c>
      <c r="CA121" s="1">
        <f t="shared" si="165"/>
        <v>3.5840337422399999E-3</v>
      </c>
      <c r="CB121" s="1">
        <f t="shared" si="166"/>
        <v>1.6980250904100004E-3</v>
      </c>
      <c r="CC121" s="1">
        <f t="shared" si="167"/>
        <v>9.0749755009000008E-4</v>
      </c>
      <c r="CD121" s="1">
        <f t="shared" si="168"/>
        <v>5.5324684943999997E-4</v>
      </c>
      <c r="CE121" s="1">
        <f t="shared" si="169"/>
        <v>3.7569681241000007E-4</v>
      </c>
      <c r="CF121" s="1">
        <f t="shared" si="170"/>
        <v>2.6868127224999999E-4</v>
      </c>
      <c r="CG121" s="1">
        <f t="shared" si="171"/>
        <v>1.8550712400999998E-4</v>
      </c>
      <c r="CH121" s="1">
        <f t="shared" si="172"/>
        <v>1.1389371841E-4</v>
      </c>
      <c r="CI121" s="1">
        <f t="shared" si="173"/>
        <v>5.8733217337600006E-5</v>
      </c>
      <c r="CJ121" s="1">
        <f t="shared" si="174"/>
        <v>2.4616482249999997E-5</v>
      </c>
      <c r="CK121" s="1">
        <f t="shared" si="175"/>
        <v>8.2527500175999994E-6</v>
      </c>
      <c r="CL121" s="1">
        <f t="shared" si="176"/>
        <v>2.2010392880999998E-6</v>
      </c>
      <c r="CM121" s="1">
        <f t="shared" si="177"/>
        <v>4.6695355560000009E-7</v>
      </c>
      <c r="CN121" s="1">
        <f t="shared" si="178"/>
        <v>7.8910989921000004E-8</v>
      </c>
      <c r="CO121" s="1">
        <f t="shared" si="179"/>
        <v>1.0624867929000001E-8</v>
      </c>
      <c r="CP121" s="1">
        <f t="shared" si="180"/>
        <v>1.1373284104899999E-9</v>
      </c>
      <c r="CQ121" s="1">
        <f t="shared" si="181"/>
        <v>9.6325587993599991E-11</v>
      </c>
      <c r="CR121" s="1">
        <f t="shared" si="182"/>
        <v>6.4125432899999995E-12</v>
      </c>
      <c r="CS121" s="1">
        <f t="shared" si="183"/>
        <v>3.3304556420099999E-13</v>
      </c>
      <c r="CT121" s="1">
        <f t="shared" si="184"/>
        <v>1.3393895823999999E-14</v>
      </c>
      <c r="CU121" s="1">
        <f t="shared" si="185"/>
        <v>4.1416727121E-16</v>
      </c>
      <c r="CV121" s="1">
        <f t="shared" si="186"/>
        <v>9.7847593636000002E-18</v>
      </c>
    </row>
    <row r="122" spans="1:101" x14ac:dyDescent="0.45">
      <c r="B122" s="32"/>
      <c r="C122" s="38"/>
      <c r="D122" s="35"/>
      <c r="E122" s="36"/>
      <c r="F122" s="37"/>
      <c r="G122" s="32"/>
      <c r="L122" s="11">
        <f t="shared" si="147"/>
        <v>1993</v>
      </c>
      <c r="M122" s="3">
        <f>+rep!B115</f>
        <v>1.5297299999999999E-4</v>
      </c>
      <c r="N122" s="3">
        <f>+rep!C115</f>
        <v>6.91748E-5</v>
      </c>
      <c r="O122" s="3">
        <f>+rep!D115</f>
        <v>6.0499000000000003E-6</v>
      </c>
      <c r="P122" s="3">
        <f>+rep!E115</f>
        <v>3.0277399999999999E-5</v>
      </c>
      <c r="Q122" s="3">
        <f>+rep!F115</f>
        <v>2.1986999999999999E-4</v>
      </c>
      <c r="R122" s="3">
        <f>+rep!G115</f>
        <v>6.6257200000000005E-4</v>
      </c>
      <c r="S122" s="3">
        <f>+rep!H115</f>
        <v>8.5488399999999998E-4</v>
      </c>
      <c r="T122" s="3">
        <f>+rep!I115</f>
        <v>6.7317899999999999E-4</v>
      </c>
      <c r="U122" s="3">
        <f>+rep!J115</f>
        <v>1.3130399999999999E-3</v>
      </c>
      <c r="V122" s="3">
        <f>+rep!K115</f>
        <v>3.6616399999999999E-3</v>
      </c>
      <c r="W122" s="3">
        <f>+rep!L115</f>
        <v>6.7951000000000001E-3</v>
      </c>
      <c r="X122" s="3">
        <f>+rep!M115</f>
        <v>9.3028599999999996E-3</v>
      </c>
      <c r="Y122" s="3">
        <f>+rep!N115</f>
        <v>1.3704300000000001E-2</v>
      </c>
      <c r="Z122" s="3">
        <f>+rep!O115</f>
        <v>2.42899E-2</v>
      </c>
      <c r="AA122" s="3">
        <f>+rep!P115</f>
        <v>3.9831400000000003E-2</v>
      </c>
      <c r="AB122" s="3">
        <f>+rep!Q115</f>
        <v>5.6546100000000002E-2</v>
      </c>
      <c r="AC122" s="3">
        <f>+rep!R115</f>
        <v>7.56492E-2</v>
      </c>
      <c r="AD122" s="3">
        <f>+rep!S115</f>
        <v>9.7819299999999998E-2</v>
      </c>
      <c r="AE122" s="3">
        <f>+rep!T115</f>
        <v>0.115007</v>
      </c>
      <c r="AF122" s="3">
        <f>+rep!U115</f>
        <v>0.118523</v>
      </c>
      <c r="AG122" s="3">
        <f>+rep!V115</f>
        <v>0.109095</v>
      </c>
      <c r="AH122" s="3">
        <f>+rep!W115</f>
        <v>9.2321799999999996E-2</v>
      </c>
      <c r="AI122" s="3">
        <f>+rep!X115</f>
        <v>7.2006100000000003E-2</v>
      </c>
      <c r="AJ122" s="3">
        <f>+rep!Y115</f>
        <v>5.1342199999999998E-2</v>
      </c>
      <c r="AK122" s="3">
        <f>+rep!Z115</f>
        <v>3.41131E-2</v>
      </c>
      <c r="AL122" s="3">
        <f>+rep!AA115</f>
        <v>2.2367100000000001E-2</v>
      </c>
      <c r="AM122" s="3">
        <f>+rep!AB115</f>
        <v>1.5422E-2</v>
      </c>
      <c r="AN122" s="3">
        <f>+rep!AC115</f>
        <v>1.14079E-2</v>
      </c>
      <c r="AO122" s="3">
        <f>+rep!AD115</f>
        <v>8.7666299999999992E-3</v>
      </c>
      <c r="AP122" s="3">
        <f>+rep!AE115</f>
        <v>6.6484999999999999E-3</v>
      </c>
      <c r="AQ122" s="3">
        <f>+rep!AF115</f>
        <v>4.7602199999999999E-3</v>
      </c>
      <c r="AR122" s="3">
        <f>+rep!AG115</f>
        <v>3.12079E-3</v>
      </c>
      <c r="AS122" s="3">
        <f>+rep!AH115</f>
        <v>1.83822E-3</v>
      </c>
      <c r="AT122" s="3">
        <f>+rep!AI115</f>
        <v>9.6195199999999997E-4</v>
      </c>
      <c r="AU122" s="3">
        <f>+rep!AJ115</f>
        <v>4.4431499999999998E-4</v>
      </c>
      <c r="AV122" s="3">
        <f>+rep!AK115</f>
        <v>1.8043599999999999E-4</v>
      </c>
      <c r="AW122" s="3">
        <f>+rep!AL115</f>
        <v>6.4267E-5</v>
      </c>
      <c r="AX122" s="3">
        <f>+rep!AM115</f>
        <v>2.00411E-5</v>
      </c>
      <c r="AY122" s="3">
        <f>+rep!AN115</f>
        <v>5.4635700000000001E-6</v>
      </c>
      <c r="AZ122" s="3">
        <f>+rep!AO115</f>
        <v>1.3002399999999999E-6</v>
      </c>
      <c r="BA122" s="3">
        <f>+rep!AP115</f>
        <v>2.6971299999999997E-7</v>
      </c>
      <c r="BB122" s="3">
        <f>+rep!AQ115</f>
        <v>4.8689199999999998E-8</v>
      </c>
      <c r="BC122" s="3">
        <f>+rep!AR115</f>
        <v>7.6370400000000003E-9</v>
      </c>
      <c r="BE122" s="1">
        <v>1993</v>
      </c>
      <c r="BF122" s="1">
        <f t="shared" si="146"/>
        <v>2.3400738728999996E-8</v>
      </c>
      <c r="BG122" s="1">
        <f t="shared" si="187"/>
        <v>4.7851529550400002E-9</v>
      </c>
      <c r="BH122" s="1">
        <f t="shared" si="188"/>
        <v>3.6601290010000003E-11</v>
      </c>
      <c r="BI122" s="1">
        <f t="shared" si="189"/>
        <v>9.1672095075999991E-10</v>
      </c>
      <c r="BJ122" s="1">
        <f t="shared" si="148"/>
        <v>4.8342816899999994E-8</v>
      </c>
      <c r="BK122" s="1">
        <f t="shared" si="149"/>
        <v>4.3900165518400009E-7</v>
      </c>
      <c r="BL122" s="1">
        <f t="shared" si="150"/>
        <v>7.3082665345599994E-7</v>
      </c>
      <c r="BM122" s="1">
        <f t="shared" si="151"/>
        <v>4.53169966041E-7</v>
      </c>
      <c r="BN122" s="1">
        <f t="shared" si="152"/>
        <v>1.7240740415999997E-6</v>
      </c>
      <c r="BO122" s="1">
        <f t="shared" si="153"/>
        <v>1.34076074896E-5</v>
      </c>
      <c r="BP122" s="1">
        <f t="shared" si="154"/>
        <v>4.617338401E-5</v>
      </c>
      <c r="BQ122" s="1">
        <f t="shared" si="155"/>
        <v>6.3702745960000159E-7</v>
      </c>
      <c r="BR122" s="1">
        <f t="shared" si="156"/>
        <v>1.2983770890000002E-5</v>
      </c>
      <c r="BS122" s="1">
        <f t="shared" si="157"/>
        <v>3.6157371610000007E-5</v>
      </c>
      <c r="BT122" s="1">
        <f t="shared" si="158"/>
        <v>1.1392787168999988E-4</v>
      </c>
      <c r="BU122" s="1">
        <f t="shared" si="159"/>
        <v>2.0053392099999982E-4</v>
      </c>
      <c r="BV122" s="1">
        <f t="shared" si="160"/>
        <v>2.328645480100002E-4</v>
      </c>
      <c r="BW122" s="1">
        <f t="shared" si="161"/>
        <v>1.766692888900001E-4</v>
      </c>
      <c r="BX122" s="1">
        <f t="shared" si="162"/>
        <v>1.5178815999999974E-5</v>
      </c>
      <c r="BY122" s="1">
        <f t="shared" si="163"/>
        <v>3.0670516900000003E-4</v>
      </c>
      <c r="BZ122" s="1">
        <f t="shared" si="164"/>
        <v>3.3072695880999965E-4</v>
      </c>
      <c r="CA122" s="1">
        <f t="shared" si="165"/>
        <v>4.6719525609000001E-4</v>
      </c>
      <c r="CB122" s="1">
        <f t="shared" si="166"/>
        <v>1.687401000000022E-6</v>
      </c>
      <c r="CC122" s="1">
        <f t="shared" si="167"/>
        <v>1.1964421923999989E-4</v>
      </c>
      <c r="CD122" s="1">
        <f t="shared" si="168"/>
        <v>3.9575422810000024E-5</v>
      </c>
      <c r="CE122" s="1">
        <f t="shared" si="169"/>
        <v>6.2978508809999985E-5</v>
      </c>
      <c r="CF122" s="1">
        <f t="shared" si="170"/>
        <v>2.2848400000000013E-5</v>
      </c>
      <c r="CG122" s="1">
        <f t="shared" si="171"/>
        <v>7.733619481000002E-5</v>
      </c>
      <c r="CH122" s="1">
        <f t="shared" si="172"/>
        <v>1.7805432969000037E-6</v>
      </c>
      <c r="CI122" s="1">
        <f t="shared" si="173"/>
        <v>1.1919756250000004E-5</v>
      </c>
      <c r="CJ122" s="1">
        <f t="shared" si="174"/>
        <v>2.8523931008400007E-5</v>
      </c>
      <c r="CK122" s="1">
        <f t="shared" si="175"/>
        <v>9.7393302241000003E-6</v>
      </c>
      <c r="CL122" s="1">
        <f t="shared" si="176"/>
        <v>3.3790527684E-6</v>
      </c>
      <c r="CM122" s="1">
        <f t="shared" si="177"/>
        <v>9.2535165030399993E-7</v>
      </c>
      <c r="CN122" s="1">
        <f t="shared" si="178"/>
        <v>1.9741581922499999E-7</v>
      </c>
      <c r="CO122" s="1">
        <f t="shared" si="179"/>
        <v>3.2557150095999994E-8</v>
      </c>
      <c r="CP122" s="1">
        <f t="shared" si="180"/>
        <v>4.1302472889999999E-9</v>
      </c>
      <c r="CQ122" s="1">
        <f t="shared" si="181"/>
        <v>4.0164568921E-10</v>
      </c>
      <c r="CR122" s="1">
        <f t="shared" si="182"/>
        <v>2.9850597144900001E-11</v>
      </c>
      <c r="CS122" s="1">
        <f t="shared" si="183"/>
        <v>1.6906240575999998E-12</v>
      </c>
      <c r="CT122" s="1">
        <f t="shared" si="184"/>
        <v>7.2745102368999992E-14</v>
      </c>
      <c r="CU122" s="1">
        <f t="shared" si="185"/>
        <v>2.3706381966399997E-15</v>
      </c>
      <c r="CV122" s="1">
        <f t="shared" si="186"/>
        <v>5.8324379961600006E-17</v>
      </c>
    </row>
    <row r="123" spans="1:101" x14ac:dyDescent="0.45">
      <c r="B123" s="32"/>
      <c r="C123" s="32"/>
      <c r="D123" s="29"/>
      <c r="E123" s="29"/>
      <c r="F123" s="29"/>
      <c r="G123" s="32"/>
      <c r="L123" s="11">
        <f t="shared" si="147"/>
        <v>1994</v>
      </c>
      <c r="M123" s="3">
        <f>+rep!B116</f>
        <v>8.2422299999999999E-5</v>
      </c>
      <c r="N123" s="3">
        <f>+rep!C116</f>
        <v>3.7288700000000001E-5</v>
      </c>
      <c r="O123" s="3">
        <f>+rep!D116</f>
        <v>4.0087899999999998E-6</v>
      </c>
      <c r="P123" s="3">
        <f>+rep!E116</f>
        <v>2.9604E-5</v>
      </c>
      <c r="Q123" s="3">
        <f>+rep!F116</f>
        <v>2.1508700000000001E-4</v>
      </c>
      <c r="R123" s="3">
        <f>+rep!G116</f>
        <v>6.4813999999999996E-4</v>
      </c>
      <c r="S123" s="3">
        <f>+rep!H116</f>
        <v>8.3600899999999997E-4</v>
      </c>
      <c r="T123" s="3">
        <f>+rep!I116</f>
        <v>6.5629299999999996E-4</v>
      </c>
      <c r="U123" s="3">
        <f>+rep!J116</f>
        <v>1.2755399999999999E-3</v>
      </c>
      <c r="V123" s="3">
        <f>+rep!K116</f>
        <v>3.5800799999999998E-3</v>
      </c>
      <c r="W123" s="3">
        <f>+rep!L116</f>
        <v>6.8165999999999999E-3</v>
      </c>
      <c r="X123" s="3">
        <f>+rep!M116</f>
        <v>1.0095399999999999E-2</v>
      </c>
      <c r="Y123" s="3">
        <f>+rep!N116</f>
        <v>1.6630599999999999E-2</v>
      </c>
      <c r="Z123" s="3">
        <f>+rep!O116</f>
        <v>3.0421900000000002E-2</v>
      </c>
      <c r="AA123" s="3">
        <f>+rep!P116</f>
        <v>4.7439599999999998E-2</v>
      </c>
      <c r="AB123" s="3">
        <f>+rep!Q116</f>
        <v>5.9927099999999997E-2</v>
      </c>
      <c r="AC123" s="3">
        <f>+rep!R116</f>
        <v>6.8643999999999997E-2</v>
      </c>
      <c r="AD123" s="3">
        <f>+rep!S116</f>
        <v>7.9262799999999994E-2</v>
      </c>
      <c r="AE123" s="3">
        <f>+rep!T116</f>
        <v>9.0164900000000006E-2</v>
      </c>
      <c r="AF123" s="3">
        <f>+rep!U116</f>
        <v>9.5516900000000002E-2</v>
      </c>
      <c r="AG123" s="3">
        <f>+rep!V116</f>
        <v>9.4458100000000003E-2</v>
      </c>
      <c r="AH123" s="3">
        <f>+rep!W116</f>
        <v>8.9144399999999999E-2</v>
      </c>
      <c r="AI123" s="3">
        <f>+rep!X116</f>
        <v>7.9927799999999993E-2</v>
      </c>
      <c r="AJ123" s="3">
        <f>+rep!Y116</f>
        <v>6.6770599999999999E-2</v>
      </c>
      <c r="AK123" s="3">
        <f>+rep!Z116</f>
        <v>5.1454100000000003E-2</v>
      </c>
      <c r="AL123" s="3">
        <f>+rep!AA116</f>
        <v>3.6680699999999997E-2</v>
      </c>
      <c r="AM123" s="3">
        <f>+rep!AB116</f>
        <v>2.4532000000000002E-2</v>
      </c>
      <c r="AN123" s="3">
        <f>+rep!AC116</f>
        <v>1.5849700000000001E-2</v>
      </c>
      <c r="AO123" s="3">
        <f>+rep!AD116</f>
        <v>1.02974E-2</v>
      </c>
      <c r="AP123" s="3">
        <f>+rep!AE116</f>
        <v>6.8960799999999997E-3</v>
      </c>
      <c r="AQ123" s="3">
        <f>+rep!AF116</f>
        <v>4.6917199999999999E-3</v>
      </c>
      <c r="AR123" s="3">
        <f>+rep!AG116</f>
        <v>3.1087100000000002E-3</v>
      </c>
      <c r="AS123" s="3">
        <f>+rep!AH116</f>
        <v>1.9228800000000001E-3</v>
      </c>
      <c r="AT123" s="3">
        <f>+rep!AI116</f>
        <v>1.0775800000000001E-3</v>
      </c>
      <c r="AU123" s="3">
        <f>+rep!AJ116</f>
        <v>5.3708300000000005E-4</v>
      </c>
      <c r="AV123" s="3">
        <f>+rep!AK116</f>
        <v>2.35453E-4</v>
      </c>
      <c r="AW123" s="3">
        <f>+rep!AL116</f>
        <v>9.0175300000000004E-5</v>
      </c>
      <c r="AX123" s="3">
        <f>+rep!AM116</f>
        <v>3.00416E-5</v>
      </c>
      <c r="AY123" s="3">
        <f>+rep!AN116</f>
        <v>8.6812099999999998E-6</v>
      </c>
      <c r="AZ123" s="3">
        <f>+rep!AO116</f>
        <v>2.1717899999999998E-6</v>
      </c>
      <c r="BA123" s="3">
        <f>+rep!AP116</f>
        <v>4.69718E-7</v>
      </c>
      <c r="BB123" s="3">
        <f>+rep!AQ116</f>
        <v>8.7739099999999995E-8</v>
      </c>
      <c r="BC123" s="3">
        <f>+rep!AR116</f>
        <v>1.4143299999999999E-8</v>
      </c>
      <c r="BE123" s="1">
        <v>1994</v>
      </c>
      <c r="BF123" s="1">
        <f t="shared" si="146"/>
        <v>6.79343553729E-9</v>
      </c>
      <c r="BG123" s="1">
        <f t="shared" si="187"/>
        <v>1.3904471476900001E-9</v>
      </c>
      <c r="BH123" s="1">
        <f t="shared" si="188"/>
        <v>1.6070397264099999E-11</v>
      </c>
      <c r="BI123" s="1">
        <f t="shared" si="189"/>
        <v>8.7639681600000002E-10</v>
      </c>
      <c r="BJ123" s="1">
        <f t="shared" si="148"/>
        <v>4.6262417569000005E-8</v>
      </c>
      <c r="BK123" s="1">
        <f t="shared" si="149"/>
        <v>4.2008545959999996E-7</v>
      </c>
      <c r="BL123" s="1">
        <f t="shared" si="150"/>
        <v>6.989110480809999E-7</v>
      </c>
      <c r="BM123" s="1">
        <f t="shared" si="151"/>
        <v>4.3072050184899997E-7</v>
      </c>
      <c r="BN123" s="1">
        <f t="shared" si="152"/>
        <v>1.6270022915999998E-6</v>
      </c>
      <c r="BO123" s="1">
        <f t="shared" si="153"/>
        <v>1.2816972806399999E-5</v>
      </c>
      <c r="BP123" s="1">
        <f t="shared" si="154"/>
        <v>4.6466035559999998E-5</v>
      </c>
      <c r="BQ123" s="1">
        <f t="shared" si="155"/>
        <v>1.1815690000000328E-8</v>
      </c>
      <c r="BR123" s="1">
        <f t="shared" si="156"/>
        <v>4.1299902249999978E-5</v>
      </c>
      <c r="BS123" s="1">
        <f t="shared" si="157"/>
        <v>4.0875943684000007E-4</v>
      </c>
      <c r="BT123" s="1">
        <f t="shared" si="158"/>
        <v>7.3069658595999989E-4</v>
      </c>
      <c r="BU123" s="1">
        <f t="shared" si="159"/>
        <v>3.652226766399999E-4</v>
      </c>
      <c r="BV123" s="1">
        <f t="shared" si="160"/>
        <v>5.5048980249999931E-5</v>
      </c>
      <c r="BW123" s="1">
        <f t="shared" si="161"/>
        <v>6.1374689639999986E-5</v>
      </c>
      <c r="BX123" s="1">
        <f t="shared" si="162"/>
        <v>7.2798436840000062E-5</v>
      </c>
      <c r="BY123" s="1">
        <f t="shared" si="163"/>
        <v>1.3543872040000063E-5</v>
      </c>
      <c r="BZ123" s="1">
        <f t="shared" si="164"/>
        <v>5.7500372410000056E-5</v>
      </c>
      <c r="CA123" s="1">
        <f t="shared" si="165"/>
        <v>5.3363772035999995E-4</v>
      </c>
      <c r="CB123" s="1">
        <f t="shared" si="166"/>
        <v>1.4182189921000001E-4</v>
      </c>
      <c r="CC123" s="1">
        <f t="shared" si="167"/>
        <v>2.2088201641000009E-4</v>
      </c>
      <c r="CD123" s="1">
        <f t="shared" si="168"/>
        <v>9.5460716159999966E-5</v>
      </c>
      <c r="CE123" s="1">
        <f t="shared" si="169"/>
        <v>2.056269960900001E-4</v>
      </c>
      <c r="CF123" s="1">
        <f t="shared" si="170"/>
        <v>2.6517842648999992E-4</v>
      </c>
      <c r="CG123" s="1">
        <f t="shared" si="171"/>
        <v>2.1793140624999993E-4</v>
      </c>
      <c r="CH123" s="1">
        <f t="shared" si="172"/>
        <v>8.7048899999998665E-9</v>
      </c>
      <c r="CI123" s="1">
        <f t="shared" si="173"/>
        <v>1.0942996320400007E-5</v>
      </c>
      <c r="CJ123" s="1">
        <f t="shared" si="174"/>
        <v>3.0386333264400007E-5</v>
      </c>
      <c r="CK123" s="1">
        <f t="shared" si="175"/>
        <v>9.6640778641000021E-6</v>
      </c>
      <c r="CL123" s="1">
        <f t="shared" si="176"/>
        <v>3.6974674944000001E-6</v>
      </c>
      <c r="CM123" s="1">
        <f t="shared" si="177"/>
        <v>1.1611786564000002E-6</v>
      </c>
      <c r="CN123" s="1">
        <f t="shared" si="178"/>
        <v>2.8845814888900008E-7</v>
      </c>
      <c r="CO123" s="1">
        <f t="shared" si="179"/>
        <v>5.5438115208999997E-8</v>
      </c>
      <c r="CP123" s="1">
        <f t="shared" si="180"/>
        <v>8.1315847300900013E-9</v>
      </c>
      <c r="CQ123" s="1">
        <f t="shared" si="181"/>
        <v>9.0249773055999999E-10</v>
      </c>
      <c r="CR123" s="1">
        <f t="shared" si="182"/>
        <v>7.5363407064100004E-11</v>
      </c>
      <c r="CS123" s="1">
        <f t="shared" si="183"/>
        <v>4.7166718040999996E-12</v>
      </c>
      <c r="CT123" s="1">
        <f t="shared" si="184"/>
        <v>2.2063499952399999E-13</v>
      </c>
      <c r="CU123" s="1">
        <f t="shared" si="185"/>
        <v>7.6981496688099985E-15</v>
      </c>
      <c r="CV123" s="1">
        <f t="shared" si="186"/>
        <v>2.0003293488999999E-16</v>
      </c>
    </row>
    <row r="124" spans="1:101" x14ac:dyDescent="0.45">
      <c r="B124" s="32"/>
      <c r="C124" s="32"/>
      <c r="D124" s="29"/>
      <c r="E124" s="29"/>
      <c r="F124" s="29"/>
      <c r="G124" s="32"/>
      <c r="L124" s="11">
        <f t="shared" si="147"/>
        <v>1995</v>
      </c>
      <c r="M124" s="3">
        <f>+rep!B117</f>
        <v>8.2244199999999994E-5</v>
      </c>
      <c r="N124" s="3">
        <f>+rep!C117</f>
        <v>3.7190999999999997E-5</v>
      </c>
      <c r="O124" s="3">
        <f>+rep!D117</f>
        <v>3.2474999999999998E-6</v>
      </c>
      <c r="P124" s="3">
        <f>+rep!E117</f>
        <v>1.61872E-5</v>
      </c>
      <c r="Q124" s="3">
        <f>+rep!F117</f>
        <v>1.17575E-4</v>
      </c>
      <c r="R124" s="3">
        <f>+rep!G117</f>
        <v>3.5502400000000001E-4</v>
      </c>
      <c r="S124" s="3">
        <f>+rep!H117</f>
        <v>4.6897099999999999E-4</v>
      </c>
      <c r="T124" s="3">
        <f>+rep!I117</f>
        <v>4.6269300000000002E-4</v>
      </c>
      <c r="U124" s="3">
        <f>+rep!J117</f>
        <v>1.22258E-3</v>
      </c>
      <c r="V124" s="3">
        <f>+rep!K117</f>
        <v>3.5392399999999999E-3</v>
      </c>
      <c r="W124" s="3">
        <f>+rep!L117</f>
        <v>6.7292899999999998E-3</v>
      </c>
      <c r="X124" s="3">
        <f>+rep!M117</f>
        <v>9.9017900000000006E-3</v>
      </c>
      <c r="Y124" s="3">
        <f>+rep!N117</f>
        <v>1.6216399999999999E-2</v>
      </c>
      <c r="Z124" s="3">
        <f>+rep!O117</f>
        <v>2.9852799999999999E-2</v>
      </c>
      <c r="AA124" s="3">
        <f>+rep!P117</f>
        <v>4.7612500000000002E-2</v>
      </c>
      <c r="AB124" s="3">
        <f>+rep!Q117</f>
        <v>6.2862799999999996E-2</v>
      </c>
      <c r="AC124" s="3">
        <f>+rep!R117</f>
        <v>7.6131900000000002E-2</v>
      </c>
      <c r="AD124" s="3">
        <f>+rep!S117</f>
        <v>9.0157000000000001E-2</v>
      </c>
      <c r="AE124" s="3">
        <f>+rep!T117</f>
        <v>9.9277699999999997E-2</v>
      </c>
      <c r="AF124" s="3">
        <f>+rep!U117</f>
        <v>9.6693000000000001E-2</v>
      </c>
      <c r="AG124" s="3">
        <f>+rep!V117</f>
        <v>8.5633500000000001E-2</v>
      </c>
      <c r="AH124" s="3">
        <f>+rep!W117</f>
        <v>7.4100100000000002E-2</v>
      </c>
      <c r="AI124" s="3">
        <f>+rep!X117</f>
        <v>6.5223100000000006E-2</v>
      </c>
      <c r="AJ124" s="3">
        <f>+rep!Y117</f>
        <v>5.7478700000000001E-2</v>
      </c>
      <c r="AK124" s="3">
        <f>+rep!Z117</f>
        <v>4.9142900000000003E-2</v>
      </c>
      <c r="AL124" s="3">
        <f>+rep!AA117</f>
        <v>3.9865999999999999E-2</v>
      </c>
      <c r="AM124" s="3">
        <f>+rep!AB117</f>
        <v>3.0274599999999999E-2</v>
      </c>
      <c r="AN124" s="3">
        <f>+rep!AC117</f>
        <v>2.1415500000000001E-2</v>
      </c>
      <c r="AO124" s="3">
        <f>+rep!AD117</f>
        <v>1.4185400000000001E-2</v>
      </c>
      <c r="AP124" s="3">
        <f>+rep!AE117</f>
        <v>8.9198699999999999E-3</v>
      </c>
      <c r="AQ124" s="3">
        <f>+rep!AF117</f>
        <v>5.4032400000000001E-3</v>
      </c>
      <c r="AR124" s="3">
        <f>+rep!AG117</f>
        <v>3.16789E-3</v>
      </c>
      <c r="AS124" s="3">
        <f>+rep!AH117</f>
        <v>1.77692E-3</v>
      </c>
      <c r="AT124" s="3">
        <f>+rep!AI117</f>
        <v>9.3168500000000002E-4</v>
      </c>
      <c r="AU124" s="3">
        <f>+rep!AJ117</f>
        <v>4.4549100000000001E-4</v>
      </c>
      <c r="AV124" s="3">
        <f>+rep!AK117</f>
        <v>1.9048099999999999E-4</v>
      </c>
      <c r="AW124" s="3">
        <f>+rep!AL117</f>
        <v>7.1864899999999997E-5</v>
      </c>
      <c r="AX124" s="3">
        <f>+rep!AM117</f>
        <v>2.3723E-5</v>
      </c>
      <c r="AY124" s="3">
        <f>+rep!AN117</f>
        <v>6.8160700000000003E-6</v>
      </c>
      <c r="AZ124" s="3">
        <f>+rep!AO117</f>
        <v>1.6988999999999999E-6</v>
      </c>
      <c r="BA124" s="3">
        <f>+rep!AP117</f>
        <v>3.66542E-7</v>
      </c>
      <c r="BB124" s="3">
        <f>+rep!AQ117</f>
        <v>6.8353500000000004E-8</v>
      </c>
      <c r="BC124" s="3">
        <f>+rep!AR117</f>
        <v>1.10058E-8</v>
      </c>
      <c r="BE124" s="1">
        <v>1995</v>
      </c>
      <c r="BF124" s="1">
        <f t="shared" si="146"/>
        <v>6.7641084336399987E-9</v>
      </c>
      <c r="BG124" s="1">
        <f t="shared" si="187"/>
        <v>1.3831704809999997E-9</v>
      </c>
      <c r="BH124" s="1">
        <f t="shared" si="188"/>
        <v>1.0546256249999999E-11</v>
      </c>
      <c r="BI124" s="1">
        <f t="shared" si="189"/>
        <v>2.6202544384000001E-10</v>
      </c>
      <c r="BJ124" s="1">
        <f t="shared" si="148"/>
        <v>1.3823880624999999E-8</v>
      </c>
      <c r="BK124" s="1">
        <f t="shared" si="149"/>
        <v>1.26042040576E-7</v>
      </c>
      <c r="BL124" s="1">
        <f t="shared" si="150"/>
        <v>2.1993379884100001E-7</v>
      </c>
      <c r="BM124" s="1">
        <f t="shared" si="151"/>
        <v>2.1408481224900003E-7</v>
      </c>
      <c r="BN124" s="1">
        <f t="shared" si="152"/>
        <v>1.4947018564000001E-6</v>
      </c>
      <c r="BO124" s="1">
        <f t="shared" si="153"/>
        <v>4.3056694297600006E-5</v>
      </c>
      <c r="BP124" s="1">
        <f t="shared" si="154"/>
        <v>1.1368428324100006E-5</v>
      </c>
      <c r="BQ124" s="1">
        <f t="shared" si="155"/>
        <v>1.0609432604410001E-4</v>
      </c>
      <c r="BR124" s="1">
        <f t="shared" si="156"/>
        <v>1.9843229956000003E-4</v>
      </c>
      <c r="BS124" s="1">
        <f t="shared" si="157"/>
        <v>1.1132782144000007E-4</v>
      </c>
      <c r="BT124" s="1">
        <f t="shared" si="158"/>
        <v>1.6883364096000002E-4</v>
      </c>
      <c r="BU124" s="1">
        <f t="shared" si="159"/>
        <v>3.2203379208999993E-4</v>
      </c>
      <c r="BV124" s="1">
        <f t="shared" si="160"/>
        <v>6.1891985961000004E-4</v>
      </c>
      <c r="BW124" s="1">
        <f t="shared" si="161"/>
        <v>4.3907011600000003E-4</v>
      </c>
      <c r="BX124" s="1">
        <f t="shared" si="162"/>
        <v>1.4002698889000012E-4</v>
      </c>
      <c r="BY124" s="1">
        <f t="shared" si="163"/>
        <v>1.8636489000000014E-5</v>
      </c>
      <c r="BZ124" s="1">
        <f t="shared" si="164"/>
        <v>2.3284485160000071E-5</v>
      </c>
      <c r="CA124" s="1">
        <f t="shared" si="165"/>
        <v>1.1512449000000048E-5</v>
      </c>
      <c r="CB124" s="1">
        <f t="shared" si="166"/>
        <v>2.1661952400000027E-4</v>
      </c>
      <c r="CC124" s="1">
        <f t="shared" si="167"/>
        <v>2.9154538008999993E-4</v>
      </c>
      <c r="CD124" s="1">
        <f t="shared" si="168"/>
        <v>3.5494183201000012E-4</v>
      </c>
      <c r="CE124" s="1">
        <f t="shared" si="169"/>
        <v>3.866728959999999E-4</v>
      </c>
      <c r="CF124" s="1">
        <f t="shared" si="170"/>
        <v>4.0697413695999998E-4</v>
      </c>
      <c r="CG124" s="1">
        <f t="shared" si="171"/>
        <v>1.2801791024999999E-4</v>
      </c>
      <c r="CH124" s="1">
        <f t="shared" si="172"/>
        <v>1.6682323360000001E-5</v>
      </c>
      <c r="CI124" s="1">
        <f t="shared" si="173"/>
        <v>7.9564080816899992E-5</v>
      </c>
      <c r="CJ124" s="1">
        <f t="shared" si="174"/>
        <v>2.9195002497600001E-5</v>
      </c>
      <c r="CK124" s="1">
        <f t="shared" si="175"/>
        <v>1.00355270521E-5</v>
      </c>
      <c r="CL124" s="1">
        <f t="shared" si="176"/>
        <v>3.1574446864E-6</v>
      </c>
      <c r="CM124" s="1">
        <f t="shared" si="177"/>
        <v>8.6803693922500006E-7</v>
      </c>
      <c r="CN124" s="1">
        <f t="shared" si="178"/>
        <v>1.98462231081E-7</v>
      </c>
      <c r="CO124" s="1">
        <f t="shared" si="179"/>
        <v>3.6283011360999998E-8</v>
      </c>
      <c r="CP124" s="1">
        <f t="shared" si="180"/>
        <v>5.1645638520099995E-9</v>
      </c>
      <c r="CQ124" s="1">
        <f t="shared" si="181"/>
        <v>5.62780729E-10</v>
      </c>
      <c r="CR124" s="1">
        <f t="shared" si="182"/>
        <v>4.6458810244900002E-11</v>
      </c>
      <c r="CS124" s="1">
        <f t="shared" si="183"/>
        <v>2.8862612099999998E-12</v>
      </c>
      <c r="CT124" s="1">
        <f t="shared" si="184"/>
        <v>1.34353037764E-13</v>
      </c>
      <c r="CU124" s="1">
        <f t="shared" si="185"/>
        <v>4.6722009622500004E-15</v>
      </c>
      <c r="CV124" s="1">
        <f t="shared" si="186"/>
        <v>1.2112763363999999E-16</v>
      </c>
    </row>
    <row r="125" spans="1:101" x14ac:dyDescent="0.45">
      <c r="B125" s="32"/>
      <c r="C125" s="32"/>
      <c r="D125" s="29"/>
      <c r="E125" s="29"/>
      <c r="F125" s="29"/>
      <c r="G125" s="32"/>
      <c r="L125" s="11">
        <f t="shared" si="147"/>
        <v>1996</v>
      </c>
      <c r="M125" s="3">
        <f>+rep!B118</f>
        <v>7.6156700000000002E-5</v>
      </c>
      <c r="N125" s="3">
        <f>+rep!C118</f>
        <v>3.4441799999999999E-5</v>
      </c>
      <c r="O125" s="3">
        <f>+rep!D118</f>
        <v>3.1615499999999998E-6</v>
      </c>
      <c r="P125" s="3">
        <f>+rep!E118</f>
        <v>1.7728300000000001E-5</v>
      </c>
      <c r="Q125" s="3">
        <f>+rep!F118</f>
        <v>1.28761E-4</v>
      </c>
      <c r="R125" s="3">
        <f>+rep!G118</f>
        <v>3.8800100000000001E-4</v>
      </c>
      <c r="S125" s="3">
        <f>+rep!H118</f>
        <v>5.0036500000000001E-4</v>
      </c>
      <c r="T125" s="3">
        <f>+rep!I118</f>
        <v>3.9216899999999999E-4</v>
      </c>
      <c r="U125" s="3">
        <f>+rep!J118</f>
        <v>7.6379599999999996E-4</v>
      </c>
      <c r="V125" s="3">
        <f>+rep!K118</f>
        <v>2.1841600000000001E-3</v>
      </c>
      <c r="W125" s="3">
        <f>+rep!L118</f>
        <v>4.4404300000000004E-3</v>
      </c>
      <c r="X125" s="3">
        <f>+rep!M118</f>
        <v>7.8163399999999997E-3</v>
      </c>
      <c r="Y125" s="3">
        <f>+rep!N118</f>
        <v>1.5733899999999999E-2</v>
      </c>
      <c r="Z125" s="3">
        <f>+rep!O118</f>
        <v>3.1374300000000001E-2</v>
      </c>
      <c r="AA125" s="3">
        <f>+rep!P118</f>
        <v>5.0518399999999998E-2</v>
      </c>
      <c r="AB125" s="3">
        <f>+rep!Q118</f>
        <v>6.60327E-2</v>
      </c>
      <c r="AC125" s="3">
        <f>+rep!R118</f>
        <v>7.8802399999999995E-2</v>
      </c>
      <c r="AD125" s="3">
        <f>+rep!S118</f>
        <v>9.26318E-2</v>
      </c>
      <c r="AE125" s="3">
        <f>+rep!T118</f>
        <v>0.10249999999999999</v>
      </c>
      <c r="AF125" s="3">
        <f>+rep!U118</f>
        <v>0.101023</v>
      </c>
      <c r="AG125" s="3">
        <f>+rep!V118</f>
        <v>8.9953900000000003E-2</v>
      </c>
      <c r="AH125" s="3">
        <f>+rep!W118</f>
        <v>7.6129199999999994E-2</v>
      </c>
      <c r="AI125" s="3">
        <f>+rep!X118</f>
        <v>6.3151100000000002E-2</v>
      </c>
      <c r="AJ125" s="3">
        <f>+rep!Y118</f>
        <v>5.1603099999999999E-2</v>
      </c>
      <c r="AK125" s="3">
        <f>+rep!Z118</f>
        <v>4.1837300000000001E-2</v>
      </c>
      <c r="AL125" s="3">
        <f>+rep!AA118</f>
        <v>3.3914E-2</v>
      </c>
      <c r="AM125" s="3">
        <f>+rep!AB118</f>
        <v>2.7197200000000001E-2</v>
      </c>
      <c r="AN125" s="3">
        <f>+rep!AC118</f>
        <v>2.1045600000000001E-2</v>
      </c>
      <c r="AO125" s="3">
        <f>+rep!AD118</f>
        <v>1.5358500000000001E-2</v>
      </c>
      <c r="AP125" s="3">
        <f>+rep!AE118</f>
        <v>1.04251E-2</v>
      </c>
      <c r="AQ125" s="3">
        <f>+rep!AF118</f>
        <v>6.5402899999999998E-3</v>
      </c>
      <c r="AR125" s="3">
        <f>+rep!AG118</f>
        <v>3.7830699999999999E-3</v>
      </c>
      <c r="AS125" s="3">
        <f>+rep!AH118</f>
        <v>2.0138399999999998E-3</v>
      </c>
      <c r="AT125" s="3">
        <f>+rep!AI118</f>
        <v>9.8297800000000002E-4</v>
      </c>
      <c r="AU125" s="3">
        <f>+rep!AJ118</f>
        <v>4.3707300000000001E-4</v>
      </c>
      <c r="AV125" s="3">
        <f>+rep!AK118</f>
        <v>1.7546799999999999E-4</v>
      </c>
      <c r="AW125" s="3">
        <f>+rep!AL118</f>
        <v>6.2988000000000001E-5</v>
      </c>
      <c r="AX125" s="3">
        <f>+rep!AM118</f>
        <v>2.0034399999999999E-5</v>
      </c>
      <c r="AY125" s="3">
        <f>+rep!AN118</f>
        <v>5.6033199999999999E-6</v>
      </c>
      <c r="AZ125" s="3">
        <f>+rep!AO118</f>
        <v>1.36996E-6</v>
      </c>
      <c r="BA125" s="3">
        <f>+rep!AP118</f>
        <v>2.9153000000000002E-7</v>
      </c>
      <c r="BB125" s="3">
        <f>+rep!AQ118</f>
        <v>5.3830199999999997E-8</v>
      </c>
      <c r="BC125" s="3">
        <f>+rep!AR118</f>
        <v>8.6056700000000001E-9</v>
      </c>
      <c r="BE125" s="1">
        <v>1996</v>
      </c>
      <c r="BF125" s="1">
        <f t="shared" si="146"/>
        <v>5.79984295489E-9</v>
      </c>
      <c r="BG125" s="1">
        <f t="shared" si="187"/>
        <v>1.1862375872400001E-9</v>
      </c>
      <c r="BH125" s="1">
        <f t="shared" si="188"/>
        <v>9.995398402499999E-12</v>
      </c>
      <c r="BI125" s="1">
        <f t="shared" si="189"/>
        <v>3.1429262089000001E-10</v>
      </c>
      <c r="BJ125" s="1">
        <f t="shared" si="148"/>
        <v>1.6579395120999999E-8</v>
      </c>
      <c r="BK125" s="1">
        <f t="shared" si="149"/>
        <v>1.5054477600100001E-7</v>
      </c>
      <c r="BL125" s="1">
        <f t="shared" si="150"/>
        <v>2.5036513322500002E-7</v>
      </c>
      <c r="BM125" s="1">
        <f t="shared" si="151"/>
        <v>1.5379652456099998E-7</v>
      </c>
      <c r="BN125" s="1">
        <f t="shared" si="152"/>
        <v>5.8338432961599995E-7</v>
      </c>
      <c r="BO125" s="1">
        <f t="shared" si="153"/>
        <v>4.7705549056000008E-6</v>
      </c>
      <c r="BP125" s="1">
        <f t="shared" si="154"/>
        <v>1.9717418584900002E-5</v>
      </c>
      <c r="BQ125" s="1">
        <f t="shared" si="155"/>
        <v>6.1095170995600001E-5</v>
      </c>
      <c r="BR125" s="1">
        <f t="shared" si="156"/>
        <v>3.2877609209999982E-5</v>
      </c>
      <c r="BS125" s="1">
        <f t="shared" si="157"/>
        <v>4.5686070048999995E-4</v>
      </c>
      <c r="BT125" s="1">
        <f t="shared" si="158"/>
        <v>9.3137273855999981E-4</v>
      </c>
      <c r="BU125" s="1">
        <f t="shared" si="159"/>
        <v>1.29835546929E-3</v>
      </c>
      <c r="BV125" s="1">
        <f t="shared" si="160"/>
        <v>1.5056262457599995E-3</v>
      </c>
      <c r="BW125" s="1">
        <f t="shared" si="161"/>
        <v>1.8174703712399997E-3</v>
      </c>
      <c r="BX125" s="1">
        <f t="shared" si="162"/>
        <v>1.0562499999999992E-3</v>
      </c>
      <c r="BY125" s="1">
        <f t="shared" si="163"/>
        <v>1.0465289999999922E-6</v>
      </c>
      <c r="BZ125" s="1">
        <f t="shared" si="164"/>
        <v>2.1252099999993887E-9</v>
      </c>
      <c r="CA125" s="1">
        <f t="shared" si="165"/>
        <v>1.9239909264000008E-4</v>
      </c>
      <c r="CB125" s="1">
        <f t="shared" si="166"/>
        <v>9.9294312100000251E-6</v>
      </c>
      <c r="CC125" s="1">
        <f t="shared" si="167"/>
        <v>7.0507929609999975E-5</v>
      </c>
      <c r="CD125" s="1">
        <f t="shared" si="168"/>
        <v>6.662967129000003E-5</v>
      </c>
      <c r="CE125" s="1">
        <f t="shared" si="169"/>
        <v>2.5875939600000011E-4</v>
      </c>
      <c r="CF125" s="1">
        <f t="shared" si="170"/>
        <v>5.199676878400001E-4</v>
      </c>
      <c r="CG125" s="1">
        <f t="shared" si="171"/>
        <v>1.5174452793600001E-3</v>
      </c>
      <c r="CH125" s="1">
        <f t="shared" si="172"/>
        <v>1.2000335222500005E-3</v>
      </c>
      <c r="CI125" s="1">
        <f t="shared" si="173"/>
        <v>1.5661727100100002E-3</v>
      </c>
      <c r="CJ125" s="1">
        <f t="shared" si="174"/>
        <v>5.5035799328409995E-4</v>
      </c>
      <c r="CK125" s="1">
        <f t="shared" si="175"/>
        <v>2.6298881862490004E-4</v>
      </c>
      <c r="CL125" s="1">
        <f t="shared" si="176"/>
        <v>6.3778751545600016E-5</v>
      </c>
      <c r="CM125" s="1">
        <f t="shared" si="177"/>
        <v>9.6624574848400002E-7</v>
      </c>
      <c r="CN125" s="1">
        <f t="shared" si="178"/>
        <v>1.9103280732900001E-7</v>
      </c>
      <c r="CO125" s="1">
        <f t="shared" si="179"/>
        <v>3.0789019023999998E-8</v>
      </c>
      <c r="CP125" s="1">
        <f t="shared" si="180"/>
        <v>3.9674881440000001E-9</v>
      </c>
      <c r="CQ125" s="1">
        <f t="shared" si="181"/>
        <v>4.0137718335999996E-10</v>
      </c>
      <c r="CR125" s="1">
        <f t="shared" si="182"/>
        <v>3.1397195022399998E-11</v>
      </c>
      <c r="CS125" s="1">
        <f t="shared" si="183"/>
        <v>1.8767904015999999E-12</v>
      </c>
      <c r="CT125" s="1">
        <f t="shared" si="184"/>
        <v>8.4989740900000005E-14</v>
      </c>
      <c r="CU125" s="1">
        <f t="shared" si="185"/>
        <v>2.8976904320399997E-15</v>
      </c>
      <c r="CV125" s="1">
        <f t="shared" si="186"/>
        <v>7.4057556148900004E-17</v>
      </c>
    </row>
    <row r="126" spans="1:101" x14ac:dyDescent="0.45">
      <c r="B126" s="32"/>
      <c r="C126" s="32"/>
      <c r="D126" s="29"/>
      <c r="E126" s="29"/>
      <c r="F126" s="29"/>
      <c r="G126" s="32"/>
      <c r="L126" s="11">
        <f t="shared" si="147"/>
        <v>1997</v>
      </c>
      <c r="M126" s="3">
        <f>+rep!B119</f>
        <v>8.3482900000000007E-5</v>
      </c>
      <c r="N126" s="3">
        <f>+rep!C119</f>
        <v>3.7750100000000003E-5</v>
      </c>
      <c r="O126" s="3">
        <f>+rep!D119</f>
        <v>3.24941E-6</v>
      </c>
      <c r="P126" s="3">
        <f>+rep!E119</f>
        <v>1.5596699999999999E-5</v>
      </c>
      <c r="Q126" s="3">
        <f>+rep!F119</f>
        <v>1.1325899999999999E-4</v>
      </c>
      <c r="R126" s="3">
        <f>+rep!G119</f>
        <v>3.4144500000000001E-4</v>
      </c>
      <c r="S126" s="3">
        <f>+rep!H119</f>
        <v>4.4272700000000002E-4</v>
      </c>
      <c r="T126" s="3">
        <f>+rep!I119</f>
        <v>3.6734400000000003E-4</v>
      </c>
      <c r="U126" s="3">
        <f>+rep!J119</f>
        <v>7.8161699999999997E-4</v>
      </c>
      <c r="V126" s="3">
        <f>+rep!K119</f>
        <v>2.2162800000000002E-3</v>
      </c>
      <c r="W126" s="3">
        <f>+rep!L119</f>
        <v>4.2192799999999997E-3</v>
      </c>
      <c r="X126" s="3">
        <f>+rep!M119</f>
        <v>6.2598599999999999E-3</v>
      </c>
      <c r="Y126" s="3">
        <f>+rep!N119</f>
        <v>1.0482699999999999E-2</v>
      </c>
      <c r="Z126" s="3">
        <f>+rep!O119</f>
        <v>2.0088999999999999E-2</v>
      </c>
      <c r="AA126" s="3">
        <f>+rep!P119</f>
        <v>3.4553599999999997E-2</v>
      </c>
      <c r="AB126" s="3">
        <f>+rep!Q119</f>
        <v>5.1969799999999997E-2</v>
      </c>
      <c r="AC126" s="3">
        <f>+rep!R119</f>
        <v>7.3533299999999996E-2</v>
      </c>
      <c r="AD126" s="3">
        <f>+rep!S119</f>
        <v>9.7378800000000001E-2</v>
      </c>
      <c r="AE126" s="3">
        <f>+rep!T119</f>
        <v>0.113076</v>
      </c>
      <c r="AF126" s="3">
        <f>+rep!U119</f>
        <v>0.112415</v>
      </c>
      <c r="AG126" s="3">
        <f>+rep!V119</f>
        <v>9.9537100000000003E-2</v>
      </c>
      <c r="AH126" s="3">
        <f>+rep!W119</f>
        <v>8.3599800000000002E-2</v>
      </c>
      <c r="AI126" s="3">
        <f>+rep!X119</f>
        <v>6.8822099999999997E-2</v>
      </c>
      <c r="AJ126" s="3">
        <f>+rep!Y119</f>
        <v>5.5360100000000002E-2</v>
      </c>
      <c r="AK126" s="3">
        <f>+rep!Z119</f>
        <v>4.34043E-2</v>
      </c>
      <c r="AL126" s="3">
        <f>+rep!AA119</f>
        <v>3.3537699999999997E-2</v>
      </c>
      <c r="AM126" s="3">
        <f>+rep!AB119</f>
        <v>2.5804199999999999E-2</v>
      </c>
      <c r="AN126" s="3">
        <f>+rep!AC119</f>
        <v>1.9742800000000001E-2</v>
      </c>
      <c r="AO126" s="3">
        <f>+rep!AD119</f>
        <v>1.4814300000000001E-2</v>
      </c>
      <c r="AP126" s="3">
        <f>+rep!AE119</f>
        <v>1.06645E-2</v>
      </c>
      <c r="AQ126" s="3">
        <f>+rep!AF119</f>
        <v>7.1946500000000004E-3</v>
      </c>
      <c r="AR126" s="3">
        <f>+rep!AG119</f>
        <v>4.4607800000000001E-3</v>
      </c>
      <c r="AS126" s="3">
        <f>+rep!AH119</f>
        <v>2.5063400000000001E-3</v>
      </c>
      <c r="AT126" s="3">
        <f>+rep!AI119</f>
        <v>1.26384E-3</v>
      </c>
      <c r="AU126" s="3">
        <f>+rep!AJ119</f>
        <v>5.6805099999999997E-4</v>
      </c>
      <c r="AV126" s="3">
        <f>+rep!AK119</f>
        <v>2.2639700000000001E-4</v>
      </c>
      <c r="AW126" s="3">
        <f>+rep!AL119</f>
        <v>7.9676899999999996E-5</v>
      </c>
      <c r="AX126" s="3">
        <f>+rep!AM119</f>
        <v>2.4674399999999999E-5</v>
      </c>
      <c r="AY126" s="3">
        <f>+rep!AN119</f>
        <v>6.7032999999999998E-6</v>
      </c>
      <c r="AZ126" s="3">
        <f>+rep!AO119</f>
        <v>1.59323E-6</v>
      </c>
      <c r="BA126" s="3">
        <f>+rep!AP119</f>
        <v>3.3048999999999999E-7</v>
      </c>
      <c r="BB126" s="3">
        <f>+rep!AQ119</f>
        <v>5.9698999999999997E-8</v>
      </c>
      <c r="BC126" s="3">
        <f>+rep!AR119</f>
        <v>9.37223E-9</v>
      </c>
      <c r="BE126" s="1">
        <v>1997</v>
      </c>
      <c r="BF126" s="1">
        <f t="shared" si="146"/>
        <v>6.9693945924100011E-9</v>
      </c>
      <c r="BG126" s="1">
        <f t="shared" si="187"/>
        <v>1.4250700500100001E-9</v>
      </c>
      <c r="BH126" s="1">
        <f t="shared" si="188"/>
        <v>1.05586653481E-11</v>
      </c>
      <c r="BI126" s="1">
        <f t="shared" si="189"/>
        <v>2.4325705089E-10</v>
      </c>
      <c r="BJ126" s="1">
        <f t="shared" si="148"/>
        <v>1.2827601080999998E-8</v>
      </c>
      <c r="BK126" s="1">
        <f t="shared" si="149"/>
        <v>1.1658468802500001E-7</v>
      </c>
      <c r="BL126" s="1">
        <f t="shared" si="150"/>
        <v>1.9600719652900001E-7</v>
      </c>
      <c r="BM126" s="1">
        <f t="shared" si="151"/>
        <v>1.3494161433600002E-7</v>
      </c>
      <c r="BN126" s="1">
        <f t="shared" si="152"/>
        <v>6.1092513468899995E-7</v>
      </c>
      <c r="BO126" s="1">
        <f t="shared" si="153"/>
        <v>4.9118970384000011E-6</v>
      </c>
      <c r="BP126" s="1">
        <f t="shared" si="154"/>
        <v>1.7802323718399997E-5</v>
      </c>
      <c r="BQ126" s="1">
        <f t="shared" si="155"/>
        <v>3.9185847219600002E-5</v>
      </c>
      <c r="BR126" s="1">
        <f t="shared" si="156"/>
        <v>1.0988699928999999E-4</v>
      </c>
      <c r="BS126" s="1">
        <f t="shared" si="157"/>
        <v>4.0356792099999997E-4</v>
      </c>
      <c r="BT126" s="1">
        <f t="shared" si="158"/>
        <v>6.077511798120999E-4</v>
      </c>
      <c r="BU126" s="1">
        <f t="shared" si="159"/>
        <v>1.7697847748160999E-3</v>
      </c>
      <c r="BV126" s="1">
        <f t="shared" si="160"/>
        <v>1.1511973984899997E-3</v>
      </c>
      <c r="BW126" s="1">
        <f t="shared" si="161"/>
        <v>7.8803156960999981E-4</v>
      </c>
      <c r="BX126" s="1">
        <f t="shared" si="162"/>
        <v>1.9785516920999994E-4</v>
      </c>
      <c r="BY126" s="1">
        <f t="shared" si="163"/>
        <v>1.3032100000000006E-3</v>
      </c>
      <c r="BZ126" s="1">
        <f t="shared" si="164"/>
        <v>6.1906840248099979E-3</v>
      </c>
      <c r="CA126" s="1">
        <f t="shared" si="165"/>
        <v>4.2139831910400008E-3</v>
      </c>
      <c r="CB126" s="1">
        <f t="shared" si="166"/>
        <v>1.6071199032099998E-3</v>
      </c>
      <c r="CC126" s="1">
        <f t="shared" si="167"/>
        <v>5.687175648399998E-4</v>
      </c>
      <c r="CD126" s="1">
        <f t="shared" si="168"/>
        <v>1.8772562168999999E-4</v>
      </c>
      <c r="CE126" s="1">
        <f t="shared" si="169"/>
        <v>1.4704924089999972E-5</v>
      </c>
      <c r="CF126" s="1">
        <f t="shared" si="170"/>
        <v>3.6026404839999987E-5</v>
      </c>
      <c r="CG126" s="1">
        <f t="shared" si="171"/>
        <v>9.6861224076100021E-5</v>
      </c>
      <c r="CH126" s="1">
        <f t="shared" si="172"/>
        <v>2.4140615156100005E-5</v>
      </c>
      <c r="CI126" s="1">
        <f t="shared" si="173"/>
        <v>5.8294752010000036E-7</v>
      </c>
      <c r="CJ126" s="1">
        <f t="shared" si="174"/>
        <v>5.1762988622500003E-5</v>
      </c>
      <c r="CK126" s="1">
        <f t="shared" si="175"/>
        <v>1.98985582084E-5</v>
      </c>
      <c r="CL126" s="1">
        <f t="shared" si="176"/>
        <v>6.2817401956000006E-6</v>
      </c>
      <c r="CM126" s="1">
        <f t="shared" si="177"/>
        <v>1.5972915456000001E-6</v>
      </c>
      <c r="CN126" s="1">
        <f t="shared" si="178"/>
        <v>3.2268193860099996E-7</v>
      </c>
      <c r="CO126" s="1">
        <f t="shared" si="179"/>
        <v>5.1255601609000001E-8</v>
      </c>
      <c r="CP126" s="1">
        <f t="shared" si="180"/>
        <v>6.3484083936099995E-9</v>
      </c>
      <c r="CQ126" s="1">
        <f t="shared" si="181"/>
        <v>6.0882601535999995E-10</v>
      </c>
      <c r="CR126" s="1">
        <f t="shared" si="182"/>
        <v>4.4934230889999997E-11</v>
      </c>
      <c r="CS126" s="1">
        <f t="shared" si="183"/>
        <v>2.5383818328999999E-12</v>
      </c>
      <c r="CT126" s="1">
        <f t="shared" si="184"/>
        <v>1.092236401E-13</v>
      </c>
      <c r="CU126" s="1">
        <f t="shared" si="185"/>
        <v>3.5639706009999996E-15</v>
      </c>
      <c r="CV126" s="1">
        <f t="shared" si="186"/>
        <v>8.7838695172899996E-17</v>
      </c>
    </row>
    <row r="127" spans="1:101" x14ac:dyDescent="0.45">
      <c r="B127" s="32"/>
      <c r="C127" s="32"/>
      <c r="D127" s="29"/>
      <c r="E127" s="29"/>
      <c r="F127" s="29"/>
      <c r="G127" s="32"/>
      <c r="L127" s="11">
        <f t="shared" si="147"/>
        <v>1998</v>
      </c>
      <c r="M127" s="3">
        <f>+rep!B120</f>
        <v>8.2177300000000003E-5</v>
      </c>
      <c r="N127" s="3">
        <f>+rep!C120</f>
        <v>3.7164199999999999E-5</v>
      </c>
      <c r="O127" s="3">
        <f>+rep!D120</f>
        <v>3.3925799999999998E-6</v>
      </c>
      <c r="P127" s="3">
        <f>+rep!E120</f>
        <v>1.8794300000000001E-5</v>
      </c>
      <c r="Q127" s="3">
        <f>+rep!F120</f>
        <v>1.36499E-4</v>
      </c>
      <c r="R127" s="3">
        <f>+rep!G120</f>
        <v>4.1126699999999999E-4</v>
      </c>
      <c r="S127" s="3">
        <f>+rep!H120</f>
        <v>5.2957799999999995E-4</v>
      </c>
      <c r="T127" s="3">
        <f>+rep!I120</f>
        <v>4.0809E-4</v>
      </c>
      <c r="U127" s="3">
        <f>+rep!J120</f>
        <v>7.6775200000000002E-4</v>
      </c>
      <c r="V127" s="3">
        <f>+rep!K120</f>
        <v>2.15439E-3</v>
      </c>
      <c r="W127" s="3">
        <f>+rep!L120</f>
        <v>4.1597600000000002E-3</v>
      </c>
      <c r="X127" s="3">
        <f>+rep!M120</f>
        <v>6.4212699999999998E-3</v>
      </c>
      <c r="Y127" s="3">
        <f>+rep!N120</f>
        <v>1.1209999999999999E-2</v>
      </c>
      <c r="Z127" s="3">
        <f>+rep!O120</f>
        <v>2.1246899999999999E-2</v>
      </c>
      <c r="AA127" s="3">
        <f>+rep!P120</f>
        <v>3.4202299999999998E-2</v>
      </c>
      <c r="AB127" s="3">
        <f>+rep!Q120</f>
        <v>4.5720499999999997E-2</v>
      </c>
      <c r="AC127" s="3">
        <f>+rep!R120</f>
        <v>5.7079199999999997E-2</v>
      </c>
      <c r="AD127" s="3">
        <f>+rep!S120</f>
        <v>7.17053E-2</v>
      </c>
      <c r="AE127" s="3">
        <f>+rep!T120</f>
        <v>8.6807700000000002E-2</v>
      </c>
      <c r="AF127" s="3">
        <f>+rep!U120</f>
        <v>9.6662300000000007E-2</v>
      </c>
      <c r="AG127" s="3">
        <f>+rep!V120</f>
        <v>9.9455600000000005E-2</v>
      </c>
      <c r="AH127" s="3">
        <f>+rep!W120</f>
        <v>9.5738699999999996E-2</v>
      </c>
      <c r="AI127" s="3">
        <f>+rep!X120</f>
        <v>8.5868600000000003E-2</v>
      </c>
      <c r="AJ127" s="3">
        <f>+rep!Y120</f>
        <v>7.1666199999999999E-2</v>
      </c>
      <c r="AK127" s="3">
        <f>+rep!Z120</f>
        <v>5.65844E-2</v>
      </c>
      <c r="AL127" s="3">
        <f>+rep!AA120</f>
        <v>4.3264200000000003E-2</v>
      </c>
      <c r="AM127" s="3">
        <f>+rep!AB120</f>
        <v>3.2508700000000001E-2</v>
      </c>
      <c r="AN127" s="3">
        <f>+rep!AC120</f>
        <v>2.4113099999999998E-2</v>
      </c>
      <c r="AO127" s="3">
        <f>+rep!AD120</f>
        <v>1.76306E-2</v>
      </c>
      <c r="AP127" s="3">
        <f>+rep!AE120</f>
        <v>1.2602800000000001E-2</v>
      </c>
      <c r="AQ127" s="3">
        <f>+rep!AF120</f>
        <v>8.6613699999999998E-3</v>
      </c>
      <c r="AR127" s="3">
        <f>+rep!AG120</f>
        <v>5.5988599999999998E-3</v>
      </c>
      <c r="AS127" s="3">
        <f>+rep!AH120</f>
        <v>3.3310000000000002E-3</v>
      </c>
      <c r="AT127" s="3">
        <f>+rep!AI120</f>
        <v>1.7914999999999999E-3</v>
      </c>
      <c r="AU127" s="3">
        <f>+rep!AJ120</f>
        <v>8.5947300000000003E-4</v>
      </c>
      <c r="AV127" s="3">
        <f>+rep!AK120</f>
        <v>3.6437699999999998E-4</v>
      </c>
      <c r="AW127" s="3">
        <f>+rep!AL120</f>
        <v>1.3562900000000001E-4</v>
      </c>
      <c r="AX127" s="3">
        <f>+rep!AM120</f>
        <v>4.4122599999999997E-5</v>
      </c>
      <c r="AY127" s="3">
        <f>+rep!AN120</f>
        <v>1.2503900000000001E-5</v>
      </c>
      <c r="AZ127" s="3">
        <f>+rep!AO120</f>
        <v>3.07912E-6</v>
      </c>
      <c r="BA127" s="3">
        <f>+rep!AP120</f>
        <v>6.5762200000000004E-7</v>
      </c>
      <c r="BB127" s="3">
        <f>+rep!AQ120</f>
        <v>1.2162600000000001E-7</v>
      </c>
      <c r="BC127" s="3">
        <f>+rep!AR120</f>
        <v>1.9455300000000001E-8</v>
      </c>
      <c r="BE127" s="1">
        <v>1998</v>
      </c>
      <c r="BF127" s="1">
        <f t="shared" si="146"/>
        <v>6.7531086352900007E-9</v>
      </c>
      <c r="BG127" s="1">
        <f t="shared" si="187"/>
        <v>1.3811777616399999E-9</v>
      </c>
      <c r="BH127" s="1">
        <f t="shared" si="188"/>
        <v>1.1509599056399999E-11</v>
      </c>
      <c r="BI127" s="1">
        <f t="shared" si="189"/>
        <v>3.5322571249000001E-10</v>
      </c>
      <c r="BJ127" s="1">
        <f t="shared" si="148"/>
        <v>1.8631977000999999E-8</v>
      </c>
      <c r="BK127" s="1">
        <f t="shared" si="149"/>
        <v>1.69140545289E-7</v>
      </c>
      <c r="BL127" s="1">
        <f t="shared" si="150"/>
        <v>2.8045285808399993E-7</v>
      </c>
      <c r="BM127" s="1">
        <f t="shared" si="151"/>
        <v>1.6653744810000001E-7</v>
      </c>
      <c r="BN127" s="1">
        <f t="shared" si="152"/>
        <v>5.8944313350400006E-7</v>
      </c>
      <c r="BO127" s="1">
        <f t="shared" si="153"/>
        <v>4.6413962721E-6</v>
      </c>
      <c r="BP127" s="1">
        <f t="shared" si="154"/>
        <v>1.7303603257600002E-5</v>
      </c>
      <c r="BQ127" s="1">
        <f t="shared" si="155"/>
        <v>4.1232708412899997E-5</v>
      </c>
      <c r="BR127" s="1">
        <f t="shared" si="156"/>
        <v>1.2566409999999997E-4</v>
      </c>
      <c r="BS127" s="1">
        <f t="shared" si="157"/>
        <v>4.5143075960999996E-4</v>
      </c>
      <c r="BT127" s="1">
        <f t="shared" si="158"/>
        <v>1.1697973252899998E-3</v>
      </c>
      <c r="BU127" s="1">
        <f t="shared" si="159"/>
        <v>1.2759541202499996E-3</v>
      </c>
      <c r="BV127" s="1">
        <f t="shared" si="160"/>
        <v>1.3748670726399994E-3</v>
      </c>
      <c r="BW127" s="1">
        <f t="shared" si="161"/>
        <v>4.7112004808999987E-4</v>
      </c>
      <c r="BX127" s="1">
        <f t="shared" si="162"/>
        <v>4.6344779289999998E-5</v>
      </c>
      <c r="BY127" s="1">
        <f t="shared" si="163"/>
        <v>1.11140224129E-3</v>
      </c>
      <c r="BZ127" s="1">
        <f t="shared" si="164"/>
        <v>3.6656243713599997E-3</v>
      </c>
      <c r="CA127" s="1">
        <f t="shared" si="165"/>
        <v>5.5147406776900028E-3</v>
      </c>
      <c r="CB127" s="1">
        <f t="shared" si="166"/>
        <v>4.1128364659599988E-3</v>
      </c>
      <c r="CC127" s="1">
        <f t="shared" si="167"/>
        <v>8.028042224400004E-4</v>
      </c>
      <c r="CD127" s="1">
        <f t="shared" si="168"/>
        <v>1.7997832336000017E-4</v>
      </c>
      <c r="CE127" s="1">
        <f t="shared" si="169"/>
        <v>1.0655001640000012E-5</v>
      </c>
      <c r="CF127" s="1">
        <f t="shared" si="170"/>
        <v>1.5646757569000002E-4</v>
      </c>
      <c r="CG127" s="1">
        <f t="shared" si="171"/>
        <v>5.8144159160999995E-4</v>
      </c>
      <c r="CH127" s="1">
        <f t="shared" si="172"/>
        <v>3.1083805635999997E-4</v>
      </c>
      <c r="CI127" s="1">
        <f t="shared" si="173"/>
        <v>1.5883056784000003E-4</v>
      </c>
      <c r="CJ127" s="1">
        <f t="shared" si="174"/>
        <v>7.5019330276899994E-5</v>
      </c>
      <c r="CK127" s="1">
        <f t="shared" si="175"/>
        <v>3.1347233299599999E-5</v>
      </c>
      <c r="CL127" s="1">
        <f t="shared" si="176"/>
        <v>1.1095561000000001E-5</v>
      </c>
      <c r="CM127" s="1">
        <f t="shared" si="177"/>
        <v>3.2094722499999999E-6</v>
      </c>
      <c r="CN127" s="1">
        <f t="shared" si="178"/>
        <v>7.3869383772900007E-7</v>
      </c>
      <c r="CO127" s="1">
        <f t="shared" si="179"/>
        <v>1.3277059812899998E-7</v>
      </c>
      <c r="CP127" s="1">
        <f t="shared" si="180"/>
        <v>1.8395225641000004E-8</v>
      </c>
      <c r="CQ127" s="1">
        <f t="shared" si="181"/>
        <v>1.9468038307599997E-9</v>
      </c>
      <c r="CR127" s="1">
        <f t="shared" si="182"/>
        <v>1.5634751521000001E-10</v>
      </c>
      <c r="CS127" s="1">
        <f t="shared" si="183"/>
        <v>9.4809799744000003E-12</v>
      </c>
      <c r="CT127" s="1">
        <f t="shared" si="184"/>
        <v>4.3246669488400003E-13</v>
      </c>
      <c r="CU127" s="1">
        <f t="shared" si="185"/>
        <v>1.4792883876000003E-14</v>
      </c>
      <c r="CV127" s="1">
        <f t="shared" si="186"/>
        <v>3.7850869809000002E-16</v>
      </c>
    </row>
    <row r="128" spans="1:101" x14ac:dyDescent="0.45">
      <c r="B128" s="32"/>
      <c r="C128" s="32"/>
      <c r="D128" s="29"/>
      <c r="E128" s="29"/>
      <c r="F128" s="29"/>
      <c r="G128" s="32"/>
      <c r="L128" s="11">
        <f t="shared" si="147"/>
        <v>1999</v>
      </c>
      <c r="M128" s="3">
        <f>+rep!B121</f>
        <v>1.09079E-4</v>
      </c>
      <c r="N128" s="3">
        <f>+rep!C121</f>
        <v>4.9327899999999999E-5</v>
      </c>
      <c r="O128" s="3">
        <f>+rep!D121</f>
        <v>4.4023500000000003E-6</v>
      </c>
      <c r="P128" s="3">
        <f>+rep!E121</f>
        <v>2.3158300000000002E-5</v>
      </c>
      <c r="Q128" s="3">
        <f>+rep!F121</f>
        <v>1.6819200000000001E-4</v>
      </c>
      <c r="R128" s="3">
        <f>+rep!G121</f>
        <v>5.0701800000000003E-4</v>
      </c>
      <c r="S128" s="3">
        <f>+rep!H121</f>
        <v>6.5688900000000002E-4</v>
      </c>
      <c r="T128" s="3">
        <f>+rep!I121</f>
        <v>5.4051499999999998E-4</v>
      </c>
      <c r="U128" s="3">
        <f>+rep!J121</f>
        <v>1.13462E-3</v>
      </c>
      <c r="V128" s="3">
        <f>+rep!K121</f>
        <v>3.2036500000000002E-3</v>
      </c>
      <c r="W128" s="3">
        <f>+rep!L121</f>
        <v>6.0347999999999999E-3</v>
      </c>
      <c r="X128" s="3">
        <f>+rep!M121</f>
        <v>8.6510700000000003E-3</v>
      </c>
      <c r="Y128" s="3">
        <f>+rep!N121</f>
        <v>1.3646800000000001E-2</v>
      </c>
      <c r="Z128" s="3">
        <f>+rep!O121</f>
        <v>2.4705000000000001E-2</v>
      </c>
      <c r="AA128" s="3">
        <f>+rep!P121</f>
        <v>3.9370299999999997E-2</v>
      </c>
      <c r="AB128" s="3">
        <f>+rep!Q121</f>
        <v>5.2287899999999998E-2</v>
      </c>
      <c r="AC128" s="3">
        <f>+rep!R121</f>
        <v>6.4054200000000006E-2</v>
      </c>
      <c r="AD128" s="3">
        <f>+rep!S121</f>
        <v>7.7129500000000004E-2</v>
      </c>
      <c r="AE128" s="3">
        <f>+rep!T121</f>
        <v>8.7056099999999997E-2</v>
      </c>
      <c r="AF128" s="3">
        <f>+rep!U121</f>
        <v>8.8312399999999999E-2</v>
      </c>
      <c r="AG128" s="3">
        <f>+rep!V121</f>
        <v>8.3233199999999993E-2</v>
      </c>
      <c r="AH128" s="3">
        <f>+rep!W121</f>
        <v>7.7534800000000001E-2</v>
      </c>
      <c r="AI128" s="3">
        <f>+rep!X121</f>
        <v>7.2720699999999999E-2</v>
      </c>
      <c r="AJ128" s="3">
        <f>+rep!Y121</f>
        <v>6.6864400000000004E-2</v>
      </c>
      <c r="AK128" s="3">
        <f>+rep!Z121</f>
        <v>5.8648899999999997E-2</v>
      </c>
      <c r="AL128" s="3">
        <f>+rep!AA121</f>
        <v>4.8568100000000003E-2</v>
      </c>
      <c r="AM128" s="3">
        <f>+rep!AB121</f>
        <v>3.8072799999999997E-2</v>
      </c>
      <c r="AN128" s="3">
        <f>+rep!AC121</f>
        <v>2.85329E-2</v>
      </c>
      <c r="AO128" s="3">
        <f>+rep!AD121</f>
        <v>2.0648E-2</v>
      </c>
      <c r="AP128" s="3">
        <f>+rep!AE121</f>
        <v>1.4462600000000001E-2</v>
      </c>
      <c r="AQ128" s="3">
        <f>+rep!AF121</f>
        <v>9.72576E-3</v>
      </c>
      <c r="AR128" s="3">
        <f>+rep!AG121</f>
        <v>6.18039E-3</v>
      </c>
      <c r="AS128" s="3">
        <f>+rep!AH121</f>
        <v>3.6422899999999999E-3</v>
      </c>
      <c r="AT128" s="3">
        <f>+rep!AI121</f>
        <v>1.9554400000000001E-3</v>
      </c>
      <c r="AU128" s="3">
        <f>+rep!AJ121</f>
        <v>9.42157E-4</v>
      </c>
      <c r="AV128" s="3">
        <f>+rep!AK121</f>
        <v>4.0270900000000001E-4</v>
      </c>
      <c r="AW128" s="3">
        <f>+rep!AL121</f>
        <v>1.51414E-4</v>
      </c>
      <c r="AX128" s="3">
        <f>+rep!AM121</f>
        <v>4.97766E-5</v>
      </c>
      <c r="AY128" s="3">
        <f>+rep!AN121</f>
        <v>1.42467E-5</v>
      </c>
      <c r="AZ128" s="3">
        <f>+rep!AO121</f>
        <v>3.5394099999999998E-6</v>
      </c>
      <c r="BA128" s="3">
        <f>+rep!AP121</f>
        <v>7.6162799999999997E-7</v>
      </c>
      <c r="BB128" s="3">
        <f>+rep!AQ121</f>
        <v>1.4173599999999999E-7</v>
      </c>
      <c r="BC128" s="3">
        <f>+rep!AR121</f>
        <v>2.27846E-8</v>
      </c>
      <c r="BE128" s="1">
        <v>1999</v>
      </c>
      <c r="BF128" s="1">
        <f t="shared" si="146"/>
        <v>1.1898228241000001E-8</v>
      </c>
      <c r="BG128" s="1">
        <f t="shared" si="187"/>
        <v>2.43324171841E-9</v>
      </c>
      <c r="BH128" s="1">
        <f t="shared" si="188"/>
        <v>1.9380685522500001E-11</v>
      </c>
      <c r="BI128" s="1">
        <f t="shared" si="189"/>
        <v>5.3630685889000008E-10</v>
      </c>
      <c r="BJ128" s="1">
        <f t="shared" si="148"/>
        <v>2.8288548864000001E-8</v>
      </c>
      <c r="BK128" s="1">
        <f t="shared" si="149"/>
        <v>2.5706725232400005E-7</v>
      </c>
      <c r="BL128" s="1">
        <f t="shared" si="150"/>
        <v>4.3150315832100001E-7</v>
      </c>
      <c r="BM128" s="1">
        <f t="shared" si="151"/>
        <v>8.7618492225625006E-5</v>
      </c>
      <c r="BN128" s="1">
        <f t="shared" si="152"/>
        <v>7.6849242976900016E-5</v>
      </c>
      <c r="BO128" s="1">
        <f t="shared" si="153"/>
        <v>4.4854363075599995E-5</v>
      </c>
      <c r="BP128" s="1">
        <f t="shared" si="154"/>
        <v>1.4947425116100003E-5</v>
      </c>
      <c r="BQ128" s="1">
        <f t="shared" si="155"/>
        <v>1.2434323986490001E-4</v>
      </c>
      <c r="BR128" s="1">
        <f t="shared" si="156"/>
        <v>2.5780155843999997E-4</v>
      </c>
      <c r="BS128" s="1">
        <f t="shared" si="157"/>
        <v>2.2198020099999997E-4</v>
      </c>
      <c r="BT128" s="1">
        <f t="shared" si="158"/>
        <v>1.0271214409000007E-4</v>
      </c>
      <c r="BU128" s="1">
        <f t="shared" si="159"/>
        <v>7.7445324099999887E-6</v>
      </c>
      <c r="BV128" s="1">
        <f t="shared" si="160"/>
        <v>2.7590857289999991E-5</v>
      </c>
      <c r="BW128" s="1">
        <f t="shared" si="161"/>
        <v>4.7875190415999977E-4</v>
      </c>
      <c r="BX128" s="1">
        <f t="shared" si="162"/>
        <v>4.7763665400999984E-4</v>
      </c>
      <c r="BY128" s="1">
        <f t="shared" si="163"/>
        <v>4.2430232195999978E-4</v>
      </c>
      <c r="BZ128" s="1">
        <f t="shared" si="164"/>
        <v>2.4890426289000012E-4</v>
      </c>
      <c r="CA128" s="1">
        <f t="shared" si="165"/>
        <v>1.3395979081000009E-4</v>
      </c>
      <c r="CB128" s="1">
        <f t="shared" si="166"/>
        <v>1.7728389904000006E-4</v>
      </c>
      <c r="CC128" s="1">
        <f t="shared" si="167"/>
        <v>3.0134876836000014E-4</v>
      </c>
      <c r="CD128" s="1">
        <f t="shared" si="168"/>
        <v>3.6270821600999987E-4</v>
      </c>
      <c r="CE128" s="1">
        <f t="shared" si="169"/>
        <v>8.2748850921000015E-4</v>
      </c>
      <c r="CF128" s="1">
        <f t="shared" si="170"/>
        <v>3.338221326399999E-4</v>
      </c>
      <c r="CG128" s="1">
        <f t="shared" si="171"/>
        <v>3.4714807024810007E-4</v>
      </c>
      <c r="CH128" s="1">
        <f t="shared" si="172"/>
        <v>4.2633990399999999E-4</v>
      </c>
      <c r="CI128" s="1">
        <f t="shared" si="173"/>
        <v>2.0916679876000003E-4</v>
      </c>
      <c r="CJ128" s="1">
        <f t="shared" si="174"/>
        <v>9.4590407577599994E-5</v>
      </c>
      <c r="CK128" s="1">
        <f t="shared" si="175"/>
        <v>3.8197220552100001E-5</v>
      </c>
      <c r="CL128" s="1">
        <f t="shared" si="176"/>
        <v>1.3266276444099999E-5</v>
      </c>
      <c r="CM128" s="1">
        <f t="shared" si="177"/>
        <v>3.8237455936000009E-6</v>
      </c>
      <c r="CN128" s="1">
        <f t="shared" si="178"/>
        <v>8.8765981264900003E-7</v>
      </c>
      <c r="CO128" s="1">
        <f t="shared" si="179"/>
        <v>1.6217453868100001E-7</v>
      </c>
      <c r="CP128" s="1">
        <f t="shared" si="180"/>
        <v>2.2926199396E-8</v>
      </c>
      <c r="CQ128" s="1">
        <f t="shared" si="181"/>
        <v>2.4777099075599999E-9</v>
      </c>
      <c r="CR128" s="1">
        <f t="shared" si="182"/>
        <v>2.0296846089E-10</v>
      </c>
      <c r="CS128" s="1">
        <f t="shared" si="183"/>
        <v>1.2527423148099998E-11</v>
      </c>
      <c r="CT128" s="1">
        <f t="shared" si="184"/>
        <v>5.8007721038399999E-13</v>
      </c>
      <c r="CU128" s="1">
        <f t="shared" si="185"/>
        <v>2.0089093695999997E-14</v>
      </c>
      <c r="CV128" s="1">
        <f t="shared" si="186"/>
        <v>5.1913799716000002E-16</v>
      </c>
    </row>
    <row r="129" spans="2:100" x14ac:dyDescent="0.45">
      <c r="B129" s="32"/>
      <c r="C129" s="32"/>
      <c r="D129" s="29"/>
      <c r="E129" s="29"/>
      <c r="F129" s="29"/>
      <c r="G129" s="32"/>
      <c r="L129" s="11">
        <f t="shared" si="147"/>
        <v>2000</v>
      </c>
      <c r="M129" s="3">
        <f>+rep!B122</f>
        <v>1.34759E-4</v>
      </c>
      <c r="N129" s="3">
        <f>+rep!C122</f>
        <v>6.09417E-5</v>
      </c>
      <c r="O129" s="3">
        <f>+rep!D122</f>
        <v>5.4750899999999996E-6</v>
      </c>
      <c r="P129" s="3">
        <f>+rep!E122</f>
        <v>2.9254499999999999E-5</v>
      </c>
      <c r="Q129" s="3">
        <f>+rep!F122</f>
        <v>2.1246700000000001E-4</v>
      </c>
      <c r="R129" s="3">
        <f>+rep!G122</f>
        <v>6.4035600000000002E-4</v>
      </c>
      <c r="S129" s="3">
        <f>+rep!H122</f>
        <v>8.2766800000000005E-4</v>
      </c>
      <c r="T129" s="3">
        <f>+rep!I122</f>
        <v>6.6434100000000004E-4</v>
      </c>
      <c r="U129" s="3">
        <f>+rep!J122</f>
        <v>1.3419700000000001E-3</v>
      </c>
      <c r="V129" s="3">
        <f>+rep!K122</f>
        <v>3.7926100000000001E-3</v>
      </c>
      <c r="W129" s="3">
        <f>+rep!L122</f>
        <v>7.2843500000000002E-3</v>
      </c>
      <c r="X129" s="3">
        <f>+rep!M122</f>
        <v>1.1060800000000001E-2</v>
      </c>
      <c r="Y129" s="3">
        <f>+rep!N122</f>
        <v>1.8845899999999999E-2</v>
      </c>
      <c r="Z129" s="3">
        <f>+rep!O122</f>
        <v>3.5020299999999997E-2</v>
      </c>
      <c r="AA129" s="3">
        <f>+rep!P122</f>
        <v>5.4848800000000003E-2</v>
      </c>
      <c r="AB129" s="3">
        <f>+rep!Q122</f>
        <v>6.9354799999999994E-2</v>
      </c>
      <c r="AC129" s="3">
        <f>+rep!R122</f>
        <v>7.8912599999999999E-2</v>
      </c>
      <c r="AD129" s="3">
        <f>+rep!S122</f>
        <v>8.8737200000000002E-2</v>
      </c>
      <c r="AE129" s="3">
        <f>+rep!T122</f>
        <v>9.5398899999999995E-2</v>
      </c>
      <c r="AF129" s="3">
        <f>+rep!U122</f>
        <v>9.2121599999999998E-2</v>
      </c>
      <c r="AG129" s="3">
        <f>+rep!V122</f>
        <v>8.0679600000000004E-2</v>
      </c>
      <c r="AH129" s="3">
        <f>+rep!W122</f>
        <v>6.7958199999999996E-2</v>
      </c>
      <c r="AI129" s="3">
        <f>+rep!X122</f>
        <v>5.74432E-2</v>
      </c>
      <c r="AJ129" s="3">
        <f>+rep!Y122</f>
        <v>4.9033E-2</v>
      </c>
      <c r="AK129" s="3">
        <f>+rep!Z122</f>
        <v>4.2094899999999998E-2</v>
      </c>
      <c r="AL129" s="3">
        <f>+rep!AA122</f>
        <v>3.6057499999999999E-2</v>
      </c>
      <c r="AM129" s="3">
        <f>+rep!AB122</f>
        <v>3.0251900000000002E-2</v>
      </c>
      <c r="AN129" s="3">
        <f>+rep!AC122</f>
        <v>2.4350799999999999E-2</v>
      </c>
      <c r="AO129" s="3">
        <f>+rep!AD122</f>
        <v>1.8566699999999998E-2</v>
      </c>
      <c r="AP129" s="3">
        <f>+rep!AE122</f>
        <v>1.33369E-2</v>
      </c>
      <c r="AQ129" s="3">
        <f>+rep!AF122</f>
        <v>8.9881900000000001E-3</v>
      </c>
      <c r="AR129" s="3">
        <f>+rep!AG122</f>
        <v>5.6413699999999997E-3</v>
      </c>
      <c r="AS129" s="3">
        <f>+rep!AH122</f>
        <v>3.2607999999999999E-3</v>
      </c>
      <c r="AT129" s="3">
        <f>+rep!AI122</f>
        <v>1.7134100000000001E-3</v>
      </c>
      <c r="AU129" s="3">
        <f>+rep!AJ122</f>
        <v>8.0844200000000004E-4</v>
      </c>
      <c r="AV129" s="3">
        <f>+rep!AK122</f>
        <v>3.3902699999999999E-4</v>
      </c>
      <c r="AW129" s="3">
        <f>+rep!AL122</f>
        <v>1.25363E-4</v>
      </c>
      <c r="AX129" s="3">
        <f>+rep!AM122</f>
        <v>4.0632900000000002E-5</v>
      </c>
      <c r="AY129" s="3">
        <f>+rep!AN122</f>
        <v>1.14938E-5</v>
      </c>
      <c r="AZ129" s="3">
        <f>+rep!AO122</f>
        <v>2.82828E-6</v>
      </c>
      <c r="BA129" s="3">
        <f>+rep!AP122</f>
        <v>6.0395399999999996E-7</v>
      </c>
      <c r="BB129" s="3">
        <f>+rep!AQ122</f>
        <v>1.11715E-7</v>
      </c>
      <c r="BC129" s="3">
        <f>+rep!AR122</f>
        <v>1.7874199999999999E-8</v>
      </c>
      <c r="BE129" s="1">
        <v>2000</v>
      </c>
      <c r="BF129" s="1">
        <f t="shared" si="146"/>
        <v>1.8159988081000002E-8</v>
      </c>
      <c r="BG129" s="1">
        <f t="shared" si="187"/>
        <v>3.7138907988899999E-9</v>
      </c>
      <c r="BH129" s="1">
        <f t="shared" si="188"/>
        <v>2.9976610508099993E-11</v>
      </c>
      <c r="BI129" s="1">
        <f t="shared" si="189"/>
        <v>8.5582577024999994E-10</v>
      </c>
      <c r="BJ129" s="1">
        <f t="shared" si="148"/>
        <v>4.5142226089000002E-8</v>
      </c>
      <c r="BK129" s="1">
        <f t="shared" si="149"/>
        <v>4.1005580673600004E-7</v>
      </c>
      <c r="BL129" s="1">
        <f t="shared" si="150"/>
        <v>6.8503431822400007E-7</v>
      </c>
      <c r="BM129" s="1">
        <f t="shared" si="151"/>
        <v>4.4134896428100008E-7</v>
      </c>
      <c r="BN129" s="1">
        <f t="shared" si="152"/>
        <v>1.8008834809000002E-6</v>
      </c>
      <c r="BO129" s="1">
        <f t="shared" si="153"/>
        <v>1.4383890612100001E-5</v>
      </c>
      <c r="BP129" s="1">
        <f t="shared" si="154"/>
        <v>7.3747549225E-6</v>
      </c>
      <c r="BQ129" s="1">
        <f t="shared" si="155"/>
        <v>7.9909296639999995E-5</v>
      </c>
      <c r="BR129" s="1">
        <f t="shared" si="156"/>
        <v>1.2441394681000001E-4</v>
      </c>
      <c r="BS129" s="1">
        <f t="shared" si="157"/>
        <v>2.4797412090000036E-5</v>
      </c>
      <c r="BT129" s="1">
        <f t="shared" si="158"/>
        <v>2.6534861439999944E-5</v>
      </c>
      <c r="BU129" s="1">
        <f t="shared" si="159"/>
        <v>4.1628304000001602E-7</v>
      </c>
      <c r="BV129" s="1">
        <f t="shared" si="160"/>
        <v>1.182438760000005E-6</v>
      </c>
      <c r="BW129" s="1">
        <f t="shared" si="161"/>
        <v>7.6338663840000006E-5</v>
      </c>
      <c r="BX129" s="1">
        <f t="shared" si="162"/>
        <v>2.914812120999998E-5</v>
      </c>
      <c r="BY129" s="1">
        <f t="shared" si="163"/>
        <v>4.8936518655999961E-4</v>
      </c>
      <c r="BZ129" s="1">
        <f t="shared" si="164"/>
        <v>4.6185616000000331E-7</v>
      </c>
      <c r="CA129" s="1">
        <f t="shared" si="165"/>
        <v>6.3332947239999975E-5</v>
      </c>
      <c r="CB129" s="1">
        <f t="shared" si="166"/>
        <v>5.5401226239999954E-5</v>
      </c>
      <c r="CC129" s="1">
        <f t="shared" si="167"/>
        <v>9.3508900000000494E-7</v>
      </c>
      <c r="CD129" s="1">
        <f t="shared" si="168"/>
        <v>4.3886060099999867E-6</v>
      </c>
      <c r="CE129" s="1">
        <f t="shared" si="169"/>
        <v>1.5543306250000013E-5</v>
      </c>
      <c r="CF129" s="1">
        <f t="shared" si="170"/>
        <v>9.5025453609999977E-5</v>
      </c>
      <c r="CG129" s="1">
        <f t="shared" si="171"/>
        <v>1.8929460639999985E-5</v>
      </c>
      <c r="CH129" s="1">
        <f t="shared" si="172"/>
        <v>2.0543488900000056E-6</v>
      </c>
      <c r="CI129" s="1">
        <f t="shared" si="173"/>
        <v>1.1134901610000001E-5</v>
      </c>
      <c r="CJ129" s="1">
        <f t="shared" si="174"/>
        <v>1.0237594761000003E-6</v>
      </c>
      <c r="CK129" s="1">
        <f t="shared" si="175"/>
        <v>1.8997655476900003E-5</v>
      </c>
      <c r="CL129" s="1">
        <f t="shared" si="176"/>
        <v>4.5416816640000008E-5</v>
      </c>
      <c r="CM129" s="1">
        <f t="shared" si="177"/>
        <v>6.8667573828099998E-5</v>
      </c>
      <c r="CN129" s="1">
        <f t="shared" si="178"/>
        <v>6.5357846736400003E-7</v>
      </c>
      <c r="CO129" s="1">
        <f t="shared" si="179"/>
        <v>1.14939306729E-7</v>
      </c>
      <c r="CP129" s="1">
        <f t="shared" si="180"/>
        <v>1.5715881768999999E-8</v>
      </c>
      <c r="CQ129" s="1">
        <f t="shared" si="181"/>
        <v>1.6510325624100001E-9</v>
      </c>
      <c r="CR129" s="1">
        <f t="shared" si="182"/>
        <v>1.3210743843999999E-10</v>
      </c>
      <c r="CS129" s="1">
        <f t="shared" si="183"/>
        <v>7.9991677584000006E-12</v>
      </c>
      <c r="CT129" s="1">
        <f t="shared" si="184"/>
        <v>3.6476043411599993E-13</v>
      </c>
      <c r="CU129" s="1">
        <f t="shared" si="185"/>
        <v>1.2480241225000001E-14</v>
      </c>
      <c r="CV129" s="1">
        <f t="shared" si="186"/>
        <v>3.1948702563999998E-16</v>
      </c>
    </row>
    <row r="130" spans="2:100" x14ac:dyDescent="0.45">
      <c r="B130" s="32"/>
      <c r="C130" s="32"/>
      <c r="D130" s="29"/>
      <c r="E130" s="29"/>
      <c r="F130" s="29"/>
      <c r="G130" s="32"/>
      <c r="L130" s="11">
        <f t="shared" si="147"/>
        <v>2001</v>
      </c>
      <c r="M130" s="3">
        <f>+rep!B123</f>
        <v>1.77584E-4</v>
      </c>
      <c r="N130" s="3">
        <f>+rep!C123</f>
        <v>8.0299500000000006E-5</v>
      </c>
      <c r="O130" s="3">
        <f>+rep!D123</f>
        <v>6.8088199999999996E-6</v>
      </c>
      <c r="P130" s="3">
        <f>+rep!E123</f>
        <v>3.1343999999999997E-5</v>
      </c>
      <c r="Q130" s="3">
        <f>+rep!F123</f>
        <v>2.27591E-4</v>
      </c>
      <c r="R130" s="3">
        <f>+rep!G123</f>
        <v>6.8597600000000003E-4</v>
      </c>
      <c r="S130" s="3">
        <f>+rep!H123</f>
        <v>8.8720900000000002E-4</v>
      </c>
      <c r="T130" s="3">
        <f>+rep!I123</f>
        <v>7.1701299999999996E-4</v>
      </c>
      <c r="U130" s="3">
        <f>+rep!J123</f>
        <v>1.4637700000000001E-3</v>
      </c>
      <c r="V130" s="3">
        <f>+rep!K123</f>
        <v>4.1320100000000002E-3</v>
      </c>
      <c r="W130" s="3">
        <f>+rep!L123</f>
        <v>7.8674399999999999E-3</v>
      </c>
      <c r="X130" s="3">
        <f>+rep!M123</f>
        <v>1.16515E-2</v>
      </c>
      <c r="Y130" s="3">
        <f>+rep!N123</f>
        <v>1.9240299999999998E-2</v>
      </c>
      <c r="Z130" s="3">
        <f>+rep!O123</f>
        <v>3.5477599999999998E-2</v>
      </c>
      <c r="AA130" s="3">
        <f>+rep!P123</f>
        <v>5.6307200000000002E-2</v>
      </c>
      <c r="AB130" s="3">
        <f>+rep!Q123</f>
        <v>7.3493100000000006E-2</v>
      </c>
      <c r="AC130" s="3">
        <f>+rep!R123</f>
        <v>8.7450200000000006E-2</v>
      </c>
      <c r="AD130" s="3">
        <f>+rep!S123</f>
        <v>0.101623</v>
      </c>
      <c r="AE130" s="3">
        <f>+rep!T123</f>
        <v>0.109657</v>
      </c>
      <c r="AF130" s="3">
        <f>+rep!U123</f>
        <v>0.10344100000000001</v>
      </c>
      <c r="AG130" s="3">
        <f>+rep!V123</f>
        <v>8.6399599999999993E-2</v>
      </c>
      <c r="AH130" s="3">
        <f>+rep!W123</f>
        <v>6.8054600000000007E-2</v>
      </c>
      <c r="AI130" s="3">
        <f>+rep!X123</f>
        <v>5.31523E-2</v>
      </c>
      <c r="AJ130" s="3">
        <f>+rep!Y123</f>
        <v>4.1547300000000002E-2</v>
      </c>
      <c r="AK130" s="3">
        <f>+rep!Z123</f>
        <v>3.2520199999999999E-2</v>
      </c>
      <c r="AL130" s="3">
        <f>+rep!AA123</f>
        <v>2.5773600000000001E-2</v>
      </c>
      <c r="AM130" s="3">
        <f>+rep!AB123</f>
        <v>2.0778899999999999E-2</v>
      </c>
      <c r="AN130" s="3">
        <f>+rep!AC123</f>
        <v>1.68104E-2</v>
      </c>
      <c r="AO130" s="3">
        <f>+rep!AD123</f>
        <v>1.33124E-2</v>
      </c>
      <c r="AP130" s="3">
        <f>+rep!AE123</f>
        <v>1.0057699999999999E-2</v>
      </c>
      <c r="AQ130" s="3">
        <f>+rep!AF123</f>
        <v>7.0973199999999998E-3</v>
      </c>
      <c r="AR130" s="3">
        <f>+rep!AG123</f>
        <v>4.6042799999999997E-3</v>
      </c>
      <c r="AS130" s="3">
        <f>+rep!AH123</f>
        <v>2.7137699999999999E-3</v>
      </c>
      <c r="AT130" s="3">
        <f>+rep!AI123</f>
        <v>1.43947E-3</v>
      </c>
      <c r="AU130" s="3">
        <f>+rep!AJ123</f>
        <v>6.8153300000000001E-4</v>
      </c>
      <c r="AV130" s="3">
        <f>+rep!AK123</f>
        <v>2.8595699999999999E-4</v>
      </c>
      <c r="AW130" s="3">
        <f>+rep!AL123</f>
        <v>1.0567499999999999E-4</v>
      </c>
      <c r="AX130" s="3">
        <f>+rep!AM123</f>
        <v>3.4221999999999999E-5</v>
      </c>
      <c r="AY130" s="3">
        <f>+rep!AN123</f>
        <v>9.6725900000000005E-6</v>
      </c>
      <c r="AZ130" s="3">
        <f>+rep!AO123</f>
        <v>2.3786E-6</v>
      </c>
      <c r="BA130" s="3">
        <f>+rep!AP123</f>
        <v>5.0768100000000003E-7</v>
      </c>
      <c r="BB130" s="3">
        <f>+rep!AQ123</f>
        <v>9.3872900000000004E-8</v>
      </c>
      <c r="BC130" s="3">
        <f>+rep!AR123</f>
        <v>1.50155E-8</v>
      </c>
      <c r="BE130" s="1">
        <v>2001</v>
      </c>
      <c r="BF130" s="1">
        <f t="shared" si="146"/>
        <v>3.1536077056000002E-8</v>
      </c>
      <c r="BG130" s="1">
        <f t="shared" si="187"/>
        <v>6.4480097002500011E-9</v>
      </c>
      <c r="BH130" s="1">
        <f t="shared" si="188"/>
        <v>4.6360029792399994E-11</v>
      </c>
      <c r="BI130" s="1">
        <f t="shared" si="189"/>
        <v>9.824463359999997E-10</v>
      </c>
      <c r="BJ130" s="1">
        <f t="shared" si="148"/>
        <v>5.1797663280999997E-8</v>
      </c>
      <c r="BK130" s="1">
        <f t="shared" si="149"/>
        <v>4.7056307257600006E-7</v>
      </c>
      <c r="BL130" s="1">
        <f t="shared" si="150"/>
        <v>7.8713980968100003E-7</v>
      </c>
      <c r="BM130" s="1">
        <f t="shared" si="151"/>
        <v>5.1410764216899997E-7</v>
      </c>
      <c r="BN130" s="1">
        <f t="shared" si="152"/>
        <v>2.1426226129000004E-6</v>
      </c>
      <c r="BO130" s="1">
        <f t="shared" si="153"/>
        <v>1.7073506640100001E-5</v>
      </c>
      <c r="BP130" s="1">
        <f t="shared" si="154"/>
        <v>6.1896612153599992E-5</v>
      </c>
      <c r="BQ130" s="1">
        <f t="shared" si="155"/>
        <v>1.5247310400000029E-6</v>
      </c>
      <c r="BR130" s="1">
        <f t="shared" si="156"/>
        <v>2.5376490000000021E-6</v>
      </c>
      <c r="BS130" s="1">
        <f t="shared" si="157"/>
        <v>3.8304958810000035E-5</v>
      </c>
      <c r="BT130" s="1">
        <f t="shared" si="158"/>
        <v>2.7587549024999996E-4</v>
      </c>
      <c r="BU130" s="1">
        <f t="shared" si="159"/>
        <v>9.4088814120999939E-4</v>
      </c>
      <c r="BV130" s="1">
        <f t="shared" si="160"/>
        <v>1.4099874800399996E-3</v>
      </c>
      <c r="BW130" s="1">
        <f t="shared" si="161"/>
        <v>1.1420344360000003E-3</v>
      </c>
      <c r="BX130" s="1">
        <f t="shared" si="162"/>
        <v>2.4265475999999998E-5</v>
      </c>
      <c r="BY130" s="1">
        <f t="shared" si="163"/>
        <v>5.2707599999998632E-7</v>
      </c>
      <c r="BZ130" s="1">
        <f t="shared" si="164"/>
        <v>9.4021956899999634E-6</v>
      </c>
      <c r="CA130" s="1">
        <f t="shared" si="165"/>
        <v>2.3640016409999943E-5</v>
      </c>
      <c r="CB130" s="1">
        <f t="shared" si="166"/>
        <v>1.1427610000000011E-6</v>
      </c>
      <c r="CC130" s="1">
        <f t="shared" si="167"/>
        <v>1.0603438729000005E-4</v>
      </c>
      <c r="CD130" s="1">
        <f t="shared" si="168"/>
        <v>1.3658363161E-4</v>
      </c>
      <c r="CE130" s="1">
        <f t="shared" si="169"/>
        <v>2.3583437761000005E-4</v>
      </c>
      <c r="CF130" s="1">
        <f t="shared" si="170"/>
        <v>4.3176268520999999E-4</v>
      </c>
      <c r="CG130" s="1">
        <f t="shared" si="171"/>
        <v>2.8258954816E-4</v>
      </c>
      <c r="CH130" s="1">
        <f t="shared" si="172"/>
        <v>1.7721999376000002E-4</v>
      </c>
      <c r="CI130" s="1">
        <f t="shared" si="173"/>
        <v>1.0115732928999999E-4</v>
      </c>
      <c r="CJ130" s="1">
        <f t="shared" si="174"/>
        <v>5.0371951182399998E-5</v>
      </c>
      <c r="CK130" s="1">
        <f t="shared" si="175"/>
        <v>2.1199394318399996E-5</v>
      </c>
      <c r="CL130" s="1">
        <f t="shared" si="176"/>
        <v>7.3645476128999995E-6</v>
      </c>
      <c r="CM130" s="1">
        <f t="shared" si="177"/>
        <v>2.0720738808999998E-6</v>
      </c>
      <c r="CN130" s="1">
        <f t="shared" si="178"/>
        <v>4.6448723008900004E-7</v>
      </c>
      <c r="CO130" s="1">
        <f t="shared" si="179"/>
        <v>8.1771405848999994E-8</v>
      </c>
      <c r="CP130" s="1">
        <f t="shared" si="180"/>
        <v>1.1167205624999998E-8</v>
      </c>
      <c r="CQ130" s="1">
        <f t="shared" si="181"/>
        <v>1.1711452839999999E-9</v>
      </c>
      <c r="CR130" s="1">
        <f t="shared" si="182"/>
        <v>9.3558997308100009E-11</v>
      </c>
      <c r="CS130" s="1">
        <f t="shared" si="183"/>
        <v>5.6577379599999998E-12</v>
      </c>
      <c r="CT130" s="1">
        <f t="shared" si="184"/>
        <v>2.5773999776100002E-13</v>
      </c>
      <c r="CU130" s="1">
        <f t="shared" si="185"/>
        <v>8.8121213544100013E-15</v>
      </c>
      <c r="CV130" s="1">
        <f t="shared" si="186"/>
        <v>2.2546524024999999E-16</v>
      </c>
    </row>
    <row r="131" spans="2:100" x14ac:dyDescent="0.45">
      <c r="B131" s="32"/>
      <c r="C131" s="32"/>
      <c r="D131" s="29"/>
      <c r="E131" s="29"/>
      <c r="F131" s="29"/>
      <c r="G131" s="32"/>
      <c r="L131" s="11">
        <f t="shared" si="147"/>
        <v>2002</v>
      </c>
      <c r="M131" s="3">
        <f>+rep!B124</f>
        <v>1.7259299999999999E-4</v>
      </c>
      <c r="N131" s="3">
        <f>+rep!C124</f>
        <v>7.8047900000000002E-5</v>
      </c>
      <c r="O131" s="3">
        <f>+rep!D124</f>
        <v>6.8615100000000001E-6</v>
      </c>
      <c r="P131" s="3">
        <f>+rep!E124</f>
        <v>3.4793199999999997E-5</v>
      </c>
      <c r="Q131" s="3">
        <f>+rep!F124</f>
        <v>2.5265999999999998E-4</v>
      </c>
      <c r="R131" s="3">
        <f>+rep!G124</f>
        <v>7.6115600000000003E-4</v>
      </c>
      <c r="S131" s="3">
        <f>+rep!H124</f>
        <v>9.7861400000000005E-4</v>
      </c>
      <c r="T131" s="3">
        <f>+rep!I124</f>
        <v>7.4113599999999999E-4</v>
      </c>
      <c r="U131" s="3">
        <f>+rep!J124</f>
        <v>1.34834E-3</v>
      </c>
      <c r="V131" s="3">
        <f>+rep!K124</f>
        <v>3.7601800000000001E-3</v>
      </c>
      <c r="W131" s="3">
        <f>+rep!L124</f>
        <v>7.20888E-3</v>
      </c>
      <c r="X131" s="3">
        <f>+rep!M124</f>
        <v>1.09088E-2</v>
      </c>
      <c r="Y131" s="3">
        <f>+rep!N124</f>
        <v>1.8554899999999999E-2</v>
      </c>
      <c r="Z131" s="3">
        <f>+rep!O124</f>
        <v>3.4722799999999998E-2</v>
      </c>
      <c r="AA131" s="3">
        <f>+rep!P124</f>
        <v>5.5484800000000001E-2</v>
      </c>
      <c r="AB131" s="3">
        <f>+rep!Q124</f>
        <v>7.3070300000000005E-2</v>
      </c>
      <c r="AC131" s="3">
        <f>+rep!R124</f>
        <v>8.8119400000000001E-2</v>
      </c>
      <c r="AD131" s="3">
        <f>+rep!S124</f>
        <v>0.103895</v>
      </c>
      <c r="AE131" s="3">
        <f>+rep!T124</f>
        <v>0.113723</v>
      </c>
      <c r="AF131" s="3">
        <f>+rep!U124</f>
        <v>0.109122</v>
      </c>
      <c r="AG131" s="3">
        <f>+rep!V124</f>
        <v>9.2936500000000005E-2</v>
      </c>
      <c r="AH131" s="3">
        <f>+rep!W124</f>
        <v>7.4054999999999996E-2</v>
      </c>
      <c r="AI131" s="3">
        <f>+rep!X124</f>
        <v>5.7120200000000003E-2</v>
      </c>
      <c r="AJ131" s="3">
        <f>+rep!Y124</f>
        <v>4.26722E-2</v>
      </c>
      <c r="AK131" s="3">
        <f>+rep!Z124</f>
        <v>3.0957800000000001E-2</v>
      </c>
      <c r="AL131" s="3">
        <f>+rep!AA124</f>
        <v>2.22937E-2</v>
      </c>
      <c r="AM131" s="3">
        <f>+rep!AB124</f>
        <v>1.6310399999999999E-2</v>
      </c>
      <c r="AN131" s="3">
        <f>+rep!AC124</f>
        <v>1.2208399999999999E-2</v>
      </c>
      <c r="AO131" s="3">
        <f>+rep!AD124</f>
        <v>9.2497599999999992E-3</v>
      </c>
      <c r="AP131" s="3">
        <f>+rep!AE124</f>
        <v>6.9269099999999997E-3</v>
      </c>
      <c r="AQ131" s="3">
        <f>+rep!AF124</f>
        <v>4.9743499999999998E-3</v>
      </c>
      <c r="AR131" s="3">
        <f>+rep!AG124</f>
        <v>3.3280200000000001E-3</v>
      </c>
      <c r="AS131" s="3">
        <f>+rep!AH124</f>
        <v>2.02775E-3</v>
      </c>
      <c r="AT131" s="3">
        <f>+rep!AI124</f>
        <v>1.10727E-3</v>
      </c>
      <c r="AU131" s="3">
        <f>+rep!AJ124</f>
        <v>5.3605600000000003E-4</v>
      </c>
      <c r="AV131" s="3">
        <f>+rep!AK124</f>
        <v>2.28421E-4</v>
      </c>
      <c r="AW131" s="3">
        <f>+rep!AL124</f>
        <v>8.5245899999999996E-5</v>
      </c>
      <c r="AX131" s="3">
        <f>+rep!AM124</f>
        <v>2.7764300000000001E-5</v>
      </c>
      <c r="AY131" s="3">
        <f>+rep!AN124</f>
        <v>7.8708400000000004E-6</v>
      </c>
      <c r="AZ131" s="3">
        <f>+rep!AO124</f>
        <v>1.93808E-6</v>
      </c>
      <c r="BA131" s="3">
        <f>+rep!AP124</f>
        <v>4.1381700000000001E-7</v>
      </c>
      <c r="BB131" s="3">
        <f>+rep!AQ124</f>
        <v>7.6510000000000002E-8</v>
      </c>
      <c r="BC131" s="3">
        <f>+rep!AR124</f>
        <v>1.22347E-8</v>
      </c>
      <c r="BE131" s="1">
        <v>2002</v>
      </c>
      <c r="BF131" s="1">
        <f t="shared" si="146"/>
        <v>2.9788343648999998E-8</v>
      </c>
      <c r="BG131" s="1">
        <f t="shared" si="187"/>
        <v>6.09147469441E-9</v>
      </c>
      <c r="BH131" s="1">
        <f t="shared" si="188"/>
        <v>4.70803194801E-11</v>
      </c>
      <c r="BI131" s="1">
        <f t="shared" si="189"/>
        <v>1.2105667662399998E-9</v>
      </c>
      <c r="BJ131" s="1">
        <f t="shared" si="148"/>
        <v>6.3837075599999995E-8</v>
      </c>
      <c r="BK131" s="1">
        <f t="shared" si="149"/>
        <v>5.7935845633600006E-7</v>
      </c>
      <c r="BL131" s="1">
        <f t="shared" si="150"/>
        <v>9.5768536099599999E-7</v>
      </c>
      <c r="BM131" s="1">
        <f t="shared" si="151"/>
        <v>5.4928257049600001E-7</v>
      </c>
      <c r="BN131" s="1">
        <f t="shared" si="152"/>
        <v>1.8180207555999998E-6</v>
      </c>
      <c r="BO131" s="1">
        <f t="shared" si="153"/>
        <v>4.152410496640001E-5</v>
      </c>
      <c r="BP131" s="1">
        <f t="shared" si="154"/>
        <v>8.9713428484000041E-6</v>
      </c>
      <c r="BQ131" s="1">
        <f t="shared" si="155"/>
        <v>9.0238600360000035E-5</v>
      </c>
      <c r="BR131" s="1">
        <f t="shared" si="156"/>
        <v>4.9556992996000002E-4</v>
      </c>
      <c r="BS131" s="1">
        <f t="shared" si="157"/>
        <v>7.023401028900002E-4</v>
      </c>
      <c r="BT131" s="1">
        <f t="shared" si="158"/>
        <v>1.3214606336099995E-3</v>
      </c>
      <c r="BU131" s="1">
        <f t="shared" si="159"/>
        <v>1.5346571200899994E-3</v>
      </c>
      <c r="BV131" s="1">
        <f t="shared" si="160"/>
        <v>1.9832415289599992E-3</v>
      </c>
      <c r="BW131" s="1">
        <f t="shared" si="161"/>
        <v>1.5180374440000009E-3</v>
      </c>
      <c r="BX131" s="1">
        <f t="shared" si="162"/>
        <v>7.614307599999996E-5</v>
      </c>
      <c r="BY131" s="1">
        <f t="shared" si="163"/>
        <v>9.7531290000000042E-6</v>
      </c>
      <c r="BZ131" s="1">
        <f t="shared" si="164"/>
        <v>1.0056509440000002E-3</v>
      </c>
      <c r="CA131" s="1">
        <f t="shared" si="165"/>
        <v>1.1048111776899997E-3</v>
      </c>
      <c r="CB131" s="1">
        <f t="shared" si="166"/>
        <v>1.3477709440000002E-3</v>
      </c>
      <c r="CC131" s="1">
        <f t="shared" si="167"/>
        <v>1.0541775176099999E-3</v>
      </c>
      <c r="CD131" s="1">
        <f t="shared" si="168"/>
        <v>4.3071606368999998E-4</v>
      </c>
      <c r="CE131" s="1">
        <f t="shared" si="169"/>
        <v>4.9700905968999998E-4</v>
      </c>
      <c r="CF131" s="1">
        <f t="shared" si="170"/>
        <v>2.6602914815999999E-4</v>
      </c>
      <c r="CG131" s="1">
        <f t="shared" si="171"/>
        <v>1.4904503056E-4</v>
      </c>
      <c r="CH131" s="1">
        <f t="shared" si="172"/>
        <v>8.5558060057599989E-5</v>
      </c>
      <c r="CI131" s="1">
        <f t="shared" si="173"/>
        <v>4.7982082148099997E-5</v>
      </c>
      <c r="CJ131" s="1">
        <f t="shared" si="174"/>
        <v>2.4744157922499997E-5</v>
      </c>
      <c r="CK131" s="1">
        <f t="shared" si="175"/>
        <v>1.10757171204E-5</v>
      </c>
      <c r="CL131" s="1">
        <f t="shared" si="176"/>
        <v>4.1117700625000004E-6</v>
      </c>
      <c r="CM131" s="1">
        <f t="shared" si="177"/>
        <v>1.2260468529000002E-6</v>
      </c>
      <c r="CN131" s="1">
        <f t="shared" si="178"/>
        <v>2.8735603513600005E-7</v>
      </c>
      <c r="CO131" s="1">
        <f t="shared" si="179"/>
        <v>5.2176153241000001E-8</v>
      </c>
      <c r="CP131" s="1">
        <f t="shared" si="180"/>
        <v>7.2668634668099993E-9</v>
      </c>
      <c r="CQ131" s="1">
        <f t="shared" si="181"/>
        <v>7.708563544900001E-10</v>
      </c>
      <c r="CR131" s="1">
        <f t="shared" si="182"/>
        <v>6.1950122305599999E-11</v>
      </c>
      <c r="CS131" s="1">
        <f t="shared" si="183"/>
        <v>3.7561540864000003E-12</v>
      </c>
      <c r="CT131" s="1">
        <f t="shared" si="184"/>
        <v>1.7124450948900001E-13</v>
      </c>
      <c r="CU131" s="1">
        <f t="shared" si="185"/>
        <v>5.8537801000000002E-15</v>
      </c>
      <c r="CV131" s="1">
        <f t="shared" si="186"/>
        <v>1.4968788409000002E-16</v>
      </c>
    </row>
    <row r="132" spans="2:100" x14ac:dyDescent="0.45">
      <c r="B132" s="32"/>
      <c r="C132" s="32"/>
      <c r="D132" s="29"/>
      <c r="E132" s="29"/>
      <c r="F132" s="29"/>
      <c r="G132" s="32"/>
      <c r="L132" s="11">
        <f t="shared" si="147"/>
        <v>2003</v>
      </c>
      <c r="M132" s="3">
        <f>+rep!B125</f>
        <v>2.1598099999999999E-4</v>
      </c>
      <c r="N132" s="3">
        <f>+rep!C125</f>
        <v>9.7656600000000003E-5</v>
      </c>
      <c r="O132" s="3">
        <f>+rep!D125</f>
        <v>8.0696300000000002E-6</v>
      </c>
      <c r="P132" s="3">
        <f>+rep!E125</f>
        <v>3.43711E-5</v>
      </c>
      <c r="Q132" s="3">
        <f>+rep!F125</f>
        <v>2.4953099999999999E-4</v>
      </c>
      <c r="R132" s="3">
        <f>+rep!G125</f>
        <v>7.5196200000000001E-4</v>
      </c>
      <c r="S132" s="3">
        <f>+rep!H125</f>
        <v>9.7034900000000002E-4</v>
      </c>
      <c r="T132" s="3">
        <f>+rep!I125</f>
        <v>7.6528900000000005E-4</v>
      </c>
      <c r="U132" s="3">
        <f>+rep!J125</f>
        <v>1.49796E-3</v>
      </c>
      <c r="V132" s="3">
        <f>+rep!K125</f>
        <v>4.1919499999999998E-3</v>
      </c>
      <c r="W132" s="3">
        <f>+rep!L125</f>
        <v>7.8697300000000001E-3</v>
      </c>
      <c r="X132" s="3">
        <f>+rep!M125</f>
        <v>1.11714E-2</v>
      </c>
      <c r="Y132" s="3">
        <f>+rep!N125</f>
        <v>1.7360899999999999E-2</v>
      </c>
      <c r="Z132" s="3">
        <f>+rep!O125</f>
        <v>3.1187599999999999E-2</v>
      </c>
      <c r="AA132" s="3">
        <f>+rep!P125</f>
        <v>4.9584000000000003E-2</v>
      </c>
      <c r="AB132" s="3">
        <f>+rep!Q125</f>
        <v>6.5733700000000006E-2</v>
      </c>
      <c r="AC132" s="3">
        <f>+rep!R125</f>
        <v>8.0328999999999998E-2</v>
      </c>
      <c r="AD132" s="3">
        <f>+rep!S125</f>
        <v>9.6398499999999998E-2</v>
      </c>
      <c r="AE132" s="3">
        <f>+rep!T125</f>
        <v>0.108002</v>
      </c>
      <c r="AF132" s="3">
        <f>+rep!U125</f>
        <v>0.10732</v>
      </c>
      <c r="AG132" s="3">
        <f>+rep!V125</f>
        <v>9.6123899999999998E-2</v>
      </c>
      <c r="AH132" s="3">
        <f>+rep!W125</f>
        <v>8.1222500000000003E-2</v>
      </c>
      <c r="AI132" s="3">
        <f>+rep!X125</f>
        <v>6.6022499999999998E-2</v>
      </c>
      <c r="AJ132" s="3">
        <f>+rep!Y125</f>
        <v>5.1184100000000003E-2</v>
      </c>
      <c r="AK132" s="3">
        <f>+rep!Z125</f>
        <v>3.7731199999999999E-2</v>
      </c>
      <c r="AL132" s="3">
        <f>+rep!AA125</f>
        <v>2.67914E-2</v>
      </c>
      <c r="AM132" s="3">
        <f>+rep!AB125</f>
        <v>1.8641000000000001E-2</v>
      </c>
      <c r="AN132" s="3">
        <f>+rep!AC125</f>
        <v>1.28935E-2</v>
      </c>
      <c r="AO132" s="3">
        <f>+rep!AD125</f>
        <v>8.9521099999999992E-3</v>
      </c>
      <c r="AP132" s="3">
        <f>+rep!AE125</f>
        <v>6.2284100000000002E-3</v>
      </c>
      <c r="AQ132" s="3">
        <f>+rep!AF125</f>
        <v>4.2644900000000001E-3</v>
      </c>
      <c r="AR132" s="3">
        <f>+rep!AG125</f>
        <v>2.7924500000000001E-3</v>
      </c>
      <c r="AS132" s="3">
        <f>+rep!AH125</f>
        <v>1.69897E-3</v>
      </c>
      <c r="AT132" s="3">
        <f>+rep!AI125</f>
        <v>9.3827899999999998E-4</v>
      </c>
      <c r="AU132" s="3">
        <f>+rep!AJ125</f>
        <v>4.6253199999999998E-4</v>
      </c>
      <c r="AV132" s="3">
        <f>+rep!AK125</f>
        <v>2.01213E-4</v>
      </c>
      <c r="AW132" s="3">
        <f>+rep!AL125</f>
        <v>7.6661099999999997E-5</v>
      </c>
      <c r="AX132" s="3">
        <f>+rep!AM125</f>
        <v>2.54508E-5</v>
      </c>
      <c r="AY132" s="3">
        <f>+rep!AN125</f>
        <v>7.3375999999999998E-6</v>
      </c>
      <c r="AZ132" s="3">
        <f>+rep!AO125</f>
        <v>1.83282E-6</v>
      </c>
      <c r="BA132" s="3">
        <f>+rep!AP125</f>
        <v>3.9598799999999999E-7</v>
      </c>
      <c r="BB132" s="3">
        <f>+rep!AQ125</f>
        <v>7.3913499999999995E-8</v>
      </c>
      <c r="BC132" s="3">
        <f>+rep!AR125</f>
        <v>1.1908599999999999E-8</v>
      </c>
      <c r="BE132" s="1">
        <v>2003</v>
      </c>
      <c r="BF132" s="1">
        <f t="shared" si="146"/>
        <v>4.6647792360999998E-8</v>
      </c>
      <c r="BG132" s="1">
        <f t="shared" si="187"/>
        <v>9.5368115235600005E-9</v>
      </c>
      <c r="BH132" s="1">
        <f t="shared" si="188"/>
        <v>6.5118928336900006E-11</v>
      </c>
      <c r="BI132" s="1">
        <f t="shared" si="189"/>
        <v>1.18137251521E-9</v>
      </c>
      <c r="BJ132" s="1">
        <f t="shared" si="148"/>
        <v>6.2265719960999996E-8</v>
      </c>
      <c r="BK132" s="1">
        <f t="shared" si="149"/>
        <v>5.6544684944399998E-7</v>
      </c>
      <c r="BL132" s="1">
        <f t="shared" si="150"/>
        <v>9.4157718180100002E-7</v>
      </c>
      <c r="BM132" s="1">
        <f t="shared" si="151"/>
        <v>5.8566725352100008E-7</v>
      </c>
      <c r="BN132" s="1">
        <f t="shared" si="152"/>
        <v>2.2438841615999999E-6</v>
      </c>
      <c r="BO132" s="1">
        <f t="shared" si="153"/>
        <v>1.7572444802499999E-5</v>
      </c>
      <c r="BP132" s="1">
        <f t="shared" si="154"/>
        <v>6.1932650272899996E-5</v>
      </c>
      <c r="BQ132" s="1">
        <f t="shared" si="155"/>
        <v>9.3566928999999818E-7</v>
      </c>
      <c r="BR132" s="1">
        <f t="shared" si="156"/>
        <v>9.286037290000017E-6</v>
      </c>
      <c r="BS132" s="1">
        <f t="shared" si="157"/>
        <v>9.2711863690000013E-5</v>
      </c>
      <c r="BT132" s="1">
        <f t="shared" si="158"/>
        <v>4.7718654915999964E-4</v>
      </c>
      <c r="BU132" s="1">
        <f t="shared" si="159"/>
        <v>1.31822003329E-3</v>
      </c>
      <c r="BV132" s="1">
        <f t="shared" si="160"/>
        <v>1.7740944000000003E-3</v>
      </c>
      <c r="BW132" s="1">
        <f t="shared" si="161"/>
        <v>1.3143887702499997E-3</v>
      </c>
      <c r="BX132" s="1">
        <f t="shared" si="162"/>
        <v>6.0767180099999968E-4</v>
      </c>
      <c r="BY132" s="1">
        <f t="shared" si="163"/>
        <v>2.4255624999999987E-5</v>
      </c>
      <c r="BZ132" s="1">
        <f t="shared" si="164"/>
        <v>1.8380083840000043E-5</v>
      </c>
      <c r="CA132" s="1">
        <f t="shared" si="165"/>
        <v>9.5920477210000157E-5</v>
      </c>
      <c r="CB132" s="1">
        <f t="shared" si="166"/>
        <v>2.2506300440999991E-4</v>
      </c>
      <c r="CC132" s="1">
        <f t="shared" si="167"/>
        <v>9.471560208100001E-4</v>
      </c>
      <c r="CD132" s="1">
        <f t="shared" si="168"/>
        <v>7.5774123440999991E-4</v>
      </c>
      <c r="CE132" s="1">
        <f t="shared" si="169"/>
        <v>2.7513852128999996E-4</v>
      </c>
      <c r="CF132" s="1">
        <f t="shared" si="170"/>
        <v>3.4748688100000004E-4</v>
      </c>
      <c r="CG132" s="1">
        <f t="shared" si="171"/>
        <v>1.6624234225E-4</v>
      </c>
      <c r="CH132" s="1">
        <f t="shared" si="172"/>
        <v>8.0140273452099982E-5</v>
      </c>
      <c r="CI132" s="1">
        <f t="shared" si="173"/>
        <v>3.8793091128099999E-5</v>
      </c>
      <c r="CJ132" s="1">
        <f t="shared" si="174"/>
        <v>1.8185874960100001E-5</v>
      </c>
      <c r="CK132" s="1">
        <f t="shared" si="175"/>
        <v>7.7977770025000013E-6</v>
      </c>
      <c r="CL132" s="1">
        <f t="shared" si="176"/>
        <v>2.8864990608999998E-6</v>
      </c>
      <c r="CM132" s="1">
        <f t="shared" si="177"/>
        <v>8.8036748184099991E-7</v>
      </c>
      <c r="CN132" s="1">
        <f t="shared" si="178"/>
        <v>2.13935851024E-7</v>
      </c>
      <c r="CO132" s="1">
        <f t="shared" si="179"/>
        <v>4.0486671368999999E-8</v>
      </c>
      <c r="CP132" s="1">
        <f t="shared" si="180"/>
        <v>5.8769242532099994E-9</v>
      </c>
      <c r="CQ132" s="1">
        <f t="shared" si="181"/>
        <v>6.4774322064000003E-10</v>
      </c>
      <c r="CR132" s="1">
        <f t="shared" si="182"/>
        <v>5.3840373759999996E-11</v>
      </c>
      <c r="CS132" s="1">
        <f t="shared" si="183"/>
        <v>3.3592291523999999E-12</v>
      </c>
      <c r="CT132" s="1">
        <f t="shared" si="184"/>
        <v>1.56806496144E-13</v>
      </c>
      <c r="CU132" s="1">
        <f t="shared" si="185"/>
        <v>5.4632054822499992E-15</v>
      </c>
      <c r="CV132" s="1">
        <f t="shared" si="186"/>
        <v>1.4181475395999999E-16</v>
      </c>
    </row>
    <row r="133" spans="2:100" x14ac:dyDescent="0.45">
      <c r="B133" s="32"/>
      <c r="C133" s="32"/>
      <c r="D133" s="29"/>
      <c r="E133" s="29"/>
      <c r="F133" s="29"/>
      <c r="G133" s="32"/>
      <c r="L133" s="11">
        <f t="shared" si="147"/>
        <v>2004</v>
      </c>
      <c r="M133" s="3">
        <f>+rep!B126</f>
        <v>1.5383199999999999E-4</v>
      </c>
      <c r="N133" s="3">
        <f>+rep!C126</f>
        <v>6.9580100000000001E-5</v>
      </c>
      <c r="O133" s="3">
        <f>+rep!D126</f>
        <v>6.8089600000000001E-6</v>
      </c>
      <c r="P133" s="3">
        <f>+rep!E126</f>
        <v>4.33113E-5</v>
      </c>
      <c r="Q133" s="3">
        <f>+rep!F126</f>
        <v>3.1460599999999999E-4</v>
      </c>
      <c r="R133" s="3">
        <f>+rep!G126</f>
        <v>9.4756099999999998E-4</v>
      </c>
      <c r="S133" s="3">
        <f>+rep!H126</f>
        <v>1.21506E-3</v>
      </c>
      <c r="T133" s="3">
        <f>+rep!I126</f>
        <v>8.9254000000000004E-4</v>
      </c>
      <c r="U133" s="3">
        <f>+rep!J126</f>
        <v>1.5247800000000001E-3</v>
      </c>
      <c r="V133" s="3">
        <f>+rep!K126</f>
        <v>4.2074599999999997E-3</v>
      </c>
      <c r="W133" s="3">
        <f>+rep!L126</f>
        <v>8.0028500000000006E-3</v>
      </c>
      <c r="X133" s="3">
        <f>+rep!M126</f>
        <v>1.18376E-2</v>
      </c>
      <c r="Y133" s="3">
        <f>+rep!N126</f>
        <v>1.9486400000000001E-2</v>
      </c>
      <c r="Z133" s="3">
        <f>+rep!O126</f>
        <v>3.5730499999999998E-2</v>
      </c>
      <c r="AA133" s="3">
        <f>+rep!P126</f>
        <v>5.6088600000000002E-2</v>
      </c>
      <c r="AB133" s="3">
        <f>+rep!Q126</f>
        <v>7.1705599999999994E-2</v>
      </c>
      <c r="AC133" s="3">
        <f>+rep!R126</f>
        <v>8.3065899999999998E-2</v>
      </c>
      <c r="AD133" s="3">
        <f>+rep!S126</f>
        <v>9.5126299999999997E-2</v>
      </c>
      <c r="AE133" s="3">
        <f>+rep!T126</f>
        <v>0.103717</v>
      </c>
      <c r="AF133" s="3">
        <f>+rep!U126</f>
        <v>0.101447</v>
      </c>
      <c r="AG133" s="3">
        <f>+rep!V126</f>
        <v>8.9946600000000002E-2</v>
      </c>
      <c r="AH133" s="3">
        <f>+rep!W126</f>
        <v>7.5982099999999997E-2</v>
      </c>
      <c r="AI133" s="3">
        <f>+rep!X126</f>
        <v>6.2758099999999997E-2</v>
      </c>
      <c r="AJ133" s="3">
        <f>+rep!Y126</f>
        <v>5.024E-2</v>
      </c>
      <c r="AK133" s="3">
        <f>+rep!Z126</f>
        <v>3.8586799999999997E-2</v>
      </c>
      <c r="AL133" s="3">
        <f>+rep!AA126</f>
        <v>2.8463800000000001E-2</v>
      </c>
      <c r="AM133" s="3">
        <f>+rep!AB126</f>
        <v>2.0240600000000001E-2</v>
      </c>
      <c r="AN133" s="3">
        <f>+rep!AC126</f>
        <v>1.3922800000000001E-2</v>
      </c>
      <c r="AO133" s="3">
        <f>+rep!AD126</f>
        <v>9.3142299999999997E-3</v>
      </c>
      <c r="AP133" s="3">
        <f>+rep!AE126</f>
        <v>6.0863000000000002E-3</v>
      </c>
      <c r="AQ133" s="3">
        <f>+rep!AF126</f>
        <v>3.8712299999999998E-3</v>
      </c>
      <c r="AR133" s="3">
        <f>+rep!AG126</f>
        <v>2.3639300000000002E-3</v>
      </c>
      <c r="AS133" s="3">
        <f>+rep!AH126</f>
        <v>1.3573700000000001E-3</v>
      </c>
      <c r="AT133" s="3">
        <f>+rep!AI126</f>
        <v>7.1705800000000002E-4</v>
      </c>
      <c r="AU133" s="3">
        <f>+rep!AJ126</f>
        <v>3.4203E-4</v>
      </c>
      <c r="AV133" s="3">
        <f>+rep!AK126</f>
        <v>1.4523699999999999E-4</v>
      </c>
      <c r="AW133" s="3">
        <f>+rep!AL126</f>
        <v>5.43562E-5</v>
      </c>
      <c r="AX133" s="3">
        <f>+rep!AM126</f>
        <v>1.7808E-5</v>
      </c>
      <c r="AY133" s="3">
        <f>+rep!AN126</f>
        <v>5.0833799999999998E-6</v>
      </c>
      <c r="AZ133" s="3">
        <f>+rep!AO126</f>
        <v>1.26027E-6</v>
      </c>
      <c r="BA133" s="3">
        <f>+rep!AP126</f>
        <v>2.7074800000000001E-7</v>
      </c>
      <c r="BB133" s="3">
        <f>+rep!AQ126</f>
        <v>5.0320700000000001E-8</v>
      </c>
      <c r="BC133" s="3">
        <f>+rep!AR126</f>
        <v>8.0812599999999999E-9</v>
      </c>
      <c r="BE133" s="1">
        <v>2004</v>
      </c>
      <c r="BF133" s="1">
        <f t="shared" si="146"/>
        <v>2.3664284223999998E-8</v>
      </c>
      <c r="BG133" s="1">
        <f t="shared" si="187"/>
        <v>4.8413903160100002E-9</v>
      </c>
      <c r="BH133" s="1">
        <f t="shared" si="188"/>
        <v>4.6361936281599999E-11</v>
      </c>
      <c r="BI133" s="1">
        <f t="shared" si="189"/>
        <v>1.87586870769E-9</v>
      </c>
      <c r="BJ133" s="1">
        <f t="shared" si="148"/>
        <v>9.8976935235999991E-8</v>
      </c>
      <c r="BK133" s="1">
        <f t="shared" si="149"/>
        <v>8.9787184872099991E-7</v>
      </c>
      <c r="BL133" s="1">
        <f t="shared" si="150"/>
        <v>1.4763708036000001E-6</v>
      </c>
      <c r="BM133" s="1">
        <f t="shared" si="151"/>
        <v>7.9662765160000009E-7</v>
      </c>
      <c r="BN133" s="1">
        <f t="shared" si="152"/>
        <v>2.3249540484000002E-6</v>
      </c>
      <c r="BO133" s="1">
        <f t="shared" si="153"/>
        <v>1.7702719651599998E-5</v>
      </c>
      <c r="BP133" s="1">
        <f t="shared" si="154"/>
        <v>6.4045608122500003E-5</v>
      </c>
      <c r="BQ133" s="1">
        <f t="shared" si="155"/>
        <v>2.3357008899999996E-6</v>
      </c>
      <c r="BR133" s="1">
        <f t="shared" si="156"/>
        <v>8.4219164410000006E-5</v>
      </c>
      <c r="BS133" s="1">
        <f t="shared" si="157"/>
        <v>2.3065927290000001E-5</v>
      </c>
      <c r="BT133" s="1">
        <f t="shared" si="158"/>
        <v>6.3306585664000018E-4</v>
      </c>
      <c r="BU133" s="1">
        <f t="shared" si="159"/>
        <v>4.0639334463999982E-4</v>
      </c>
      <c r="BV133" s="1">
        <f t="shared" si="160"/>
        <v>1.1883180099999986E-4</v>
      </c>
      <c r="BW133" s="1">
        <f t="shared" si="161"/>
        <v>6.3468308890000108E-5</v>
      </c>
      <c r="BX133" s="1">
        <f t="shared" si="162"/>
        <v>1.7523684376900004E-3</v>
      </c>
      <c r="BY133" s="1">
        <f t="shared" si="163"/>
        <v>8.5744138040999953E-4</v>
      </c>
      <c r="BZ133" s="1">
        <f t="shared" si="164"/>
        <v>3.161888548899999E-4</v>
      </c>
      <c r="CA133" s="1">
        <f t="shared" si="165"/>
        <v>1.4571015839999946E-5</v>
      </c>
      <c r="CB133" s="1">
        <f t="shared" si="166"/>
        <v>4.6315344099999992E-4</v>
      </c>
      <c r="CC133" s="1">
        <f t="shared" si="167"/>
        <v>4.807012400100002E-4</v>
      </c>
      <c r="CD133" s="1">
        <f t="shared" si="168"/>
        <v>5.8660280999999986E-5</v>
      </c>
      <c r="CE133" s="1">
        <f t="shared" si="169"/>
        <v>6.071295999999987E-6</v>
      </c>
      <c r="CF133" s="1">
        <f t="shared" si="170"/>
        <v>1.7318165480100002E-3</v>
      </c>
      <c r="CG133" s="1">
        <f t="shared" si="171"/>
        <v>2.29756290241E-3</v>
      </c>
      <c r="CH133" s="1">
        <f t="shared" si="172"/>
        <v>1.2778878109690001E-4</v>
      </c>
      <c r="CI133" s="1">
        <f t="shared" si="173"/>
        <v>6.1710012224999993E-4</v>
      </c>
      <c r="CJ133" s="1">
        <f t="shared" si="174"/>
        <v>4.144874532490001E-5</v>
      </c>
      <c r="CK133" s="1">
        <f t="shared" si="175"/>
        <v>3.3323297680890003E-4</v>
      </c>
      <c r="CL133" s="1">
        <f t="shared" si="176"/>
        <v>8.0137050724900011E-5</v>
      </c>
      <c r="CM133" s="1">
        <f t="shared" si="177"/>
        <v>9.2011106586564021E-5</v>
      </c>
      <c r="CN133" s="1">
        <f t="shared" si="178"/>
        <v>1.169845209E-7</v>
      </c>
      <c r="CO133" s="1">
        <f t="shared" si="179"/>
        <v>1.0330817666796903E-4</v>
      </c>
      <c r="CP133" s="1">
        <f t="shared" si="180"/>
        <v>2.95459647844E-9</v>
      </c>
      <c r="CQ133" s="1">
        <f t="shared" si="181"/>
        <v>3.17124864E-10</v>
      </c>
      <c r="CR133" s="1">
        <f t="shared" si="182"/>
        <v>2.5840752224399999E-11</v>
      </c>
      <c r="CS133" s="1">
        <f t="shared" si="183"/>
        <v>1.5882804729000001E-12</v>
      </c>
      <c r="CT133" s="1">
        <f t="shared" si="184"/>
        <v>7.330447950400001E-14</v>
      </c>
      <c r="CU133" s="1">
        <f t="shared" si="185"/>
        <v>2.5321728484900001E-15</v>
      </c>
      <c r="CV133" s="1">
        <f t="shared" si="186"/>
        <v>6.5306763187599994E-17</v>
      </c>
    </row>
    <row r="134" spans="2:100" x14ac:dyDescent="0.45">
      <c r="B134" s="32"/>
      <c r="C134" s="32"/>
      <c r="D134" s="29"/>
      <c r="E134" s="29"/>
      <c r="F134" s="29"/>
      <c r="G134" s="32"/>
      <c r="L134" s="11">
        <f t="shared" si="147"/>
        <v>2005</v>
      </c>
      <c r="M134" s="3">
        <f>+rep!B127</f>
        <v>1.66253E-4</v>
      </c>
      <c r="N134" s="3">
        <f>+rep!C127</f>
        <v>7.5175100000000005E-5</v>
      </c>
      <c r="O134" s="3">
        <f>+rep!D127</f>
        <v>6.3537300000000002E-6</v>
      </c>
      <c r="P134" s="3">
        <f>+rep!E127</f>
        <v>2.8978600000000001E-5</v>
      </c>
      <c r="Q134" s="3">
        <f>+rep!F127</f>
        <v>2.1043099999999999E-4</v>
      </c>
      <c r="R134" s="3">
        <f>+rep!G127</f>
        <v>6.3478000000000004E-4</v>
      </c>
      <c r="S134" s="3">
        <f>+rep!H127</f>
        <v>8.2896499999999998E-4</v>
      </c>
      <c r="T134" s="3">
        <f>+rep!I127</f>
        <v>7.3785400000000003E-4</v>
      </c>
      <c r="U134" s="3">
        <f>+rep!J127</f>
        <v>1.72945E-3</v>
      </c>
      <c r="V134" s="3">
        <f>+rep!K127</f>
        <v>4.9265100000000003E-3</v>
      </c>
      <c r="W134" s="3">
        <f>+rep!L127</f>
        <v>9.1877299999999999E-3</v>
      </c>
      <c r="X134" s="3">
        <f>+rep!M127</f>
        <v>1.27429E-2</v>
      </c>
      <c r="Y134" s="3">
        <f>+rep!N127</f>
        <v>1.9075600000000002E-2</v>
      </c>
      <c r="Z134" s="3">
        <f>+rep!O127</f>
        <v>3.3545100000000001E-2</v>
      </c>
      <c r="AA134" s="3">
        <f>+rep!P127</f>
        <v>5.2814399999999997E-2</v>
      </c>
      <c r="AB134" s="3">
        <f>+rep!Q127</f>
        <v>6.9159200000000004E-2</v>
      </c>
      <c r="AC134" s="3">
        <f>+rep!R127</f>
        <v>8.2978800000000005E-2</v>
      </c>
      <c r="AD134" s="3">
        <f>+rep!S127</f>
        <v>9.7601900000000005E-2</v>
      </c>
      <c r="AE134" s="3">
        <f>+rep!T127</f>
        <v>0.10714799999999999</v>
      </c>
      <c r="AF134" s="3">
        <f>+rep!U127</f>
        <v>0.103869</v>
      </c>
      <c r="AG134" s="3">
        <f>+rep!V127</f>
        <v>9.0393600000000005E-2</v>
      </c>
      <c r="AH134" s="3">
        <f>+rep!W127</f>
        <v>7.4783100000000005E-2</v>
      </c>
      <c r="AI134" s="3">
        <f>+rep!X127</f>
        <v>6.0900200000000002E-2</v>
      </c>
      <c r="AJ134" s="3">
        <f>+rep!Y127</f>
        <v>4.8644199999999999E-2</v>
      </c>
      <c r="AK134" s="3">
        <f>+rep!Z127</f>
        <v>3.7775499999999997E-2</v>
      </c>
      <c r="AL134" s="3">
        <f>+rep!AA127</f>
        <v>2.85259E-2</v>
      </c>
      <c r="AM134" s="3">
        <f>+rep!AB127</f>
        <v>2.0928800000000001E-2</v>
      </c>
      <c r="AN134" s="3">
        <f>+rep!AC127</f>
        <v>1.48387E-2</v>
      </c>
      <c r="AO134" s="3">
        <f>+rep!AD127</f>
        <v>1.0114E-2</v>
      </c>
      <c r="AP134" s="3">
        <f>+rep!AE127</f>
        <v>6.6022299999999997E-3</v>
      </c>
      <c r="AQ134" s="3">
        <f>+rep!AF127</f>
        <v>4.1076799999999998E-3</v>
      </c>
      <c r="AR134" s="3">
        <f>+rep!AG127</f>
        <v>2.4160800000000001E-3</v>
      </c>
      <c r="AS134" s="3">
        <f>+rep!AH127</f>
        <v>1.32774E-3</v>
      </c>
      <c r="AT134" s="3">
        <f>+rep!AI127</f>
        <v>6.7215899999999997E-4</v>
      </c>
      <c r="AU134" s="3">
        <f>+rep!AJ127</f>
        <v>3.0899999999999998E-4</v>
      </c>
      <c r="AV134" s="3">
        <f>+rep!AK127</f>
        <v>1.2735700000000001E-4</v>
      </c>
      <c r="AW134" s="3">
        <f>+rep!AL127</f>
        <v>4.6575900000000002E-5</v>
      </c>
      <c r="AX134" s="3">
        <f>+rep!AM127</f>
        <v>1.4994099999999999E-5</v>
      </c>
      <c r="AY134" s="3">
        <f>+rep!AN127</f>
        <v>4.2242500000000003E-6</v>
      </c>
      <c r="AZ134" s="3">
        <f>+rep!AO127</f>
        <v>1.03703E-6</v>
      </c>
      <c r="BA134" s="3">
        <f>+rep!AP127</f>
        <v>2.21157E-7</v>
      </c>
      <c r="BB134" s="3">
        <f>+rep!AQ127</f>
        <v>4.08783E-8</v>
      </c>
      <c r="BC134" s="3">
        <f>+rep!AR127</f>
        <v>6.5378999999999999E-9</v>
      </c>
      <c r="BE134" s="1">
        <v>2005</v>
      </c>
      <c r="BF134" s="1">
        <f t="shared" si="146"/>
        <v>2.7640060008999997E-8</v>
      </c>
      <c r="BG134" s="1">
        <f t="shared" si="187"/>
        <v>5.6512956600100008E-9</v>
      </c>
      <c r="BH134" s="1">
        <f t="shared" si="188"/>
        <v>4.0369884912900004E-11</v>
      </c>
      <c r="BI134" s="1">
        <f t="shared" si="189"/>
        <v>8.3975925796000005E-10</v>
      </c>
      <c r="BJ134" s="1">
        <f t="shared" si="148"/>
        <v>4.4281205760999997E-8</v>
      </c>
      <c r="BK134" s="1">
        <f t="shared" si="149"/>
        <v>4.0294564840000007E-7</v>
      </c>
      <c r="BL134" s="1">
        <f t="shared" si="150"/>
        <v>6.8718297122499992E-7</v>
      </c>
      <c r="BM134" s="1">
        <f t="shared" si="151"/>
        <v>5.44428525316E-7</v>
      </c>
      <c r="BN134" s="1">
        <f t="shared" si="152"/>
        <v>2.9909973025000001E-6</v>
      </c>
      <c r="BO134" s="1">
        <f t="shared" si="153"/>
        <v>2.47454512704E-5</v>
      </c>
      <c r="BP134" s="1">
        <f t="shared" si="154"/>
        <v>5.0873982760000039E-7</v>
      </c>
      <c r="BQ134" s="1">
        <f t="shared" si="155"/>
        <v>4.9830892810000005E-5</v>
      </c>
      <c r="BR134" s="1">
        <f t="shared" si="156"/>
        <v>5.2765695999999797E-7</v>
      </c>
      <c r="BS134" s="1">
        <f t="shared" si="157"/>
        <v>1.4761732410000009E-5</v>
      </c>
      <c r="BT134" s="1">
        <f t="shared" si="158"/>
        <v>5.3413680995999984E-4</v>
      </c>
      <c r="BU134" s="1">
        <f t="shared" si="159"/>
        <v>3.8628757764000015E-4</v>
      </c>
      <c r="BV134" s="1">
        <f t="shared" si="160"/>
        <v>1.4219686810000057E-5</v>
      </c>
      <c r="BW134" s="1">
        <f t="shared" si="161"/>
        <v>4.4986834200999983E-4</v>
      </c>
      <c r="BX134" s="1">
        <f t="shared" si="162"/>
        <v>1.3604889600000018E-4</v>
      </c>
      <c r="BY134" s="1">
        <f t="shared" si="163"/>
        <v>2.5421763999999908E-5</v>
      </c>
      <c r="BZ134" s="1">
        <f t="shared" si="164"/>
        <v>1.6504540899999994E-6</v>
      </c>
      <c r="CA134" s="1">
        <f t="shared" si="165"/>
        <v>2.9988766440000006E-5</v>
      </c>
      <c r="CB134" s="1">
        <f t="shared" si="166"/>
        <v>2.232932490000012E-6</v>
      </c>
      <c r="CC134" s="1">
        <f t="shared" si="167"/>
        <v>7.4097664000000312E-7</v>
      </c>
      <c r="CD134" s="1">
        <f t="shared" si="168"/>
        <v>1.3758117025000009E-4</v>
      </c>
      <c r="CE134" s="1">
        <f t="shared" si="169"/>
        <v>1.3855644100000008E-6</v>
      </c>
      <c r="CF134" s="1">
        <f t="shared" si="170"/>
        <v>7.6986585639999994E-5</v>
      </c>
      <c r="CG134" s="1">
        <f t="shared" si="171"/>
        <v>2.4380980044099996E-5</v>
      </c>
      <c r="CH134" s="1">
        <f t="shared" si="172"/>
        <v>4.5373260099999825E-8</v>
      </c>
      <c r="CI134" s="1">
        <f t="shared" si="173"/>
        <v>1.0881817537600002E-5</v>
      </c>
      <c r="CJ134" s="1">
        <f t="shared" si="174"/>
        <v>1.6873034982399999E-5</v>
      </c>
      <c r="CK134" s="1">
        <f t="shared" si="175"/>
        <v>5.837442566400001E-6</v>
      </c>
      <c r="CL134" s="1">
        <f t="shared" si="176"/>
        <v>1.7628935076E-6</v>
      </c>
      <c r="CM134" s="1">
        <f t="shared" si="177"/>
        <v>4.5179772128099995E-7</v>
      </c>
      <c r="CN134" s="1">
        <f t="shared" si="178"/>
        <v>9.548099999999998E-8</v>
      </c>
      <c r="CO134" s="1">
        <f t="shared" si="179"/>
        <v>1.6219805449000002E-8</v>
      </c>
      <c r="CP134" s="1">
        <f t="shared" si="180"/>
        <v>2.1693144608100003E-9</v>
      </c>
      <c r="CQ134" s="1">
        <f t="shared" si="181"/>
        <v>2.2482303480999998E-10</v>
      </c>
      <c r="CR134" s="1">
        <f t="shared" si="182"/>
        <v>1.7844288062500003E-11</v>
      </c>
      <c r="CS134" s="1">
        <f t="shared" si="183"/>
        <v>1.0754312209E-12</v>
      </c>
      <c r="CT134" s="1">
        <f t="shared" si="184"/>
        <v>4.8910418648999998E-14</v>
      </c>
      <c r="CU134" s="1">
        <f t="shared" si="185"/>
        <v>1.67103541089E-15</v>
      </c>
      <c r="CV134" s="1">
        <f t="shared" si="186"/>
        <v>4.2744136409999998E-17</v>
      </c>
    </row>
    <row r="135" spans="2:100" x14ac:dyDescent="0.45">
      <c r="B135" s="32"/>
      <c r="C135" s="32"/>
      <c r="D135" s="29"/>
      <c r="E135" s="29"/>
      <c r="F135" s="29"/>
      <c r="G135" s="32"/>
      <c r="L135" s="11">
        <f t="shared" si="147"/>
        <v>2006</v>
      </c>
      <c r="M135" s="3">
        <f>+rep!B128</f>
        <v>1.13511E-4</v>
      </c>
      <c r="N135" s="3">
        <f>+rep!C128</f>
        <v>5.13402E-5</v>
      </c>
      <c r="O135" s="3">
        <f>+rep!D128</f>
        <v>4.9411E-6</v>
      </c>
      <c r="P135" s="3">
        <f>+rep!E128</f>
        <v>3.0484000000000002E-5</v>
      </c>
      <c r="Q135" s="3">
        <f>+rep!F128</f>
        <v>2.2142700000000001E-4</v>
      </c>
      <c r="R135" s="3">
        <f>+rep!G128</f>
        <v>6.6704500000000001E-4</v>
      </c>
      <c r="S135" s="3">
        <f>+rep!H128</f>
        <v>8.5733700000000001E-4</v>
      </c>
      <c r="T135" s="3">
        <f>+rep!I128</f>
        <v>6.4704499999999996E-4</v>
      </c>
      <c r="U135" s="3">
        <f>+rep!J128</f>
        <v>1.17165E-3</v>
      </c>
      <c r="V135" s="3">
        <f>+rep!K128</f>
        <v>3.2913399999999998E-3</v>
      </c>
      <c r="W135" s="3">
        <f>+rep!L128</f>
        <v>6.4918600000000003E-3</v>
      </c>
      <c r="X135" s="3">
        <f>+rep!M128</f>
        <v>1.06091E-2</v>
      </c>
      <c r="Y135" s="3">
        <f>+rep!N128</f>
        <v>1.9741100000000001E-2</v>
      </c>
      <c r="Z135" s="3">
        <f>+rep!O128</f>
        <v>3.8016500000000002E-2</v>
      </c>
      <c r="AA135" s="3">
        <f>+rep!P128</f>
        <v>5.9914000000000002E-2</v>
      </c>
      <c r="AB135" s="3">
        <f>+rep!Q128</f>
        <v>7.5714699999999996E-2</v>
      </c>
      <c r="AC135" s="3">
        <f>+rep!R128</f>
        <v>8.60152E-2</v>
      </c>
      <c r="AD135" s="3">
        <f>+rep!S128</f>
        <v>9.6758899999999995E-2</v>
      </c>
      <c r="AE135" s="3">
        <f>+rep!T128</f>
        <v>0.104409</v>
      </c>
      <c r="AF135" s="3">
        <f>+rep!U128</f>
        <v>0.10143000000000001</v>
      </c>
      <c r="AG135" s="3">
        <f>+rep!V128</f>
        <v>8.9133699999999996E-2</v>
      </c>
      <c r="AH135" s="3">
        <f>+rep!W128</f>
        <v>7.4245800000000001E-2</v>
      </c>
      <c r="AI135" s="3">
        <f>+rep!X128</f>
        <v>6.0227900000000001E-2</v>
      </c>
      <c r="AJ135" s="3">
        <f>+rep!Y128</f>
        <v>4.7414600000000001E-2</v>
      </c>
      <c r="AK135" s="3">
        <f>+rep!Z128</f>
        <v>3.6164300000000003E-2</v>
      </c>
      <c r="AL135" s="3">
        <f>+rep!AA128</f>
        <v>2.69766E-2</v>
      </c>
      <c r="AM135" s="3">
        <f>+rep!AB128</f>
        <v>1.9788400000000001E-2</v>
      </c>
      <c r="AN135" s="3">
        <f>+rep!AC128</f>
        <v>1.4206399999999999E-2</v>
      </c>
      <c r="AO135" s="3">
        <f>+rep!AD128</f>
        <v>9.8874500000000008E-3</v>
      </c>
      <c r="AP135" s="3">
        <f>+rep!AE128</f>
        <v>6.6014300000000001E-3</v>
      </c>
      <c r="AQ135" s="3">
        <f>+rep!AF128</f>
        <v>4.1797199999999996E-3</v>
      </c>
      <c r="AR135" s="3">
        <f>+rep!AG128</f>
        <v>2.4787199999999998E-3</v>
      </c>
      <c r="AS135" s="3">
        <f>+rep!AH128</f>
        <v>1.35954E-3</v>
      </c>
      <c r="AT135" s="3">
        <f>+rep!AI128</f>
        <v>6.8130399999999998E-4</v>
      </c>
      <c r="AU135" s="3">
        <f>+rep!AJ128</f>
        <v>3.0845699999999999E-4</v>
      </c>
      <c r="AV135" s="3">
        <f>+rep!AK128</f>
        <v>1.24936E-4</v>
      </c>
      <c r="AW135" s="3">
        <f>+rep!AL128</f>
        <v>4.4901200000000003E-5</v>
      </c>
      <c r="AX135" s="3">
        <f>+rep!AM128</f>
        <v>1.42241E-5</v>
      </c>
      <c r="AY135" s="3">
        <f>+rep!AN128</f>
        <v>3.9511199999999999E-6</v>
      </c>
      <c r="AZ135" s="3">
        <f>+rep!AO128</f>
        <v>9.584570000000001E-7</v>
      </c>
      <c r="BA135" s="3">
        <f>+rep!AP128</f>
        <v>2.0240000000000001E-7</v>
      </c>
      <c r="BB135" s="3">
        <f>+rep!AQ128</f>
        <v>3.7116099999999998E-8</v>
      </c>
      <c r="BC135" s="3">
        <f>+rep!AR128</f>
        <v>5.8991999999999996E-9</v>
      </c>
      <c r="BE135" s="1">
        <v>2006</v>
      </c>
      <c r="BF135" s="1">
        <f t="shared" si="146"/>
        <v>1.2884747121000001E-8</v>
      </c>
      <c r="BG135" s="1">
        <f t="shared" si="187"/>
        <v>2.6358161360400001E-9</v>
      </c>
      <c r="BH135" s="1">
        <f t="shared" si="188"/>
        <v>2.4414469210000001E-11</v>
      </c>
      <c r="BI135" s="1">
        <f t="shared" si="189"/>
        <v>9.2927425600000012E-10</v>
      </c>
      <c r="BJ135" s="1">
        <f t="shared" si="148"/>
        <v>4.9029916329E-8</v>
      </c>
      <c r="BK135" s="1">
        <f t="shared" si="149"/>
        <v>4.4494903202500002E-7</v>
      </c>
      <c r="BL135" s="1">
        <f t="shared" si="150"/>
        <v>7.3502673156900003E-7</v>
      </c>
      <c r="BM135" s="1">
        <f t="shared" si="151"/>
        <v>4.1866723202499996E-7</v>
      </c>
      <c r="BN135" s="1">
        <f t="shared" si="152"/>
        <v>1.3727637225000001E-6</v>
      </c>
      <c r="BO135" s="1">
        <f t="shared" si="153"/>
        <v>1.0832918995599999E-5</v>
      </c>
      <c r="BP135" s="1">
        <f t="shared" si="154"/>
        <v>1.3025891539600002E-5</v>
      </c>
      <c r="BQ135" s="1">
        <f t="shared" si="155"/>
        <v>9.202373041000003E-5</v>
      </c>
      <c r="BR135" s="1">
        <f t="shared" si="156"/>
        <v>1.1155373160999998E-4</v>
      </c>
      <c r="BS135" s="1">
        <f t="shared" si="157"/>
        <v>1.5596512995999989E-4</v>
      </c>
      <c r="BT135" s="1">
        <f t="shared" si="158"/>
        <v>1.1649100760999985E-4</v>
      </c>
      <c r="BU135" s="1">
        <f t="shared" si="159"/>
        <v>2.2826979395999979E-4</v>
      </c>
      <c r="BV135" s="1">
        <f t="shared" si="160"/>
        <v>2.3433792561000015E-4</v>
      </c>
      <c r="BW135" s="1">
        <f t="shared" si="161"/>
        <v>2.5442802064000003E-4</v>
      </c>
      <c r="BX135" s="1">
        <f t="shared" si="162"/>
        <v>4.4916803999999994E-5</v>
      </c>
      <c r="BY135" s="1">
        <f t="shared" si="163"/>
        <v>1.7640000000000311E-7</v>
      </c>
      <c r="BZ135" s="1">
        <f t="shared" si="164"/>
        <v>4.8300171529000024E-4</v>
      </c>
      <c r="CA135" s="1">
        <f t="shared" si="165"/>
        <v>2.7766556689000018E-4</v>
      </c>
      <c r="CB135" s="1">
        <f t="shared" si="166"/>
        <v>1.4303524000000162E-7</v>
      </c>
      <c r="CC135" s="1">
        <f t="shared" si="167"/>
        <v>1.7401567225000004E-4</v>
      </c>
      <c r="CD135" s="1">
        <f t="shared" si="168"/>
        <v>1.7975056089999991E-5</v>
      </c>
      <c r="CE135" s="1">
        <f t="shared" si="169"/>
        <v>4.5895205159999985E-5</v>
      </c>
      <c r="CF135" s="1">
        <f t="shared" si="170"/>
        <v>9.3845718760000011E-5</v>
      </c>
      <c r="CG135" s="1">
        <f t="shared" si="171"/>
        <v>2.0182180095999999E-4</v>
      </c>
      <c r="CH135" s="1">
        <f t="shared" si="172"/>
        <v>9.7761667502500012E-5</v>
      </c>
      <c r="CI135" s="1">
        <f t="shared" si="173"/>
        <v>4.35788780449E-5</v>
      </c>
      <c r="CJ135" s="1">
        <f t="shared" si="174"/>
        <v>1.7470059278399996E-5</v>
      </c>
      <c r="CK135" s="1">
        <f t="shared" si="175"/>
        <v>6.144052838399999E-6</v>
      </c>
      <c r="CL135" s="1">
        <f t="shared" si="176"/>
        <v>1.8483490116E-6</v>
      </c>
      <c r="CM135" s="1">
        <f t="shared" si="177"/>
        <v>4.6417514041599997E-7</v>
      </c>
      <c r="CN135" s="1">
        <f t="shared" si="178"/>
        <v>9.5145720848999997E-8</v>
      </c>
      <c r="CO135" s="1">
        <f t="shared" si="179"/>
        <v>1.5609004096E-8</v>
      </c>
      <c r="CP135" s="1">
        <f t="shared" si="180"/>
        <v>2.0161177614400001E-9</v>
      </c>
      <c r="CQ135" s="1">
        <f t="shared" si="181"/>
        <v>2.0232502081E-10</v>
      </c>
      <c r="CR135" s="1">
        <f t="shared" si="182"/>
        <v>1.56113492544E-11</v>
      </c>
      <c r="CS135" s="1">
        <f t="shared" si="183"/>
        <v>9.186398208490002E-13</v>
      </c>
      <c r="CT135" s="1">
        <f t="shared" si="184"/>
        <v>4.0965760000000007E-14</v>
      </c>
      <c r="CU135" s="1">
        <f t="shared" si="185"/>
        <v>1.3776048792099998E-15</v>
      </c>
      <c r="CV135" s="1">
        <f t="shared" si="186"/>
        <v>3.4800560639999996E-17</v>
      </c>
    </row>
    <row r="136" spans="2:100" x14ac:dyDescent="0.45">
      <c r="B136" s="32"/>
      <c r="C136" s="32"/>
      <c r="D136" s="29"/>
      <c r="E136" s="29"/>
      <c r="F136" s="29"/>
      <c r="G136" s="32"/>
      <c r="L136" s="11">
        <f t="shared" si="147"/>
        <v>2007</v>
      </c>
      <c r="M136" s="3">
        <f>+rep!B129</f>
        <v>9.2283199999999998E-5</v>
      </c>
      <c r="N136" s="3">
        <f>+rep!C129</f>
        <v>4.1731599999999999E-5</v>
      </c>
      <c r="O136" s="3">
        <f>+rep!D129</f>
        <v>3.6851099999999999E-6</v>
      </c>
      <c r="P136" s="3">
        <f>+rep!E129</f>
        <v>1.8893999999999999E-5</v>
      </c>
      <c r="Q136" s="3">
        <f>+rep!F129</f>
        <v>1.37224E-4</v>
      </c>
      <c r="R136" s="3">
        <f>+rep!G129</f>
        <v>4.1388200000000002E-4</v>
      </c>
      <c r="S136" s="3">
        <f>+rep!H129</f>
        <v>5.3952999999999998E-4</v>
      </c>
      <c r="T136" s="3">
        <f>+rep!I129</f>
        <v>4.72149E-4</v>
      </c>
      <c r="U136" s="3">
        <f>+rep!J129</f>
        <v>1.0831199999999999E-3</v>
      </c>
      <c r="V136" s="3">
        <f>+rep!K129</f>
        <v>3.08735E-3</v>
      </c>
      <c r="W136" s="3">
        <f>+rep!L129</f>
        <v>5.8197600000000002E-3</v>
      </c>
      <c r="X136" s="3">
        <f>+rep!M129</f>
        <v>8.3644700000000006E-3</v>
      </c>
      <c r="Y136" s="3">
        <f>+rep!N129</f>
        <v>1.3329499999999999E-2</v>
      </c>
      <c r="Z136" s="3">
        <f>+rep!O129</f>
        <v>2.4690900000000002E-2</v>
      </c>
      <c r="AA136" s="3">
        <f>+rep!P129</f>
        <v>4.1192600000000003E-2</v>
      </c>
      <c r="AB136" s="3">
        <f>+rep!Q129</f>
        <v>5.9302599999999997E-2</v>
      </c>
      <c r="AC136" s="3">
        <f>+rep!R129</f>
        <v>7.9983899999999997E-2</v>
      </c>
      <c r="AD136" s="3">
        <f>+rep!S129</f>
        <v>0.10240200000000001</v>
      </c>
      <c r="AE136" s="3">
        <f>+rep!T129</f>
        <v>0.116496</v>
      </c>
      <c r="AF136" s="3">
        <f>+rep!U129</f>
        <v>0.11372699999999999</v>
      </c>
      <c r="AG136" s="3">
        <f>+rep!V129</f>
        <v>9.8484100000000005E-2</v>
      </c>
      <c r="AH136" s="3">
        <f>+rep!W129</f>
        <v>8.0714300000000003E-2</v>
      </c>
      <c r="AI136" s="3">
        <f>+rep!X129</f>
        <v>6.5039700000000006E-2</v>
      </c>
      <c r="AJ136" s="3">
        <f>+rep!Y129</f>
        <v>5.1352599999999998E-2</v>
      </c>
      <c r="AK136" s="3">
        <f>+rep!Z129</f>
        <v>3.9352600000000001E-2</v>
      </c>
      <c r="AL136" s="3">
        <f>+rep!AA129</f>
        <v>2.9335099999999999E-2</v>
      </c>
      <c r="AM136" s="3">
        <f>+rep!AB129</f>
        <v>2.13706E-2</v>
      </c>
      <c r="AN136" s="3">
        <f>+rep!AC129</f>
        <v>1.52233E-2</v>
      </c>
      <c r="AO136" s="3">
        <f>+rep!AD129</f>
        <v>1.05729E-2</v>
      </c>
      <c r="AP136" s="3">
        <f>+rep!AE129</f>
        <v>7.1076000000000004E-3</v>
      </c>
      <c r="AQ136" s="3">
        <f>+rep!AF129</f>
        <v>4.56713E-3</v>
      </c>
      <c r="AR136" s="3">
        <f>+rep!AG129</f>
        <v>2.7608099999999998E-3</v>
      </c>
      <c r="AS136" s="3">
        <f>+rep!AH129</f>
        <v>1.54455E-3</v>
      </c>
      <c r="AT136" s="3">
        <f>+rep!AI129</f>
        <v>7.8798200000000001E-4</v>
      </c>
      <c r="AU136" s="3">
        <f>+rep!AJ129</f>
        <v>3.6205299999999998E-4</v>
      </c>
      <c r="AV136" s="3">
        <f>+rep!AK129</f>
        <v>1.48326E-4</v>
      </c>
      <c r="AW136" s="3">
        <f>+rep!AL129</f>
        <v>5.3759099999999998E-5</v>
      </c>
      <c r="AX136" s="3">
        <f>+rep!AM129</f>
        <v>1.7133899999999999E-5</v>
      </c>
      <c r="AY136" s="3">
        <f>+rep!AN129</f>
        <v>4.7799200000000003E-6</v>
      </c>
      <c r="AZ136" s="3">
        <f>+rep!AO129</f>
        <v>1.1630299999999999E-6</v>
      </c>
      <c r="BA136" s="3">
        <f>+rep!AP129</f>
        <v>2.4612700000000002E-7</v>
      </c>
      <c r="BB136" s="3">
        <f>+rep!AQ129</f>
        <v>4.5203800000000001E-8</v>
      </c>
      <c r="BC136" s="3">
        <f>+rep!AR129</f>
        <v>7.1925099999999996E-9</v>
      </c>
      <c r="BE136" s="1">
        <v>2007</v>
      </c>
      <c r="BF136" s="1">
        <f t="shared" si="146"/>
        <v>8.5161890022399991E-9</v>
      </c>
      <c r="BG136" s="1">
        <f t="shared" si="187"/>
        <v>1.7415264385599999E-9</v>
      </c>
      <c r="BH136" s="1">
        <f t="shared" si="188"/>
        <v>1.3580035712099999E-11</v>
      </c>
      <c r="BI136" s="1">
        <f t="shared" si="189"/>
        <v>3.5698323599999997E-10</v>
      </c>
      <c r="BJ136" s="1">
        <f t="shared" si="148"/>
        <v>1.8830426176E-8</v>
      </c>
      <c r="BK136" s="1">
        <f t="shared" si="149"/>
        <v>1.7129830992400001E-7</v>
      </c>
      <c r="BL136" s="1">
        <f t="shared" si="150"/>
        <v>2.9109262089999995E-7</v>
      </c>
      <c r="BM136" s="1">
        <f t="shared" si="151"/>
        <v>2.2292467820100001E-7</v>
      </c>
      <c r="BN136" s="1">
        <f t="shared" si="152"/>
        <v>1.1731489343999998E-6</v>
      </c>
      <c r="BO136" s="1">
        <f t="shared" si="153"/>
        <v>9.5317300224999997E-6</v>
      </c>
      <c r="BP136" s="1">
        <f t="shared" si="154"/>
        <v>3.3869606457600004E-5</v>
      </c>
      <c r="BQ136" s="1">
        <f t="shared" si="155"/>
        <v>3.3842385369000002E-6</v>
      </c>
      <c r="BR136" s="1">
        <f t="shared" si="156"/>
        <v>9.768125159999991E-6</v>
      </c>
      <c r="BS136" s="1">
        <f t="shared" si="157"/>
        <v>2.0986737424000002E-4</v>
      </c>
      <c r="BT136" s="1">
        <f t="shared" si="158"/>
        <v>1.4160169000000226E-7</v>
      </c>
      <c r="BU136" s="1">
        <f t="shared" si="159"/>
        <v>3.693699610000016E-6</v>
      </c>
      <c r="BV136" s="1">
        <f t="shared" si="160"/>
        <v>4.8651566041000042E-4</v>
      </c>
      <c r="BW136" s="1">
        <f t="shared" si="161"/>
        <v>1.0338822400000001E-2</v>
      </c>
      <c r="BX136" s="1">
        <f t="shared" si="162"/>
        <v>2.1873393609999994E-3</v>
      </c>
      <c r="BY136" s="1">
        <f t="shared" si="163"/>
        <v>1.5471635560000007E-3</v>
      </c>
      <c r="BZ136" s="1">
        <f t="shared" si="164"/>
        <v>1.2651537610000012E-5</v>
      </c>
      <c r="CA136" s="1">
        <f t="shared" si="165"/>
        <v>8.622422449000015E-5</v>
      </c>
      <c r="CB136" s="1">
        <f t="shared" si="166"/>
        <v>5.8677310756000025E-4</v>
      </c>
      <c r="CC136" s="1">
        <f t="shared" si="167"/>
        <v>9.5755589135999982E-4</v>
      </c>
      <c r="CD136" s="1">
        <f t="shared" si="168"/>
        <v>8.4963505225000007E-4</v>
      </c>
      <c r="CE136" s="1">
        <f t="shared" si="169"/>
        <v>8.6054809200999992E-4</v>
      </c>
      <c r="CF136" s="1">
        <f t="shared" si="170"/>
        <v>4.5670254436000002E-4</v>
      </c>
      <c r="CG136" s="1">
        <f t="shared" si="171"/>
        <v>2.3174886289E-4</v>
      </c>
      <c r="CH136" s="1">
        <f t="shared" si="172"/>
        <v>1.1178621441E-4</v>
      </c>
      <c r="CI136" s="1">
        <f t="shared" si="173"/>
        <v>5.0517977760000004E-5</v>
      </c>
      <c r="CJ136" s="1">
        <f t="shared" si="174"/>
        <v>2.0858676436899999E-5</v>
      </c>
      <c r="CK136" s="1">
        <f t="shared" si="175"/>
        <v>7.6220718560999988E-6</v>
      </c>
      <c r="CL136" s="1">
        <f t="shared" si="176"/>
        <v>2.3856347025000001E-6</v>
      </c>
      <c r="CM136" s="1">
        <f t="shared" si="177"/>
        <v>6.2091563232399996E-7</v>
      </c>
      <c r="CN136" s="1">
        <f t="shared" si="178"/>
        <v>1.3108237480899999E-7</v>
      </c>
      <c r="CO136" s="1">
        <f t="shared" si="179"/>
        <v>2.2000602276E-8</v>
      </c>
      <c r="CP136" s="1">
        <f t="shared" si="180"/>
        <v>2.8900408328099998E-9</v>
      </c>
      <c r="CQ136" s="1">
        <f t="shared" si="181"/>
        <v>2.9357052920999995E-10</v>
      </c>
      <c r="CR136" s="1">
        <f t="shared" si="182"/>
        <v>2.2847635206400002E-11</v>
      </c>
      <c r="CS136" s="1">
        <f t="shared" si="183"/>
        <v>1.3526387808999997E-12</v>
      </c>
      <c r="CT136" s="1">
        <f t="shared" si="184"/>
        <v>6.0578500129000011E-14</v>
      </c>
      <c r="CU136" s="1">
        <f t="shared" si="185"/>
        <v>2.0433835344400001E-15</v>
      </c>
      <c r="CV136" s="1">
        <f t="shared" si="186"/>
        <v>5.1732200100099993E-17</v>
      </c>
    </row>
    <row r="137" spans="2:100" x14ac:dyDescent="0.45">
      <c r="B137" s="32"/>
      <c r="C137" s="32"/>
      <c r="D137" s="29"/>
      <c r="E137" s="29"/>
      <c r="F137" s="29"/>
      <c r="G137" s="32"/>
      <c r="L137" s="11">
        <f t="shared" si="147"/>
        <v>2008</v>
      </c>
      <c r="M137" s="3">
        <f>+rep!B130</f>
        <v>7.2974900000000005E-5</v>
      </c>
      <c r="N137" s="3">
        <f>+rep!C130</f>
        <v>3.3003000000000002E-5</v>
      </c>
      <c r="O137" s="3">
        <f>+rep!D130</f>
        <v>3.0377799999999998E-6</v>
      </c>
      <c r="P137" s="3">
        <f>+rep!E130</f>
        <v>1.7135299999999998E-5</v>
      </c>
      <c r="Q137" s="3">
        <f>+rep!F130</f>
        <v>1.2445699999999999E-4</v>
      </c>
      <c r="R137" s="3">
        <f>+rep!G130</f>
        <v>3.7506900000000001E-4</v>
      </c>
      <c r="S137" s="3">
        <f>+rep!H130</f>
        <v>4.8430199999999999E-4</v>
      </c>
      <c r="T137" s="3">
        <f>+rep!I130</f>
        <v>3.8472000000000002E-4</v>
      </c>
      <c r="U137" s="3">
        <f>+rep!J130</f>
        <v>7.6503900000000002E-4</v>
      </c>
      <c r="V137" s="3">
        <f>+rep!K130</f>
        <v>2.17242E-3</v>
      </c>
      <c r="W137" s="3">
        <f>+rep!L130</f>
        <v>4.2731499999999999E-3</v>
      </c>
      <c r="X137" s="3">
        <f>+rep!M130</f>
        <v>6.9315899999999996E-3</v>
      </c>
      <c r="Y137" s="3">
        <f>+rep!N130</f>
        <v>1.2826499999999999E-2</v>
      </c>
      <c r="Z137" s="3">
        <f>+rep!O130</f>
        <v>2.4838800000000001E-2</v>
      </c>
      <c r="AA137" s="3">
        <f>+rep!P130</f>
        <v>3.99469E-2</v>
      </c>
      <c r="AB137" s="3">
        <f>+rep!Q130</f>
        <v>5.2798900000000003E-2</v>
      </c>
      <c r="AC137" s="3">
        <f>+rep!R130</f>
        <v>6.4635200000000004E-2</v>
      </c>
      <c r="AD137" s="3">
        <f>+rep!S130</f>
        <v>7.9310800000000001E-2</v>
      </c>
      <c r="AE137" s="3">
        <f>+rep!T130</f>
        <v>9.3568600000000002E-2</v>
      </c>
      <c r="AF137" s="3">
        <f>+rep!U130</f>
        <v>0.10102</v>
      </c>
      <c r="AG137" s="3">
        <f>+rep!V130</f>
        <v>0.10040300000000001</v>
      </c>
      <c r="AH137" s="3">
        <f>+rep!W130</f>
        <v>9.3576699999999999E-2</v>
      </c>
      <c r="AI137" s="3">
        <f>+rep!X130</f>
        <v>8.16799E-2</v>
      </c>
      <c r="AJ137" s="3">
        <f>+rep!Y130</f>
        <v>6.6524600000000003E-2</v>
      </c>
      <c r="AK137" s="3">
        <f>+rep!Z130</f>
        <v>5.12424E-2</v>
      </c>
      <c r="AL137" s="3">
        <f>+rep!AA130</f>
        <v>3.8150000000000003E-2</v>
      </c>
      <c r="AM137" s="3">
        <f>+rep!AB130</f>
        <v>2.7786499999999999E-2</v>
      </c>
      <c r="AN137" s="3">
        <f>+rep!AC130</f>
        <v>1.97945E-2</v>
      </c>
      <c r="AO137" s="3">
        <f>+rep!AD130</f>
        <v>1.3724399999999999E-2</v>
      </c>
      <c r="AP137" s="3">
        <f>+rep!AE130</f>
        <v>9.2015499999999993E-3</v>
      </c>
      <c r="AQ137" s="3">
        <f>+rep!AF130</f>
        <v>5.9070700000000004E-3</v>
      </c>
      <c r="AR137" s="3">
        <f>+rep!AG130</f>
        <v>3.5812000000000001E-3</v>
      </c>
      <c r="AS137" s="3">
        <f>+rep!AH130</f>
        <v>2.0175900000000001E-3</v>
      </c>
      <c r="AT137" s="3">
        <f>+rep!AI130</f>
        <v>1.03955E-3</v>
      </c>
      <c r="AU137" s="3">
        <f>+rep!AJ130</f>
        <v>4.8303099999999998E-4</v>
      </c>
      <c r="AV137" s="3">
        <f>+rep!AK130</f>
        <v>2.0012599999999999E-4</v>
      </c>
      <c r="AW137" s="3">
        <f>+rep!AL130</f>
        <v>7.3294399999999994E-5</v>
      </c>
      <c r="AX137" s="3">
        <f>+rep!AM130</f>
        <v>2.3576600000000001E-5</v>
      </c>
      <c r="AY137" s="3">
        <f>+rep!AN130</f>
        <v>6.6291699999999996E-6</v>
      </c>
      <c r="AZ137" s="3">
        <f>+rep!AO130</f>
        <v>1.62356E-6</v>
      </c>
      <c r="BA137" s="3">
        <f>+rep!AP130</f>
        <v>3.4541799999999998E-7</v>
      </c>
      <c r="BB137" s="3">
        <f>+rep!AQ130</f>
        <v>6.3709799999999995E-8</v>
      </c>
      <c r="BC137" s="3">
        <f>+rep!AR130</f>
        <v>1.0171000000000001E-8</v>
      </c>
      <c r="BE137" s="1">
        <v>2008</v>
      </c>
      <c r="BF137" s="1">
        <f t="shared" si="146"/>
        <v>5.3253360300100011E-9</v>
      </c>
      <c r="BG137" s="1">
        <f t="shared" si="187"/>
        <v>1.0891980090000002E-9</v>
      </c>
      <c r="BH137" s="1">
        <f t="shared" si="188"/>
        <v>9.2281073283999987E-12</v>
      </c>
      <c r="BI137" s="1">
        <f t="shared" si="189"/>
        <v>2.9361850608999996E-10</v>
      </c>
      <c r="BJ137" s="1">
        <f t="shared" si="148"/>
        <v>1.5489544848999998E-8</v>
      </c>
      <c r="BK137" s="1">
        <f t="shared" si="149"/>
        <v>1.4067675476100001E-7</v>
      </c>
      <c r="BL137" s="1">
        <f t="shared" si="150"/>
        <v>2.3454842720399997E-7</v>
      </c>
      <c r="BM137" s="1">
        <f t="shared" si="151"/>
        <v>1.4800947840000001E-7</v>
      </c>
      <c r="BN137" s="1">
        <f t="shared" si="152"/>
        <v>5.8528467152100003E-7</v>
      </c>
      <c r="BO137" s="1">
        <f t="shared" si="153"/>
        <v>4.7194086563999996E-6</v>
      </c>
      <c r="BP137" s="1">
        <f t="shared" si="154"/>
        <v>1.82598109225E-5</v>
      </c>
      <c r="BQ137" s="1">
        <f t="shared" si="155"/>
        <v>4.8046939928099993E-5</v>
      </c>
      <c r="BR137" s="1">
        <f t="shared" si="156"/>
        <v>9.1359898563999917E-6</v>
      </c>
      <c r="BS137" s="1">
        <f t="shared" si="157"/>
        <v>2.7363360999999996E-5</v>
      </c>
      <c r="BT137" s="1">
        <f t="shared" si="158"/>
        <v>4.1367898880999998E-4</v>
      </c>
      <c r="BU137" s="1">
        <f t="shared" si="159"/>
        <v>5.4695644641000025E-4</v>
      </c>
      <c r="BV137" s="1">
        <f t="shared" si="160"/>
        <v>2.4384696336000002E-4</v>
      </c>
      <c r="BW137" s="1">
        <f t="shared" si="161"/>
        <v>7.7334436000000418E-7</v>
      </c>
      <c r="BX137" s="1">
        <f t="shared" si="162"/>
        <v>1.9085015449599987E-3</v>
      </c>
      <c r="BY137" s="1">
        <f t="shared" si="163"/>
        <v>4.6553328999999939E-5</v>
      </c>
      <c r="BZ137" s="1">
        <f t="shared" si="164"/>
        <v>5.5875504399999961E-6</v>
      </c>
      <c r="CA137" s="1">
        <f t="shared" si="165"/>
        <v>1.9913906250000072E-5</v>
      </c>
      <c r="CB137" s="1">
        <f t="shared" si="166"/>
        <v>5.2241502095999994E-4</v>
      </c>
      <c r="CC137" s="1">
        <f t="shared" si="167"/>
        <v>7.457760192100002E-4</v>
      </c>
      <c r="CD137" s="1">
        <f t="shared" si="168"/>
        <v>1.4464151289000004E-4</v>
      </c>
      <c r="CE137" s="1">
        <f t="shared" si="169"/>
        <v>1.6225911859599996E-3</v>
      </c>
      <c r="CF137" s="1">
        <f t="shared" si="170"/>
        <v>4.5084453561000019E-4</v>
      </c>
      <c r="CG137" s="1">
        <f t="shared" si="171"/>
        <v>3.4856889999999243E-8</v>
      </c>
      <c r="CH137" s="1">
        <f t="shared" si="172"/>
        <v>6.4980637569000011E-4</v>
      </c>
      <c r="CI137" s="1">
        <f t="shared" si="173"/>
        <v>3.6284961690000166E-7</v>
      </c>
      <c r="CJ137" s="1">
        <f t="shared" si="174"/>
        <v>1.8771000253290003E-4</v>
      </c>
      <c r="CK137" s="1">
        <f t="shared" si="175"/>
        <v>1.282499344E-5</v>
      </c>
      <c r="CL137" s="1">
        <f t="shared" si="176"/>
        <v>4.0706694081000005E-6</v>
      </c>
      <c r="CM137" s="1">
        <f t="shared" si="177"/>
        <v>1.0806642025E-6</v>
      </c>
      <c r="CN137" s="1">
        <f t="shared" si="178"/>
        <v>2.3331894696099998E-7</v>
      </c>
      <c r="CO137" s="1">
        <f t="shared" si="179"/>
        <v>4.0050415875999993E-8</v>
      </c>
      <c r="CP137" s="1">
        <f t="shared" si="180"/>
        <v>5.3720690713599993E-9</v>
      </c>
      <c r="CQ137" s="1">
        <f t="shared" si="181"/>
        <v>5.5585606756000005E-10</v>
      </c>
      <c r="CR137" s="1">
        <f t="shared" si="182"/>
        <v>4.3945894888899992E-11</v>
      </c>
      <c r="CS137" s="1">
        <f t="shared" si="183"/>
        <v>2.6359470735999999E-12</v>
      </c>
      <c r="CT137" s="1">
        <f t="shared" si="184"/>
        <v>1.1931359472399997E-13</v>
      </c>
      <c r="CU137" s="1">
        <f t="shared" si="185"/>
        <v>4.0589386160399994E-15</v>
      </c>
      <c r="CV137" s="1">
        <f t="shared" si="186"/>
        <v>1.0344924100000001E-16</v>
      </c>
    </row>
    <row r="138" spans="2:100" x14ac:dyDescent="0.45">
      <c r="B138" s="32"/>
      <c r="C138" s="32"/>
      <c r="D138" s="29"/>
      <c r="E138" s="29"/>
      <c r="F138" s="29"/>
      <c r="G138" s="32"/>
      <c r="L138" s="11">
        <f t="shared" si="147"/>
        <v>2009</v>
      </c>
      <c r="M138" s="3">
        <f>+rep!B131</f>
        <v>4.1479800000000002E-5</v>
      </c>
      <c r="N138" s="3">
        <f>+rep!C131</f>
        <v>1.8765100000000001E-5</v>
      </c>
      <c r="O138" s="3">
        <f>+rep!D131</f>
        <v>1.9818100000000001E-6</v>
      </c>
      <c r="P138" s="3">
        <f>+rep!E131</f>
        <v>1.4266E-5</v>
      </c>
      <c r="Q138" s="3">
        <f>+rep!F131</f>
        <v>1.03652E-4</v>
      </c>
      <c r="R138" s="3">
        <f>+rep!G131</f>
        <v>3.1249000000000001E-4</v>
      </c>
      <c r="S138" s="3">
        <f>+rep!H131</f>
        <v>4.0531600000000002E-4</v>
      </c>
      <c r="T138" s="3">
        <f>+rep!I131</f>
        <v>3.3744599999999998E-4</v>
      </c>
      <c r="U138" s="3">
        <f>+rep!J131</f>
        <v>7.2194299999999996E-4</v>
      </c>
      <c r="V138" s="3">
        <f>+rep!K131</f>
        <v>2.0508200000000001E-3</v>
      </c>
      <c r="W138" s="3">
        <f>+rep!L131</f>
        <v>3.9216299999999997E-3</v>
      </c>
      <c r="X138" s="3">
        <f>+rep!M131</f>
        <v>5.8887399999999999E-3</v>
      </c>
      <c r="Y138" s="3">
        <f>+rep!N131</f>
        <v>9.9812100000000008E-3</v>
      </c>
      <c r="Z138" s="3">
        <f>+rep!O131</f>
        <v>1.9006499999999999E-2</v>
      </c>
      <c r="AA138" s="3">
        <f>+rep!P131</f>
        <v>3.1837299999999999E-2</v>
      </c>
      <c r="AB138" s="3">
        <f>+rep!Q131</f>
        <v>4.5799899999999998E-2</v>
      </c>
      <c r="AC138" s="3">
        <f>+rep!R131</f>
        <v>6.19315E-2</v>
      </c>
      <c r="AD138" s="3">
        <f>+rep!S131</f>
        <v>8.0260899999999996E-2</v>
      </c>
      <c r="AE138" s="3">
        <f>+rep!T131</f>
        <v>9.3919699999999995E-2</v>
      </c>
      <c r="AF138" s="3">
        <f>+rep!U131</f>
        <v>9.68194E-2</v>
      </c>
      <c r="AG138" s="3">
        <f>+rep!V131</f>
        <v>9.1835200000000006E-2</v>
      </c>
      <c r="AH138" s="3">
        <f>+rep!W131</f>
        <v>8.5156099999999998E-2</v>
      </c>
      <c r="AI138" s="3">
        <f>+rep!X131</f>
        <v>7.8521400000000005E-2</v>
      </c>
      <c r="AJ138" s="3">
        <f>+rep!Y131</f>
        <v>7.0396E-2</v>
      </c>
      <c r="AK138" s="3">
        <f>+rep!Z131</f>
        <v>6.0025799999999997E-2</v>
      </c>
      <c r="AL138" s="3">
        <f>+rep!AA131</f>
        <v>4.8300000000000003E-2</v>
      </c>
      <c r="AM138" s="3">
        <f>+rep!AB131</f>
        <v>3.6753099999999997E-2</v>
      </c>
      <c r="AN138" s="3">
        <f>+rep!AC131</f>
        <v>2.6654299999999999E-2</v>
      </c>
      <c r="AO138" s="3">
        <f>+rep!AD131</f>
        <v>1.8572000000000002E-2</v>
      </c>
      <c r="AP138" s="3">
        <f>+rep!AE131</f>
        <v>1.2454399999999999E-2</v>
      </c>
      <c r="AQ138" s="3">
        <f>+rep!AF131</f>
        <v>7.9819999999999995E-3</v>
      </c>
      <c r="AR138" s="3">
        <f>+rep!AG131</f>
        <v>4.8248800000000001E-3</v>
      </c>
      <c r="AS138" s="3">
        <f>+rep!AH131</f>
        <v>2.7083300000000001E-3</v>
      </c>
      <c r="AT138" s="3">
        <f>+rep!AI131</f>
        <v>1.3904900000000001E-3</v>
      </c>
      <c r="AU138" s="3">
        <f>+rep!AJ131</f>
        <v>6.4426800000000003E-4</v>
      </c>
      <c r="AV138" s="3">
        <f>+rep!AK131</f>
        <v>2.6642899999999999E-4</v>
      </c>
      <c r="AW138" s="3">
        <f>+rep!AL131</f>
        <v>9.7481799999999999E-5</v>
      </c>
      <c r="AX138" s="3">
        <f>+rep!AM131</f>
        <v>3.1346800000000003E-5</v>
      </c>
      <c r="AY138" s="3">
        <f>+rep!AN131</f>
        <v>8.8148599999999998E-6</v>
      </c>
      <c r="AZ138" s="3">
        <f>+rep!AO131</f>
        <v>2.1595499999999999E-6</v>
      </c>
      <c r="BA138" s="3">
        <f>+rep!AP131</f>
        <v>4.59638E-7</v>
      </c>
      <c r="BB138" s="3">
        <f>+rep!AQ131</f>
        <v>8.4811500000000005E-8</v>
      </c>
      <c r="BC138" s="3">
        <f>+rep!AR131</f>
        <v>1.35447E-8</v>
      </c>
      <c r="BE138" s="1">
        <v>2009</v>
      </c>
      <c r="BF138" s="1">
        <f t="shared" si="146"/>
        <v>1.7205738080400001E-9</v>
      </c>
      <c r="BG138" s="1">
        <f t="shared" si="187"/>
        <v>3.5212897801000001E-10</v>
      </c>
      <c r="BH138" s="1">
        <f t="shared" si="188"/>
        <v>3.9275708761000005E-12</v>
      </c>
      <c r="BI138" s="1">
        <f t="shared" si="189"/>
        <v>2.0351875600000002E-10</v>
      </c>
      <c r="BJ138" s="1">
        <f t="shared" si="148"/>
        <v>1.0743737104000001E-8</v>
      </c>
      <c r="BK138" s="1">
        <f t="shared" si="149"/>
        <v>9.7650000100000013E-8</v>
      </c>
      <c r="BL138" s="1">
        <f t="shared" si="150"/>
        <v>1.6428105985600002E-7</v>
      </c>
      <c r="BM138" s="1">
        <f t="shared" si="151"/>
        <v>1.1386980291599998E-7</v>
      </c>
      <c r="BN138" s="1">
        <f t="shared" si="152"/>
        <v>5.2120169524899994E-7</v>
      </c>
      <c r="BO138" s="1">
        <f t="shared" si="153"/>
        <v>4.2058626724000002E-6</v>
      </c>
      <c r="BP138" s="1">
        <f t="shared" si="154"/>
        <v>1.5379181856899998E-5</v>
      </c>
      <c r="BQ138" s="1">
        <f t="shared" si="155"/>
        <v>3.4677258787599999E-5</v>
      </c>
      <c r="BR138" s="1">
        <f t="shared" si="156"/>
        <v>9.9624553064100018E-5</v>
      </c>
      <c r="BS138" s="1">
        <f t="shared" si="157"/>
        <v>3.6124704224999997E-4</v>
      </c>
      <c r="BT138" s="1">
        <f t="shared" si="158"/>
        <v>4.7686767128999989E-4</v>
      </c>
      <c r="BU138" s="1">
        <f t="shared" si="159"/>
        <v>6.6563484000999984E-4</v>
      </c>
      <c r="BV138" s="1">
        <f t="shared" si="160"/>
        <v>3.7306922500000103E-6</v>
      </c>
      <c r="BW138" s="1">
        <f t="shared" si="161"/>
        <v>1.57919606881E-3</v>
      </c>
      <c r="BX138" s="1">
        <f t="shared" si="162"/>
        <v>7.4098180480900002E-3</v>
      </c>
      <c r="BY138" s="1">
        <f t="shared" si="163"/>
        <v>3.9917882163600007E-3</v>
      </c>
      <c r="BZ138" s="1">
        <f t="shared" si="164"/>
        <v>3.3831439590399988E-3</v>
      </c>
      <c r="CA138" s="1">
        <f t="shared" si="165"/>
        <v>1.2140973672099997E-3</v>
      </c>
      <c r="CB138" s="1">
        <f t="shared" si="166"/>
        <v>1.3175825795999982E-4</v>
      </c>
      <c r="CC138" s="1">
        <f t="shared" si="167"/>
        <v>4.159968159999999E-4</v>
      </c>
      <c r="CD138" s="1">
        <f t="shared" si="168"/>
        <v>1.60206466564E-3</v>
      </c>
      <c r="CE138" s="1">
        <f t="shared" si="169"/>
        <v>1.46689E-3</v>
      </c>
      <c r="CF138" s="1">
        <f t="shared" si="170"/>
        <v>7.1572835960999977E-4</v>
      </c>
      <c r="CG138" s="1">
        <f t="shared" si="171"/>
        <v>7.1045170848999992E-4</v>
      </c>
      <c r="CH138" s="1">
        <f t="shared" si="172"/>
        <v>3.4491918400000009E-4</v>
      </c>
      <c r="CI138" s="1">
        <f t="shared" si="173"/>
        <v>1.5511207935999999E-4</v>
      </c>
      <c r="CJ138" s="1">
        <f t="shared" si="174"/>
        <v>6.3712323999999995E-5</v>
      </c>
      <c r="CK138" s="1">
        <f t="shared" si="175"/>
        <v>2.32794670144E-5</v>
      </c>
      <c r="CL138" s="1">
        <f t="shared" si="176"/>
        <v>7.335051388900001E-6</v>
      </c>
      <c r="CM138" s="1">
        <f t="shared" si="177"/>
        <v>1.9334624401000002E-6</v>
      </c>
      <c r="CN138" s="1">
        <f t="shared" si="178"/>
        <v>4.1508125582400004E-7</v>
      </c>
      <c r="CO138" s="1">
        <f t="shared" si="179"/>
        <v>7.0984412041000002E-8</v>
      </c>
      <c r="CP138" s="1">
        <f t="shared" si="180"/>
        <v>9.5027013312399994E-9</v>
      </c>
      <c r="CQ138" s="1">
        <f t="shared" si="181"/>
        <v>9.8262187024000017E-10</v>
      </c>
      <c r="CR138" s="1">
        <f t="shared" si="182"/>
        <v>7.7701756819599999E-11</v>
      </c>
      <c r="CS138" s="1">
        <f t="shared" si="183"/>
        <v>4.6636562024999997E-12</v>
      </c>
      <c r="CT138" s="1">
        <f t="shared" si="184"/>
        <v>2.11267091044E-13</v>
      </c>
      <c r="CU138" s="1">
        <f t="shared" si="185"/>
        <v>7.1929905322500002E-15</v>
      </c>
      <c r="CV138" s="1">
        <f t="shared" si="186"/>
        <v>1.8345889809E-16</v>
      </c>
    </row>
    <row r="139" spans="2:100" x14ac:dyDescent="0.45">
      <c r="B139" s="32"/>
      <c r="C139" s="32"/>
      <c r="D139" s="32"/>
      <c r="E139" s="32"/>
      <c r="F139" s="32"/>
      <c r="G139" s="32"/>
      <c r="L139" s="11">
        <f t="shared" si="147"/>
        <v>2010</v>
      </c>
      <c r="M139" s="3">
        <f>+rep!B132</f>
        <v>1.09973E-4</v>
      </c>
      <c r="N139" s="3">
        <f>+rep!C132</f>
        <v>4.9713399999999997E-5</v>
      </c>
      <c r="O139" s="3">
        <f>+rep!D132</f>
        <v>3.6093400000000002E-6</v>
      </c>
      <c r="P139" s="3">
        <f>+rep!E132</f>
        <v>8.6381400000000006E-6</v>
      </c>
      <c r="Q139" s="3">
        <f>+rep!F132</f>
        <v>6.2636200000000002E-5</v>
      </c>
      <c r="R139" s="3">
        <f>+rep!G132</f>
        <v>1.89099E-4</v>
      </c>
      <c r="S139" s="3">
        <f>+rep!H132</f>
        <v>2.4927199999999998E-4</v>
      </c>
      <c r="T139" s="3">
        <f>+rep!I132</f>
        <v>2.4165300000000001E-4</v>
      </c>
      <c r="U139" s="3">
        <f>+rep!J132</f>
        <v>6.2779999999999997E-4</v>
      </c>
      <c r="V139" s="3">
        <f>+rep!K132</f>
        <v>1.82467E-3</v>
      </c>
      <c r="W139" s="3">
        <f>+rep!L132</f>
        <v>3.5396500000000001E-3</v>
      </c>
      <c r="X139" s="3">
        <f>+rep!M132</f>
        <v>5.5215799999999999E-3</v>
      </c>
      <c r="Y139" s="3">
        <f>+rep!N132</f>
        <v>9.7825599999999992E-3</v>
      </c>
      <c r="Z139" s="3">
        <f>+rep!O132</f>
        <v>1.8745999999999999E-2</v>
      </c>
      <c r="AA139" s="3">
        <f>+rep!P132</f>
        <v>3.0576800000000001E-2</v>
      </c>
      <c r="AB139" s="3">
        <f>+rep!Q132</f>
        <v>4.1782399999999997E-2</v>
      </c>
      <c r="AC139" s="3">
        <f>+rep!R132</f>
        <v>5.3491999999999998E-2</v>
      </c>
      <c r="AD139" s="3">
        <f>+rep!S132</f>
        <v>6.7925899999999997E-2</v>
      </c>
      <c r="AE139" s="3">
        <f>+rep!T132</f>
        <v>8.1453700000000004E-2</v>
      </c>
      <c r="AF139" s="3">
        <f>+rep!U132</f>
        <v>8.8827199999999995E-2</v>
      </c>
      <c r="AG139" s="3">
        <f>+rep!V132</f>
        <v>8.9845999999999995E-2</v>
      </c>
      <c r="AH139" s="3">
        <f>+rep!W132</f>
        <v>8.6848800000000004E-2</v>
      </c>
      <c r="AI139" s="3">
        <f>+rep!X132</f>
        <v>8.0833600000000005E-2</v>
      </c>
      <c r="AJ139" s="3">
        <f>+rep!Y132</f>
        <v>7.2510000000000005E-2</v>
      </c>
      <c r="AK139" s="3">
        <f>+rep!Z132</f>
        <v>6.3217999999999996E-2</v>
      </c>
      <c r="AL139" s="3">
        <f>+rep!AA132</f>
        <v>5.3763400000000003E-2</v>
      </c>
      <c r="AM139" s="3">
        <f>+rep!AB132</f>
        <v>4.41632E-2</v>
      </c>
      <c r="AN139" s="3">
        <f>+rep!AC132</f>
        <v>3.4544499999999999E-2</v>
      </c>
      <c r="AO139" s="3">
        <f>+rep!AD132</f>
        <v>2.5502299999999999E-2</v>
      </c>
      <c r="AP139" s="3">
        <f>+rep!AE132</f>
        <v>1.7710400000000001E-2</v>
      </c>
      <c r="AQ139" s="3">
        <f>+rep!AF132</f>
        <v>1.1541300000000001E-2</v>
      </c>
      <c r="AR139" s="3">
        <f>+rep!AG132</f>
        <v>7.01769E-3</v>
      </c>
      <c r="AS139" s="3">
        <f>+rep!AH132</f>
        <v>3.9425500000000004E-3</v>
      </c>
      <c r="AT139" s="3">
        <f>+rep!AI132</f>
        <v>2.0214899999999999E-3</v>
      </c>
      <c r="AU139" s="3">
        <f>+rep!AJ132</f>
        <v>9.3443400000000005E-4</v>
      </c>
      <c r="AV139" s="3">
        <f>+rep!AK132</f>
        <v>3.8530200000000002E-4</v>
      </c>
      <c r="AW139" s="3">
        <f>+rep!AL132</f>
        <v>1.4053000000000001E-4</v>
      </c>
      <c r="AX139" s="3">
        <f>+rep!AM132</f>
        <v>4.5046999999999997E-5</v>
      </c>
      <c r="AY139" s="3">
        <f>+rep!AN132</f>
        <v>1.2629900000000001E-5</v>
      </c>
      <c r="AZ139" s="3">
        <f>+rep!AO132</f>
        <v>3.08604E-6</v>
      </c>
      <c r="BA139" s="3">
        <f>+rep!AP132</f>
        <v>6.5535199999999995E-7</v>
      </c>
      <c r="BB139" s="3">
        <f>+rep!AQ132</f>
        <v>1.2069800000000001E-7</v>
      </c>
      <c r="BC139" s="3">
        <f>+rep!AR132</f>
        <v>1.9247099999999999E-8</v>
      </c>
      <c r="BE139" s="1">
        <v>2010</v>
      </c>
      <c r="BF139" s="1">
        <f t="shared" si="146"/>
        <v>1.2094060728999999E-8</v>
      </c>
      <c r="BG139" s="1">
        <f t="shared" si="187"/>
        <v>2.4714221395599996E-9</v>
      </c>
      <c r="BH139" s="1">
        <f t="shared" si="188"/>
        <v>1.3027335235600001E-11</v>
      </c>
      <c r="BI139" s="1">
        <f t="shared" si="189"/>
        <v>7.4617462659600016E-11</v>
      </c>
      <c r="BJ139" s="1">
        <f t="shared" si="148"/>
        <v>3.9232935504400004E-9</v>
      </c>
      <c r="BK139" s="1">
        <f t="shared" si="149"/>
        <v>3.5758431800999999E-8</v>
      </c>
      <c r="BL139" s="1">
        <f t="shared" si="150"/>
        <v>6.2136529983999996E-8</v>
      </c>
      <c r="BM139" s="1">
        <f t="shared" si="151"/>
        <v>5.8396172409000007E-8</v>
      </c>
      <c r="BN139" s="1">
        <f t="shared" si="152"/>
        <v>3.9413283999999998E-7</v>
      </c>
      <c r="BO139" s="1">
        <f t="shared" si="153"/>
        <v>3.3294206089000001E-6</v>
      </c>
      <c r="BP139" s="1">
        <f t="shared" si="154"/>
        <v>1.2529122122500001E-5</v>
      </c>
      <c r="BQ139" s="1">
        <f t="shared" si="155"/>
        <v>3.0487845696399999E-5</v>
      </c>
      <c r="BR139" s="1">
        <f t="shared" si="156"/>
        <v>9.569848015359999E-5</v>
      </c>
      <c r="BS139" s="1">
        <f t="shared" si="157"/>
        <v>2.1199360000000072E-6</v>
      </c>
      <c r="BT139" s="1">
        <f t="shared" si="158"/>
        <v>7.4966440000000614E-8</v>
      </c>
      <c r="BU139" s="1">
        <f t="shared" si="159"/>
        <v>1.0037111059599999E-3</v>
      </c>
      <c r="BV139" s="1">
        <f t="shared" si="160"/>
        <v>1.7129574399999989E-4</v>
      </c>
      <c r="BW139" s="1">
        <f t="shared" si="161"/>
        <v>4.0179244464100018E-3</v>
      </c>
      <c r="BX139" s="1">
        <f t="shared" si="162"/>
        <v>1.0072992714490001E-2</v>
      </c>
      <c r="BY139" s="1">
        <f t="shared" si="163"/>
        <v>4.9656774244000027E-4</v>
      </c>
      <c r="BZ139" s="1">
        <f t="shared" si="164"/>
        <v>1.7195120890000015E-3</v>
      </c>
      <c r="CA139" s="1">
        <f t="shared" si="165"/>
        <v>1.1808295142399998E-3</v>
      </c>
      <c r="CB139" s="1">
        <f t="shared" si="166"/>
        <v>1.0254600225000021E-4</v>
      </c>
      <c r="CC139" s="1">
        <f t="shared" si="167"/>
        <v>6.885846360999982E-5</v>
      </c>
      <c r="CD139" s="1">
        <f t="shared" si="168"/>
        <v>5.2047859599999968E-4</v>
      </c>
      <c r="CE139" s="1">
        <f t="shared" si="169"/>
        <v>1.9064051737600004E-3</v>
      </c>
      <c r="CF139" s="1">
        <f t="shared" si="170"/>
        <v>1.1602334688400001E-3</v>
      </c>
      <c r="CG139" s="1">
        <f t="shared" si="171"/>
        <v>1.1933224802499998E-3</v>
      </c>
      <c r="CH139" s="1">
        <f t="shared" si="172"/>
        <v>2.3720004168999994E-4</v>
      </c>
      <c r="CI139" s="1">
        <f t="shared" si="173"/>
        <v>3.1365826816000004E-4</v>
      </c>
      <c r="CJ139" s="1">
        <f t="shared" si="174"/>
        <v>1.3320160569000003E-4</v>
      </c>
      <c r="CK139" s="1">
        <f t="shared" si="175"/>
        <v>4.9247972936100003E-5</v>
      </c>
      <c r="CL139" s="1">
        <f t="shared" si="176"/>
        <v>1.5543700502500004E-5</v>
      </c>
      <c r="CM139" s="1">
        <f t="shared" si="177"/>
        <v>4.0864218200999994E-6</v>
      </c>
      <c r="CN139" s="1">
        <f t="shared" si="178"/>
        <v>8.7316690035600007E-7</v>
      </c>
      <c r="CO139" s="1">
        <f t="shared" si="179"/>
        <v>1.4845763120400003E-7</v>
      </c>
      <c r="CP139" s="1">
        <f t="shared" si="180"/>
        <v>1.9748680900000003E-8</v>
      </c>
      <c r="CQ139" s="1">
        <f t="shared" si="181"/>
        <v>2.0292322089999996E-9</v>
      </c>
      <c r="CR139" s="1">
        <f t="shared" si="182"/>
        <v>1.5951437401000002E-10</v>
      </c>
      <c r="CS139" s="1">
        <f t="shared" si="183"/>
        <v>9.5236428815999998E-12</v>
      </c>
      <c r="CT139" s="1">
        <f t="shared" si="184"/>
        <v>4.2948624390399996E-13</v>
      </c>
      <c r="CU139" s="1">
        <f t="shared" si="185"/>
        <v>1.4568007204000002E-14</v>
      </c>
      <c r="CV139" s="1">
        <f t="shared" si="186"/>
        <v>3.7045085840999994E-16</v>
      </c>
    </row>
    <row r="140" spans="2:100" x14ac:dyDescent="0.45">
      <c r="B140" s="32"/>
      <c r="C140" s="32"/>
      <c r="D140" s="32"/>
      <c r="E140" s="32"/>
      <c r="F140" s="32"/>
      <c r="G140" s="32"/>
      <c r="L140" s="11">
        <f t="shared" si="147"/>
        <v>2011</v>
      </c>
      <c r="M140" s="3">
        <f>+rep!B133</f>
        <v>6.3518799999999999E-5</v>
      </c>
      <c r="N140" s="3">
        <f>+rep!C133</f>
        <v>2.8737900000000001E-5</v>
      </c>
      <c r="O140" s="3">
        <f>+rep!D133</f>
        <v>3.1453900000000001E-6</v>
      </c>
      <c r="P140" s="3">
        <f>+rep!E133</f>
        <v>2.3807499999999999E-5</v>
      </c>
      <c r="Q140" s="3">
        <f>+rep!F133</f>
        <v>1.7294700000000001E-4</v>
      </c>
      <c r="R140" s="3">
        <f>+rep!G133</f>
        <v>5.2036599999999997E-4</v>
      </c>
      <c r="S140" s="3">
        <f>+rep!H133</f>
        <v>6.5913799999999998E-4</v>
      </c>
      <c r="T140" s="3">
        <f>+rep!I133</f>
        <v>4.1428199999999997E-4</v>
      </c>
      <c r="U140" s="3">
        <f>+rep!J133</f>
        <v>4.5410600000000002E-4</v>
      </c>
      <c r="V140" s="3">
        <f>+rep!K133</f>
        <v>1.176E-3</v>
      </c>
      <c r="W140" s="3">
        <f>+rep!L133</f>
        <v>2.3817999999999999E-3</v>
      </c>
      <c r="X140" s="3">
        <f>+rep!M133</f>
        <v>4.19367E-3</v>
      </c>
      <c r="Y140" s="3">
        <f>+rep!N133</f>
        <v>8.4890199999999999E-3</v>
      </c>
      <c r="Z140" s="3">
        <f>+rep!O133</f>
        <v>1.7199800000000001E-2</v>
      </c>
      <c r="AA140" s="3">
        <f>+rep!P133</f>
        <v>2.8696699999999999E-2</v>
      </c>
      <c r="AB140" s="3">
        <f>+rep!Q133</f>
        <v>4.01626E-2</v>
      </c>
      <c r="AC140" s="3">
        <f>+rep!R133</f>
        <v>5.2648899999999998E-2</v>
      </c>
      <c r="AD140" s="3">
        <f>+rep!S133</f>
        <v>6.7272799999999994E-2</v>
      </c>
      <c r="AE140" s="3">
        <f>+rep!T133</f>
        <v>7.9379000000000005E-2</v>
      </c>
      <c r="AF140" s="3">
        <f>+rep!U133</f>
        <v>8.4043099999999996E-2</v>
      </c>
      <c r="AG140" s="3">
        <f>+rep!V133</f>
        <v>8.2868300000000006E-2</v>
      </c>
      <c r="AH140" s="3">
        <f>+rep!W133</f>
        <v>8.00289E-2</v>
      </c>
      <c r="AI140" s="3">
        <f>+rep!X133</f>
        <v>7.6618400000000003E-2</v>
      </c>
      <c r="AJ140" s="3">
        <f>+rep!Y133</f>
        <v>7.1688799999999997E-2</v>
      </c>
      <c r="AK140" s="3">
        <f>+rep!Z133</f>
        <v>6.4962699999999998E-2</v>
      </c>
      <c r="AL140" s="3">
        <f>+rep!AA133</f>
        <v>5.6994400000000001E-2</v>
      </c>
      <c r="AM140" s="3">
        <f>+rep!AB133</f>
        <v>4.8416500000000001E-2</v>
      </c>
      <c r="AN140" s="3">
        <f>+rep!AC133</f>
        <v>3.96677E-2</v>
      </c>
      <c r="AO140" s="3">
        <f>+rep!AD133</f>
        <v>3.1059799999999999E-2</v>
      </c>
      <c r="AP140" s="3">
        <f>+rep!AE133</f>
        <v>2.29438E-2</v>
      </c>
      <c r="AQ140" s="3">
        <f>+rep!AF133</f>
        <v>1.5775399999999998E-2</v>
      </c>
      <c r="AR140" s="3">
        <f>+rep!AG133</f>
        <v>9.9779099999999996E-3</v>
      </c>
      <c r="AS140" s="3">
        <f>+rep!AH133</f>
        <v>5.7485699999999997E-3</v>
      </c>
      <c r="AT140" s="3">
        <f>+rep!AI133</f>
        <v>2.9905700000000001E-3</v>
      </c>
      <c r="AU140" s="3">
        <f>+rep!AJ133</f>
        <v>1.3935099999999999E-3</v>
      </c>
      <c r="AV140" s="3">
        <f>+rep!AK133</f>
        <v>5.7728599999999999E-4</v>
      </c>
      <c r="AW140" s="3">
        <f>+rep!AL133</f>
        <v>2.1121700000000001E-4</v>
      </c>
      <c r="AX140" s="3">
        <f>+rep!AM133</f>
        <v>6.7873999999999994E-5</v>
      </c>
      <c r="AY140" s="3">
        <f>+rep!AN133</f>
        <v>1.90706E-5</v>
      </c>
      <c r="AZ140" s="3">
        <f>+rep!AO133</f>
        <v>4.6684199999999998E-6</v>
      </c>
      <c r="BA140" s="3">
        <f>+rep!AP133</f>
        <v>9.9296499999999995E-7</v>
      </c>
      <c r="BB140" s="3">
        <f>+rep!AQ133</f>
        <v>1.8312099999999999E-7</v>
      </c>
      <c r="BC140" s="3">
        <f>+rep!AR133</f>
        <v>2.9232599999999999E-8</v>
      </c>
      <c r="BE140" s="1">
        <v>2011</v>
      </c>
      <c r="BF140" s="1">
        <f t="shared" si="146"/>
        <v>4.0346379534399999E-9</v>
      </c>
      <c r="BG140" s="1">
        <f t="shared" si="187"/>
        <v>8.2586689641000006E-10</v>
      </c>
      <c r="BH140" s="1">
        <f t="shared" si="188"/>
        <v>9.8934782521000005E-12</v>
      </c>
      <c r="BI140" s="1">
        <f t="shared" si="189"/>
        <v>5.6679705624999994E-10</v>
      </c>
      <c r="BJ140" s="1">
        <f t="shared" si="148"/>
        <v>2.9910664809000004E-8</v>
      </c>
      <c r="BK140" s="1">
        <f t="shared" si="149"/>
        <v>2.7078077395599997E-7</v>
      </c>
      <c r="BL140" s="1">
        <f t="shared" si="150"/>
        <v>4.3446290304399996E-7</v>
      </c>
      <c r="BM140" s="1">
        <f t="shared" si="151"/>
        <v>1.7162957552399997E-7</v>
      </c>
      <c r="BN140" s="1">
        <f t="shared" si="152"/>
        <v>2.0621225923600001E-7</v>
      </c>
      <c r="BO140" s="1">
        <f t="shared" si="153"/>
        <v>1.3829759999999999E-6</v>
      </c>
      <c r="BP140" s="1">
        <f t="shared" si="154"/>
        <v>5.6729712399999996E-6</v>
      </c>
      <c r="BQ140" s="1">
        <f t="shared" si="155"/>
        <v>1.75868680689E-5</v>
      </c>
      <c r="BR140" s="1">
        <f t="shared" si="156"/>
        <v>7.2063460560400003E-5</v>
      </c>
      <c r="BS140" s="1">
        <f t="shared" si="157"/>
        <v>2.9583312004000003E-4</v>
      </c>
      <c r="BT140" s="1">
        <f t="shared" si="158"/>
        <v>8.2350059088999992E-4</v>
      </c>
      <c r="BU140" s="1">
        <f t="shared" si="159"/>
        <v>1.6130344387600001E-3</v>
      </c>
      <c r="BV140" s="1">
        <f t="shared" si="160"/>
        <v>2.7719066712099997E-3</v>
      </c>
      <c r="BW140" s="1">
        <f t="shared" si="161"/>
        <v>7.4380561983999958E-4</v>
      </c>
      <c r="BX140" s="1">
        <f t="shared" si="162"/>
        <v>3.8564099999999574E-7</v>
      </c>
      <c r="BY140" s="1">
        <f t="shared" si="163"/>
        <v>1.2928986576100001E-3</v>
      </c>
      <c r="BZ140" s="1">
        <f t="shared" si="164"/>
        <v>7.3612914488999971E-4</v>
      </c>
      <c r="CA140" s="1">
        <f t="shared" si="165"/>
        <v>2.4971108352100004E-3</v>
      </c>
      <c r="CB140" s="1">
        <f t="shared" si="166"/>
        <v>1.7906721855999984E-4</v>
      </c>
      <c r="CC140" s="1">
        <f t="shared" si="167"/>
        <v>1.4677480454400003E-3</v>
      </c>
      <c r="CD140" s="1">
        <f t="shared" si="168"/>
        <v>2.5374391290000084E-5</v>
      </c>
      <c r="CE140" s="1">
        <f t="shared" si="169"/>
        <v>1.0893696313599998E-3</v>
      </c>
      <c r="CF140" s="1">
        <f t="shared" si="170"/>
        <v>4.6584747225000025E-4</v>
      </c>
      <c r="CG140" s="1">
        <f t="shared" si="171"/>
        <v>1.1042329000000044E-7</v>
      </c>
      <c r="CH140" s="1">
        <f t="shared" si="172"/>
        <v>1.2231917603999995E-4</v>
      </c>
      <c r="CI140" s="1">
        <f t="shared" si="173"/>
        <v>1.6754195844E-4</v>
      </c>
      <c r="CJ140" s="1">
        <f t="shared" si="174"/>
        <v>2.4886324515999993E-4</v>
      </c>
      <c r="CK140" s="1">
        <f t="shared" si="175"/>
        <v>4.8796810000002878E-10</v>
      </c>
      <c r="CL140" s="1">
        <f t="shared" si="176"/>
        <v>3.3046057044899994E-5</v>
      </c>
      <c r="CM140" s="1">
        <f t="shared" si="177"/>
        <v>4.9132108924900007E-5</v>
      </c>
      <c r="CN140" s="1">
        <f t="shared" si="178"/>
        <v>1.9418701200999999E-6</v>
      </c>
      <c r="CO140" s="1">
        <f t="shared" si="179"/>
        <v>3.3325912579599996E-7</v>
      </c>
      <c r="CP140" s="1">
        <f t="shared" si="180"/>
        <v>4.4612621089000001E-8</v>
      </c>
      <c r="CQ140" s="1">
        <f t="shared" si="181"/>
        <v>4.606879875999999E-9</v>
      </c>
      <c r="CR140" s="1">
        <f t="shared" si="182"/>
        <v>3.6368778435999999E-10</v>
      </c>
      <c r="CS140" s="1">
        <f t="shared" si="183"/>
        <v>2.1794145296399999E-11</v>
      </c>
      <c r="CT140" s="1">
        <f t="shared" si="184"/>
        <v>9.8597949122499979E-13</v>
      </c>
      <c r="CU140" s="1">
        <f t="shared" si="185"/>
        <v>3.3533300640999994E-14</v>
      </c>
      <c r="CV140" s="1">
        <f t="shared" si="186"/>
        <v>8.5454490275999996E-16</v>
      </c>
    </row>
    <row r="141" spans="2:100" x14ac:dyDescent="0.45">
      <c r="L141" s="11">
        <f t="shared" si="147"/>
        <v>2012</v>
      </c>
      <c r="M141" s="3">
        <f>+rep!B134</f>
        <v>3.0247400000000001E-5</v>
      </c>
      <c r="N141" s="3">
        <f>+rep!C134</f>
        <v>1.3688300000000001E-5</v>
      </c>
      <c r="O141" s="3">
        <f>+rep!D134</f>
        <v>1.6495E-6</v>
      </c>
      <c r="P141" s="3">
        <f>+rep!E134</f>
        <v>1.4029000000000001E-5</v>
      </c>
      <c r="Q141" s="3">
        <f>+rep!F134</f>
        <v>1.0196699999999999E-4</v>
      </c>
      <c r="R141" s="3">
        <f>+rep!G134</f>
        <v>3.0795900000000001E-4</v>
      </c>
      <c r="S141" s="3">
        <f>+rep!H134</f>
        <v>4.0777100000000002E-4</v>
      </c>
      <c r="T141" s="3">
        <f>+rep!I134</f>
        <v>4.1015600000000001E-4</v>
      </c>
      <c r="U141" s="3">
        <f>+rep!J134</f>
        <v>1.10074E-3</v>
      </c>
      <c r="V141" s="3">
        <f>+rep!K134</f>
        <v>3.1444799999999998E-3</v>
      </c>
      <c r="W141" s="3">
        <f>+rep!L134</f>
        <v>5.6528699999999999E-3</v>
      </c>
      <c r="X141" s="3">
        <f>+rep!M134</f>
        <v>6.8916300000000002E-3</v>
      </c>
      <c r="Y141" s="3">
        <f>+rep!N134</f>
        <v>8.08269E-3</v>
      </c>
      <c r="Z141" s="3">
        <f>+rep!O134</f>
        <v>1.2557499999999999E-2</v>
      </c>
      <c r="AA141" s="3">
        <f>+rep!P134</f>
        <v>2.0808E-2</v>
      </c>
      <c r="AB141" s="3">
        <f>+rep!Q134</f>
        <v>3.1716399999999999E-2</v>
      </c>
      <c r="AC141" s="3">
        <f>+rep!R134</f>
        <v>4.6122499999999997E-2</v>
      </c>
      <c r="AD141" s="3">
        <f>+rep!S134</f>
        <v>6.3300499999999996E-2</v>
      </c>
      <c r="AE141" s="3">
        <f>+rep!T134</f>
        <v>7.7420500000000003E-2</v>
      </c>
      <c r="AF141" s="3">
        <f>+rep!U134</f>
        <v>8.3518300000000004E-2</v>
      </c>
      <c r="AG141" s="3">
        <f>+rep!V134</f>
        <v>8.3075899999999994E-2</v>
      </c>
      <c r="AH141" s="3">
        <f>+rep!W134</f>
        <v>7.9981300000000005E-2</v>
      </c>
      <c r="AI141" s="3">
        <f>+rep!X134</f>
        <v>7.5712600000000005E-2</v>
      </c>
      <c r="AJ141" s="3">
        <f>+rep!Y134</f>
        <v>7.0359400000000002E-2</v>
      </c>
      <c r="AK141" s="3">
        <f>+rep!Z134</f>
        <v>6.4355300000000004E-2</v>
      </c>
      <c r="AL141" s="3">
        <f>+rep!AA134</f>
        <v>5.8011899999999998E-2</v>
      </c>
      <c r="AM141" s="3">
        <f>+rep!AB134</f>
        <v>5.11729E-2</v>
      </c>
      <c r="AN141" s="3">
        <f>+rep!AC134</f>
        <v>4.3689400000000003E-2</v>
      </c>
      <c r="AO141" s="3">
        <f>+rep!AD134</f>
        <v>3.5710100000000002E-2</v>
      </c>
      <c r="AP141" s="3">
        <f>+rep!AE134</f>
        <v>2.7614799999999998E-2</v>
      </c>
      <c r="AQ141" s="3">
        <f>+rep!AF134</f>
        <v>1.99236E-2</v>
      </c>
      <c r="AR141" s="3">
        <f>+rep!AG134</f>
        <v>1.32117E-2</v>
      </c>
      <c r="AS141" s="3">
        <f>+rep!AH134</f>
        <v>7.9401599999999999E-3</v>
      </c>
      <c r="AT141" s="3">
        <f>+rep!AI134</f>
        <v>4.27459E-3</v>
      </c>
      <c r="AU141" s="3">
        <f>+rep!AJ134</f>
        <v>2.0428400000000002E-3</v>
      </c>
      <c r="AV141" s="3">
        <f>+rep!AK134</f>
        <v>8.6086599999999995E-4</v>
      </c>
      <c r="AW141" s="3">
        <f>+rep!AL134</f>
        <v>3.1830999999999998E-4</v>
      </c>
      <c r="AX141" s="3">
        <f>+rep!AM134</f>
        <v>1.0288799999999999E-4</v>
      </c>
      <c r="AY141" s="3">
        <f>+rep!AN134</f>
        <v>2.8988399999999998E-5</v>
      </c>
      <c r="AZ141" s="3">
        <f>+rep!AO134</f>
        <v>7.1028400000000003E-6</v>
      </c>
      <c r="BA141" s="3">
        <f>+rep!AP134</f>
        <v>1.5106599999999999E-6</v>
      </c>
      <c r="BB141" s="3">
        <f>+rep!AQ134</f>
        <v>2.7844499999999998E-7</v>
      </c>
      <c r="BC141" s="3">
        <f>+rep!AR134</f>
        <v>4.4419799999999999E-8</v>
      </c>
      <c r="BE141" s="1">
        <v>2012</v>
      </c>
      <c r="BF141" s="1">
        <f t="shared" si="146"/>
        <v>9.1490520676000009E-10</v>
      </c>
      <c r="BG141" s="1">
        <f t="shared" si="187"/>
        <v>1.8736955689000001E-10</v>
      </c>
      <c r="BH141" s="1">
        <f t="shared" si="188"/>
        <v>2.7208502500000002E-12</v>
      </c>
      <c r="BI141" s="1">
        <f t="shared" si="189"/>
        <v>1.9681284100000002E-10</v>
      </c>
      <c r="BJ141" s="1">
        <f t="shared" si="148"/>
        <v>1.0397269088999999E-8</v>
      </c>
      <c r="BK141" s="1">
        <f t="shared" si="149"/>
        <v>9.4838745681000005E-8</v>
      </c>
      <c r="BL141" s="1">
        <f t="shared" si="150"/>
        <v>1.6627718844100002E-7</v>
      </c>
      <c r="BM141" s="1">
        <f t="shared" si="151"/>
        <v>1.68227944336E-7</v>
      </c>
      <c r="BN141" s="1">
        <f t="shared" si="152"/>
        <v>1.2116285476000001E-6</v>
      </c>
      <c r="BO141" s="1">
        <f t="shared" si="153"/>
        <v>9.8877544703999993E-6</v>
      </c>
      <c r="BP141" s="1">
        <f t="shared" si="154"/>
        <v>3.1954939236899999E-5</v>
      </c>
      <c r="BQ141" s="1">
        <f t="shared" si="155"/>
        <v>4.74945640569E-5</v>
      </c>
      <c r="BR141" s="1">
        <f t="shared" si="156"/>
        <v>6.5329877636099995E-5</v>
      </c>
      <c r="BS141" s="1">
        <f t="shared" si="157"/>
        <v>1.5769080624999999E-4</v>
      </c>
      <c r="BT141" s="1">
        <f t="shared" si="158"/>
        <v>4.3297286400000002E-4</v>
      </c>
      <c r="BU141" s="1">
        <f t="shared" si="159"/>
        <v>1.0059300289599999E-3</v>
      </c>
      <c r="BV141" s="1">
        <f t="shared" si="160"/>
        <v>1.2901314585599998E-3</v>
      </c>
      <c r="BW141" s="1">
        <f t="shared" si="161"/>
        <v>1.8397493992899996E-3</v>
      </c>
      <c r="BX141" s="1">
        <f t="shared" si="162"/>
        <v>3.5902865610000097E-5</v>
      </c>
      <c r="BY141" s="1">
        <f t="shared" si="163"/>
        <v>1.5155994024899999E-3</v>
      </c>
      <c r="BZ141" s="1">
        <f t="shared" si="164"/>
        <v>6.4302917588099995E-3</v>
      </c>
      <c r="CA141" s="1">
        <f t="shared" si="165"/>
        <v>1.2972458270889997E-2</v>
      </c>
      <c r="CB141" s="1">
        <f t="shared" si="166"/>
        <v>4.5083704513600008E-3</v>
      </c>
      <c r="CC141" s="1">
        <f t="shared" si="167"/>
        <v>2.7133264281599999E-3</v>
      </c>
      <c r="CD141" s="1">
        <f t="shared" si="168"/>
        <v>9.8019086400000196E-6</v>
      </c>
      <c r="CE141" s="1">
        <f t="shared" si="169"/>
        <v>4.8881072249999971E-5</v>
      </c>
      <c r="CF141" s="1">
        <f t="shared" si="170"/>
        <v>9.464667660899999E-4</v>
      </c>
      <c r="CG141" s="1">
        <f t="shared" si="171"/>
        <v>1.1212653160900001E-3</v>
      </c>
      <c r="CH141" s="1">
        <f t="shared" si="172"/>
        <v>6.5055603600000002E-4</v>
      </c>
      <c r="CI141" s="1">
        <f t="shared" si="173"/>
        <v>7.6257717903999991E-4</v>
      </c>
      <c r="CJ141" s="1">
        <f t="shared" si="174"/>
        <v>3.9694983695999996E-4</v>
      </c>
      <c r="CK141" s="1">
        <f t="shared" si="175"/>
        <v>1.7454901689E-4</v>
      </c>
      <c r="CL141" s="1">
        <f t="shared" si="176"/>
        <v>6.3046140825599994E-5</v>
      </c>
      <c r="CM141" s="1">
        <f t="shared" si="177"/>
        <v>1.8272119668100001E-5</v>
      </c>
      <c r="CN141" s="1">
        <f t="shared" si="178"/>
        <v>4.1731952656000011E-6</v>
      </c>
      <c r="CO141" s="1">
        <f t="shared" si="179"/>
        <v>7.4109026995599987E-7</v>
      </c>
      <c r="CP141" s="1">
        <f t="shared" si="180"/>
        <v>1.0132125609999998E-7</v>
      </c>
      <c r="CQ141" s="1">
        <f t="shared" si="181"/>
        <v>1.0585940543999999E-8</v>
      </c>
      <c r="CR141" s="1">
        <f t="shared" si="182"/>
        <v>8.4032733455999994E-10</v>
      </c>
      <c r="CS141" s="1">
        <f t="shared" si="183"/>
        <v>5.0450336065600002E-11</v>
      </c>
      <c r="CT141" s="1">
        <f t="shared" si="184"/>
        <v>2.2820936355999998E-12</v>
      </c>
      <c r="CU141" s="1">
        <f t="shared" si="185"/>
        <v>7.7531618024999984E-14</v>
      </c>
      <c r="CV141" s="1">
        <f t="shared" si="186"/>
        <v>1.9731186320400001E-15</v>
      </c>
    </row>
    <row r="142" spans="2:100" x14ac:dyDescent="0.45">
      <c r="L142" s="11">
        <f t="shared" si="147"/>
        <v>2013</v>
      </c>
      <c r="M142" s="3">
        <f>+rep!B135</f>
        <v>1.9165300000000001E-5</v>
      </c>
      <c r="N142" s="3">
        <f>+rep!C135</f>
        <v>8.6698499999999997E-6</v>
      </c>
      <c r="O142" s="3">
        <f>+rep!D135</f>
        <v>9.0013499999999998E-7</v>
      </c>
      <c r="P142" s="3">
        <f>+rep!E135</f>
        <v>6.3161000000000004E-6</v>
      </c>
      <c r="Q142" s="3">
        <f>+rep!F135</f>
        <v>4.59044E-5</v>
      </c>
      <c r="R142" s="3">
        <f>+rep!G135</f>
        <v>1.3879699999999999E-4</v>
      </c>
      <c r="S142" s="3">
        <f>+rep!H135</f>
        <v>1.86195E-4</v>
      </c>
      <c r="T142" s="3">
        <f>+rep!I135</f>
        <v>2.07782E-4</v>
      </c>
      <c r="U142" s="3">
        <f>+rep!J135</f>
        <v>6.1853699999999995E-4</v>
      </c>
      <c r="V142" s="3">
        <f>+rep!K135</f>
        <v>1.8498E-3</v>
      </c>
      <c r="W142" s="3">
        <f>+rep!L135</f>
        <v>3.8116500000000002E-3</v>
      </c>
      <c r="X142" s="3">
        <f>+rep!M135</f>
        <v>6.88523E-3</v>
      </c>
      <c r="Y142" s="3">
        <f>+rep!N135</f>
        <v>1.4090699999999999E-2</v>
      </c>
      <c r="Z142" s="3">
        <f>+rep!O135</f>
        <v>2.7700200000000001E-2</v>
      </c>
      <c r="AA142" s="3">
        <f>+rep!P135</f>
        <v>4.23942E-2</v>
      </c>
      <c r="AB142" s="3">
        <f>+rep!Q135</f>
        <v>4.96686E-2</v>
      </c>
      <c r="AC142" s="3">
        <f>+rep!R135</f>
        <v>5.0136699999999999E-2</v>
      </c>
      <c r="AD142" s="3">
        <f>+rep!S135</f>
        <v>5.18244E-2</v>
      </c>
      <c r="AE142" s="3">
        <f>+rep!T135</f>
        <v>5.7754399999999997E-2</v>
      </c>
      <c r="AF142" s="3">
        <f>+rep!U135</f>
        <v>6.4740300000000001E-2</v>
      </c>
      <c r="AG142" s="3">
        <f>+rep!V135</f>
        <v>7.0117299999999994E-2</v>
      </c>
      <c r="AH142" s="3">
        <f>+rep!W135</f>
        <v>7.2898000000000004E-2</v>
      </c>
      <c r="AI142" s="3">
        <f>+rep!X135</f>
        <v>7.2330900000000004E-2</v>
      </c>
      <c r="AJ142" s="3">
        <f>+rep!Y135</f>
        <v>6.8657700000000002E-2</v>
      </c>
      <c r="AK142" s="3">
        <f>+rep!Z135</f>
        <v>6.3268099999999994E-2</v>
      </c>
      <c r="AL142" s="3">
        <f>+rep!AA135</f>
        <v>5.7365899999999997E-2</v>
      </c>
      <c r="AM142" s="3">
        <f>+rep!AB135</f>
        <v>5.1309100000000003E-2</v>
      </c>
      <c r="AN142" s="3">
        <f>+rep!AC135</f>
        <v>4.4940899999999999E-2</v>
      </c>
      <c r="AO142" s="3">
        <f>+rep!AD135</f>
        <v>3.8028100000000002E-2</v>
      </c>
      <c r="AP142" s="3">
        <f>+rep!AE135</f>
        <v>3.0559200000000002E-2</v>
      </c>
      <c r="AQ142" s="3">
        <f>+rep!AF135</f>
        <v>2.29082E-2</v>
      </c>
      <c r="AR142" s="3">
        <f>+rep!AG135</f>
        <v>1.5757899999999998E-2</v>
      </c>
      <c r="AS142" s="3">
        <f>+rep!AH135</f>
        <v>9.8070699999999993E-3</v>
      </c>
      <c r="AT142" s="3">
        <f>+rep!AI135</f>
        <v>5.4583699999999997E-3</v>
      </c>
      <c r="AU142" s="3">
        <f>+rep!AJ135</f>
        <v>2.6917999999999998E-3</v>
      </c>
      <c r="AV142" s="3">
        <f>+rep!AK135</f>
        <v>1.16775E-3</v>
      </c>
      <c r="AW142" s="3">
        <f>+rep!AL135</f>
        <v>4.4322300000000002E-4</v>
      </c>
      <c r="AX142" s="3">
        <f>+rep!AM135</f>
        <v>1.46587E-4</v>
      </c>
      <c r="AY142" s="3">
        <f>+rep!AN135</f>
        <v>4.2118199999999999E-5</v>
      </c>
      <c r="AZ142" s="3">
        <f>+rep!AO135</f>
        <v>1.04902E-5</v>
      </c>
      <c r="BA142" s="3">
        <f>+rep!AP135</f>
        <v>2.2611400000000001E-6</v>
      </c>
      <c r="BB142" s="3">
        <f>+rep!AQ135</f>
        <v>4.2126600000000001E-7</v>
      </c>
      <c r="BC142" s="3">
        <f>+rep!AR135</f>
        <v>6.7773299999999997E-8</v>
      </c>
      <c r="BE142" s="1">
        <v>2013</v>
      </c>
      <c r="BF142" s="1">
        <f t="shared" si="146"/>
        <v>3.6730872409000005E-10</v>
      </c>
      <c r="BG142" s="1">
        <f t="shared" si="187"/>
        <v>7.5166299022499998E-11</v>
      </c>
      <c r="BH142" s="1">
        <f t="shared" si="188"/>
        <v>8.1024301822499993E-13</v>
      </c>
      <c r="BI142" s="1">
        <f t="shared" si="189"/>
        <v>3.9893119210000008E-11</v>
      </c>
      <c r="BJ142" s="1">
        <f t="shared" si="148"/>
        <v>2.10721393936E-9</v>
      </c>
      <c r="BK142" s="1">
        <f t="shared" si="149"/>
        <v>1.9264607208999998E-8</v>
      </c>
      <c r="BL142" s="1">
        <f t="shared" si="150"/>
        <v>3.4668578025000001E-8</v>
      </c>
      <c r="BM142" s="1">
        <f t="shared" si="151"/>
        <v>4.3173359523999996E-8</v>
      </c>
      <c r="BN142" s="1">
        <f t="shared" si="152"/>
        <v>3.8258802036899995E-7</v>
      </c>
      <c r="BO142" s="1">
        <f t="shared" si="153"/>
        <v>3.4217600399999999E-6</v>
      </c>
      <c r="BP142" s="1">
        <f t="shared" si="154"/>
        <v>1.4528675722500002E-5</v>
      </c>
      <c r="BQ142" s="1">
        <f t="shared" si="155"/>
        <v>4.7406392152900003E-5</v>
      </c>
      <c r="BR142" s="1">
        <f t="shared" si="156"/>
        <v>1.9854782648999998E-4</v>
      </c>
      <c r="BS142" s="1">
        <f t="shared" si="157"/>
        <v>7.6730108004000009E-4</v>
      </c>
      <c r="BT142" s="1">
        <f t="shared" si="158"/>
        <v>1.79726819364E-3</v>
      </c>
      <c r="BU142" s="1">
        <f t="shared" si="159"/>
        <v>2.4669698259599999E-3</v>
      </c>
      <c r="BV142" s="1">
        <f t="shared" si="160"/>
        <v>2.5136886868899998E-3</v>
      </c>
      <c r="BW142" s="1">
        <f t="shared" si="161"/>
        <v>2.6857684353600001E-3</v>
      </c>
      <c r="BX142" s="1">
        <f t="shared" si="162"/>
        <v>3.3355707193599999E-3</v>
      </c>
      <c r="BY142" s="1">
        <f t="shared" si="163"/>
        <v>4.1913064440899997E-3</v>
      </c>
      <c r="BZ142" s="1">
        <f t="shared" si="164"/>
        <v>4.9164357592899992E-3</v>
      </c>
      <c r="CA142" s="1">
        <f t="shared" si="165"/>
        <v>5.3141184040000006E-3</v>
      </c>
      <c r="CB142" s="1">
        <f t="shared" si="166"/>
        <v>5.2317590948100009E-3</v>
      </c>
      <c r="CC142" s="1">
        <f t="shared" si="167"/>
        <v>4.7138797692900004E-3</v>
      </c>
      <c r="CD142" s="1">
        <f t="shared" si="168"/>
        <v>4.0028524776099996E-3</v>
      </c>
      <c r="CE142" s="1">
        <f t="shared" si="169"/>
        <v>3.2908464828099995E-3</v>
      </c>
      <c r="CF142" s="1">
        <f t="shared" si="170"/>
        <v>2.6326237428100003E-3</v>
      </c>
      <c r="CG142" s="1">
        <f t="shared" si="171"/>
        <v>2.0196844928099997E-3</v>
      </c>
      <c r="CH142" s="1">
        <f t="shared" si="172"/>
        <v>1.4461363896100001E-3</v>
      </c>
      <c r="CI142" s="1">
        <f t="shared" si="173"/>
        <v>9.3386470464000006E-4</v>
      </c>
      <c r="CJ142" s="1">
        <f t="shared" si="174"/>
        <v>5.2478562724000001E-4</v>
      </c>
      <c r="CK142" s="1">
        <f t="shared" si="175"/>
        <v>2.4831141240999995E-4</v>
      </c>
      <c r="CL142" s="1">
        <f t="shared" si="176"/>
        <v>9.6178621984899986E-5</v>
      </c>
      <c r="CM142" s="1">
        <f t="shared" si="177"/>
        <v>2.9793803056899998E-5</v>
      </c>
      <c r="CN142" s="1">
        <f t="shared" si="178"/>
        <v>7.2457872399999988E-6</v>
      </c>
      <c r="CO142" s="1">
        <f t="shared" si="179"/>
        <v>1.3636400625E-6</v>
      </c>
      <c r="CP142" s="1">
        <f t="shared" si="180"/>
        <v>1.9644662772900003E-7</v>
      </c>
      <c r="CQ142" s="1">
        <f t="shared" si="181"/>
        <v>2.1487748569E-8</v>
      </c>
      <c r="CR142" s="1">
        <f t="shared" si="182"/>
        <v>1.7739427712399999E-9</v>
      </c>
      <c r="CS142" s="1">
        <f t="shared" si="183"/>
        <v>1.1004429604E-10</v>
      </c>
      <c r="CT142" s="1">
        <f t="shared" si="184"/>
        <v>5.1127540996000008E-12</v>
      </c>
      <c r="CU142" s="1">
        <f t="shared" si="185"/>
        <v>1.7746504275600001E-13</v>
      </c>
      <c r="CV142" s="1">
        <f t="shared" si="186"/>
        <v>4.5932201928899999E-15</v>
      </c>
    </row>
    <row r="143" spans="2:100" x14ac:dyDescent="0.45">
      <c r="L143" s="11">
        <f t="shared" si="147"/>
        <v>2014</v>
      </c>
      <c r="M143" s="3">
        <f>+rep!B136</f>
        <v>1.8832900000000001E-5</v>
      </c>
      <c r="N143" s="3">
        <f>+rep!C136</f>
        <v>8.5161899999999992E-6</v>
      </c>
      <c r="O143" s="3">
        <f>+rep!D136</f>
        <v>7.3913599999999998E-7</v>
      </c>
      <c r="P143" s="3">
        <f>+rep!E136</f>
        <v>3.62678E-6</v>
      </c>
      <c r="Q143" s="3">
        <f>+rep!F136</f>
        <v>2.6341300000000001E-5</v>
      </c>
      <c r="R143" s="3">
        <f>+rep!G136</f>
        <v>7.9510299999999997E-5</v>
      </c>
      <c r="S143" s="3">
        <f>+rep!H136</f>
        <v>1.04601E-4</v>
      </c>
      <c r="T143" s="3">
        <f>+rep!I136</f>
        <v>9.9771899999999999E-5</v>
      </c>
      <c r="U143" s="3">
        <f>+rep!J136</f>
        <v>2.5671500000000002E-4</v>
      </c>
      <c r="V143" s="3">
        <f>+rep!K136</f>
        <v>7.6721799999999996E-4</v>
      </c>
      <c r="W143" s="3">
        <f>+rep!L136</f>
        <v>1.6424499999999999E-3</v>
      </c>
      <c r="X143" s="3">
        <f>+rep!M136</f>
        <v>3.2430699999999998E-3</v>
      </c>
      <c r="Y143" s="3">
        <f>+rep!N136</f>
        <v>7.3320599999999996E-3</v>
      </c>
      <c r="Z143" s="3">
        <f>+rep!O136</f>
        <v>1.58534E-2</v>
      </c>
      <c r="AA143" s="3">
        <f>+rep!P136</f>
        <v>2.8449200000000001E-2</v>
      </c>
      <c r="AB143" s="3">
        <f>+rep!Q136</f>
        <v>4.4291799999999999E-2</v>
      </c>
      <c r="AC143" s="3">
        <f>+rep!R136</f>
        <v>6.4306299999999997E-2</v>
      </c>
      <c r="AD143" s="3">
        <f>+rep!S136</f>
        <v>8.5266300000000003E-2</v>
      </c>
      <c r="AE143" s="3">
        <f>+rep!T136</f>
        <v>9.6427600000000002E-2</v>
      </c>
      <c r="AF143" s="3">
        <f>+rep!U136</f>
        <v>9.1096399999999994E-2</v>
      </c>
      <c r="AG143" s="3">
        <f>+rep!V136</f>
        <v>7.6086000000000001E-2</v>
      </c>
      <c r="AH143" s="3">
        <f>+rep!W136</f>
        <v>6.3052300000000006E-2</v>
      </c>
      <c r="AI143" s="3">
        <f>+rep!X136</f>
        <v>5.6555000000000001E-2</v>
      </c>
      <c r="AJ143" s="3">
        <f>+rep!Y136</f>
        <v>5.4141399999999999E-2</v>
      </c>
      <c r="AK143" s="3">
        <f>+rep!Z136</f>
        <v>5.2352299999999997E-2</v>
      </c>
      <c r="AL143" s="3">
        <f>+rep!AA136</f>
        <v>4.9584200000000002E-2</v>
      </c>
      <c r="AM143" s="3">
        <f>+rep!AB136</f>
        <v>4.5682300000000002E-2</v>
      </c>
      <c r="AN143" s="3">
        <f>+rep!AC136</f>
        <v>4.09015E-2</v>
      </c>
      <c r="AO143" s="3">
        <f>+rep!AD136</f>
        <v>3.5353799999999998E-2</v>
      </c>
      <c r="AP143" s="3">
        <f>+rep!AE136</f>
        <v>2.9061500000000001E-2</v>
      </c>
      <c r="AQ143" s="3">
        <f>+rep!AF136</f>
        <v>2.22796E-2</v>
      </c>
      <c r="AR143" s="3">
        <f>+rep!AG136</f>
        <v>1.56291E-2</v>
      </c>
      <c r="AS143" s="3">
        <f>+rep!AH136</f>
        <v>9.8753299999999999E-3</v>
      </c>
      <c r="AT143" s="3">
        <f>+rep!AI136</f>
        <v>5.5535200000000002E-3</v>
      </c>
      <c r="AU143" s="3">
        <f>+rep!AJ136</f>
        <v>2.75567E-3</v>
      </c>
      <c r="AV143" s="3">
        <f>+rep!AK136</f>
        <v>1.1990900000000001E-3</v>
      </c>
      <c r="AW143" s="3">
        <f>+rep!AL136</f>
        <v>4.5553400000000001E-4</v>
      </c>
      <c r="AX143" s="3">
        <f>+rep!AM136</f>
        <v>1.5060799999999999E-4</v>
      </c>
      <c r="AY143" s="3">
        <f>+rep!AN136</f>
        <v>4.3231500000000001E-5</v>
      </c>
      <c r="AZ143" s="3">
        <f>+rep!AO136</f>
        <v>1.07545E-5</v>
      </c>
      <c r="BA143" s="3">
        <f>+rep!AP136</f>
        <v>2.31528E-6</v>
      </c>
      <c r="BB143" s="3">
        <f>+rep!AQ136</f>
        <v>4.3088099999999998E-7</v>
      </c>
      <c r="BC143" s="3">
        <f>+rep!AR136</f>
        <v>6.9255900000000003E-8</v>
      </c>
      <c r="BE143" s="1">
        <v>2014</v>
      </c>
      <c r="BF143" s="1">
        <f t="shared" si="146"/>
        <v>3.5467812241000003E-10</v>
      </c>
      <c r="BG143" s="1">
        <f t="shared" si="187"/>
        <v>7.2525492116099984E-11</v>
      </c>
      <c r="BH143" s="1">
        <f t="shared" si="188"/>
        <v>5.4632202649599996E-13</v>
      </c>
      <c r="BI143" s="1">
        <f t="shared" si="189"/>
        <v>1.31535331684E-11</v>
      </c>
      <c r="BJ143" s="1">
        <f t="shared" si="148"/>
        <v>6.9386408569000007E-10</v>
      </c>
      <c r="BK143" s="1">
        <f t="shared" si="149"/>
        <v>6.3218878060899991E-9</v>
      </c>
      <c r="BL143" s="1">
        <f t="shared" si="150"/>
        <v>1.0941369200999999E-8</v>
      </c>
      <c r="BM143" s="1">
        <f t="shared" si="151"/>
        <v>9.9544320296100001E-9</v>
      </c>
      <c r="BN143" s="1">
        <f t="shared" si="152"/>
        <v>6.5902591225000012E-8</v>
      </c>
      <c r="BO143" s="1">
        <f t="shared" si="153"/>
        <v>5.8862345952399993E-7</v>
      </c>
      <c r="BP143" s="1">
        <f t="shared" si="154"/>
        <v>2.6976420024999996E-6</v>
      </c>
      <c r="BQ143" s="1">
        <f t="shared" si="155"/>
        <v>1.0517503024899999E-5</v>
      </c>
      <c r="BR143" s="1">
        <f t="shared" si="156"/>
        <v>5.3759103843599997E-5</v>
      </c>
      <c r="BS143" s="1">
        <f t="shared" si="157"/>
        <v>2.5133029156000001E-4</v>
      </c>
      <c r="BT143" s="1">
        <f t="shared" si="158"/>
        <v>8.0935698064000009E-4</v>
      </c>
      <c r="BU143" s="1">
        <f t="shared" si="159"/>
        <v>1.1759275472399998E-3</v>
      </c>
      <c r="BV143" s="1">
        <f t="shared" si="160"/>
        <v>4.1353002196899994E-3</v>
      </c>
      <c r="BW143" s="1">
        <f t="shared" si="161"/>
        <v>2.0011039156900001E-3</v>
      </c>
      <c r="BX143" s="1">
        <f t="shared" si="162"/>
        <v>8.7557940417600007E-3</v>
      </c>
      <c r="BY143" s="1">
        <f t="shared" si="163"/>
        <v>6.2257780929600029E-3</v>
      </c>
      <c r="BZ143" s="1">
        <f t="shared" si="164"/>
        <v>5.7187939600000022E-4</v>
      </c>
      <c r="CA143" s="1">
        <f t="shared" si="165"/>
        <v>4.8270535290000012E-5</v>
      </c>
      <c r="CB143" s="1">
        <f t="shared" si="166"/>
        <v>1.1185680249999998E-3</v>
      </c>
      <c r="CC143" s="1">
        <f t="shared" si="167"/>
        <v>6.6866719396000015E-4</v>
      </c>
      <c r="CD143" s="1">
        <f t="shared" si="168"/>
        <v>1.4173493152899999E-3</v>
      </c>
      <c r="CE143" s="1">
        <f t="shared" si="169"/>
        <v>1.0848888963999991E-4</v>
      </c>
      <c r="CF143" s="1">
        <f t="shared" si="170"/>
        <v>2.0868725332900003E-3</v>
      </c>
      <c r="CG143" s="1">
        <f t="shared" si="171"/>
        <v>1.6729327022499999E-3</v>
      </c>
      <c r="CH143" s="1">
        <f t="shared" si="172"/>
        <v>6.428151744399998E-4</v>
      </c>
      <c r="CI143" s="1">
        <f t="shared" si="173"/>
        <v>8.4457078225000002E-4</v>
      </c>
      <c r="CJ143" s="1">
        <f t="shared" si="174"/>
        <v>4.9638057615999996E-4</v>
      </c>
      <c r="CK143" s="1">
        <f t="shared" si="175"/>
        <v>2.4426876681E-4</v>
      </c>
      <c r="CL143" s="1">
        <f t="shared" si="176"/>
        <v>9.7522142608899996E-5</v>
      </c>
      <c r="CM143" s="1">
        <f t="shared" si="177"/>
        <v>3.0841584390400002E-5</v>
      </c>
      <c r="CN143" s="1">
        <f t="shared" si="178"/>
        <v>7.5937171489000002E-6</v>
      </c>
      <c r="CO143" s="1">
        <f t="shared" si="179"/>
        <v>1.4378168281000002E-6</v>
      </c>
      <c r="CP143" s="1">
        <f t="shared" si="180"/>
        <v>2.07511225156E-7</v>
      </c>
      <c r="CQ143" s="1">
        <f t="shared" si="181"/>
        <v>2.2682769663999998E-8</v>
      </c>
      <c r="CR143" s="1">
        <f t="shared" si="182"/>
        <v>1.8689625922500002E-9</v>
      </c>
      <c r="CS143" s="1">
        <f t="shared" si="183"/>
        <v>1.1565927025000001E-10</v>
      </c>
      <c r="CT143" s="1">
        <f t="shared" si="184"/>
        <v>5.3605214784000002E-12</v>
      </c>
      <c r="CU143" s="1">
        <f t="shared" si="185"/>
        <v>1.8565843616099999E-13</v>
      </c>
      <c r="CV143" s="1">
        <f t="shared" si="186"/>
        <v>4.7963796848100006E-15</v>
      </c>
    </row>
    <row r="144" spans="2:100" x14ac:dyDescent="0.45">
      <c r="L144" s="11">
        <f t="shared" si="147"/>
        <v>2015</v>
      </c>
      <c r="M144" s="3">
        <f>+rep!B137</f>
        <v>1.47982E-5</v>
      </c>
      <c r="N144" s="3">
        <f>+rep!C137</f>
        <v>6.6935999999999997E-6</v>
      </c>
      <c r="O144" s="3">
        <f>+rep!D137</f>
        <v>6.6492599999999995E-7</v>
      </c>
      <c r="P144" s="3">
        <f>+rep!E137</f>
        <v>4.3425700000000002E-6</v>
      </c>
      <c r="Q144" s="3">
        <f>+rep!F137</f>
        <v>3.15462E-5</v>
      </c>
      <c r="R144" s="3">
        <f>+rep!G137</f>
        <v>9.5054800000000003E-5</v>
      </c>
      <c r="S144" s="3">
        <f>+rep!H137</f>
        <v>1.2251499999999999E-4</v>
      </c>
      <c r="T144" s="3">
        <f>+rep!I137</f>
        <v>9.5437600000000003E-5</v>
      </c>
      <c r="U144" s="3">
        <f>+rep!J137</f>
        <v>1.83773E-4</v>
      </c>
      <c r="V144" s="3">
        <f>+rep!K137</f>
        <v>5.2397999999999995E-4</v>
      </c>
      <c r="W144" s="3">
        <f>+rep!L137</f>
        <v>1.0608E-3</v>
      </c>
      <c r="X144" s="3">
        <f>+rep!M137</f>
        <v>1.8615299999999999E-3</v>
      </c>
      <c r="Y144" s="3">
        <f>+rep!N137</f>
        <v>3.82723E-3</v>
      </c>
      <c r="Z144" s="3">
        <f>+rep!O137</f>
        <v>8.1763600000000006E-3</v>
      </c>
      <c r="AA144" s="3">
        <f>+rep!P137</f>
        <v>1.52283E-2</v>
      </c>
      <c r="AB144" s="3">
        <f>+rep!Q137</f>
        <v>2.5475500000000002E-2</v>
      </c>
      <c r="AC144" s="3">
        <f>+rep!R137</f>
        <v>4.0661799999999998E-2</v>
      </c>
      <c r="AD144" s="3">
        <f>+rep!S137</f>
        <v>6.0356E-2</v>
      </c>
      <c r="AE144" s="3">
        <f>+rep!T137</f>
        <v>7.9381599999999997E-2</v>
      </c>
      <c r="AF144" s="3">
        <f>+rep!U137</f>
        <v>9.2205700000000002E-2</v>
      </c>
      <c r="AG144" s="3">
        <f>+rep!V137</f>
        <v>9.6868999999999997E-2</v>
      </c>
      <c r="AH144" s="3">
        <f>+rep!W137</f>
        <v>9.3271099999999996E-2</v>
      </c>
      <c r="AI144" s="3">
        <f>+rep!X137</f>
        <v>8.2564399999999996E-2</v>
      </c>
      <c r="AJ144" s="3">
        <f>+rep!Y137</f>
        <v>6.8850900000000007E-2</v>
      </c>
      <c r="AK144" s="3">
        <f>+rep!Z137</f>
        <v>5.7258400000000001E-2</v>
      </c>
      <c r="AL144" s="3">
        <f>+rep!AA137</f>
        <v>4.9946900000000002E-2</v>
      </c>
      <c r="AM144" s="3">
        <f>+rep!AB137</f>
        <v>4.5608599999999999E-2</v>
      </c>
      <c r="AN144" s="3">
        <f>+rep!AC137</f>
        <v>4.1923099999999998E-2</v>
      </c>
      <c r="AO144" s="3">
        <f>+rep!AD137</f>
        <v>3.73753E-2</v>
      </c>
      <c r="AP144" s="3">
        <f>+rep!AE137</f>
        <v>3.1514E-2</v>
      </c>
      <c r="AQ144" s="3">
        <f>+rep!AF137</f>
        <v>2.4656500000000001E-2</v>
      </c>
      <c r="AR144" s="3">
        <f>+rep!AG137</f>
        <v>1.7604499999999999E-2</v>
      </c>
      <c r="AS144" s="3">
        <f>+rep!AH137</f>
        <v>1.1305900000000001E-2</v>
      </c>
      <c r="AT144" s="3">
        <f>+rep!AI137</f>
        <v>6.4553099999999997E-3</v>
      </c>
      <c r="AU144" s="3">
        <f>+rep!AJ137</f>
        <v>3.2481799999999998E-3</v>
      </c>
      <c r="AV144" s="3">
        <f>+rep!AK137</f>
        <v>1.4311899999999999E-3</v>
      </c>
      <c r="AW144" s="3">
        <f>+rep!AL137</f>
        <v>5.4969000000000003E-4</v>
      </c>
      <c r="AX144" s="3">
        <f>+rep!AM137</f>
        <v>1.8343999999999999E-4</v>
      </c>
      <c r="AY144" s="3">
        <f>+rep!AN137</f>
        <v>5.3066999999999999E-5</v>
      </c>
      <c r="AZ144" s="3">
        <f>+rep!AO137</f>
        <v>1.32855E-5</v>
      </c>
      <c r="BA144" s="3">
        <f>+rep!AP137</f>
        <v>2.8748500000000001E-6</v>
      </c>
      <c r="BB144" s="3">
        <f>+rep!AQ137</f>
        <v>5.3718999999999996E-7</v>
      </c>
      <c r="BC144" s="3">
        <f>+rep!AR137</f>
        <v>8.6616100000000005E-8</v>
      </c>
      <c r="BE144" s="1">
        <v>2015</v>
      </c>
      <c r="BF144" s="1">
        <f t="shared" si="146"/>
        <v>2.1898672324000001E-10</v>
      </c>
      <c r="BG144" s="1">
        <f t="shared" si="187"/>
        <v>4.4804280959999994E-11</v>
      </c>
      <c r="BH144" s="1">
        <f t="shared" si="188"/>
        <v>4.4212658547599992E-13</v>
      </c>
      <c r="BI144" s="1">
        <f t="shared" si="189"/>
        <v>1.8857914204900003E-11</v>
      </c>
      <c r="BJ144" s="1">
        <f t="shared" si="148"/>
        <v>9.9516273443999995E-10</v>
      </c>
      <c r="BK144" s="1">
        <f t="shared" si="149"/>
        <v>9.0354150030400007E-9</v>
      </c>
      <c r="BL144" s="1">
        <f t="shared" si="150"/>
        <v>1.5009925224999998E-8</v>
      </c>
      <c r="BM144" s="1">
        <f t="shared" si="151"/>
        <v>9.1083354937599999E-9</v>
      </c>
      <c r="BN144" s="1">
        <f t="shared" si="152"/>
        <v>3.3772515529000003E-8</v>
      </c>
      <c r="BO144" s="1">
        <f t="shared" si="153"/>
        <v>2.7455504039999993E-7</v>
      </c>
      <c r="BP144" s="1">
        <f t="shared" si="154"/>
        <v>1.1252966399999999E-6</v>
      </c>
      <c r="BQ144" s="1">
        <f t="shared" si="155"/>
        <v>3.4652939408999997E-6</v>
      </c>
      <c r="BR144" s="1">
        <f t="shared" si="156"/>
        <v>1.4647689472900001E-5</v>
      </c>
      <c r="BS144" s="1">
        <f t="shared" si="157"/>
        <v>1.0057524249600003E-5</v>
      </c>
      <c r="BT144" s="1">
        <f t="shared" si="158"/>
        <v>5.2132587684100008E-5</v>
      </c>
      <c r="BU144" s="1">
        <f t="shared" si="159"/>
        <v>1.0942206025000003E-4</v>
      </c>
      <c r="BV144" s="1">
        <f t="shared" si="160"/>
        <v>4.6841079183999987E-4</v>
      </c>
      <c r="BW144" s="1">
        <f t="shared" si="161"/>
        <v>1.6819496099999914E-6</v>
      </c>
      <c r="BX144" s="1">
        <f t="shared" si="162"/>
        <v>1.2063396097599997E-3</v>
      </c>
      <c r="BY144" s="1">
        <f t="shared" si="163"/>
        <v>1.9321834009000013E-4</v>
      </c>
      <c r="BZ144" s="1">
        <f t="shared" si="164"/>
        <v>7.9840153599999939E-4</v>
      </c>
      <c r="CA144" s="1">
        <f t="shared" si="165"/>
        <v>4.3412153664100003E-3</v>
      </c>
      <c r="CB144" s="1">
        <f t="shared" si="166"/>
        <v>1.7272003521600001E-3</v>
      </c>
      <c r="CC144" s="1">
        <f t="shared" si="167"/>
        <v>7.4230092303999989E-4</v>
      </c>
      <c r="CD144" s="1">
        <f t="shared" si="168"/>
        <v>6.0944564889999995E-5</v>
      </c>
      <c r="CE144" s="1">
        <f t="shared" si="169"/>
        <v>1.1898228241000011E-4</v>
      </c>
      <c r="CF144" s="1">
        <f t="shared" si="170"/>
        <v>3.4527585855999998E-4</v>
      </c>
      <c r="CG144" s="1">
        <f t="shared" si="171"/>
        <v>7.7891786280999994E-4</v>
      </c>
      <c r="CH144" s="1">
        <f t="shared" si="172"/>
        <v>5.9352166129000004E-4</v>
      </c>
      <c r="CI144" s="1">
        <f t="shared" si="173"/>
        <v>7.568001E-4</v>
      </c>
      <c r="CJ144" s="1">
        <f t="shared" si="174"/>
        <v>4.2652575625000004E-4</v>
      </c>
      <c r="CK144" s="1">
        <f t="shared" si="175"/>
        <v>2.4343800624999996E-4</v>
      </c>
      <c r="CL144" s="1">
        <f t="shared" si="176"/>
        <v>1.0619096401000001E-4</v>
      </c>
      <c r="CM144" s="1">
        <f t="shared" si="177"/>
        <v>4.1671027196099994E-5</v>
      </c>
      <c r="CN144" s="1">
        <f t="shared" si="178"/>
        <v>1.0550673312399998E-5</v>
      </c>
      <c r="CO144" s="1">
        <f t="shared" si="179"/>
        <v>2.0483048160999999E-6</v>
      </c>
      <c r="CP144" s="1">
        <f t="shared" si="180"/>
        <v>3.0215909610000003E-7</v>
      </c>
      <c r="CQ144" s="1">
        <f t="shared" si="181"/>
        <v>3.3650233599999995E-8</v>
      </c>
      <c r="CR144" s="1">
        <f t="shared" si="182"/>
        <v>2.8161064889999998E-9</v>
      </c>
      <c r="CS144" s="1">
        <f t="shared" si="183"/>
        <v>1.7650451025E-10</v>
      </c>
      <c r="CT144" s="1">
        <f t="shared" si="184"/>
        <v>8.2647625225000011E-12</v>
      </c>
      <c r="CU144" s="1">
        <f t="shared" si="185"/>
        <v>2.8857309609999995E-13</v>
      </c>
      <c r="CV144" s="1">
        <f t="shared" si="186"/>
        <v>7.5023487792100011E-15</v>
      </c>
    </row>
    <row r="145" spans="1:100" x14ac:dyDescent="0.45">
      <c r="L145" s="11">
        <f t="shared" si="147"/>
        <v>2016</v>
      </c>
      <c r="M145" s="3">
        <f>+rep!B138</f>
        <v>2.6905699999999999E-5</v>
      </c>
      <c r="N145" s="3">
        <f>+rep!C138</f>
        <v>1.21653E-5</v>
      </c>
      <c r="O145" s="3">
        <f>+rep!D138</f>
        <v>9.96396E-7</v>
      </c>
      <c r="P145" s="3">
        <f>+rep!E138</f>
        <v>4.12439E-6</v>
      </c>
      <c r="Q145" s="3">
        <f>+rep!F138</f>
        <v>2.9945099999999999E-5</v>
      </c>
      <c r="R145" s="3">
        <f>+rep!G138</f>
        <v>9.0346000000000005E-5</v>
      </c>
      <c r="S145" s="3">
        <f>+rep!H138</f>
        <v>1.18206E-4</v>
      </c>
      <c r="T145" s="3">
        <f>+rep!I138</f>
        <v>1.07111E-4</v>
      </c>
      <c r="U145" s="3">
        <f>+rep!J138</f>
        <v>2.5711400000000002E-4</v>
      </c>
      <c r="V145" s="3">
        <f>+rep!K138</f>
        <v>7.3776799999999997E-4</v>
      </c>
      <c r="W145" s="3">
        <f>+rep!L138</f>
        <v>1.40244E-3</v>
      </c>
      <c r="X145" s="3">
        <f>+rep!M138</f>
        <v>2.0688799999999999E-3</v>
      </c>
      <c r="Y145" s="3">
        <f>+rep!N138</f>
        <v>3.4369700000000001E-3</v>
      </c>
      <c r="Z145" s="3">
        <f>+rep!O138</f>
        <v>6.5675100000000004E-3</v>
      </c>
      <c r="AA145" s="3">
        <f>+rep!P138</f>
        <v>1.1341800000000001E-2</v>
      </c>
      <c r="AB145" s="3">
        <f>+rep!Q138</f>
        <v>1.7379499999999999E-2</v>
      </c>
      <c r="AC145" s="3">
        <f>+rep!R138</f>
        <v>2.5849899999999999E-2</v>
      </c>
      <c r="AD145" s="3">
        <f>+rep!S138</f>
        <v>3.7756699999999997E-2</v>
      </c>
      <c r="AE145" s="3">
        <f>+rep!T138</f>
        <v>5.1656000000000001E-2</v>
      </c>
      <c r="AF145" s="3">
        <f>+rep!U138</f>
        <v>6.5504300000000001E-2</v>
      </c>
      <c r="AG145" s="3">
        <f>+rep!V138</f>
        <v>7.8370200000000001E-2</v>
      </c>
      <c r="AH145" s="3">
        <f>+rep!W138</f>
        <v>8.8621199999999997E-2</v>
      </c>
      <c r="AI145" s="3">
        <f>+rep!X138</f>
        <v>9.3312699999999998E-2</v>
      </c>
      <c r="AJ145" s="3">
        <f>+rep!Y138</f>
        <v>9.0703300000000001E-2</v>
      </c>
      <c r="AK145" s="3">
        <f>+rep!Z138</f>
        <v>8.2002900000000004E-2</v>
      </c>
      <c r="AL145" s="3">
        <f>+rep!AA138</f>
        <v>7.0557700000000001E-2</v>
      </c>
      <c r="AM145" s="3">
        <f>+rep!AB138</f>
        <v>5.9767099999999997E-2</v>
      </c>
      <c r="AN145" s="3">
        <f>+rep!AC138</f>
        <v>5.1206599999999998E-2</v>
      </c>
      <c r="AO145" s="3">
        <f>+rep!AD138</f>
        <v>4.4240000000000002E-2</v>
      </c>
      <c r="AP145" s="3">
        <f>+rep!AE138</f>
        <v>3.7317999999999997E-2</v>
      </c>
      <c r="AQ145" s="3">
        <f>+rep!AF138</f>
        <v>2.95751E-2</v>
      </c>
      <c r="AR145" s="3">
        <f>+rep!AG138</f>
        <v>2.13898E-2</v>
      </c>
      <c r="AS145" s="3">
        <f>+rep!AH138</f>
        <v>1.38595E-2</v>
      </c>
      <c r="AT145" s="3">
        <f>+rep!AI138</f>
        <v>7.9534500000000008E-3</v>
      </c>
      <c r="AU145" s="3">
        <f>+rep!AJ138</f>
        <v>4.01185E-3</v>
      </c>
      <c r="AV145" s="3">
        <f>+rep!AK138</f>
        <v>1.76935E-3</v>
      </c>
      <c r="AW145" s="3">
        <f>+rep!AL138</f>
        <v>6.7967199999999998E-4</v>
      </c>
      <c r="AX145" s="3">
        <f>+rep!AM138</f>
        <v>2.2676700000000001E-4</v>
      </c>
      <c r="AY145" s="3">
        <f>+rep!AN138</f>
        <v>6.5576799999999999E-5</v>
      </c>
      <c r="AZ145" s="3">
        <f>+rep!AO138</f>
        <v>1.6410899999999999E-5</v>
      </c>
      <c r="BA145" s="3">
        <f>+rep!AP138</f>
        <v>3.54985E-6</v>
      </c>
      <c r="BB145" s="3">
        <f>+rep!AQ138</f>
        <v>6.6310799999999996E-7</v>
      </c>
      <c r="BC145" s="3">
        <f>+rep!AR138</f>
        <v>1.06891E-7</v>
      </c>
      <c r="BE145" s="1">
        <v>2016</v>
      </c>
      <c r="BF145" s="1">
        <f t="shared" si="146"/>
        <v>7.2391669248999992E-10</v>
      </c>
      <c r="BG145" s="1">
        <f t="shared" si="187"/>
        <v>1.4799452409000001E-10</v>
      </c>
      <c r="BH145" s="1">
        <f t="shared" si="188"/>
        <v>9.9280498881599995E-13</v>
      </c>
      <c r="BI145" s="1">
        <f t="shared" si="189"/>
        <v>1.70105928721E-11</v>
      </c>
      <c r="BJ145" s="1">
        <f t="shared" si="148"/>
        <v>8.967090140099999E-10</v>
      </c>
      <c r="BK145" s="1">
        <f t="shared" si="149"/>
        <v>8.1623997160000013E-9</v>
      </c>
      <c r="BL145" s="1">
        <f t="shared" si="150"/>
        <v>1.3972658435999999E-8</v>
      </c>
      <c r="BM145" s="1">
        <f t="shared" si="151"/>
        <v>1.1472766320999999E-8</v>
      </c>
      <c r="BN145" s="1">
        <f t="shared" si="152"/>
        <v>6.6107608996000016E-8</v>
      </c>
      <c r="BO145" s="1">
        <f t="shared" si="153"/>
        <v>5.4430162182399998E-7</v>
      </c>
      <c r="BP145" s="1">
        <f t="shared" si="154"/>
        <v>1.9668379535999999E-6</v>
      </c>
      <c r="BQ145" s="1">
        <f t="shared" si="155"/>
        <v>4.2802644543999998E-6</v>
      </c>
      <c r="BR145" s="1">
        <f t="shared" si="156"/>
        <v>5.9339498409E-6</v>
      </c>
      <c r="BS145" s="1">
        <f t="shared" si="157"/>
        <v>3.0986033580100002E-5</v>
      </c>
      <c r="BT145" s="1">
        <f t="shared" si="158"/>
        <v>1.0693214464000001E-4</v>
      </c>
      <c r="BU145" s="1">
        <f t="shared" si="159"/>
        <v>2.3646750624999995E-4</v>
      </c>
      <c r="BV145" s="1">
        <f t="shared" si="160"/>
        <v>3.9377997033209996E-4</v>
      </c>
      <c r="BW145" s="1">
        <f t="shared" si="161"/>
        <v>7.1533246848999989E-4</v>
      </c>
      <c r="BX145" s="1">
        <f t="shared" si="162"/>
        <v>6.568969E-4</v>
      </c>
      <c r="BY145" s="1">
        <f t="shared" si="163"/>
        <v>1.5503238144000007E-4</v>
      </c>
      <c r="BZ145" s="1">
        <f t="shared" si="164"/>
        <v>1.8829053960999986E-4</v>
      </c>
      <c r="CA145" s="1">
        <f t="shared" si="165"/>
        <v>2.1635335904400007E-3</v>
      </c>
      <c r="CB145" s="1">
        <f t="shared" si="166"/>
        <v>7.0332208144900004E-3</v>
      </c>
      <c r="CC145" s="1">
        <f t="shared" si="167"/>
        <v>7.3055824452899999E-3</v>
      </c>
      <c r="CD145" s="1">
        <f t="shared" si="168"/>
        <v>4.9208962308100006E-3</v>
      </c>
      <c r="CE145" s="1">
        <f t="shared" si="169"/>
        <v>9.9504286248999979E-4</v>
      </c>
      <c r="CF145" s="1">
        <f t="shared" si="170"/>
        <v>3.8915847440999991E-4</v>
      </c>
      <c r="CG145" s="1">
        <f t="shared" si="171"/>
        <v>1.3098319105599998E-3</v>
      </c>
      <c r="CH145" s="1">
        <f t="shared" si="172"/>
        <v>1.4618379913201001E-3</v>
      </c>
      <c r="CI145" s="1">
        <f t="shared" si="173"/>
        <v>1.1775192249999999E-3</v>
      </c>
      <c r="CJ145" s="1">
        <f t="shared" si="174"/>
        <v>8.7468654000999999E-4</v>
      </c>
      <c r="CK145" s="1">
        <f t="shared" si="175"/>
        <v>4.5752354404E-4</v>
      </c>
      <c r="CL145" s="1">
        <f t="shared" si="176"/>
        <v>1.9208574025000001E-4</v>
      </c>
      <c r="CM145" s="1">
        <f t="shared" si="177"/>
        <v>6.3257366902500008E-5</v>
      </c>
      <c r="CN145" s="1">
        <f t="shared" si="178"/>
        <v>1.60949404225E-5</v>
      </c>
      <c r="CO145" s="1">
        <f t="shared" si="179"/>
        <v>3.1305994225000001E-6</v>
      </c>
      <c r="CP145" s="1">
        <f t="shared" si="180"/>
        <v>4.6195402758399997E-7</v>
      </c>
      <c r="CQ145" s="1">
        <f t="shared" si="181"/>
        <v>5.1423272289000002E-8</v>
      </c>
      <c r="CR145" s="1">
        <f t="shared" si="182"/>
        <v>4.30031669824E-9</v>
      </c>
      <c r="CS145" s="1">
        <f t="shared" si="183"/>
        <v>2.6931763880999997E-10</v>
      </c>
      <c r="CT145" s="1">
        <f t="shared" si="184"/>
        <v>1.2601435022499999E-11</v>
      </c>
      <c r="CU145" s="1">
        <f t="shared" si="185"/>
        <v>4.3971221966399996E-13</v>
      </c>
      <c r="CV145" s="1">
        <f t="shared" si="186"/>
        <v>1.1425685881E-14</v>
      </c>
    </row>
    <row r="146" spans="1:100" x14ac:dyDescent="0.45">
      <c r="L146" s="11">
        <f t="shared" si="147"/>
        <v>2017</v>
      </c>
      <c r="M146" s="3">
        <f>+rep!B139</f>
        <v>4.3770499999999997E-5</v>
      </c>
      <c r="N146" s="3">
        <f>+rep!C139</f>
        <v>1.9791899999999999E-5</v>
      </c>
      <c r="O146" s="3">
        <f>+rep!D139</f>
        <v>1.6743E-6</v>
      </c>
      <c r="P146" s="3">
        <f>+rep!E139</f>
        <v>7.6559799999999995E-6</v>
      </c>
      <c r="Q146" s="3">
        <f>+rep!F139</f>
        <v>5.5584799999999997E-5</v>
      </c>
      <c r="R146" s="3">
        <f>+rep!G139</f>
        <v>1.6740400000000001E-4</v>
      </c>
      <c r="S146" s="3">
        <f>+rep!H139</f>
        <v>2.14484E-4</v>
      </c>
      <c r="T146" s="3">
        <f>+rep!I139</f>
        <v>1.56064E-4</v>
      </c>
      <c r="U146" s="3">
        <f>+rep!J139</f>
        <v>2.6199699999999998E-4</v>
      </c>
      <c r="V146" s="3">
        <f>+rep!K139</f>
        <v>7.2992499999999997E-4</v>
      </c>
      <c r="W146" s="3">
        <f>+rep!L139</f>
        <v>1.4502899999999999E-3</v>
      </c>
      <c r="X146" s="3">
        <f>+rep!M139</f>
        <v>2.4193499999999998E-3</v>
      </c>
      <c r="Y146" s="3">
        <f>+rep!N139</f>
        <v>4.6216699999999996E-3</v>
      </c>
      <c r="Z146" s="3">
        <f>+rep!O139</f>
        <v>9.0887199999999998E-3</v>
      </c>
      <c r="AA146" s="3">
        <f>+rep!P139</f>
        <v>1.47794E-2</v>
      </c>
      <c r="AB146" s="3">
        <f>+rep!Q139</f>
        <v>1.9908800000000001E-2</v>
      </c>
      <c r="AC146" s="3">
        <f>+rep!R139</f>
        <v>2.5137E-2</v>
      </c>
      <c r="AD146" s="3">
        <f>+rep!S139</f>
        <v>3.2099700000000002E-2</v>
      </c>
      <c r="AE146" s="3">
        <f>+rep!T139</f>
        <v>4.0057799999999998E-2</v>
      </c>
      <c r="AF146" s="3">
        <f>+rep!U139</f>
        <v>4.7617199999999998E-2</v>
      </c>
      <c r="AG146" s="3">
        <f>+rep!V139</f>
        <v>5.5507300000000002E-2</v>
      </c>
      <c r="AH146" s="3">
        <f>+rep!W139</f>
        <v>6.4873E-2</v>
      </c>
      <c r="AI146" s="3">
        <f>+rep!X139</f>
        <v>7.4839000000000003E-2</v>
      </c>
      <c r="AJ146" s="3">
        <f>+rep!Y139</f>
        <v>8.2968200000000006E-2</v>
      </c>
      <c r="AK146" s="3">
        <f>+rep!Z139</f>
        <v>8.6842199999999994E-2</v>
      </c>
      <c r="AL146" s="3">
        <f>+rep!AA139</f>
        <v>8.5211899999999993E-2</v>
      </c>
      <c r="AM146" s="3">
        <f>+rep!AB139</f>
        <v>7.8619499999999995E-2</v>
      </c>
      <c r="AN146" s="3">
        <f>+rep!AC139</f>
        <v>6.8974400000000005E-2</v>
      </c>
      <c r="AO146" s="3">
        <f>+rep!AD139</f>
        <v>5.8210199999999997E-2</v>
      </c>
      <c r="AP146" s="3">
        <f>+rep!AE139</f>
        <v>4.7306800000000003E-2</v>
      </c>
      <c r="AQ146" s="3">
        <f>+rep!AF139</f>
        <v>3.6504599999999998E-2</v>
      </c>
      <c r="AR146" s="3">
        <f>+rep!AG139</f>
        <v>2.6129599999999999E-2</v>
      </c>
      <c r="AS146" s="3">
        <f>+rep!AH139</f>
        <v>1.6950900000000001E-2</v>
      </c>
      <c r="AT146" s="3">
        <f>+rep!AI139</f>
        <v>9.7906099999999999E-3</v>
      </c>
      <c r="AU146" s="3">
        <f>+rep!AJ139</f>
        <v>4.97607E-3</v>
      </c>
      <c r="AV146" s="3">
        <f>+rep!AK139</f>
        <v>2.2094100000000002E-3</v>
      </c>
      <c r="AW146" s="3">
        <f>+rep!AL139</f>
        <v>8.5323400000000002E-4</v>
      </c>
      <c r="AX146" s="3">
        <f>+rep!AM139</f>
        <v>2.8580400000000002E-4</v>
      </c>
      <c r="AY146" s="3">
        <f>+rep!AN139</f>
        <v>8.2886799999999994E-5</v>
      </c>
      <c r="AZ146" s="3">
        <f>+rep!AO139</f>
        <v>2.07857E-5</v>
      </c>
      <c r="BA146" s="3">
        <f>+rep!AP139</f>
        <v>4.5028499999999996E-6</v>
      </c>
      <c r="BB146" s="3">
        <f>+rep!AQ139</f>
        <v>8.4203099999999995E-7</v>
      </c>
      <c r="BC146" s="3">
        <f>+rep!AR139</f>
        <v>1.35839E-7</v>
      </c>
      <c r="BE146" s="1">
        <v>2017</v>
      </c>
      <c r="BF146" s="1">
        <f t="shared" si="146"/>
        <v>1.9158566702499999E-9</v>
      </c>
      <c r="BG146" s="1">
        <f t="shared" si="187"/>
        <v>3.9171930560999997E-10</v>
      </c>
      <c r="BH146" s="1">
        <f t="shared" si="188"/>
        <v>2.8032804899999999E-12</v>
      </c>
      <c r="BI146" s="1">
        <f t="shared" si="189"/>
        <v>5.8614029760399993E-11</v>
      </c>
      <c r="BJ146" s="1">
        <f t="shared" si="148"/>
        <v>3.0896699910399996E-9</v>
      </c>
      <c r="BK146" s="1">
        <f t="shared" si="149"/>
        <v>2.8024099216000004E-8</v>
      </c>
      <c r="BL146" s="1">
        <f t="shared" si="150"/>
        <v>4.6003386256000001E-8</v>
      </c>
      <c r="BM146" s="1">
        <f t="shared" si="151"/>
        <v>2.4355972096000002E-8</v>
      </c>
      <c r="BN146" s="1">
        <f t="shared" si="152"/>
        <v>6.8642428008999994E-8</v>
      </c>
      <c r="BO146" s="1">
        <f t="shared" si="153"/>
        <v>7.4024805625000052E-8</v>
      </c>
      <c r="BP146" s="1">
        <f t="shared" si="154"/>
        <v>2.0096392409999985E-7</v>
      </c>
      <c r="BQ146" s="1">
        <f t="shared" si="155"/>
        <v>2.0088810224999992E-6</v>
      </c>
      <c r="BR146" s="1">
        <f t="shared" si="156"/>
        <v>1.3102010908899995E-5</v>
      </c>
      <c r="BS146" s="1">
        <f t="shared" si="157"/>
        <v>1.6635793690000003E-5</v>
      </c>
      <c r="BT146" s="1">
        <f t="shared" si="158"/>
        <v>7.6866952064399993E-5</v>
      </c>
      <c r="BU146" s="1">
        <f t="shared" si="159"/>
        <v>2.2197364548840002E-4</v>
      </c>
      <c r="BV146" s="1">
        <f t="shared" si="160"/>
        <v>8.3740801000000367E-7</v>
      </c>
      <c r="BW146" s="1">
        <f t="shared" si="161"/>
        <v>6.4828262560000038E-5</v>
      </c>
      <c r="BX146" s="1">
        <f t="shared" si="162"/>
        <v>9.5961615999999434E-7</v>
      </c>
      <c r="BY146" s="1">
        <f t="shared" si="163"/>
        <v>6.1652889999999958E-6</v>
      </c>
      <c r="BZ146" s="1">
        <f t="shared" si="164"/>
        <v>3.1113432099999982E-4</v>
      </c>
      <c r="CA146" s="1">
        <f t="shared" si="165"/>
        <v>2.148229801E-3</v>
      </c>
      <c r="CB146" s="1">
        <f t="shared" si="166"/>
        <v>3.0715980839999984E-3</v>
      </c>
      <c r="CC146" s="1">
        <f t="shared" si="167"/>
        <v>4.5337059558399982E-3</v>
      </c>
      <c r="CD146" s="1">
        <f t="shared" si="168"/>
        <v>2.8557053454399996E-3</v>
      </c>
      <c r="CE146" s="1">
        <f t="shared" si="169"/>
        <v>2.2139942196099998E-3</v>
      </c>
      <c r="CF146" s="1">
        <f t="shared" si="170"/>
        <v>1.8195851663999982E-4</v>
      </c>
      <c r="CG146" s="1">
        <f t="shared" si="171"/>
        <v>1.8423238372900002E-3</v>
      </c>
      <c r="CH146" s="1">
        <f t="shared" si="172"/>
        <v>2.5194547019888997E-3</v>
      </c>
      <c r="CI146" s="1">
        <f t="shared" si="173"/>
        <v>1.9625599946241005E-3</v>
      </c>
      <c r="CJ146" s="1">
        <f t="shared" si="174"/>
        <v>1.2604346067599996E-3</v>
      </c>
      <c r="CK146" s="1">
        <f t="shared" si="175"/>
        <v>6.8275599615999993E-4</v>
      </c>
      <c r="CL146" s="1">
        <f t="shared" si="176"/>
        <v>2.8733301081000005E-4</v>
      </c>
      <c r="CM146" s="1">
        <f t="shared" si="177"/>
        <v>9.5856044172100004E-5</v>
      </c>
      <c r="CN146" s="1">
        <f t="shared" si="178"/>
        <v>2.4761272644899999E-5</v>
      </c>
      <c r="CO146" s="1">
        <f t="shared" si="179"/>
        <v>4.881492548100001E-6</v>
      </c>
      <c r="CP146" s="1">
        <f t="shared" si="180"/>
        <v>7.2800825875600004E-7</v>
      </c>
      <c r="CQ146" s="1">
        <f t="shared" si="181"/>
        <v>8.1683926416000011E-8</v>
      </c>
      <c r="CR146" s="1">
        <f t="shared" si="182"/>
        <v>6.8702216142399986E-9</v>
      </c>
      <c r="CS146" s="1">
        <f t="shared" si="183"/>
        <v>4.3204532449000002E-10</v>
      </c>
      <c r="CT146" s="1">
        <f t="shared" si="184"/>
        <v>2.0275658122499995E-11</v>
      </c>
      <c r="CU146" s="1">
        <f t="shared" si="185"/>
        <v>7.0901620496099994E-13</v>
      </c>
      <c r="CV146" s="1">
        <f t="shared" si="186"/>
        <v>1.8452233920999999E-14</v>
      </c>
    </row>
    <row r="147" spans="1:100" x14ac:dyDescent="0.45">
      <c r="L147" s="11">
        <f t="shared" si="147"/>
        <v>2018</v>
      </c>
      <c r="M147" s="3">
        <f>+rep!B140</f>
        <v>8.9745099999999996E-5</v>
      </c>
      <c r="N147" s="3">
        <f>+rep!C140</f>
        <v>4.0575999999999999E-5</v>
      </c>
      <c r="O147" s="3">
        <f>+rep!D140</f>
        <v>3.23603E-6</v>
      </c>
      <c r="P147" s="3">
        <f>+rep!E140</f>
        <v>1.22044E-5</v>
      </c>
      <c r="Q147" s="3">
        <f>+rep!F140</f>
        <v>8.8578699999999999E-5</v>
      </c>
      <c r="R147" s="3">
        <f>+rep!G140</f>
        <v>2.6684400000000002E-4</v>
      </c>
      <c r="S147" s="3">
        <f>+rep!H140</f>
        <v>3.4299200000000003E-4</v>
      </c>
      <c r="T147" s="3">
        <f>+rep!I140</f>
        <v>2.5894900000000002E-4</v>
      </c>
      <c r="U147" s="3">
        <f>+rep!J140</f>
        <v>4.67274E-4</v>
      </c>
      <c r="V147" s="3">
        <f>+rep!K140</f>
        <v>1.2916200000000001E-3</v>
      </c>
      <c r="W147" s="3">
        <f>+rep!L140</f>
        <v>2.4055299999999999E-3</v>
      </c>
      <c r="X147" s="3">
        <f>+rep!M140</f>
        <v>3.3370800000000001E-3</v>
      </c>
      <c r="Y147" s="3">
        <f>+rep!N140</f>
        <v>5.0350400000000002E-3</v>
      </c>
      <c r="Z147" s="3">
        <f>+rep!O140</f>
        <v>9.0909900000000002E-3</v>
      </c>
      <c r="AA147" s="3">
        <f>+rep!P140</f>
        <v>1.5157800000000001E-2</v>
      </c>
      <c r="AB147" s="3">
        <f>+rep!Q140</f>
        <v>2.2035599999999999E-2</v>
      </c>
      <c r="AC147" s="3">
        <f>+rep!R140</f>
        <v>3.024E-2</v>
      </c>
      <c r="AD147" s="3">
        <f>+rep!S140</f>
        <v>3.9734100000000001E-2</v>
      </c>
      <c r="AE147" s="3">
        <f>+rep!T140</f>
        <v>4.7227699999999997E-2</v>
      </c>
      <c r="AF147" s="3">
        <f>+rep!U140</f>
        <v>5.0064200000000003E-2</v>
      </c>
      <c r="AG147" s="3">
        <f>+rep!V140</f>
        <v>5.0244499999999997E-2</v>
      </c>
      <c r="AH147" s="3">
        <f>+rep!W140</f>
        <v>5.1635199999999999E-2</v>
      </c>
      <c r="AI147" s="3">
        <f>+rep!X140</f>
        <v>5.5940799999999999E-2</v>
      </c>
      <c r="AJ147" s="3">
        <f>+rep!Y140</f>
        <v>6.2651999999999999E-2</v>
      </c>
      <c r="AK147" s="3">
        <f>+rep!Z140</f>
        <v>7.0290599999999995E-2</v>
      </c>
      <c r="AL147" s="3">
        <f>+rep!AA140</f>
        <v>7.6736399999999996E-2</v>
      </c>
      <c r="AM147" s="3">
        <f>+rep!AB140</f>
        <v>7.96761E-2</v>
      </c>
      <c r="AN147" s="3">
        <f>+rep!AC140</f>
        <v>7.7557799999999996E-2</v>
      </c>
      <c r="AO147" s="3">
        <f>+rep!AD140</f>
        <v>7.0229600000000003E-2</v>
      </c>
      <c r="AP147" s="3">
        <f>+rep!AE140</f>
        <v>5.8855299999999999E-2</v>
      </c>
      <c r="AQ147" s="3">
        <f>+rep!AF140</f>
        <v>4.5381199999999997E-2</v>
      </c>
      <c r="AR147" s="3">
        <f>+rep!AG140</f>
        <v>3.1934700000000003E-2</v>
      </c>
      <c r="AS147" s="3">
        <f>+rep!AH140</f>
        <v>2.0304099999999999E-2</v>
      </c>
      <c r="AT147" s="3">
        <f>+rep!AI140</f>
        <v>1.1541600000000001E-2</v>
      </c>
      <c r="AU147" s="3">
        <f>+rep!AJ140</f>
        <v>5.8092400000000002E-3</v>
      </c>
      <c r="AV147" s="3">
        <f>+rep!AK140</f>
        <v>2.5686300000000001E-3</v>
      </c>
      <c r="AW147" s="3">
        <f>+rep!AL140</f>
        <v>9.9170700000000009E-4</v>
      </c>
      <c r="AX147" s="3">
        <f>+rep!AM140</f>
        <v>3.3286500000000001E-4</v>
      </c>
      <c r="AY147" s="3">
        <f>+rep!AN140</f>
        <v>9.6835400000000005E-5</v>
      </c>
      <c r="AZ147" s="3">
        <f>+rep!AO140</f>
        <v>2.4365499999999999E-5</v>
      </c>
      <c r="BA147" s="3">
        <f>+rep!AP140</f>
        <v>5.2951499999999996E-6</v>
      </c>
      <c r="BB147" s="3">
        <f>+rep!AQ140</f>
        <v>9.9294199999999995E-7</v>
      </c>
      <c r="BC147" s="3">
        <f>+rep!AR140</f>
        <v>1.60553E-7</v>
      </c>
      <c r="BE147" s="1">
        <v>2018</v>
      </c>
      <c r="BF147" s="1">
        <f t="shared" si="146"/>
        <v>8.0541829740099993E-9</v>
      </c>
      <c r="BG147" s="1">
        <f t="shared" si="187"/>
        <v>1.646411776E-9</v>
      </c>
      <c r="BH147" s="1">
        <f t="shared" si="188"/>
        <v>1.0471890160900001E-11</v>
      </c>
      <c r="BI147" s="1">
        <f t="shared" si="189"/>
        <v>1.4894737935999999E-10</v>
      </c>
      <c r="BJ147" s="1">
        <f t="shared" si="148"/>
        <v>7.8461860936899993E-9</v>
      </c>
      <c r="BK147" s="1">
        <f t="shared" si="149"/>
        <v>7.120572033600001E-8</v>
      </c>
      <c r="BL147" s="1">
        <f t="shared" si="150"/>
        <v>1.1764351206400002E-7</v>
      </c>
      <c r="BM147" s="1">
        <f t="shared" si="151"/>
        <v>6.7054584601000012E-8</v>
      </c>
      <c r="BN147" s="1">
        <f t="shared" si="152"/>
        <v>2.1834499107599999E-7</v>
      </c>
      <c r="BO147" s="1">
        <f t="shared" si="153"/>
        <v>8.5625879161000025E-8</v>
      </c>
      <c r="BP147" s="1">
        <f t="shared" si="154"/>
        <v>1.9783238278409999E-6</v>
      </c>
      <c r="BQ147" s="1">
        <f t="shared" si="155"/>
        <v>1.1136102926400001E-5</v>
      </c>
      <c r="BR147" s="1">
        <f t="shared" si="156"/>
        <v>2.5351627801600001E-5</v>
      </c>
      <c r="BS147" s="1">
        <f t="shared" si="157"/>
        <v>2.5958923100099998E-5</v>
      </c>
      <c r="BT147" s="1">
        <f t="shared" si="158"/>
        <v>5.1348546324099997E-5</v>
      </c>
      <c r="BU147" s="1">
        <f t="shared" si="159"/>
        <v>2.5528766759999972E-5</v>
      </c>
      <c r="BV147" s="1">
        <f t="shared" si="160"/>
        <v>1.3883076000000027E-5</v>
      </c>
      <c r="BW147" s="1">
        <f t="shared" si="161"/>
        <v>1.1690928639999996E-3</v>
      </c>
      <c r="BX147" s="1">
        <f t="shared" si="162"/>
        <v>2.4676453651600008E-3</v>
      </c>
      <c r="BY147" s="1">
        <f t="shared" si="163"/>
        <v>3.3440544528399998E-3</v>
      </c>
      <c r="BZ147" s="1">
        <f t="shared" si="164"/>
        <v>6.6623957522500025E-3</v>
      </c>
      <c r="CA147" s="1">
        <f t="shared" si="165"/>
        <v>3.7517830032400001E-3</v>
      </c>
      <c r="CB147" s="1">
        <f t="shared" si="166"/>
        <v>3.4744187136400003E-3</v>
      </c>
      <c r="CC147" s="1">
        <f t="shared" si="167"/>
        <v>4.5216194880999978E-4</v>
      </c>
      <c r="CD147" s="1">
        <f t="shared" si="168"/>
        <v>1.288111502499998E-4</v>
      </c>
      <c r="CE147" s="1">
        <f t="shared" si="169"/>
        <v>3.1667270208999974E-4</v>
      </c>
      <c r="CF147" s="1">
        <f t="shared" si="170"/>
        <v>9.440317700099999E-4</v>
      </c>
      <c r="CG147" s="1">
        <f t="shared" si="171"/>
        <v>2.5588219910399998E-3</v>
      </c>
      <c r="CH147" s="1">
        <f t="shared" si="172"/>
        <v>3.5094486883600006E-3</v>
      </c>
      <c r="CI147" s="1">
        <f t="shared" si="173"/>
        <v>3.0095427964899999E-3</v>
      </c>
      <c r="CJ147" s="1">
        <f t="shared" si="174"/>
        <v>1.8821020422399998E-3</v>
      </c>
      <c r="CK147" s="1">
        <f t="shared" si="175"/>
        <v>8.9620600689000027E-4</v>
      </c>
      <c r="CL147" s="1">
        <f t="shared" si="176"/>
        <v>4.1225647680999996E-4</v>
      </c>
      <c r="CM147" s="1">
        <f t="shared" si="177"/>
        <v>1.3320853056000002E-4</v>
      </c>
      <c r="CN147" s="1">
        <f t="shared" si="178"/>
        <v>3.37472693776E-5</v>
      </c>
      <c r="CO147" s="1">
        <f t="shared" si="179"/>
        <v>6.5978600769000009E-6</v>
      </c>
      <c r="CP147" s="1">
        <f t="shared" si="180"/>
        <v>9.8348277384900025E-7</v>
      </c>
      <c r="CQ147" s="1">
        <f t="shared" si="181"/>
        <v>1.10799108225E-7</v>
      </c>
      <c r="CR147" s="1">
        <f t="shared" si="182"/>
        <v>9.3770946931600011E-9</v>
      </c>
      <c r="CS147" s="1">
        <f t="shared" si="183"/>
        <v>5.9367759024999991E-10</v>
      </c>
      <c r="CT147" s="1">
        <f t="shared" si="184"/>
        <v>2.8038613522499996E-11</v>
      </c>
      <c r="CU147" s="1">
        <f t="shared" si="185"/>
        <v>9.8593381536399998E-13</v>
      </c>
      <c r="CV147" s="1">
        <f t="shared" si="186"/>
        <v>2.5777265808999999E-14</v>
      </c>
    </row>
    <row r="148" spans="1:100" x14ac:dyDescent="0.45">
      <c r="L148" s="1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1:100" x14ac:dyDescent="0.45">
      <c r="L149" s="1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1" spans="1:100" s="73" customFormat="1" x14ac:dyDescent="0.45">
      <c r="A151" s="67"/>
      <c r="B151" s="67"/>
      <c r="C151" s="68" t="s">
        <v>17</v>
      </c>
      <c r="D151" s="68" t="s">
        <v>43</v>
      </c>
      <c r="E151" s="68" t="s">
        <v>44</v>
      </c>
      <c r="F151" s="69" t="s">
        <v>23</v>
      </c>
      <c r="G151" s="69" t="s">
        <v>24</v>
      </c>
      <c r="H151" s="70" t="s">
        <v>25</v>
      </c>
      <c r="I151" s="70" t="s">
        <v>26</v>
      </c>
      <c r="J151" s="71" t="s">
        <v>22</v>
      </c>
      <c r="K151" s="68"/>
      <c r="L151" s="72" t="s">
        <v>32</v>
      </c>
      <c r="M151" s="79">
        <v>10</v>
      </c>
      <c r="N151" s="79">
        <v>11</v>
      </c>
      <c r="O151" s="79">
        <v>12</v>
      </c>
      <c r="P151" s="79">
        <v>13</v>
      </c>
      <c r="Q151" s="79">
        <v>14</v>
      </c>
      <c r="R151" s="79">
        <v>15</v>
      </c>
      <c r="S151" s="79">
        <v>16</v>
      </c>
      <c r="T151" s="79">
        <v>17</v>
      </c>
      <c r="U151" s="79">
        <v>18</v>
      </c>
      <c r="V151" s="79">
        <v>19</v>
      </c>
      <c r="W151" s="79">
        <v>20</v>
      </c>
      <c r="X151" s="79">
        <v>21</v>
      </c>
      <c r="Y151" s="79">
        <v>22</v>
      </c>
      <c r="Z151" s="79">
        <v>23</v>
      </c>
      <c r="AA151" s="79">
        <v>24</v>
      </c>
      <c r="AB151" s="79">
        <v>25</v>
      </c>
      <c r="AC151" s="79">
        <v>26</v>
      </c>
      <c r="AD151" s="79">
        <v>27</v>
      </c>
      <c r="AE151" s="79">
        <v>28</v>
      </c>
      <c r="AF151" s="79">
        <v>29</v>
      </c>
      <c r="AG151" s="79">
        <v>30</v>
      </c>
      <c r="AH151" s="79">
        <v>31</v>
      </c>
      <c r="AI151" s="79">
        <v>32</v>
      </c>
      <c r="AJ151" s="79">
        <v>33</v>
      </c>
      <c r="AK151" s="79">
        <v>34</v>
      </c>
      <c r="AL151" s="79">
        <v>35</v>
      </c>
      <c r="AM151" s="79">
        <v>36</v>
      </c>
      <c r="AN151" s="79">
        <v>37</v>
      </c>
      <c r="AO151" s="79">
        <v>38</v>
      </c>
      <c r="AP151" s="79">
        <v>39</v>
      </c>
      <c r="AQ151" s="79">
        <v>40</v>
      </c>
      <c r="AR151" s="79">
        <v>41</v>
      </c>
      <c r="AS151" s="79">
        <v>42</v>
      </c>
      <c r="AT151" s="79">
        <v>43</v>
      </c>
      <c r="AU151" s="79">
        <v>44</v>
      </c>
      <c r="AV151" s="79">
        <v>45</v>
      </c>
      <c r="AW151" s="79">
        <v>46</v>
      </c>
      <c r="AX151" s="79">
        <v>47</v>
      </c>
      <c r="AY151" s="79">
        <v>48</v>
      </c>
      <c r="AZ151" s="79">
        <v>49</v>
      </c>
      <c r="BA151" s="79">
        <v>50</v>
      </c>
      <c r="BB151" s="79">
        <v>51</v>
      </c>
      <c r="BC151" s="79">
        <v>52</v>
      </c>
    </row>
    <row r="152" spans="1:100" s="73" customFormat="1" x14ac:dyDescent="0.45">
      <c r="A152" s="74"/>
      <c r="B152" s="67"/>
      <c r="C152" s="68">
        <v>1985</v>
      </c>
      <c r="D152" s="75"/>
      <c r="E152" s="75"/>
      <c r="F152" s="76">
        <f>+$D$42</f>
        <v>168.03714874917429</v>
      </c>
      <c r="G152" s="76">
        <f>+$D$41</f>
        <v>99.218871671095329</v>
      </c>
      <c r="H152" s="76">
        <f t="shared" ref="H152:H185" si="190">+$D$44</f>
        <v>124.72269059777121</v>
      </c>
      <c r="I152" s="76">
        <f t="shared" ref="I152:I185" si="191">+$D$45</f>
        <v>235.79349390276442</v>
      </c>
      <c r="J152" s="77">
        <f>+'nm T1.8 flota'!$BC$9</f>
        <v>0.66419287220944989</v>
      </c>
      <c r="L152" s="78">
        <v>1985</v>
      </c>
      <c r="M152" s="82">
        <f>+rep!B143</f>
        <v>0</v>
      </c>
      <c r="N152" s="82">
        <f>+rep!C143</f>
        <v>0</v>
      </c>
      <c r="O152" s="82">
        <f>+rep!D143</f>
        <v>0</v>
      </c>
      <c r="P152" s="82">
        <f>+rep!E143</f>
        <v>0</v>
      </c>
      <c r="Q152" s="82">
        <f>+rep!F143</f>
        <v>0</v>
      </c>
      <c r="R152" s="82">
        <f>+rep!G143</f>
        <v>0</v>
      </c>
      <c r="S152" s="82">
        <f>+rep!H143</f>
        <v>0</v>
      </c>
      <c r="T152" s="82">
        <f>+rep!I143</f>
        <v>0</v>
      </c>
      <c r="U152" s="82">
        <f>+rep!J143</f>
        <v>0</v>
      </c>
      <c r="V152" s="82">
        <f>+rep!K143</f>
        <v>0</v>
      </c>
      <c r="W152" s="82">
        <f>+rep!L143</f>
        <v>0</v>
      </c>
      <c r="X152" s="82">
        <f>+rep!M143</f>
        <v>0</v>
      </c>
      <c r="Y152" s="82">
        <f>+rep!N143</f>
        <v>0</v>
      </c>
      <c r="Z152" s="82">
        <f>+rep!O143</f>
        <v>0</v>
      </c>
      <c r="AA152" s="82">
        <f>+rep!P143</f>
        <v>0</v>
      </c>
      <c r="AB152" s="82">
        <f>+rep!Q143</f>
        <v>0</v>
      </c>
      <c r="AC152" s="82">
        <f>+rep!R143</f>
        <v>0</v>
      </c>
      <c r="AD152" s="82">
        <f>+rep!S143</f>
        <v>0</v>
      </c>
      <c r="AE152" s="82">
        <f>+rep!T143</f>
        <v>0</v>
      </c>
      <c r="AF152" s="82">
        <f>+rep!U143</f>
        <v>0</v>
      </c>
      <c r="AG152" s="82">
        <f>+rep!V143</f>
        <v>0</v>
      </c>
      <c r="AH152" s="82">
        <f>+rep!W143</f>
        <v>0</v>
      </c>
      <c r="AI152" s="82">
        <f>+rep!X143</f>
        <v>0</v>
      </c>
      <c r="AJ152" s="82">
        <f>+rep!Y143</f>
        <v>0</v>
      </c>
      <c r="AK152" s="82">
        <f>+rep!Z143</f>
        <v>0</v>
      </c>
      <c r="AL152" s="82">
        <f>+rep!AA143</f>
        <v>0</v>
      </c>
      <c r="AM152" s="82">
        <f>+rep!AB143</f>
        <v>0</v>
      </c>
      <c r="AN152" s="82">
        <f>+rep!AC143</f>
        <v>0</v>
      </c>
      <c r="AO152" s="82">
        <f>+rep!AD143</f>
        <v>0</v>
      </c>
      <c r="AP152" s="82">
        <f>+rep!AE143</f>
        <v>0</v>
      </c>
      <c r="AQ152" s="82">
        <f>+rep!AF143</f>
        <v>0</v>
      </c>
      <c r="AR152" s="82">
        <f>+rep!AG143</f>
        <v>0</v>
      </c>
      <c r="AS152" s="82">
        <f>+rep!AH143</f>
        <v>0</v>
      </c>
      <c r="AT152" s="82">
        <f>+rep!AI143</f>
        <v>0</v>
      </c>
      <c r="AU152" s="82">
        <f>+rep!AJ143</f>
        <v>0</v>
      </c>
      <c r="AV152" s="82">
        <f>+rep!AK143</f>
        <v>0</v>
      </c>
      <c r="AW152" s="82">
        <f>+rep!AL143</f>
        <v>0</v>
      </c>
      <c r="AX152" s="82">
        <f>+rep!AM143</f>
        <v>0</v>
      </c>
      <c r="AY152" s="82">
        <f>+rep!AN143</f>
        <v>0</v>
      </c>
      <c r="AZ152" s="82">
        <f>+rep!AO143</f>
        <v>0</v>
      </c>
      <c r="BA152" s="82">
        <f>+rep!AP143</f>
        <v>0</v>
      </c>
      <c r="BB152" s="82">
        <f>+rep!AQ143</f>
        <v>0</v>
      </c>
      <c r="BC152" s="82">
        <f>+rep!AR143</f>
        <v>0</v>
      </c>
      <c r="BE152" s="73">
        <v>1985</v>
      </c>
      <c r="BF152" s="80">
        <f>+M190*(1-M190)</f>
        <v>3.2427099999989485E-13</v>
      </c>
      <c r="BG152" s="80">
        <f t="shared" ref="BG152:CV158" si="192">+N190*(1-N190)</f>
        <v>3.9495799998440078E-11</v>
      </c>
      <c r="BH152" s="80">
        <f t="shared" si="192"/>
        <v>2.8606499918166816E-9</v>
      </c>
      <c r="BI152" s="80">
        <f t="shared" si="192"/>
        <v>1.2340098477219322E-7</v>
      </c>
      <c r="BJ152" s="80">
        <f t="shared" si="192"/>
        <v>3.1756899149295102E-6</v>
      </c>
      <c r="BK152" s="80">
        <f t="shared" si="192"/>
        <v>4.8839714449267587E-5</v>
      </c>
      <c r="BL152" s="80">
        <f t="shared" si="192"/>
        <v>4.4953673483187899E-4</v>
      </c>
      <c r="BM152" s="80">
        <f t="shared" si="192"/>
        <v>2.4776705388544003E-3</v>
      </c>
      <c r="BN152" s="80">
        <f t="shared" si="192"/>
        <v>8.1764298686400009E-3</v>
      </c>
      <c r="BO152" s="80">
        <f t="shared" si="192"/>
        <v>1.6229780695589998E-2</v>
      </c>
      <c r="BP152" s="80">
        <f t="shared" si="192"/>
        <v>1.9743305709509999E-2</v>
      </c>
      <c r="BQ152" s="80">
        <f t="shared" si="192"/>
        <v>1.5686981330789999E-2</v>
      </c>
      <c r="BR152" s="80">
        <f t="shared" si="192"/>
        <v>1.0809067887750001E-2</v>
      </c>
      <c r="BS152" s="80">
        <f t="shared" si="192"/>
        <v>1.1131941674310001E-2</v>
      </c>
      <c r="BT152" s="80">
        <f t="shared" si="192"/>
        <v>1.4900792177909999E-2</v>
      </c>
      <c r="BU152" s="80">
        <f t="shared" si="192"/>
        <v>1.868353845631E-2</v>
      </c>
      <c r="BV152" s="80">
        <f t="shared" si="192"/>
        <v>2.2766929913909998E-2</v>
      </c>
      <c r="BW152" s="80">
        <f t="shared" si="192"/>
        <v>2.914267393884E-2</v>
      </c>
      <c r="BX152" s="80">
        <f t="shared" si="192"/>
        <v>3.7422846491189994E-2</v>
      </c>
      <c r="BY152" s="80">
        <f t="shared" si="192"/>
        <v>4.5344645067750003E-2</v>
      </c>
      <c r="BZ152" s="80">
        <f t="shared" si="192"/>
        <v>5.1854475666839997E-2</v>
      </c>
      <c r="CA152" s="80">
        <f t="shared" si="192"/>
        <v>5.7209543943190007E-2</v>
      </c>
      <c r="CB152" s="80">
        <f t="shared" si="192"/>
        <v>6.1123187679839999E-2</v>
      </c>
      <c r="CC152" s="80">
        <f t="shared" si="192"/>
        <v>6.2806708909439998E-2</v>
      </c>
      <c r="CD152" s="80">
        <f t="shared" si="192"/>
        <v>6.2328316121190004E-2</v>
      </c>
      <c r="CE152" s="80">
        <f t="shared" si="192"/>
        <v>6.0610708354560006E-2</v>
      </c>
      <c r="CF152" s="80">
        <f t="shared" si="192"/>
        <v>5.8246042232159997E-2</v>
      </c>
      <c r="CG152" s="80">
        <f t="shared" si="192"/>
        <v>5.500471906071E-2</v>
      </c>
      <c r="CH152" s="80">
        <f t="shared" si="192"/>
        <v>5.0398443529589998E-2</v>
      </c>
      <c r="CI152" s="80">
        <f t="shared" si="192"/>
        <v>4.4312897449240003E-2</v>
      </c>
      <c r="CJ152" s="80">
        <f t="shared" si="192"/>
        <v>3.715110261975E-2</v>
      </c>
      <c r="CK152" s="80">
        <f t="shared" si="192"/>
        <v>2.9632282964439999E-2</v>
      </c>
      <c r="CL152" s="80">
        <f t="shared" si="192"/>
        <v>2.2504770346840001E-2</v>
      </c>
      <c r="CM152" s="80">
        <f t="shared" si="192"/>
        <v>1.632095950704E-2</v>
      </c>
      <c r="CN152" s="80">
        <f t="shared" si="192"/>
        <v>1.134312896496E-2</v>
      </c>
      <c r="CO152" s="80">
        <f t="shared" si="192"/>
        <v>7.5769037209600003E-3</v>
      </c>
      <c r="CP152" s="80">
        <f t="shared" si="192"/>
        <v>4.8692268873510997E-3</v>
      </c>
      <c r="CQ152" s="80">
        <f t="shared" si="192"/>
        <v>3.0059197146998996E-3</v>
      </c>
      <c r="CR152" s="80">
        <f t="shared" si="192"/>
        <v>1.77543658204E-3</v>
      </c>
      <c r="CS152" s="80">
        <f t="shared" si="192"/>
        <v>9.9755090189169592E-4</v>
      </c>
      <c r="CT152" s="80">
        <f t="shared" si="192"/>
        <v>5.2968713391897599E-4</v>
      </c>
      <c r="CU152" s="80">
        <f t="shared" si="192"/>
        <v>2.6408522213597504E-4</v>
      </c>
      <c r="CV152" s="80">
        <f t="shared" si="192"/>
        <v>1.22902891165276E-4</v>
      </c>
    </row>
    <row r="153" spans="1:100" s="73" customFormat="1" x14ac:dyDescent="0.45">
      <c r="A153" s="74"/>
      <c r="B153" s="67"/>
      <c r="C153" s="68">
        <v>1986</v>
      </c>
      <c r="D153" s="75"/>
      <c r="E153" s="75"/>
      <c r="F153" s="76">
        <f t="shared" ref="F153:F185" si="193">+$D$42</f>
        <v>168.03714874917429</v>
      </c>
      <c r="G153" s="76">
        <f t="shared" ref="G153:G185" si="194">+$D$41</f>
        <v>99.218871671095329</v>
      </c>
      <c r="H153" s="76">
        <f t="shared" si="190"/>
        <v>124.72269059777121</v>
      </c>
      <c r="I153" s="76">
        <f t="shared" si="191"/>
        <v>235.79349390276442</v>
      </c>
      <c r="J153" s="77">
        <f>+'nm T1.8 flota'!$BC$9</f>
        <v>0.66419287220944989</v>
      </c>
      <c r="L153" s="81">
        <f>+L152+1</f>
        <v>1986</v>
      </c>
      <c r="M153" s="82">
        <f>+rep!B144</f>
        <v>0</v>
      </c>
      <c r="N153" s="82">
        <f>+rep!C144</f>
        <v>0</v>
      </c>
      <c r="O153" s="82">
        <f>+rep!D144</f>
        <v>0</v>
      </c>
      <c r="P153" s="82">
        <f>+rep!E144</f>
        <v>0</v>
      </c>
      <c r="Q153" s="82">
        <f>+rep!F144</f>
        <v>0</v>
      </c>
      <c r="R153" s="82">
        <f>+rep!G144</f>
        <v>0</v>
      </c>
      <c r="S153" s="82">
        <f>+rep!H144</f>
        <v>0</v>
      </c>
      <c r="T153" s="82">
        <f>+rep!I144</f>
        <v>0</v>
      </c>
      <c r="U153" s="82">
        <f>+rep!J144</f>
        <v>0</v>
      </c>
      <c r="V153" s="82">
        <f>+rep!K144</f>
        <v>0</v>
      </c>
      <c r="W153" s="82">
        <f>+rep!L144</f>
        <v>0</v>
      </c>
      <c r="X153" s="82">
        <f>+rep!M144</f>
        <v>0</v>
      </c>
      <c r="Y153" s="82">
        <f>+rep!N144</f>
        <v>0</v>
      </c>
      <c r="Z153" s="82">
        <f>+rep!O144</f>
        <v>0</v>
      </c>
      <c r="AA153" s="82">
        <f>+rep!P144</f>
        <v>0</v>
      </c>
      <c r="AB153" s="82">
        <f>+rep!Q144</f>
        <v>0</v>
      </c>
      <c r="AC153" s="82">
        <f>+rep!R144</f>
        <v>0</v>
      </c>
      <c r="AD153" s="82">
        <f>+rep!S144</f>
        <v>0</v>
      </c>
      <c r="AE153" s="82">
        <f>+rep!T144</f>
        <v>0</v>
      </c>
      <c r="AF153" s="82">
        <f>+rep!U144</f>
        <v>0</v>
      </c>
      <c r="AG153" s="82">
        <f>+rep!V144</f>
        <v>0</v>
      </c>
      <c r="AH153" s="82">
        <f>+rep!W144</f>
        <v>0</v>
      </c>
      <c r="AI153" s="82">
        <f>+rep!X144</f>
        <v>0</v>
      </c>
      <c r="AJ153" s="82">
        <f>+rep!Y144</f>
        <v>0</v>
      </c>
      <c r="AK153" s="82">
        <f>+rep!Z144</f>
        <v>0</v>
      </c>
      <c r="AL153" s="82">
        <f>+rep!AA144</f>
        <v>0</v>
      </c>
      <c r="AM153" s="82">
        <f>+rep!AB144</f>
        <v>0</v>
      </c>
      <c r="AN153" s="82">
        <f>+rep!AC144</f>
        <v>0</v>
      </c>
      <c r="AO153" s="82">
        <f>+rep!AD144</f>
        <v>0</v>
      </c>
      <c r="AP153" s="82">
        <f>+rep!AE144</f>
        <v>0</v>
      </c>
      <c r="AQ153" s="82">
        <f>+rep!AF144</f>
        <v>0</v>
      </c>
      <c r="AR153" s="82">
        <f>+rep!AG144</f>
        <v>0</v>
      </c>
      <c r="AS153" s="82">
        <f>+rep!AH144</f>
        <v>0</v>
      </c>
      <c r="AT153" s="82">
        <f>+rep!AI144</f>
        <v>0</v>
      </c>
      <c r="AU153" s="82">
        <f>+rep!AJ144</f>
        <v>0</v>
      </c>
      <c r="AV153" s="82">
        <f>+rep!AK144</f>
        <v>0</v>
      </c>
      <c r="AW153" s="82">
        <f>+rep!AL144</f>
        <v>0</v>
      </c>
      <c r="AX153" s="82">
        <f>+rep!AM144</f>
        <v>0</v>
      </c>
      <c r="AY153" s="82">
        <f>+rep!AN144</f>
        <v>0</v>
      </c>
      <c r="AZ153" s="82">
        <f>+rep!AO144</f>
        <v>0</v>
      </c>
      <c r="BA153" s="82">
        <f>+rep!AP144</f>
        <v>0</v>
      </c>
      <c r="BB153" s="82">
        <f>+rep!AQ144</f>
        <v>0</v>
      </c>
      <c r="BC153" s="82">
        <f>+rep!AR144</f>
        <v>0</v>
      </c>
      <c r="BE153" s="73">
        <v>1986</v>
      </c>
      <c r="BF153" s="80">
        <f t="shared" ref="BF153:BF185" si="195">+M191*(1-M191)</f>
        <v>1.6017599999997432E-13</v>
      </c>
      <c r="BG153" s="80">
        <f t="shared" si="192"/>
        <v>1.9509099999619396E-11</v>
      </c>
      <c r="BH153" s="80">
        <f t="shared" si="192"/>
        <v>1.4130499980032896E-9</v>
      </c>
      <c r="BI153" s="80">
        <f t="shared" si="192"/>
        <v>6.0956896284256344E-8</v>
      </c>
      <c r="BJ153" s="80">
        <f t="shared" si="192"/>
        <v>1.5688275387724312E-6</v>
      </c>
      <c r="BK153" s="80">
        <f t="shared" si="192"/>
        <v>2.413201761761724E-5</v>
      </c>
      <c r="BL153" s="80">
        <f t="shared" si="192"/>
        <v>2.22265576040775E-4</v>
      </c>
      <c r="BM153" s="80">
        <f t="shared" si="192"/>
        <v>1.2280182559790999E-3</v>
      </c>
      <c r="BN153" s="80">
        <f t="shared" si="192"/>
        <v>4.0843504046311008E-3</v>
      </c>
      <c r="BO153" s="80">
        <f t="shared" si="192"/>
        <v>8.3023324158951004E-3</v>
      </c>
      <c r="BP153" s="80">
        <f t="shared" si="192"/>
        <v>1.103007712975E-2</v>
      </c>
      <c r="BQ153" s="80">
        <f t="shared" si="192"/>
        <v>1.235944724079E-2</v>
      </c>
      <c r="BR153" s="80">
        <f t="shared" si="192"/>
        <v>1.7843223897750001E-2</v>
      </c>
      <c r="BS153" s="80">
        <f t="shared" si="192"/>
        <v>2.9737705094789998E-2</v>
      </c>
      <c r="BT153" s="80">
        <f t="shared" si="192"/>
        <v>4.1126047054710006E-2</v>
      </c>
      <c r="BU153" s="80">
        <f t="shared" si="192"/>
        <v>4.4016818996309999E-2</v>
      </c>
      <c r="BV153" s="80">
        <f t="shared" si="192"/>
        <v>3.9308718274559999E-2</v>
      </c>
      <c r="BW153" s="80">
        <f t="shared" si="192"/>
        <v>3.4879077992309999E-2</v>
      </c>
      <c r="BX153" s="80">
        <f t="shared" si="192"/>
        <v>3.5548300225509998E-2</v>
      </c>
      <c r="BY153" s="80">
        <f t="shared" si="192"/>
        <v>3.9806359426559995E-2</v>
      </c>
      <c r="BZ153" s="80">
        <f t="shared" si="192"/>
        <v>4.5036452559000004E-2</v>
      </c>
      <c r="CA153" s="80">
        <f t="shared" si="192"/>
        <v>5.0300231867159997E-2</v>
      </c>
      <c r="CB153" s="80">
        <f t="shared" si="192"/>
        <v>5.4858704495999999E-2</v>
      </c>
      <c r="CC153" s="80">
        <f t="shared" si="192"/>
        <v>5.7543099659190002E-2</v>
      </c>
      <c r="CD153" s="80">
        <f t="shared" si="192"/>
        <v>5.7747216071040004E-2</v>
      </c>
      <c r="CE153" s="80">
        <f t="shared" si="192"/>
        <v>5.5773902621189995E-2</v>
      </c>
      <c r="CF153" s="80">
        <f t="shared" si="192"/>
        <v>5.2262187800159995E-2</v>
      </c>
      <c r="CG153" s="80">
        <f t="shared" si="192"/>
        <v>4.7792034634839997E-2</v>
      </c>
      <c r="CH153" s="80">
        <f t="shared" si="192"/>
        <v>4.2852313828960001E-2</v>
      </c>
      <c r="CI153" s="80">
        <f t="shared" si="192"/>
        <v>3.7768501541189999E-2</v>
      </c>
      <c r="CJ153" s="80">
        <f t="shared" si="192"/>
        <v>3.2628374900310002E-2</v>
      </c>
      <c r="CK153" s="80">
        <f t="shared" si="192"/>
        <v>2.740494871996E-2</v>
      </c>
      <c r="CL153" s="80">
        <f t="shared" si="192"/>
        <v>2.2163803780389998E-2</v>
      </c>
      <c r="CM153" s="80">
        <f t="shared" si="192"/>
        <v>1.7133819643589999E-2</v>
      </c>
      <c r="CN153" s="80">
        <f t="shared" si="192"/>
        <v>1.2612384044639999E-2</v>
      </c>
      <c r="CO153" s="80">
        <f t="shared" si="192"/>
        <v>8.8313779997915998E-3</v>
      </c>
      <c r="CP153" s="80">
        <f t="shared" si="192"/>
        <v>5.8841136632774996E-3</v>
      </c>
      <c r="CQ153" s="80">
        <f t="shared" si="192"/>
        <v>3.7311040012831002E-3</v>
      </c>
      <c r="CR153" s="80">
        <f t="shared" si="192"/>
        <v>2.2494371395695998E-3</v>
      </c>
      <c r="CS153" s="80">
        <f t="shared" si="192"/>
        <v>1.2860318544639E-3</v>
      </c>
      <c r="CT153" s="80">
        <f t="shared" si="192"/>
        <v>6.9433123350540399E-4</v>
      </c>
      <c r="CU153" s="80">
        <f t="shared" si="192"/>
        <v>3.5218287977775101E-4</v>
      </c>
      <c r="CV153" s="80">
        <f t="shared" si="192"/>
        <v>1.66898135710524E-4</v>
      </c>
    </row>
    <row r="154" spans="1:100" s="73" customFormat="1" x14ac:dyDescent="0.45">
      <c r="A154" s="74"/>
      <c r="B154" s="67"/>
      <c r="C154" s="68">
        <v>1987</v>
      </c>
      <c r="D154" s="75"/>
      <c r="E154" s="75"/>
      <c r="F154" s="76">
        <f t="shared" si="193"/>
        <v>168.03714874917429</v>
      </c>
      <c r="G154" s="76">
        <f t="shared" si="194"/>
        <v>99.218871671095329</v>
      </c>
      <c r="H154" s="76">
        <f t="shared" si="190"/>
        <v>124.72269059777121</v>
      </c>
      <c r="I154" s="76">
        <f t="shared" si="191"/>
        <v>235.79349390276442</v>
      </c>
      <c r="J154" s="77">
        <f>+'nm T1.8 flota'!$BC$9</f>
        <v>0.66419287220944989</v>
      </c>
      <c r="L154" s="81">
        <f t="shared" ref="L154:L185" si="196">+L153+1</f>
        <v>1987</v>
      </c>
      <c r="M154" s="82">
        <f>+rep!B145</f>
        <v>0</v>
      </c>
      <c r="N154" s="82">
        <f>+rep!C145</f>
        <v>0</v>
      </c>
      <c r="O154" s="82">
        <f>+rep!D145</f>
        <v>0</v>
      </c>
      <c r="P154" s="82">
        <f>+rep!E145</f>
        <v>0</v>
      </c>
      <c r="Q154" s="82">
        <f>+rep!F145</f>
        <v>0</v>
      </c>
      <c r="R154" s="82">
        <f>+rep!G145</f>
        <v>0</v>
      </c>
      <c r="S154" s="82">
        <f>+rep!H145</f>
        <v>0</v>
      </c>
      <c r="T154" s="82">
        <f>+rep!I145</f>
        <v>0</v>
      </c>
      <c r="U154" s="82">
        <f>+rep!J145</f>
        <v>0</v>
      </c>
      <c r="V154" s="82">
        <f>+rep!K145</f>
        <v>0</v>
      </c>
      <c r="W154" s="82">
        <f>+rep!L145</f>
        <v>0</v>
      </c>
      <c r="X154" s="82">
        <f>+rep!M145</f>
        <v>0</v>
      </c>
      <c r="Y154" s="82">
        <f>+rep!N145</f>
        <v>0</v>
      </c>
      <c r="Z154" s="82">
        <f>+rep!O145</f>
        <v>0</v>
      </c>
      <c r="AA154" s="82">
        <f>+rep!P145</f>
        <v>0</v>
      </c>
      <c r="AB154" s="82">
        <f>+rep!Q145</f>
        <v>0</v>
      </c>
      <c r="AC154" s="82">
        <f>+rep!R145</f>
        <v>0</v>
      </c>
      <c r="AD154" s="82">
        <f>+rep!S145</f>
        <v>0</v>
      </c>
      <c r="AE154" s="82">
        <f>+rep!T145</f>
        <v>0</v>
      </c>
      <c r="AF154" s="82">
        <f>+rep!U145</f>
        <v>0</v>
      </c>
      <c r="AG154" s="82">
        <f>+rep!V145</f>
        <v>0</v>
      </c>
      <c r="AH154" s="82">
        <f>+rep!W145</f>
        <v>0</v>
      </c>
      <c r="AI154" s="82">
        <f>+rep!X145</f>
        <v>0</v>
      </c>
      <c r="AJ154" s="82">
        <f>+rep!Y145</f>
        <v>0</v>
      </c>
      <c r="AK154" s="82">
        <f>+rep!Z145</f>
        <v>0</v>
      </c>
      <c r="AL154" s="82">
        <f>+rep!AA145</f>
        <v>0</v>
      </c>
      <c r="AM154" s="82">
        <f>+rep!AB145</f>
        <v>0</v>
      </c>
      <c r="AN154" s="82">
        <f>+rep!AC145</f>
        <v>0</v>
      </c>
      <c r="AO154" s="82">
        <f>+rep!AD145</f>
        <v>0</v>
      </c>
      <c r="AP154" s="82">
        <f>+rep!AE145</f>
        <v>0</v>
      </c>
      <c r="AQ154" s="82">
        <f>+rep!AF145</f>
        <v>0</v>
      </c>
      <c r="AR154" s="82">
        <f>+rep!AG145</f>
        <v>0</v>
      </c>
      <c r="AS154" s="82">
        <f>+rep!AH145</f>
        <v>0</v>
      </c>
      <c r="AT154" s="82">
        <f>+rep!AI145</f>
        <v>0</v>
      </c>
      <c r="AU154" s="82">
        <f>+rep!AJ145</f>
        <v>0</v>
      </c>
      <c r="AV154" s="82">
        <f>+rep!AK145</f>
        <v>0</v>
      </c>
      <c r="AW154" s="82">
        <f>+rep!AL145</f>
        <v>0</v>
      </c>
      <c r="AX154" s="82">
        <f>+rep!AM145</f>
        <v>0</v>
      </c>
      <c r="AY154" s="82">
        <f>+rep!AN145</f>
        <v>0</v>
      </c>
      <c r="AZ154" s="82">
        <f>+rep!AO145</f>
        <v>0</v>
      </c>
      <c r="BA154" s="82">
        <f>+rep!AP145</f>
        <v>0</v>
      </c>
      <c r="BB154" s="82">
        <f>+rep!AQ145</f>
        <v>0</v>
      </c>
      <c r="BC154" s="82">
        <f>+rep!AR145</f>
        <v>0</v>
      </c>
      <c r="BE154" s="73">
        <v>1987</v>
      </c>
      <c r="BF154" s="80">
        <f t="shared" si="195"/>
        <v>1.9623499999996147E-13</v>
      </c>
      <c r="BG154" s="80">
        <f t="shared" si="192"/>
        <v>2.3901199999428732E-11</v>
      </c>
      <c r="BH154" s="80">
        <f t="shared" si="192"/>
        <v>1.7311499970031196E-9</v>
      </c>
      <c r="BI154" s="80">
        <f t="shared" si="192"/>
        <v>7.4677694423241126E-8</v>
      </c>
      <c r="BJ154" s="80">
        <f t="shared" si="192"/>
        <v>1.9218463064925776E-6</v>
      </c>
      <c r="BK154" s="80">
        <f t="shared" si="192"/>
        <v>2.9558226259607188E-5</v>
      </c>
      <c r="BL154" s="80">
        <f t="shared" si="192"/>
        <v>2.7213690117147904E-4</v>
      </c>
      <c r="BM154" s="80">
        <f t="shared" si="192"/>
        <v>1.5016283148679001E-3</v>
      </c>
      <c r="BN154" s="80">
        <f t="shared" si="192"/>
        <v>4.9726833945244004E-3</v>
      </c>
      <c r="BO154" s="80">
        <f t="shared" si="192"/>
        <v>9.9507613167599991E-3</v>
      </c>
      <c r="BP154" s="80">
        <f t="shared" si="192"/>
        <v>1.2394349806390001E-2</v>
      </c>
      <c r="BQ154" s="80">
        <f t="shared" si="192"/>
        <v>1.0930831191000001E-2</v>
      </c>
      <c r="BR154" s="80">
        <f t="shared" si="192"/>
        <v>1.050701984796E-2</v>
      </c>
      <c r="BS154" s="80">
        <f t="shared" si="192"/>
        <v>1.511331126879E-2</v>
      </c>
      <c r="BT154" s="80">
        <f t="shared" si="192"/>
        <v>2.309401193775E-2</v>
      </c>
      <c r="BU154" s="80">
        <f t="shared" si="192"/>
        <v>3.227165497231E-2</v>
      </c>
      <c r="BV154" s="80">
        <f t="shared" si="192"/>
        <v>4.395999259431E-2</v>
      </c>
      <c r="BW154" s="80">
        <f t="shared" si="192"/>
        <v>5.8616849303039995E-2</v>
      </c>
      <c r="BX154" s="80">
        <f t="shared" si="192"/>
        <v>7.097801252199E-2</v>
      </c>
      <c r="BY154" s="80">
        <f t="shared" si="192"/>
        <v>7.4523292679640002E-2</v>
      </c>
      <c r="BZ154" s="80">
        <f t="shared" si="192"/>
        <v>6.8827696036439998E-2</v>
      </c>
      <c r="CA154" s="80">
        <f t="shared" si="192"/>
        <v>5.9599986547749999E-2</v>
      </c>
      <c r="CB154" s="80">
        <f t="shared" si="192"/>
        <v>5.2526060095840002E-2</v>
      </c>
      <c r="CC154" s="80">
        <f t="shared" si="192"/>
        <v>4.8899413882240006E-2</v>
      </c>
      <c r="CD154" s="80">
        <f t="shared" si="192"/>
        <v>4.7027404584959992E-2</v>
      </c>
      <c r="CE154" s="80">
        <f t="shared" si="192"/>
        <v>4.5204561625109996E-2</v>
      </c>
      <c r="CF154" s="80">
        <f t="shared" si="192"/>
        <v>4.2631059267160001E-2</v>
      </c>
      <c r="CG154" s="80">
        <f t="shared" si="192"/>
        <v>3.9129390357750003E-2</v>
      </c>
      <c r="CH154" s="80">
        <f t="shared" si="192"/>
        <v>3.4902546204000004E-2</v>
      </c>
      <c r="CI154" s="80">
        <f t="shared" si="192"/>
        <v>3.0352274177189997E-2</v>
      </c>
      <c r="CJ154" s="80">
        <f t="shared" si="192"/>
        <v>2.5854850463909999E-2</v>
      </c>
      <c r="CK154" s="80">
        <f t="shared" si="192"/>
        <v>2.1625353312640001E-2</v>
      </c>
      <c r="CL154" s="80">
        <f t="shared" si="192"/>
        <v>1.7727474748440001E-2</v>
      </c>
      <c r="CM154" s="80">
        <f t="shared" si="192"/>
        <v>1.4157384122310001E-2</v>
      </c>
      <c r="CN154" s="80">
        <f t="shared" si="192"/>
        <v>1.092232343751E-2</v>
      </c>
      <c r="CO154" s="80">
        <f t="shared" si="192"/>
        <v>8.0702481813974998E-3</v>
      </c>
      <c r="CP154" s="80">
        <f t="shared" si="192"/>
        <v>5.6697541168470996E-3</v>
      </c>
      <c r="CQ154" s="80">
        <f t="shared" si="192"/>
        <v>3.7671010140399998E-3</v>
      </c>
      <c r="CR154" s="80">
        <f t="shared" si="192"/>
        <v>2.3577546240443996E-3</v>
      </c>
      <c r="CS154" s="80">
        <f t="shared" si="192"/>
        <v>1.3855748437500001E-3</v>
      </c>
      <c r="CT154" s="80">
        <f t="shared" si="192"/>
        <v>7.6215922616691906E-4</v>
      </c>
      <c r="CU154" s="80">
        <f t="shared" si="192"/>
        <v>3.9112789917903902E-4</v>
      </c>
      <c r="CV154" s="80">
        <f t="shared" si="192"/>
        <v>1.8661116327068402E-4</v>
      </c>
    </row>
    <row r="155" spans="1:100" s="73" customFormat="1" x14ac:dyDescent="0.45">
      <c r="A155" s="74"/>
      <c r="B155" s="67"/>
      <c r="C155" s="68">
        <v>1988</v>
      </c>
      <c r="D155" s="75"/>
      <c r="E155" s="75"/>
      <c r="F155" s="76">
        <f t="shared" si="193"/>
        <v>168.03714874917429</v>
      </c>
      <c r="G155" s="76">
        <f t="shared" si="194"/>
        <v>99.218871671095329</v>
      </c>
      <c r="H155" s="76">
        <f t="shared" si="190"/>
        <v>124.72269059777121</v>
      </c>
      <c r="I155" s="76">
        <f t="shared" si="191"/>
        <v>235.79349390276442</v>
      </c>
      <c r="J155" s="77">
        <f>+'nm T1.8 flota'!$BC$9</f>
        <v>0.66419287220944989</v>
      </c>
      <c r="L155" s="81">
        <f t="shared" si="196"/>
        <v>1988</v>
      </c>
      <c r="M155" s="82">
        <f>+rep!B146</f>
        <v>0</v>
      </c>
      <c r="N155" s="82">
        <f>+rep!C146</f>
        <v>0</v>
      </c>
      <c r="O155" s="82">
        <f>+rep!D146</f>
        <v>0</v>
      </c>
      <c r="P155" s="82">
        <f>+rep!E146</f>
        <v>0</v>
      </c>
      <c r="Q155" s="82">
        <f>+rep!F146</f>
        <v>0</v>
      </c>
      <c r="R155" s="82">
        <f>+rep!G146</f>
        <v>0</v>
      </c>
      <c r="S155" s="82">
        <f>+rep!H146</f>
        <v>0</v>
      </c>
      <c r="T155" s="82">
        <f>+rep!I146</f>
        <v>0</v>
      </c>
      <c r="U155" s="82">
        <f>+rep!J146</f>
        <v>0</v>
      </c>
      <c r="V155" s="82">
        <f>+rep!K146</f>
        <v>0</v>
      </c>
      <c r="W155" s="82">
        <f>+rep!L146</f>
        <v>0</v>
      </c>
      <c r="X155" s="82">
        <f>+rep!M146</f>
        <v>0</v>
      </c>
      <c r="Y155" s="82">
        <f>+rep!N146</f>
        <v>0</v>
      </c>
      <c r="Z155" s="82">
        <f>+rep!O146</f>
        <v>0</v>
      </c>
      <c r="AA155" s="82">
        <f>+rep!P146</f>
        <v>0</v>
      </c>
      <c r="AB155" s="82">
        <f>+rep!Q146</f>
        <v>0</v>
      </c>
      <c r="AC155" s="82">
        <f>+rep!R146</f>
        <v>0</v>
      </c>
      <c r="AD155" s="82">
        <f>+rep!S146</f>
        <v>0</v>
      </c>
      <c r="AE155" s="82">
        <f>+rep!T146</f>
        <v>0</v>
      </c>
      <c r="AF155" s="82">
        <f>+rep!U146</f>
        <v>0</v>
      </c>
      <c r="AG155" s="82">
        <f>+rep!V146</f>
        <v>0</v>
      </c>
      <c r="AH155" s="82">
        <f>+rep!W146</f>
        <v>0</v>
      </c>
      <c r="AI155" s="82">
        <f>+rep!X146</f>
        <v>0</v>
      </c>
      <c r="AJ155" s="82">
        <f>+rep!Y146</f>
        <v>0</v>
      </c>
      <c r="AK155" s="82">
        <f>+rep!Z146</f>
        <v>0</v>
      </c>
      <c r="AL155" s="82">
        <f>+rep!AA146</f>
        <v>0</v>
      </c>
      <c r="AM155" s="82">
        <f>+rep!AB146</f>
        <v>0</v>
      </c>
      <c r="AN155" s="82">
        <f>+rep!AC146</f>
        <v>0</v>
      </c>
      <c r="AO155" s="82">
        <f>+rep!AD146</f>
        <v>0</v>
      </c>
      <c r="AP155" s="82">
        <f>+rep!AE146</f>
        <v>0</v>
      </c>
      <c r="AQ155" s="82">
        <f>+rep!AF146</f>
        <v>0</v>
      </c>
      <c r="AR155" s="82">
        <f>+rep!AG146</f>
        <v>0</v>
      </c>
      <c r="AS155" s="82">
        <f>+rep!AH146</f>
        <v>0</v>
      </c>
      <c r="AT155" s="82">
        <f>+rep!AI146</f>
        <v>0</v>
      </c>
      <c r="AU155" s="82">
        <f>+rep!AJ146</f>
        <v>0</v>
      </c>
      <c r="AV155" s="82">
        <f>+rep!AK146</f>
        <v>0</v>
      </c>
      <c r="AW155" s="82">
        <f>+rep!AL146</f>
        <v>0</v>
      </c>
      <c r="AX155" s="82">
        <f>+rep!AM146</f>
        <v>0</v>
      </c>
      <c r="AY155" s="82">
        <f>+rep!AN146</f>
        <v>0</v>
      </c>
      <c r="AZ155" s="82">
        <f>+rep!AO146</f>
        <v>0</v>
      </c>
      <c r="BA155" s="82">
        <f>+rep!AP146</f>
        <v>0</v>
      </c>
      <c r="BB155" s="82">
        <f>+rep!AQ146</f>
        <v>0</v>
      </c>
      <c r="BC155" s="82">
        <f>+rep!AR146</f>
        <v>0</v>
      </c>
      <c r="BE155" s="73">
        <v>1988</v>
      </c>
      <c r="BF155" s="80">
        <f t="shared" si="195"/>
        <v>3.9989199999984013E-13</v>
      </c>
      <c r="BG155" s="80">
        <f t="shared" si="192"/>
        <v>4.8706399997627687E-11</v>
      </c>
      <c r="BH155" s="80">
        <f t="shared" si="192"/>
        <v>3.5277599875549091E-9</v>
      </c>
      <c r="BI155" s="80">
        <f t="shared" si="192"/>
        <v>1.5217897684155198E-7</v>
      </c>
      <c r="BJ155" s="80">
        <f t="shared" si="192"/>
        <v>3.9163046624376571E-6</v>
      </c>
      <c r="BK155" s="80">
        <f t="shared" si="192"/>
        <v>6.0229871925477751E-5</v>
      </c>
      <c r="BL155" s="80">
        <f t="shared" si="192"/>
        <v>5.5434336226819895E-4</v>
      </c>
      <c r="BM155" s="80">
        <f t="shared" si="192"/>
        <v>3.0541944775836004E-3</v>
      </c>
      <c r="BN155" s="80">
        <f t="shared" si="192"/>
        <v>1.0069020243749999E-2</v>
      </c>
      <c r="BO155" s="80">
        <f t="shared" si="192"/>
        <v>1.9976358179159999E-2</v>
      </c>
      <c r="BP155" s="80">
        <f t="shared" si="192"/>
        <v>2.4445959419909999E-2</v>
      </c>
      <c r="BQ155" s="80">
        <f t="shared" si="192"/>
        <v>2.010899856975E-2</v>
      </c>
      <c r="BR155" s="80">
        <f t="shared" si="192"/>
        <v>1.5606136522239999E-2</v>
      </c>
      <c r="BS155" s="80">
        <f t="shared" si="192"/>
        <v>1.8133770679990002E-2</v>
      </c>
      <c r="BT155" s="80">
        <f t="shared" si="192"/>
        <v>2.420653356471E-2</v>
      </c>
      <c r="BU155" s="80">
        <f t="shared" si="192"/>
        <v>2.8155231983999999E-2</v>
      </c>
      <c r="BV155" s="80">
        <f t="shared" si="192"/>
        <v>3.0495568830999999E-2</v>
      </c>
      <c r="BW155" s="80">
        <f t="shared" si="192"/>
        <v>3.569998144975E-2</v>
      </c>
      <c r="BX155" s="80">
        <f t="shared" si="192"/>
        <v>4.5489564679110001E-2</v>
      </c>
      <c r="BY155" s="80">
        <f t="shared" si="192"/>
        <v>5.7650653647750003E-2</v>
      </c>
      <c r="BZ155" s="80">
        <f t="shared" si="192"/>
        <v>6.9283188336000001E-2</v>
      </c>
      <c r="CA155" s="80">
        <f t="shared" si="192"/>
        <v>7.7660191873109991E-2</v>
      </c>
      <c r="CB155" s="80">
        <f t="shared" si="192"/>
        <v>7.9790203287989997E-2</v>
      </c>
      <c r="CC155" s="80">
        <f t="shared" si="192"/>
        <v>7.4142306554789997E-2</v>
      </c>
      <c r="CD155" s="80">
        <f t="shared" si="192"/>
        <v>6.2613000923160009E-2</v>
      </c>
      <c r="CE155" s="80">
        <f t="shared" si="192"/>
        <v>4.9599181417750007E-2</v>
      </c>
      <c r="CF155" s="80">
        <f t="shared" si="192"/>
        <v>3.8812878399000002E-2</v>
      </c>
      <c r="CG155" s="80">
        <f t="shared" si="192"/>
        <v>3.1295059719000005E-2</v>
      </c>
      <c r="CH155" s="80">
        <f t="shared" si="192"/>
        <v>2.6157181727910001E-2</v>
      </c>
      <c r="CI155" s="80">
        <f t="shared" si="192"/>
        <v>2.2218406133910001E-2</v>
      </c>
      <c r="CJ155" s="80">
        <f t="shared" si="192"/>
        <v>1.8794336917749999E-2</v>
      </c>
      <c r="CK155" s="80">
        <f t="shared" si="192"/>
        <v>1.5661422323910001E-2</v>
      </c>
      <c r="CL155" s="80">
        <f t="shared" si="192"/>
        <v>1.280518829775E-2</v>
      </c>
      <c r="CM155" s="80">
        <f t="shared" si="192"/>
        <v>1.0251691118999999E-2</v>
      </c>
      <c r="CN155" s="80">
        <f t="shared" si="192"/>
        <v>8.0073052280990997E-3</v>
      </c>
      <c r="CO155" s="80">
        <f t="shared" si="192"/>
        <v>6.0625430499375004E-3</v>
      </c>
      <c r="CP155" s="80">
        <f t="shared" si="192"/>
        <v>4.4107814672318998E-3</v>
      </c>
      <c r="CQ155" s="80">
        <f t="shared" si="192"/>
        <v>3.0547112911899999E-3</v>
      </c>
      <c r="CR155" s="80">
        <f t="shared" si="192"/>
        <v>1.9962191199515999E-3</v>
      </c>
      <c r="CS155" s="80">
        <f t="shared" si="192"/>
        <v>1.2218434392444E-3</v>
      </c>
      <c r="CT155" s="80">
        <f t="shared" si="192"/>
        <v>6.9637738195923104E-4</v>
      </c>
      <c r="CU155" s="80">
        <f t="shared" si="192"/>
        <v>3.678745686399E-4</v>
      </c>
      <c r="CV155" s="80">
        <f t="shared" si="192"/>
        <v>1.7947677651891902E-4</v>
      </c>
    </row>
    <row r="156" spans="1:100" s="73" customFormat="1" x14ac:dyDescent="0.45">
      <c r="A156" s="74"/>
      <c r="B156" s="67"/>
      <c r="C156" s="68">
        <v>1989</v>
      </c>
      <c r="D156" s="75"/>
      <c r="E156" s="75"/>
      <c r="F156" s="76">
        <f t="shared" si="193"/>
        <v>168.03714874917429</v>
      </c>
      <c r="G156" s="76">
        <f t="shared" si="194"/>
        <v>99.218871671095329</v>
      </c>
      <c r="H156" s="76">
        <f t="shared" si="190"/>
        <v>124.72269059777121</v>
      </c>
      <c r="I156" s="76">
        <f t="shared" si="191"/>
        <v>235.79349390276442</v>
      </c>
      <c r="J156" s="77">
        <f>+'nm T1.8 flota'!$BC$9</f>
        <v>0.66419287220944989</v>
      </c>
      <c r="L156" s="81">
        <f t="shared" si="196"/>
        <v>1989</v>
      </c>
      <c r="M156" s="82">
        <f>+rep!B147</f>
        <v>0</v>
      </c>
      <c r="N156" s="82">
        <f>+rep!C147</f>
        <v>0</v>
      </c>
      <c r="O156" s="82">
        <f>+rep!D147</f>
        <v>0</v>
      </c>
      <c r="P156" s="82">
        <f>+rep!E147</f>
        <v>0</v>
      </c>
      <c r="Q156" s="82">
        <f>+rep!F147</f>
        <v>0</v>
      </c>
      <c r="R156" s="82">
        <f>+rep!G147</f>
        <v>0</v>
      </c>
      <c r="S156" s="82">
        <f>+rep!H147</f>
        <v>0</v>
      </c>
      <c r="T156" s="82">
        <f>+rep!I147</f>
        <v>0</v>
      </c>
      <c r="U156" s="82">
        <f>+rep!J147</f>
        <v>0</v>
      </c>
      <c r="V156" s="82">
        <f>+rep!K147</f>
        <v>0</v>
      </c>
      <c r="W156" s="82">
        <f>+rep!L147</f>
        <v>0</v>
      </c>
      <c r="X156" s="82">
        <f>+rep!M147</f>
        <v>0</v>
      </c>
      <c r="Y156" s="82">
        <f>+rep!N147</f>
        <v>0</v>
      </c>
      <c r="Z156" s="82">
        <f>+rep!O147</f>
        <v>0</v>
      </c>
      <c r="AA156" s="82">
        <f>+rep!P147</f>
        <v>0</v>
      </c>
      <c r="AB156" s="82">
        <f>+rep!Q147</f>
        <v>0</v>
      </c>
      <c r="AC156" s="82">
        <f>+rep!R147</f>
        <v>0</v>
      </c>
      <c r="AD156" s="82">
        <f>+rep!S147</f>
        <v>0</v>
      </c>
      <c r="AE156" s="82">
        <f>+rep!T147</f>
        <v>0</v>
      </c>
      <c r="AF156" s="82">
        <f>+rep!U147</f>
        <v>0</v>
      </c>
      <c r="AG156" s="82">
        <f>+rep!V147</f>
        <v>0</v>
      </c>
      <c r="AH156" s="82">
        <f>+rep!W147</f>
        <v>0</v>
      </c>
      <c r="AI156" s="82">
        <f>+rep!X147</f>
        <v>0</v>
      </c>
      <c r="AJ156" s="82">
        <f>+rep!Y147</f>
        <v>0</v>
      </c>
      <c r="AK156" s="82">
        <f>+rep!Z147</f>
        <v>0</v>
      </c>
      <c r="AL156" s="82">
        <f>+rep!AA147</f>
        <v>0</v>
      </c>
      <c r="AM156" s="82">
        <f>+rep!AB147</f>
        <v>0</v>
      </c>
      <c r="AN156" s="82">
        <f>+rep!AC147</f>
        <v>0</v>
      </c>
      <c r="AO156" s="82">
        <f>+rep!AD147</f>
        <v>0</v>
      </c>
      <c r="AP156" s="82">
        <f>+rep!AE147</f>
        <v>0</v>
      </c>
      <c r="AQ156" s="82">
        <f>+rep!AF147</f>
        <v>0</v>
      </c>
      <c r="AR156" s="82">
        <f>+rep!AG147</f>
        <v>0</v>
      </c>
      <c r="AS156" s="82">
        <f>+rep!AH147</f>
        <v>0</v>
      </c>
      <c r="AT156" s="82">
        <f>+rep!AI147</f>
        <v>0</v>
      </c>
      <c r="AU156" s="82">
        <f>+rep!AJ147</f>
        <v>0</v>
      </c>
      <c r="AV156" s="82">
        <f>+rep!AK147</f>
        <v>0</v>
      </c>
      <c r="AW156" s="82">
        <f>+rep!AL147</f>
        <v>0</v>
      </c>
      <c r="AX156" s="82">
        <f>+rep!AM147</f>
        <v>0</v>
      </c>
      <c r="AY156" s="82">
        <f>+rep!AN147</f>
        <v>0</v>
      </c>
      <c r="AZ156" s="82">
        <f>+rep!AO147</f>
        <v>0</v>
      </c>
      <c r="BA156" s="82">
        <f>+rep!AP147</f>
        <v>0</v>
      </c>
      <c r="BB156" s="82">
        <f>+rep!AQ147</f>
        <v>0</v>
      </c>
      <c r="BC156" s="82">
        <f>+rep!AR147</f>
        <v>0</v>
      </c>
      <c r="BE156" s="73">
        <v>1989</v>
      </c>
      <c r="BF156" s="80">
        <f t="shared" si="195"/>
        <v>3.1402999999990132E-13</v>
      </c>
      <c r="BG156" s="80">
        <f t="shared" si="192"/>
        <v>3.8248399998537058E-11</v>
      </c>
      <c r="BH156" s="80">
        <f t="shared" si="192"/>
        <v>2.7703099923253828E-9</v>
      </c>
      <c r="BI156" s="80">
        <f t="shared" si="192"/>
        <v>1.1950598571831598E-7</v>
      </c>
      <c r="BJ156" s="80">
        <f t="shared" si="192"/>
        <v>3.0755505409306863E-6</v>
      </c>
      <c r="BK156" s="80">
        <f t="shared" si="192"/>
        <v>4.7303562161286357E-5</v>
      </c>
      <c r="BL156" s="80">
        <f t="shared" si="192"/>
        <v>4.35498175966656E-4</v>
      </c>
      <c r="BM156" s="80">
        <f t="shared" si="192"/>
        <v>2.4020423065343999E-3</v>
      </c>
      <c r="BN156" s="80">
        <f t="shared" si="192"/>
        <v>7.9466959618431001E-3</v>
      </c>
      <c r="BO156" s="80">
        <f t="shared" si="192"/>
        <v>1.5925077793589999E-2</v>
      </c>
      <c r="BP156" s="80">
        <f t="shared" si="192"/>
        <v>2.0207471057759999E-2</v>
      </c>
      <c r="BQ156" s="80">
        <f t="shared" si="192"/>
        <v>1.9374536868959999E-2</v>
      </c>
      <c r="BR156" s="80">
        <f t="shared" si="192"/>
        <v>2.1987828961560003E-2</v>
      </c>
      <c r="BS156" s="80">
        <f t="shared" si="192"/>
        <v>3.3141951327959995E-2</v>
      </c>
      <c r="BT156" s="80">
        <f t="shared" si="192"/>
        <v>4.5455284337559999E-2</v>
      </c>
      <c r="BU156" s="80">
        <f t="shared" si="192"/>
        <v>4.9820802086789996E-2</v>
      </c>
      <c r="BV156" s="80">
        <f t="shared" si="192"/>
        <v>4.7078040414040005E-2</v>
      </c>
      <c r="BW156" s="80">
        <f t="shared" si="192"/>
        <v>4.4987102127749999E-2</v>
      </c>
      <c r="BX156" s="80">
        <f t="shared" si="192"/>
        <v>4.7073625797749999E-2</v>
      </c>
      <c r="BY156" s="80">
        <f t="shared" si="192"/>
        <v>5.0419619766360002E-2</v>
      </c>
      <c r="BZ156" s="80">
        <f t="shared" si="192"/>
        <v>5.2715320777240005E-2</v>
      </c>
      <c r="CA156" s="80">
        <f t="shared" si="192"/>
        <v>5.4960911596710002E-2</v>
      </c>
      <c r="CB156" s="80">
        <f t="shared" si="192"/>
        <v>5.8091520983039997E-2</v>
      </c>
      <c r="CC156" s="80">
        <f t="shared" si="192"/>
        <v>6.0824151807750006E-2</v>
      </c>
      <c r="CD156" s="80">
        <f t="shared" si="192"/>
        <v>6.0969221137110001E-2</v>
      </c>
      <c r="CE156" s="80">
        <f t="shared" si="192"/>
        <v>5.7197776443750001E-2</v>
      </c>
      <c r="CF156" s="80">
        <f t="shared" si="192"/>
        <v>4.9646093597189994E-2</v>
      </c>
      <c r="CG156" s="80">
        <f t="shared" si="192"/>
        <v>3.9799574033559999E-2</v>
      </c>
      <c r="CH156" s="80">
        <f t="shared" si="192"/>
        <v>2.9838409889560002E-2</v>
      </c>
      <c r="CI156" s="80">
        <f t="shared" si="192"/>
        <v>2.1554238400000002E-2</v>
      </c>
      <c r="CJ156" s="80">
        <f t="shared" si="192"/>
        <v>1.5601779220389999E-2</v>
      </c>
      <c r="CK156" s="80">
        <f t="shared" si="192"/>
        <v>1.1635763504640002E-2</v>
      </c>
      <c r="CL156" s="80">
        <f t="shared" si="192"/>
        <v>8.9547238364955997E-3</v>
      </c>
      <c r="CM156" s="80">
        <f t="shared" si="192"/>
        <v>6.9892848722311E-3</v>
      </c>
      <c r="CN156" s="80">
        <f t="shared" si="192"/>
        <v>5.4239571563099997E-3</v>
      </c>
      <c r="CO156" s="80">
        <f t="shared" si="192"/>
        <v>4.1223248709084002E-3</v>
      </c>
      <c r="CP156" s="80">
        <f t="shared" si="192"/>
        <v>3.0337302118599004E-3</v>
      </c>
      <c r="CQ156" s="80">
        <f t="shared" si="192"/>
        <v>2.1402496184775E-3</v>
      </c>
      <c r="CR156" s="80">
        <f t="shared" si="192"/>
        <v>1.4335689665031001E-3</v>
      </c>
      <c r="CS156" s="80">
        <f t="shared" si="192"/>
        <v>9.0344730480977501E-4</v>
      </c>
      <c r="CT156" s="80">
        <f t="shared" si="192"/>
        <v>5.3143527596847607E-4</v>
      </c>
      <c r="CU156" s="80">
        <f t="shared" si="192"/>
        <v>2.8986093189697503E-4</v>
      </c>
      <c r="CV156" s="80">
        <f t="shared" si="192"/>
        <v>1.4583172690239097E-4</v>
      </c>
    </row>
    <row r="157" spans="1:100" s="73" customFormat="1" x14ac:dyDescent="0.45">
      <c r="A157" s="74"/>
      <c r="B157" s="67"/>
      <c r="C157" s="68">
        <v>1990</v>
      </c>
      <c r="D157" s="75"/>
      <c r="E157" s="75"/>
      <c r="F157" s="76">
        <f t="shared" si="193"/>
        <v>168.03714874917429</v>
      </c>
      <c r="G157" s="76">
        <f t="shared" si="194"/>
        <v>99.218871671095329</v>
      </c>
      <c r="H157" s="76">
        <f t="shared" si="190"/>
        <v>124.72269059777121</v>
      </c>
      <c r="I157" s="76">
        <f t="shared" si="191"/>
        <v>235.79349390276442</v>
      </c>
      <c r="J157" s="77">
        <f>+'nm T1.8 flota'!$BC$9</f>
        <v>0.66419287220944989</v>
      </c>
      <c r="L157" s="81">
        <f t="shared" si="196"/>
        <v>1990</v>
      </c>
      <c r="M157" s="82">
        <f>+rep!B148</f>
        <v>0</v>
      </c>
      <c r="N157" s="82">
        <f>+rep!C148</f>
        <v>0</v>
      </c>
      <c r="O157" s="82">
        <f>+rep!D148</f>
        <v>0</v>
      </c>
      <c r="P157" s="82">
        <f>+rep!E148</f>
        <v>0</v>
      </c>
      <c r="Q157" s="82">
        <f>+rep!F148</f>
        <v>0</v>
      </c>
      <c r="R157" s="82">
        <f>+rep!G148</f>
        <v>0</v>
      </c>
      <c r="S157" s="82">
        <f>+rep!H148</f>
        <v>0</v>
      </c>
      <c r="T157" s="82">
        <f>+rep!I148</f>
        <v>0</v>
      </c>
      <c r="U157" s="82">
        <f>+rep!J148</f>
        <v>0</v>
      </c>
      <c r="V157" s="82">
        <f>+rep!K148</f>
        <v>0</v>
      </c>
      <c r="W157" s="82">
        <f>+rep!L148</f>
        <v>0</v>
      </c>
      <c r="X157" s="82">
        <f>+rep!M148</f>
        <v>0</v>
      </c>
      <c r="Y157" s="82">
        <f>+rep!N148</f>
        <v>0</v>
      </c>
      <c r="Z157" s="82">
        <f>+rep!O148</f>
        <v>0</v>
      </c>
      <c r="AA157" s="82">
        <f>+rep!P148</f>
        <v>0</v>
      </c>
      <c r="AB157" s="82">
        <f>+rep!Q148</f>
        <v>0</v>
      </c>
      <c r="AC157" s="82">
        <f>+rep!R148</f>
        <v>0</v>
      </c>
      <c r="AD157" s="82">
        <f>+rep!S148</f>
        <v>0</v>
      </c>
      <c r="AE157" s="82">
        <f>+rep!T148</f>
        <v>0</v>
      </c>
      <c r="AF157" s="82">
        <f>+rep!U148</f>
        <v>0</v>
      </c>
      <c r="AG157" s="82">
        <f>+rep!V148</f>
        <v>0</v>
      </c>
      <c r="AH157" s="82">
        <f>+rep!W148</f>
        <v>0</v>
      </c>
      <c r="AI157" s="82">
        <f>+rep!X148</f>
        <v>0</v>
      </c>
      <c r="AJ157" s="82">
        <f>+rep!Y148</f>
        <v>0</v>
      </c>
      <c r="AK157" s="82">
        <f>+rep!Z148</f>
        <v>0</v>
      </c>
      <c r="AL157" s="82">
        <f>+rep!AA148</f>
        <v>0</v>
      </c>
      <c r="AM157" s="82">
        <f>+rep!AB148</f>
        <v>0</v>
      </c>
      <c r="AN157" s="82">
        <f>+rep!AC148</f>
        <v>0</v>
      </c>
      <c r="AO157" s="82">
        <f>+rep!AD148</f>
        <v>0</v>
      </c>
      <c r="AP157" s="82">
        <f>+rep!AE148</f>
        <v>0</v>
      </c>
      <c r="AQ157" s="82">
        <f>+rep!AF148</f>
        <v>0</v>
      </c>
      <c r="AR157" s="82">
        <f>+rep!AG148</f>
        <v>0</v>
      </c>
      <c r="AS157" s="82">
        <f>+rep!AH148</f>
        <v>0</v>
      </c>
      <c r="AT157" s="82">
        <f>+rep!AI148</f>
        <v>0</v>
      </c>
      <c r="AU157" s="82">
        <f>+rep!AJ148</f>
        <v>0</v>
      </c>
      <c r="AV157" s="82">
        <f>+rep!AK148</f>
        <v>0</v>
      </c>
      <c r="AW157" s="82">
        <f>+rep!AL148</f>
        <v>0</v>
      </c>
      <c r="AX157" s="82">
        <f>+rep!AM148</f>
        <v>0</v>
      </c>
      <c r="AY157" s="82">
        <f>+rep!AN148</f>
        <v>0</v>
      </c>
      <c r="AZ157" s="82">
        <f>+rep!AO148</f>
        <v>0</v>
      </c>
      <c r="BA157" s="82">
        <f>+rep!AP148</f>
        <v>0</v>
      </c>
      <c r="BB157" s="82">
        <f>+rep!AQ148</f>
        <v>0</v>
      </c>
      <c r="BC157" s="82">
        <f>+rep!AR148</f>
        <v>0</v>
      </c>
      <c r="BE157" s="73">
        <v>1990</v>
      </c>
      <c r="BF157" s="80">
        <f t="shared" si="195"/>
        <v>2.0873299999995643E-13</v>
      </c>
      <c r="BG157" s="80">
        <f t="shared" si="192"/>
        <v>2.5423399999353648E-11</v>
      </c>
      <c r="BH157" s="80">
        <f t="shared" si="192"/>
        <v>1.8413999966092461E-9</v>
      </c>
      <c r="BI157" s="80">
        <f t="shared" si="192"/>
        <v>7.9434493690160206E-8</v>
      </c>
      <c r="BJ157" s="80">
        <f t="shared" si="192"/>
        <v>2.0442958208375103E-6</v>
      </c>
      <c r="BK157" s="80">
        <f t="shared" si="192"/>
        <v>3.1442811287441559E-5</v>
      </c>
      <c r="BL157" s="80">
        <f t="shared" si="192"/>
        <v>2.8951513241919899E-4</v>
      </c>
      <c r="BM157" s="80">
        <f t="shared" si="192"/>
        <v>1.5979184637696E-3</v>
      </c>
      <c r="BN157" s="80">
        <f t="shared" si="192"/>
        <v>5.2965355464878999E-3</v>
      </c>
      <c r="BO157" s="80">
        <f t="shared" si="192"/>
        <v>1.0644809487639999E-2</v>
      </c>
      <c r="BP157" s="80">
        <f t="shared" si="192"/>
        <v>1.353487378176E-2</v>
      </c>
      <c r="BQ157" s="80">
        <f t="shared" si="192"/>
        <v>1.3014368743109999E-2</v>
      </c>
      <c r="BR157" s="80">
        <f t="shared" si="192"/>
        <v>1.4971190074710001E-2</v>
      </c>
      <c r="BS157" s="80">
        <f t="shared" si="192"/>
        <v>2.3277939668439999E-2</v>
      </c>
      <c r="BT157" s="80">
        <f t="shared" si="192"/>
        <v>3.3960402239639996E-2</v>
      </c>
      <c r="BU157" s="80">
        <f t="shared" si="192"/>
        <v>4.2291025998999997E-2</v>
      </c>
      <c r="BV157" s="80">
        <f t="shared" si="192"/>
        <v>4.9804247430239999E-2</v>
      </c>
      <c r="BW157" s="80">
        <f t="shared" si="192"/>
        <v>5.9960327026839996E-2</v>
      </c>
      <c r="BX157" s="80">
        <f t="shared" si="192"/>
        <v>7.0192877053110003E-2</v>
      </c>
      <c r="BY157" s="80">
        <f t="shared" si="192"/>
        <v>7.4444698353759997E-2</v>
      </c>
      <c r="BZ157" s="80">
        <f t="shared" si="192"/>
        <v>7.121741263638999E-2</v>
      </c>
      <c r="CA157" s="80">
        <f t="shared" si="192"/>
        <v>6.4474854488309988E-2</v>
      </c>
      <c r="CB157" s="80">
        <f t="shared" si="192"/>
        <v>5.8253749145440001E-2</v>
      </c>
      <c r="CC157" s="80">
        <f t="shared" si="192"/>
        <v>5.3385266161240008E-2</v>
      </c>
      <c r="CD157" s="80">
        <f t="shared" si="192"/>
        <v>4.9088701700310003E-2</v>
      </c>
      <c r="CE157" s="80">
        <f t="shared" si="192"/>
        <v>4.4947798636390007E-2</v>
      </c>
      <c r="CF157" s="80">
        <f t="shared" si="192"/>
        <v>4.0778561906709997E-2</v>
      </c>
      <c r="CG157" s="80">
        <f t="shared" si="192"/>
        <v>3.6138240186390003E-2</v>
      </c>
      <c r="CH157" s="80">
        <f t="shared" si="192"/>
        <v>3.0662327774999998E-2</v>
      </c>
      <c r="CI157" s="80">
        <f t="shared" si="192"/>
        <v>2.4541694199750001E-2</v>
      </c>
      <c r="CJ157" s="80">
        <f t="shared" si="192"/>
        <v>1.8470234434839999E-2</v>
      </c>
      <c r="CK157" s="80">
        <f t="shared" si="192"/>
        <v>1.3204381927749999E-2</v>
      </c>
      <c r="CL157" s="80">
        <f t="shared" si="192"/>
        <v>9.1675684748238999E-3</v>
      </c>
      <c r="CM157" s="80">
        <f t="shared" si="192"/>
        <v>6.3507671937755991E-3</v>
      </c>
      <c r="CN157" s="80">
        <f t="shared" si="192"/>
        <v>4.4714750802774999E-3</v>
      </c>
      <c r="CO157" s="80">
        <f t="shared" si="192"/>
        <v>3.1977584151974998E-3</v>
      </c>
      <c r="CP157" s="80">
        <f t="shared" si="192"/>
        <v>2.2838102500974998E-3</v>
      </c>
      <c r="CQ157" s="80">
        <f t="shared" si="192"/>
        <v>1.5936023051775E-3</v>
      </c>
      <c r="CR157" s="80">
        <f t="shared" si="192"/>
        <v>1.0661409134016002E-3</v>
      </c>
      <c r="CS157" s="80">
        <f t="shared" si="192"/>
        <v>6.7437260717041606E-4</v>
      </c>
      <c r="CT157" s="80">
        <f t="shared" si="192"/>
        <v>3.9926745807167101E-4</v>
      </c>
      <c r="CU157" s="80">
        <f t="shared" si="192"/>
        <v>2.1960675168097499E-4</v>
      </c>
      <c r="CV157" s="80">
        <f t="shared" si="192"/>
        <v>1.115675499036E-4</v>
      </c>
    </row>
    <row r="158" spans="1:100" s="73" customFormat="1" x14ac:dyDescent="0.45">
      <c r="A158" s="74"/>
      <c r="B158" s="67"/>
      <c r="C158" s="68">
        <v>1991</v>
      </c>
      <c r="D158" s="75"/>
      <c r="E158" s="75"/>
      <c r="F158" s="76">
        <f t="shared" si="193"/>
        <v>168.03714874917429</v>
      </c>
      <c r="G158" s="76">
        <f t="shared" si="194"/>
        <v>99.218871671095329</v>
      </c>
      <c r="H158" s="76">
        <f t="shared" si="190"/>
        <v>124.72269059777121</v>
      </c>
      <c r="I158" s="76">
        <f t="shared" si="191"/>
        <v>235.79349390276442</v>
      </c>
      <c r="J158" s="77">
        <f>+'nm T1.8 flota'!$BC$9</f>
        <v>0.66419287220944989</v>
      </c>
      <c r="L158" s="81">
        <f t="shared" si="196"/>
        <v>1991</v>
      </c>
      <c r="M158" s="82">
        <f>+rep!B149</f>
        <v>0</v>
      </c>
      <c r="N158" s="82">
        <f>+rep!C149</f>
        <v>0</v>
      </c>
      <c r="O158" s="82">
        <f>+rep!D149</f>
        <v>0</v>
      </c>
      <c r="P158" s="82">
        <f>+rep!E149</f>
        <v>0</v>
      </c>
      <c r="Q158" s="82">
        <f>+rep!F149</f>
        <v>0</v>
      </c>
      <c r="R158" s="82">
        <f>+rep!G149</f>
        <v>0</v>
      </c>
      <c r="S158" s="82">
        <f>+rep!H149</f>
        <v>0</v>
      </c>
      <c r="T158" s="82">
        <f>+rep!I149</f>
        <v>0</v>
      </c>
      <c r="U158" s="82">
        <f>+rep!J149</f>
        <v>0</v>
      </c>
      <c r="V158" s="82">
        <f>+rep!K149</f>
        <v>0</v>
      </c>
      <c r="W158" s="82">
        <f>+rep!L149</f>
        <v>0</v>
      </c>
      <c r="X158" s="82">
        <f>+rep!M149</f>
        <v>0</v>
      </c>
      <c r="Y158" s="82">
        <f>+rep!N149</f>
        <v>0</v>
      </c>
      <c r="Z158" s="82">
        <f>+rep!O149</f>
        <v>0</v>
      </c>
      <c r="AA158" s="82">
        <f>+rep!P149</f>
        <v>0</v>
      </c>
      <c r="AB158" s="82">
        <f>+rep!Q149</f>
        <v>0</v>
      </c>
      <c r="AC158" s="82">
        <f>+rep!R149</f>
        <v>0</v>
      </c>
      <c r="AD158" s="82">
        <f>+rep!S149</f>
        <v>0</v>
      </c>
      <c r="AE158" s="82">
        <f>+rep!T149</f>
        <v>0</v>
      </c>
      <c r="AF158" s="82">
        <f>+rep!U149</f>
        <v>0</v>
      </c>
      <c r="AG158" s="82">
        <f>+rep!V149</f>
        <v>0</v>
      </c>
      <c r="AH158" s="82">
        <f>+rep!W149</f>
        <v>0</v>
      </c>
      <c r="AI158" s="82">
        <f>+rep!X149</f>
        <v>0</v>
      </c>
      <c r="AJ158" s="82">
        <f>+rep!Y149</f>
        <v>0</v>
      </c>
      <c r="AK158" s="82">
        <f>+rep!Z149</f>
        <v>0</v>
      </c>
      <c r="AL158" s="82">
        <f>+rep!AA149</f>
        <v>0</v>
      </c>
      <c r="AM158" s="82">
        <f>+rep!AB149</f>
        <v>0</v>
      </c>
      <c r="AN158" s="82">
        <f>+rep!AC149</f>
        <v>0</v>
      </c>
      <c r="AO158" s="82">
        <f>+rep!AD149</f>
        <v>0</v>
      </c>
      <c r="AP158" s="82">
        <f>+rep!AE149</f>
        <v>0</v>
      </c>
      <c r="AQ158" s="82">
        <f>+rep!AF149</f>
        <v>0</v>
      </c>
      <c r="AR158" s="82">
        <f>+rep!AG149</f>
        <v>0</v>
      </c>
      <c r="AS158" s="82">
        <f>+rep!AH149</f>
        <v>0</v>
      </c>
      <c r="AT158" s="82">
        <f>+rep!AI149</f>
        <v>0</v>
      </c>
      <c r="AU158" s="82">
        <f>+rep!AJ149</f>
        <v>0</v>
      </c>
      <c r="AV158" s="82">
        <f>+rep!AK149</f>
        <v>0</v>
      </c>
      <c r="AW158" s="82">
        <f>+rep!AL149</f>
        <v>0</v>
      </c>
      <c r="AX158" s="82">
        <f>+rep!AM149</f>
        <v>0</v>
      </c>
      <c r="AY158" s="82">
        <f>+rep!AN149</f>
        <v>0</v>
      </c>
      <c r="AZ158" s="82">
        <f>+rep!AO149</f>
        <v>0</v>
      </c>
      <c r="BA158" s="82">
        <f>+rep!AP149</f>
        <v>0</v>
      </c>
      <c r="BB158" s="82">
        <f>+rep!AQ149</f>
        <v>0</v>
      </c>
      <c r="BC158" s="82">
        <f>+rep!AR149</f>
        <v>0</v>
      </c>
      <c r="BE158" s="73">
        <v>1991</v>
      </c>
      <c r="BF158" s="80">
        <f t="shared" si="195"/>
        <v>2.6392599999993031E-13</v>
      </c>
      <c r="BG158" s="80">
        <f t="shared" si="192"/>
        <v>3.2145899998966637E-11</v>
      </c>
      <c r="BH158" s="80">
        <f t="shared" si="192"/>
        <v>2.3282999945790188E-9</v>
      </c>
      <c r="BI158" s="80">
        <f t="shared" si="192"/>
        <v>1.0043698991240903E-7</v>
      </c>
      <c r="BJ158" s="80">
        <f t="shared" ref="BJ158:BJ185" si="197">+Q196*(1-Q196)</f>
        <v>2.5847633189640467E-6</v>
      </c>
      <c r="BK158" s="80">
        <f t="shared" ref="BK158:BK185" si="198">+R196*(1-R196)</f>
        <v>3.9753219555876962E-5</v>
      </c>
      <c r="BL158" s="80">
        <f t="shared" ref="BL158:BL185" si="199">+S196*(1-S196)</f>
        <v>3.6595897591535102E-4</v>
      </c>
      <c r="BM158" s="80">
        <f t="shared" ref="BM158:BM185" si="200">+T196*(1-T196)</f>
        <v>2.0182800195830998E-3</v>
      </c>
      <c r="BN158" s="80">
        <f t="shared" ref="BN158:BN185" si="201">+U196*(1-U196)</f>
        <v>6.6733518921198998E-3</v>
      </c>
      <c r="BO158" s="80">
        <f t="shared" ref="BO158:BO185" si="202">+V196*(1-V196)</f>
        <v>1.3312982275989999E-2</v>
      </c>
      <c r="BP158" s="80">
        <f t="shared" ref="BP158:BP185" si="203">+W196*(1-W196)</f>
        <v>1.6467504495999999E-2</v>
      </c>
      <c r="BQ158" s="80">
        <f t="shared" ref="BQ158:BQ185" si="204">+X196*(1-X196)</f>
        <v>1.4122805550390001E-2</v>
      </c>
      <c r="BR158" s="80">
        <f t="shared" ref="BR158:BR185" si="205">+Y196*(1-Y196)</f>
        <v>1.251005589564E-2</v>
      </c>
      <c r="BS158" s="80">
        <f t="shared" ref="BS158:BS185" si="206">+Z196*(1-Z196)</f>
        <v>1.655109960975E-2</v>
      </c>
      <c r="BT158" s="80">
        <f t="shared" ref="BT158:BT185" si="207">+AA196*(1-AA196)</f>
        <v>2.3502818744160003E-2</v>
      </c>
      <c r="BU158" s="80">
        <f t="shared" ref="BU158:BU185" si="208">+AB196*(1-AB196)</f>
        <v>2.943845825596E-2</v>
      </c>
      <c r="BV158" s="80">
        <f t="shared" ref="BV158:BV185" si="209">+AC196*(1-AC196)</f>
        <v>3.5451781557750001E-2</v>
      </c>
      <c r="BW158" s="80">
        <f t="shared" ref="BW158:BW185" si="210">+AD196*(1-AD196)</f>
        <v>4.4732196387990003E-2</v>
      </c>
      <c r="BX158" s="80">
        <f t="shared" ref="BX158:BX185" si="211">+AE196*(1-AE196)</f>
        <v>5.6558719455839998E-2</v>
      </c>
      <c r="BY158" s="80">
        <f t="shared" ref="BY158:BY185" si="212">+AF196*(1-AF196)</f>
        <v>6.7194584193750004E-2</v>
      </c>
      <c r="BZ158" s="80">
        <f t="shared" ref="BZ158:BZ185" si="213">+AG196*(1-AG196)</f>
        <v>7.4615438447639987E-2</v>
      </c>
      <c r="CA158" s="80">
        <f t="shared" ref="CA158:CA185" si="214">+AH196*(1-AH196)</f>
        <v>7.8685217176390002E-2</v>
      </c>
      <c r="CB158" s="80">
        <f t="shared" ref="CB158:CB185" si="215">+AI196*(1-AI196)</f>
        <v>7.8603668799840001E-2</v>
      </c>
      <c r="CC158" s="80">
        <f t="shared" ref="CC158:CC185" si="216">+AJ196*(1-AJ196)</f>
        <v>7.3242314864640001E-2</v>
      </c>
      <c r="CD158" s="80">
        <f t="shared" ref="CD158:CD185" si="217">+AK196*(1-AK196)</f>
        <v>6.3402955826559998E-2</v>
      </c>
      <c r="CE158" s="80">
        <f t="shared" ref="CE158:CE185" si="218">+AL196*(1-AL196)</f>
        <v>5.1942869696790003E-2</v>
      </c>
      <c r="CF158" s="80">
        <f t="shared" ref="CF158:CF185" si="219">+AM196*(1-AM196)</f>
        <v>4.1597341670040006E-2</v>
      </c>
      <c r="CG158" s="80">
        <f t="shared" ref="CG158:CG185" si="220">+AN196*(1-AN196)</f>
        <v>3.3408704000309999E-2</v>
      </c>
      <c r="CH158" s="80">
        <f t="shared" ref="CH158:CH185" si="221">+AO196*(1-AO196)</f>
        <v>2.706578428719E-2</v>
      </c>
      <c r="CI158" s="80">
        <f t="shared" ref="CI158:CI185" si="222">+AP196*(1-AP196)</f>
        <v>2.190101007159E-2</v>
      </c>
      <c r="CJ158" s="80">
        <f t="shared" ref="CJ158:CJ185" si="223">+AQ196*(1-AQ196)</f>
        <v>1.7424327879000001E-2</v>
      </c>
      <c r="CK158" s="80">
        <f t="shared" ref="CK158:CK185" si="224">+AR196*(1-AR196)</f>
        <v>1.342369784079E-2</v>
      </c>
      <c r="CL158" s="80">
        <f t="shared" ref="CL158:CL185" si="225">+AS196*(1-AS196)</f>
        <v>9.9121518462399992E-3</v>
      </c>
      <c r="CM158" s="80">
        <f t="shared" ref="CM158:CM185" si="226">+AT196*(1-AT196)</f>
        <v>7.0026636542400008E-3</v>
      </c>
      <c r="CN158" s="80">
        <f t="shared" ref="CN158:CN185" si="227">+AU196*(1-AU196)</f>
        <v>4.7678086186223999E-3</v>
      </c>
      <c r="CO158" s="80">
        <f t="shared" ref="CO158:CO185" si="228">+AV196*(1-AV196)</f>
        <v>3.1689138318395996E-3</v>
      </c>
      <c r="CP158" s="80">
        <f t="shared" ref="CP158:CP185" si="229">+AW196*(1-AW196)</f>
        <v>2.07886027776E-3</v>
      </c>
      <c r="CQ158" s="80">
        <f t="shared" ref="CQ158:CQ185" si="230">+AX196*(1-AX196)</f>
        <v>1.3483869329558998E-3</v>
      </c>
      <c r="CR158" s="80">
        <f t="shared" ref="CR158:CR185" si="231">+AY196*(1-AY196)</f>
        <v>8.5654606928703891E-4</v>
      </c>
      <c r="CS158" s="80">
        <f t="shared" ref="CS158:CS185" si="232">+AZ196*(1-AZ196)</f>
        <v>5.2435776021531098E-4</v>
      </c>
      <c r="CT158" s="80">
        <f t="shared" ref="CT158:CT185" si="233">+BA196*(1-BA196)</f>
        <v>3.0429135038054401E-4</v>
      </c>
      <c r="CU158" s="80">
        <f t="shared" ref="CU158:CU185" si="234">+BB196*(1-BB196)</f>
        <v>1.6518970334291101E-4</v>
      </c>
      <c r="CV158" s="80">
        <f t="shared" ref="CV158:CV185" si="235">+BC196*(1-BC196)</f>
        <v>8.3105592312343742E-5</v>
      </c>
    </row>
    <row r="159" spans="1:100" s="73" customFormat="1" x14ac:dyDescent="0.45">
      <c r="A159" s="74"/>
      <c r="B159" s="67"/>
      <c r="C159" s="68">
        <v>1992</v>
      </c>
      <c r="D159" s="75"/>
      <c r="E159" s="75"/>
      <c r="F159" s="76">
        <f t="shared" si="193"/>
        <v>168.03714874917429</v>
      </c>
      <c r="G159" s="76">
        <f t="shared" si="194"/>
        <v>99.218871671095329</v>
      </c>
      <c r="H159" s="76">
        <f t="shared" si="190"/>
        <v>124.72269059777121</v>
      </c>
      <c r="I159" s="76">
        <f t="shared" si="191"/>
        <v>235.79349390276442</v>
      </c>
      <c r="J159" s="77">
        <f>+'nm T1.8 flota'!$BC$9</f>
        <v>0.66419287220944989</v>
      </c>
      <c r="L159" s="81">
        <f t="shared" si="196"/>
        <v>1992</v>
      </c>
      <c r="M159" s="82">
        <f>+rep!B150</f>
        <v>0</v>
      </c>
      <c r="N159" s="82">
        <f>+rep!C150</f>
        <v>0</v>
      </c>
      <c r="O159" s="82">
        <f>+rep!D150</f>
        <v>0</v>
      </c>
      <c r="P159" s="82">
        <f>+rep!E150</f>
        <v>0</v>
      </c>
      <c r="Q159" s="82">
        <f>+rep!F150</f>
        <v>0</v>
      </c>
      <c r="R159" s="82">
        <f>+rep!G150</f>
        <v>0</v>
      </c>
      <c r="S159" s="82">
        <f>+rep!H150</f>
        <v>0</v>
      </c>
      <c r="T159" s="82">
        <f>+rep!I150</f>
        <v>0</v>
      </c>
      <c r="U159" s="82">
        <f>+rep!J150</f>
        <v>0</v>
      </c>
      <c r="V159" s="82">
        <f>+rep!K150</f>
        <v>0</v>
      </c>
      <c r="W159" s="82">
        <f>+rep!L150</f>
        <v>0</v>
      </c>
      <c r="X159" s="82">
        <f>+rep!M150</f>
        <v>0</v>
      </c>
      <c r="Y159" s="82">
        <f>+rep!N150</f>
        <v>0</v>
      </c>
      <c r="Z159" s="82">
        <f>+rep!O150</f>
        <v>0</v>
      </c>
      <c r="AA159" s="82">
        <f>+rep!P150</f>
        <v>0</v>
      </c>
      <c r="AB159" s="82">
        <f>+rep!Q150</f>
        <v>0</v>
      </c>
      <c r="AC159" s="82">
        <f>+rep!R150</f>
        <v>0</v>
      </c>
      <c r="AD159" s="82">
        <f>+rep!S150</f>
        <v>0</v>
      </c>
      <c r="AE159" s="82">
        <f>+rep!T150</f>
        <v>0</v>
      </c>
      <c r="AF159" s="82">
        <f>+rep!U150</f>
        <v>0</v>
      </c>
      <c r="AG159" s="82">
        <f>+rep!V150</f>
        <v>0</v>
      </c>
      <c r="AH159" s="82">
        <f>+rep!W150</f>
        <v>0</v>
      </c>
      <c r="AI159" s="82">
        <f>+rep!X150</f>
        <v>0</v>
      </c>
      <c r="AJ159" s="82">
        <f>+rep!Y150</f>
        <v>0</v>
      </c>
      <c r="AK159" s="82">
        <f>+rep!Z150</f>
        <v>0</v>
      </c>
      <c r="AL159" s="82">
        <f>+rep!AA150</f>
        <v>0</v>
      </c>
      <c r="AM159" s="82">
        <f>+rep!AB150</f>
        <v>0</v>
      </c>
      <c r="AN159" s="82">
        <f>+rep!AC150</f>
        <v>0</v>
      </c>
      <c r="AO159" s="82">
        <f>+rep!AD150</f>
        <v>0</v>
      </c>
      <c r="AP159" s="82">
        <f>+rep!AE150</f>
        <v>0</v>
      </c>
      <c r="AQ159" s="82">
        <f>+rep!AF150</f>
        <v>0</v>
      </c>
      <c r="AR159" s="82">
        <f>+rep!AG150</f>
        <v>0</v>
      </c>
      <c r="AS159" s="82">
        <f>+rep!AH150</f>
        <v>0</v>
      </c>
      <c r="AT159" s="82">
        <f>+rep!AI150</f>
        <v>0</v>
      </c>
      <c r="AU159" s="82">
        <f>+rep!AJ150</f>
        <v>0</v>
      </c>
      <c r="AV159" s="82">
        <f>+rep!AK150</f>
        <v>0</v>
      </c>
      <c r="AW159" s="82">
        <f>+rep!AL150</f>
        <v>0</v>
      </c>
      <c r="AX159" s="82">
        <f>+rep!AM150</f>
        <v>0</v>
      </c>
      <c r="AY159" s="82">
        <f>+rep!AN150</f>
        <v>0</v>
      </c>
      <c r="AZ159" s="82">
        <f>+rep!AO150</f>
        <v>0</v>
      </c>
      <c r="BA159" s="82">
        <f>+rep!AP150</f>
        <v>0</v>
      </c>
      <c r="BB159" s="82">
        <f>+rep!AQ150</f>
        <v>0</v>
      </c>
      <c r="BC159" s="82">
        <f>+rep!AR150</f>
        <v>0</v>
      </c>
      <c r="BE159" s="73">
        <v>1992</v>
      </c>
      <c r="BF159" s="80">
        <f t="shared" si="195"/>
        <v>2.4519099999993988E-13</v>
      </c>
      <c r="BG159" s="80">
        <f t="shared" ref="BG159:BG185" si="236">+N197*(1-N197)</f>
        <v>2.9863999999108147E-11</v>
      </c>
      <c r="BH159" s="80">
        <f t="shared" ref="BH159:BH185" si="237">+O197*(1-O197)</f>
        <v>2.1630299953213016E-9</v>
      </c>
      <c r="BI159" s="80">
        <f t="shared" ref="BI159:BI185" si="238">+P197*(1-P197)</f>
        <v>9.3308291293561146E-8</v>
      </c>
      <c r="BJ159" s="80">
        <f t="shared" si="197"/>
        <v>2.4013242336142314E-6</v>
      </c>
      <c r="BK159" s="80">
        <f t="shared" si="198"/>
        <v>3.6932835864870366E-5</v>
      </c>
      <c r="BL159" s="80">
        <f t="shared" si="199"/>
        <v>3.40023305460679E-4</v>
      </c>
      <c r="BM159" s="80">
        <f t="shared" si="200"/>
        <v>1.8758280059904E-3</v>
      </c>
      <c r="BN159" s="80">
        <f t="shared" si="201"/>
        <v>6.2084884938496008E-3</v>
      </c>
      <c r="BO159" s="80">
        <f t="shared" si="202"/>
        <v>1.2424375660710002E-2</v>
      </c>
      <c r="BP159" s="80">
        <f t="shared" si="203"/>
        <v>1.5556557719040002E-2</v>
      </c>
      <c r="BQ159" s="80">
        <f t="shared" si="204"/>
        <v>1.405781817456E-2</v>
      </c>
      <c r="BR159" s="80">
        <f t="shared" si="205"/>
        <v>1.414767129631E-2</v>
      </c>
      <c r="BS159" s="80">
        <f t="shared" si="206"/>
        <v>2.0135943966040001E-2</v>
      </c>
      <c r="BT159" s="80">
        <f t="shared" si="207"/>
        <v>2.7906943443749999E-2</v>
      </c>
      <c r="BU159" s="80">
        <f t="shared" si="208"/>
        <v>3.1984126069109997E-2</v>
      </c>
      <c r="BV159" s="80">
        <f t="shared" si="209"/>
        <v>3.3177900349439994E-2</v>
      </c>
      <c r="BW159" s="80">
        <f t="shared" si="210"/>
        <v>3.633085425904E-2</v>
      </c>
      <c r="BX159" s="80">
        <f t="shared" si="211"/>
        <v>4.3139404347509999E-2</v>
      </c>
      <c r="BY159" s="80">
        <f t="shared" si="212"/>
        <v>5.1329580954840005E-2</v>
      </c>
      <c r="BZ159" s="80">
        <f t="shared" si="213"/>
        <v>5.9125380336000004E-2</v>
      </c>
      <c r="CA159" s="80">
        <f t="shared" si="214"/>
        <v>6.6274094217239995E-2</v>
      </c>
      <c r="CB159" s="80">
        <f t="shared" si="215"/>
        <v>7.1891354347360006E-2</v>
      </c>
      <c r="CC159" s="80">
        <f t="shared" si="216"/>
        <v>7.4206629560159998E-2</v>
      </c>
      <c r="CD159" s="80">
        <f t="shared" si="217"/>
        <v>7.2151229470559991E-2</v>
      </c>
      <c r="CE159" s="80">
        <f t="shared" si="218"/>
        <v>6.5978476084709997E-2</v>
      </c>
      <c r="CF159" s="80">
        <f t="shared" si="219"/>
        <v>5.6751048719189998E-2</v>
      </c>
      <c r="CG159" s="80">
        <f t="shared" si="220"/>
        <v>4.5952836030359996E-2</v>
      </c>
      <c r="CH159" s="80">
        <f t="shared" si="221"/>
        <v>3.5281199818240003E-2</v>
      </c>
      <c r="CI159" s="80">
        <f t="shared" si="222"/>
        <v>2.6133335829749998E-2</v>
      </c>
      <c r="CJ159" s="80">
        <f t="shared" si="223"/>
        <v>1.9094667218789999E-2</v>
      </c>
      <c r="CK159" s="80">
        <f t="shared" si="224"/>
        <v>1.3967850774040001E-2</v>
      </c>
      <c r="CL159" s="80">
        <f t="shared" si="225"/>
        <v>1.0223976637509999E-2</v>
      </c>
      <c r="CM159" s="80">
        <f t="shared" si="226"/>
        <v>7.3983590766335998E-3</v>
      </c>
      <c r="CN159" s="80">
        <f t="shared" si="227"/>
        <v>5.2177274573424002E-3</v>
      </c>
      <c r="CO159" s="80">
        <f t="shared" si="228"/>
        <v>3.5506723942431003E-3</v>
      </c>
      <c r="CP159" s="80">
        <f t="shared" si="229"/>
        <v>2.3215353036974999E-3</v>
      </c>
      <c r="CQ159" s="80">
        <f t="shared" si="230"/>
        <v>1.4581475823215999E-3</v>
      </c>
      <c r="CR159" s="80">
        <f t="shared" si="231"/>
        <v>8.8048138433743592E-4</v>
      </c>
      <c r="CS159" s="80">
        <f t="shared" si="232"/>
        <v>5.1039722840703601E-4</v>
      </c>
      <c r="CT159" s="80">
        <f t="shared" si="233"/>
        <v>2.8257110841219899E-4</v>
      </c>
      <c r="CU159" s="80">
        <f t="shared" si="234"/>
        <v>1.4817503764919101E-4</v>
      </c>
      <c r="CV159" s="80">
        <f t="shared" si="235"/>
        <v>7.2897185225493746E-5</v>
      </c>
    </row>
    <row r="160" spans="1:100" s="73" customFormat="1" x14ac:dyDescent="0.45">
      <c r="A160" s="74"/>
      <c r="B160" s="67"/>
      <c r="C160" s="68">
        <v>1993</v>
      </c>
      <c r="D160" s="75"/>
      <c r="E160" s="75"/>
      <c r="F160" s="76">
        <f t="shared" si="193"/>
        <v>168.03714874917429</v>
      </c>
      <c r="G160" s="76">
        <f t="shared" si="194"/>
        <v>99.218871671095329</v>
      </c>
      <c r="H160" s="76">
        <f t="shared" si="190"/>
        <v>124.72269059777121</v>
      </c>
      <c r="I160" s="76">
        <f t="shared" si="191"/>
        <v>235.79349390276442</v>
      </c>
      <c r="J160" s="77">
        <f>+'nm T1.8 flota'!$BC$9</f>
        <v>0.66419287220944989</v>
      </c>
      <c r="L160" s="81">
        <f t="shared" si="196"/>
        <v>1993</v>
      </c>
      <c r="M160" s="82">
        <f>+rep!B151</f>
        <v>0</v>
      </c>
      <c r="N160" s="82">
        <f>+rep!C151</f>
        <v>0</v>
      </c>
      <c r="O160" s="82">
        <f>+rep!D151</f>
        <v>0</v>
      </c>
      <c r="P160" s="82">
        <f>+rep!E151</f>
        <v>0</v>
      </c>
      <c r="Q160" s="82">
        <f>+rep!F151</f>
        <v>0</v>
      </c>
      <c r="R160" s="82">
        <f>+rep!G151</f>
        <v>0</v>
      </c>
      <c r="S160" s="82">
        <f>+rep!H151</f>
        <v>0</v>
      </c>
      <c r="T160" s="82">
        <f>+rep!I151</f>
        <v>0</v>
      </c>
      <c r="U160" s="82">
        <f>+rep!J151</f>
        <v>0</v>
      </c>
      <c r="V160" s="82">
        <f>+rep!K151</f>
        <v>0</v>
      </c>
      <c r="W160" s="82">
        <f>+rep!L151</f>
        <v>0</v>
      </c>
      <c r="X160" s="82">
        <f>+rep!M151</f>
        <v>0</v>
      </c>
      <c r="Y160" s="82">
        <f>+rep!N151</f>
        <v>0</v>
      </c>
      <c r="Z160" s="82">
        <f>+rep!O151</f>
        <v>0</v>
      </c>
      <c r="AA160" s="82">
        <f>+rep!P151</f>
        <v>0</v>
      </c>
      <c r="AB160" s="82">
        <f>+rep!Q151</f>
        <v>0</v>
      </c>
      <c r="AC160" s="82">
        <f>+rep!R151</f>
        <v>0</v>
      </c>
      <c r="AD160" s="82">
        <f>+rep!S151</f>
        <v>0</v>
      </c>
      <c r="AE160" s="82">
        <f>+rep!T151</f>
        <v>0</v>
      </c>
      <c r="AF160" s="82">
        <f>+rep!U151</f>
        <v>0</v>
      </c>
      <c r="AG160" s="82">
        <f>+rep!V151</f>
        <v>0</v>
      </c>
      <c r="AH160" s="82">
        <f>+rep!W151</f>
        <v>0</v>
      </c>
      <c r="AI160" s="82">
        <f>+rep!X151</f>
        <v>0</v>
      </c>
      <c r="AJ160" s="82">
        <f>+rep!Y151</f>
        <v>0</v>
      </c>
      <c r="AK160" s="82">
        <f>+rep!Z151</f>
        <v>0</v>
      </c>
      <c r="AL160" s="82">
        <f>+rep!AA151</f>
        <v>0</v>
      </c>
      <c r="AM160" s="82">
        <f>+rep!AB151</f>
        <v>0</v>
      </c>
      <c r="AN160" s="82">
        <f>+rep!AC151</f>
        <v>0</v>
      </c>
      <c r="AO160" s="82">
        <f>+rep!AD151</f>
        <v>0</v>
      </c>
      <c r="AP160" s="82">
        <f>+rep!AE151</f>
        <v>0</v>
      </c>
      <c r="AQ160" s="82">
        <f>+rep!AF151</f>
        <v>0</v>
      </c>
      <c r="AR160" s="82">
        <f>+rep!AG151</f>
        <v>0</v>
      </c>
      <c r="AS160" s="82">
        <f>+rep!AH151</f>
        <v>0</v>
      </c>
      <c r="AT160" s="82">
        <f>+rep!AI151</f>
        <v>0</v>
      </c>
      <c r="AU160" s="82">
        <f>+rep!AJ151</f>
        <v>0</v>
      </c>
      <c r="AV160" s="82">
        <f>+rep!AK151</f>
        <v>0</v>
      </c>
      <c r="AW160" s="82">
        <f>+rep!AL151</f>
        <v>0</v>
      </c>
      <c r="AX160" s="82">
        <f>+rep!AM151</f>
        <v>0</v>
      </c>
      <c r="AY160" s="82">
        <f>+rep!AN151</f>
        <v>0</v>
      </c>
      <c r="AZ160" s="82">
        <f>+rep!AO151</f>
        <v>0</v>
      </c>
      <c r="BA160" s="82">
        <f>+rep!AP151</f>
        <v>0</v>
      </c>
      <c r="BB160" s="82">
        <f>+rep!AQ151</f>
        <v>0</v>
      </c>
      <c r="BC160" s="82">
        <f>+rep!AR151</f>
        <v>0</v>
      </c>
      <c r="BE160" s="73">
        <v>1993</v>
      </c>
      <c r="BF160" s="80">
        <f t="shared" si="195"/>
        <v>2.2211499999995066E-13</v>
      </c>
      <c r="BG160" s="80">
        <f t="shared" si="236"/>
        <v>2.7053299999268121E-11</v>
      </c>
      <c r="BH160" s="80">
        <f t="shared" si="237"/>
        <v>1.9594599961605165E-9</v>
      </c>
      <c r="BI160" s="80">
        <f t="shared" si="238"/>
        <v>8.4526592855253894E-8</v>
      </c>
      <c r="BJ160" s="80">
        <f t="shared" si="197"/>
        <v>2.1753252679393913E-6</v>
      </c>
      <c r="BK160" s="80">
        <f t="shared" si="198"/>
        <v>3.3456980555544387E-5</v>
      </c>
      <c r="BL160" s="80">
        <f t="shared" si="199"/>
        <v>3.0803105836812398E-4</v>
      </c>
      <c r="BM160" s="80">
        <f t="shared" si="200"/>
        <v>1.6995715958991E-3</v>
      </c>
      <c r="BN160" s="80">
        <f t="shared" si="201"/>
        <v>5.6273909652636003E-3</v>
      </c>
      <c r="BO160" s="80">
        <f t="shared" si="202"/>
        <v>1.126769471424E-2</v>
      </c>
      <c r="BP160" s="80">
        <f t="shared" si="203"/>
        <v>1.4109789363909999E-2</v>
      </c>
      <c r="BQ160" s="80">
        <f t="shared" si="204"/>
        <v>1.274118869916E-2</v>
      </c>
      <c r="BR160" s="80">
        <f t="shared" si="205"/>
        <v>1.283285059639E-2</v>
      </c>
      <c r="BS160" s="80">
        <f t="shared" si="206"/>
        <v>1.8413259762840001E-2</v>
      </c>
      <c r="BT160" s="80">
        <f t="shared" si="207"/>
        <v>2.603879137884E-2</v>
      </c>
      <c r="BU160" s="80">
        <f t="shared" si="208"/>
        <v>3.1141453541759997E-2</v>
      </c>
      <c r="BV160" s="80">
        <f t="shared" si="209"/>
        <v>3.4598659117750001E-2</v>
      </c>
      <c r="BW160" s="80">
        <f t="shared" si="210"/>
        <v>4.0002629927909997E-2</v>
      </c>
      <c r="BX160" s="80">
        <f t="shared" si="211"/>
        <v>4.7132633536000001E-2</v>
      </c>
      <c r="BY160" s="80">
        <f t="shared" si="212"/>
        <v>5.258267010111E-2</v>
      </c>
      <c r="BZ160" s="80">
        <f t="shared" si="213"/>
        <v>5.521573847031E-2</v>
      </c>
      <c r="CA160" s="80">
        <f t="shared" si="214"/>
        <v>5.7002330775000006E-2</v>
      </c>
      <c r="CB160" s="80">
        <f t="shared" si="215"/>
        <v>5.9499438582310007E-2</v>
      </c>
      <c r="CC160" s="80">
        <f t="shared" si="216"/>
        <v>6.2125258596959998E-2</v>
      </c>
      <c r="CD160" s="80">
        <f t="shared" si="217"/>
        <v>6.3502640908440003E-2</v>
      </c>
      <c r="CE160" s="80">
        <f t="shared" si="218"/>
        <v>6.2714022009750001E-2</v>
      </c>
      <c r="CF160" s="80">
        <f t="shared" si="219"/>
        <v>5.9332585636960006E-2</v>
      </c>
      <c r="CG160" s="80">
        <f t="shared" si="220"/>
        <v>5.3338616388960002E-2</v>
      </c>
      <c r="CH160" s="80">
        <f t="shared" si="221"/>
        <v>4.5285377884E-2</v>
      </c>
      <c r="CI160" s="80">
        <f t="shared" si="222"/>
        <v>3.6249306708759997E-2</v>
      </c>
      <c r="CJ160" s="80">
        <f t="shared" si="223"/>
        <v>2.745373014639E-2</v>
      </c>
      <c r="CK160" s="80">
        <f t="shared" si="224"/>
        <v>1.9849148607839998E-2</v>
      </c>
      <c r="CL160" s="80">
        <f t="shared" si="225"/>
        <v>1.3885835310360001E-2</v>
      </c>
      <c r="CM160" s="80">
        <f t="shared" si="226"/>
        <v>9.5344483679630984E-3</v>
      </c>
      <c r="CN160" s="80">
        <f t="shared" si="227"/>
        <v>6.4816150753276005E-3</v>
      </c>
      <c r="CO160" s="80">
        <f t="shared" si="228"/>
        <v>4.3563847372190996E-3</v>
      </c>
      <c r="CP160" s="80">
        <f t="shared" si="229"/>
        <v>2.8658594342256E-3</v>
      </c>
      <c r="CQ160" s="80">
        <f t="shared" si="230"/>
        <v>1.8211014551751E-3</v>
      </c>
      <c r="CR160" s="80">
        <f t="shared" si="231"/>
        <v>1.104776764E-3</v>
      </c>
      <c r="CS160" s="80">
        <f t="shared" si="232"/>
        <v>6.3441700356759996E-4</v>
      </c>
      <c r="CT160" s="80">
        <f t="shared" si="233"/>
        <v>3.4286236471959999E-4</v>
      </c>
      <c r="CU160" s="80">
        <f t="shared" si="234"/>
        <v>1.7365883213127901E-4</v>
      </c>
      <c r="CV160" s="80">
        <f t="shared" si="235"/>
        <v>8.2140451837532162E-5</v>
      </c>
    </row>
    <row r="161" spans="1:100" s="73" customFormat="1" x14ac:dyDescent="0.45">
      <c r="A161" s="74"/>
      <c r="B161" s="67"/>
      <c r="C161" s="68">
        <v>1994</v>
      </c>
      <c r="D161" s="75"/>
      <c r="E161" s="75"/>
      <c r="F161" s="76">
        <f t="shared" si="193"/>
        <v>168.03714874917429</v>
      </c>
      <c r="G161" s="76">
        <f t="shared" si="194"/>
        <v>99.218871671095329</v>
      </c>
      <c r="H161" s="76">
        <f t="shared" si="190"/>
        <v>124.72269059777121</v>
      </c>
      <c r="I161" s="76">
        <f t="shared" si="191"/>
        <v>235.79349390276442</v>
      </c>
      <c r="J161" s="77">
        <f>+'nm T1.8 flota'!$BC$9</f>
        <v>0.66419287220944989</v>
      </c>
      <c r="L161" s="81">
        <f t="shared" si="196"/>
        <v>1994</v>
      </c>
      <c r="M161" s="82">
        <f>+rep!B152</f>
        <v>0</v>
      </c>
      <c r="N161" s="82">
        <f>+rep!C152</f>
        <v>0</v>
      </c>
      <c r="O161" s="82">
        <f>+rep!D152</f>
        <v>0</v>
      </c>
      <c r="P161" s="82">
        <f>+rep!E152</f>
        <v>0</v>
      </c>
      <c r="Q161" s="82">
        <f>+rep!F152</f>
        <v>0</v>
      </c>
      <c r="R161" s="82">
        <f>+rep!G152</f>
        <v>0</v>
      </c>
      <c r="S161" s="82">
        <f>+rep!H152</f>
        <v>0</v>
      </c>
      <c r="T161" s="82">
        <f>+rep!I152</f>
        <v>0</v>
      </c>
      <c r="U161" s="82">
        <f>+rep!J152</f>
        <v>0</v>
      </c>
      <c r="V161" s="82">
        <f>+rep!K152</f>
        <v>0</v>
      </c>
      <c r="W161" s="82">
        <f>+rep!L152</f>
        <v>0</v>
      </c>
      <c r="X161" s="82">
        <f>+rep!M152</f>
        <v>0</v>
      </c>
      <c r="Y161" s="82">
        <f>+rep!N152</f>
        <v>0</v>
      </c>
      <c r="Z161" s="82">
        <f>+rep!O152</f>
        <v>0</v>
      </c>
      <c r="AA161" s="82">
        <f>+rep!P152</f>
        <v>0</v>
      </c>
      <c r="AB161" s="82">
        <f>+rep!Q152</f>
        <v>0</v>
      </c>
      <c r="AC161" s="82">
        <f>+rep!R152</f>
        <v>0</v>
      </c>
      <c r="AD161" s="82">
        <f>+rep!S152</f>
        <v>0</v>
      </c>
      <c r="AE161" s="82">
        <f>+rep!T152</f>
        <v>0</v>
      </c>
      <c r="AF161" s="82">
        <f>+rep!U152</f>
        <v>0</v>
      </c>
      <c r="AG161" s="82">
        <f>+rep!V152</f>
        <v>0</v>
      </c>
      <c r="AH161" s="82">
        <f>+rep!W152</f>
        <v>0</v>
      </c>
      <c r="AI161" s="82">
        <f>+rep!X152</f>
        <v>0</v>
      </c>
      <c r="AJ161" s="82">
        <f>+rep!Y152</f>
        <v>0</v>
      </c>
      <c r="AK161" s="82">
        <f>+rep!Z152</f>
        <v>0</v>
      </c>
      <c r="AL161" s="82">
        <f>+rep!AA152</f>
        <v>0</v>
      </c>
      <c r="AM161" s="82">
        <f>+rep!AB152</f>
        <v>0</v>
      </c>
      <c r="AN161" s="82">
        <f>+rep!AC152</f>
        <v>0</v>
      </c>
      <c r="AO161" s="82">
        <f>+rep!AD152</f>
        <v>0</v>
      </c>
      <c r="AP161" s="82">
        <f>+rep!AE152</f>
        <v>0</v>
      </c>
      <c r="AQ161" s="82">
        <f>+rep!AF152</f>
        <v>0</v>
      </c>
      <c r="AR161" s="82">
        <f>+rep!AG152</f>
        <v>0</v>
      </c>
      <c r="AS161" s="82">
        <f>+rep!AH152</f>
        <v>0</v>
      </c>
      <c r="AT161" s="82">
        <f>+rep!AI152</f>
        <v>0</v>
      </c>
      <c r="AU161" s="82">
        <f>+rep!AJ152</f>
        <v>0</v>
      </c>
      <c r="AV161" s="82">
        <f>+rep!AK152</f>
        <v>0</v>
      </c>
      <c r="AW161" s="82">
        <f>+rep!AL152</f>
        <v>0</v>
      </c>
      <c r="AX161" s="82">
        <f>+rep!AM152</f>
        <v>0</v>
      </c>
      <c r="AY161" s="82">
        <f>+rep!AN152</f>
        <v>0</v>
      </c>
      <c r="AZ161" s="82">
        <f>+rep!AO152</f>
        <v>0</v>
      </c>
      <c r="BA161" s="82">
        <f>+rep!AP152</f>
        <v>0</v>
      </c>
      <c r="BB161" s="82">
        <f>+rep!AQ152</f>
        <v>0</v>
      </c>
      <c r="BC161" s="82">
        <f>+rep!AR152</f>
        <v>0</v>
      </c>
      <c r="BE161" s="73">
        <v>1994</v>
      </c>
      <c r="BF161" s="80">
        <f t="shared" si="195"/>
        <v>1.1407199999998701E-13</v>
      </c>
      <c r="BG161" s="80">
        <f t="shared" si="236"/>
        <v>1.3893799999806963E-11</v>
      </c>
      <c r="BH161" s="80">
        <f t="shared" si="237"/>
        <v>1.0063299989872999E-9</v>
      </c>
      <c r="BI161" s="80">
        <f t="shared" si="238"/>
        <v>4.3411198115467718E-8</v>
      </c>
      <c r="BJ161" s="80">
        <f t="shared" si="197"/>
        <v>1.1172287517971271E-6</v>
      </c>
      <c r="BK161" s="80">
        <f t="shared" si="198"/>
        <v>1.7184804672337988E-5</v>
      </c>
      <c r="BL161" s="80">
        <f t="shared" si="199"/>
        <v>1.5826594395931899E-4</v>
      </c>
      <c r="BM161" s="80">
        <f t="shared" si="200"/>
        <v>8.7431623149327603E-4</v>
      </c>
      <c r="BN161" s="80">
        <f t="shared" si="201"/>
        <v>2.9061548153775001E-3</v>
      </c>
      <c r="BO161" s="80">
        <f t="shared" si="202"/>
        <v>5.8810503523975006E-3</v>
      </c>
      <c r="BP161" s="80">
        <f t="shared" si="203"/>
        <v>7.6329808283774996E-3</v>
      </c>
      <c r="BQ161" s="80">
        <f t="shared" si="204"/>
        <v>7.8872698677695998E-3</v>
      </c>
      <c r="BR161" s="80">
        <f t="shared" si="205"/>
        <v>1.024473816639E-2</v>
      </c>
      <c r="BS161" s="80">
        <f t="shared" si="206"/>
        <v>1.6755627065560001E-2</v>
      </c>
      <c r="BT161" s="80">
        <f t="shared" si="207"/>
        <v>2.4284550936960001E-2</v>
      </c>
      <c r="BU161" s="80">
        <f t="shared" si="208"/>
        <v>2.9187411351E-2</v>
      </c>
      <c r="BV161" s="80">
        <f t="shared" si="209"/>
        <v>3.2660916627040001E-2</v>
      </c>
      <c r="BW161" s="80">
        <f t="shared" si="210"/>
        <v>3.8374239216E-2</v>
      </c>
      <c r="BX161" s="80">
        <f t="shared" si="211"/>
        <v>4.6442292428310002E-2</v>
      </c>
      <c r="BY161" s="80">
        <f t="shared" si="212"/>
        <v>5.3763226609560004E-2</v>
      </c>
      <c r="BZ161" s="80">
        <f t="shared" si="213"/>
        <v>5.8753141803159992E-2</v>
      </c>
      <c r="CA161" s="80">
        <f t="shared" si="214"/>
        <v>6.2049658150240002E-2</v>
      </c>
      <c r="CB161" s="80">
        <f t="shared" si="215"/>
        <v>6.3911295600000001E-2</v>
      </c>
      <c r="CC161" s="80">
        <f t="shared" si="216"/>
        <v>6.3693212290710011E-2</v>
      </c>
      <c r="CD161" s="80">
        <f t="shared" si="217"/>
        <v>6.1402531860389999E-2</v>
      </c>
      <c r="CE161" s="80">
        <f t="shared" si="218"/>
        <v>5.8028958975000003E-2</v>
      </c>
      <c r="CF161" s="80">
        <f t="shared" si="219"/>
        <v>5.4365490825190002E-2</v>
      </c>
      <c r="CG161" s="80">
        <f t="shared" si="220"/>
        <v>5.0341431875109997E-2</v>
      </c>
      <c r="CH161" s="80">
        <f t="shared" si="221"/>
        <v>4.5483323880959999E-2</v>
      </c>
      <c r="CI161" s="80">
        <f t="shared" si="222"/>
        <v>3.9562475015910002E-2</v>
      </c>
      <c r="CJ161" s="80">
        <f t="shared" si="223"/>
        <v>3.2812404050790001E-2</v>
      </c>
      <c r="CK161" s="80">
        <f t="shared" si="224"/>
        <v>2.581081840956E-2</v>
      </c>
      <c r="CL161" s="80">
        <f t="shared" si="225"/>
        <v>1.9239571149909998E-2</v>
      </c>
      <c r="CM161" s="80">
        <f t="shared" si="226"/>
        <v>1.364038407511E-2</v>
      </c>
      <c r="CN161" s="80">
        <f t="shared" si="227"/>
        <v>9.2672680911516005E-3</v>
      </c>
      <c r="CO161" s="80">
        <f t="shared" si="228"/>
        <v>6.0872176824270999E-3</v>
      </c>
      <c r="CP161" s="80">
        <f t="shared" si="229"/>
        <v>3.8908126171551005E-3</v>
      </c>
      <c r="CQ161" s="80">
        <f t="shared" si="230"/>
        <v>2.4215276321436002E-3</v>
      </c>
      <c r="CR161" s="80">
        <f t="shared" si="231"/>
        <v>1.4585065307904E-3</v>
      </c>
      <c r="CS161" s="80">
        <f t="shared" si="232"/>
        <v>8.4112132225109995E-4</v>
      </c>
      <c r="CT161" s="80">
        <f t="shared" si="233"/>
        <v>4.58992132604791E-4</v>
      </c>
      <c r="CU161" s="80">
        <f t="shared" si="234"/>
        <v>2.3453796612435103E-4</v>
      </c>
      <c r="CV161" s="80">
        <f t="shared" si="235"/>
        <v>1.11321604740444E-4</v>
      </c>
    </row>
    <row r="162" spans="1:100" s="73" customFormat="1" x14ac:dyDescent="0.45">
      <c r="A162" s="74"/>
      <c r="B162" s="67"/>
      <c r="C162" s="68">
        <v>1995</v>
      </c>
      <c r="D162" s="75"/>
      <c r="E162" s="75"/>
      <c r="F162" s="76">
        <f t="shared" si="193"/>
        <v>168.03714874917429</v>
      </c>
      <c r="G162" s="76">
        <f t="shared" si="194"/>
        <v>99.218871671095329</v>
      </c>
      <c r="H162" s="76">
        <f t="shared" si="190"/>
        <v>124.72269059777121</v>
      </c>
      <c r="I162" s="76">
        <f t="shared" si="191"/>
        <v>235.79349390276442</v>
      </c>
      <c r="J162" s="77">
        <f>+'nm T1.8 flota'!$BC$9</f>
        <v>0.66419287220944989</v>
      </c>
      <c r="L162" s="81">
        <f t="shared" si="196"/>
        <v>1995</v>
      </c>
      <c r="M162" s="82">
        <f>+rep!B153</f>
        <v>0</v>
      </c>
      <c r="N162" s="82">
        <f>+rep!C153</f>
        <v>0</v>
      </c>
      <c r="O162" s="82">
        <f>+rep!D153</f>
        <v>0</v>
      </c>
      <c r="P162" s="82">
        <f>+rep!E153</f>
        <v>0</v>
      </c>
      <c r="Q162" s="82">
        <f>+rep!F153</f>
        <v>0</v>
      </c>
      <c r="R162" s="82">
        <f>+rep!G153</f>
        <v>0</v>
      </c>
      <c r="S162" s="82">
        <f>+rep!H153</f>
        <v>0</v>
      </c>
      <c r="T162" s="82">
        <f>+rep!I153</f>
        <v>0</v>
      </c>
      <c r="U162" s="82">
        <f>+rep!J153</f>
        <v>0</v>
      </c>
      <c r="V162" s="82">
        <f>+rep!K153</f>
        <v>0</v>
      </c>
      <c r="W162" s="82">
        <f>+rep!L153</f>
        <v>0</v>
      </c>
      <c r="X162" s="82">
        <f>+rep!M153</f>
        <v>0</v>
      </c>
      <c r="Y162" s="82">
        <f>+rep!N153</f>
        <v>0</v>
      </c>
      <c r="Z162" s="82">
        <f>+rep!O153</f>
        <v>0</v>
      </c>
      <c r="AA162" s="82">
        <f>+rep!P153</f>
        <v>0</v>
      </c>
      <c r="AB162" s="82">
        <f>+rep!Q153</f>
        <v>0</v>
      </c>
      <c r="AC162" s="82">
        <f>+rep!R153</f>
        <v>0</v>
      </c>
      <c r="AD162" s="82">
        <f>+rep!S153</f>
        <v>0</v>
      </c>
      <c r="AE162" s="82">
        <f>+rep!T153</f>
        <v>0</v>
      </c>
      <c r="AF162" s="82">
        <f>+rep!U153</f>
        <v>0</v>
      </c>
      <c r="AG162" s="82">
        <f>+rep!V153</f>
        <v>0</v>
      </c>
      <c r="AH162" s="82">
        <f>+rep!W153</f>
        <v>0</v>
      </c>
      <c r="AI162" s="82">
        <f>+rep!X153</f>
        <v>0</v>
      </c>
      <c r="AJ162" s="82">
        <f>+rep!Y153</f>
        <v>0</v>
      </c>
      <c r="AK162" s="82">
        <f>+rep!Z153</f>
        <v>0</v>
      </c>
      <c r="AL162" s="82">
        <f>+rep!AA153</f>
        <v>0</v>
      </c>
      <c r="AM162" s="82">
        <f>+rep!AB153</f>
        <v>0</v>
      </c>
      <c r="AN162" s="82">
        <f>+rep!AC153</f>
        <v>0</v>
      </c>
      <c r="AO162" s="82">
        <f>+rep!AD153</f>
        <v>0</v>
      </c>
      <c r="AP162" s="82">
        <f>+rep!AE153</f>
        <v>0</v>
      </c>
      <c r="AQ162" s="82">
        <f>+rep!AF153</f>
        <v>0</v>
      </c>
      <c r="AR162" s="82">
        <f>+rep!AG153</f>
        <v>0</v>
      </c>
      <c r="AS162" s="82">
        <f>+rep!AH153</f>
        <v>0</v>
      </c>
      <c r="AT162" s="82">
        <f>+rep!AI153</f>
        <v>0</v>
      </c>
      <c r="AU162" s="82">
        <f>+rep!AJ153</f>
        <v>0</v>
      </c>
      <c r="AV162" s="82">
        <f>+rep!AK153</f>
        <v>0</v>
      </c>
      <c r="AW162" s="82">
        <f>+rep!AL153</f>
        <v>0</v>
      </c>
      <c r="AX162" s="82">
        <f>+rep!AM153</f>
        <v>0</v>
      </c>
      <c r="AY162" s="82">
        <f>+rep!AN153</f>
        <v>0</v>
      </c>
      <c r="AZ162" s="82">
        <f>+rep!AO153</f>
        <v>0</v>
      </c>
      <c r="BA162" s="82">
        <f>+rep!AP153</f>
        <v>0</v>
      </c>
      <c r="BB162" s="82">
        <f>+rep!AQ153</f>
        <v>0</v>
      </c>
      <c r="BC162" s="82">
        <f>+rep!AR153</f>
        <v>0</v>
      </c>
      <c r="BE162" s="73">
        <v>1995</v>
      </c>
      <c r="BF162" s="80">
        <f t="shared" si="195"/>
        <v>1.1418099999998697E-13</v>
      </c>
      <c r="BG162" s="80">
        <f t="shared" si="236"/>
        <v>1.3907099999806593E-11</v>
      </c>
      <c r="BH162" s="80">
        <f t="shared" si="237"/>
        <v>1.0072899989853668E-9</v>
      </c>
      <c r="BI162" s="80">
        <f t="shared" si="238"/>
        <v>4.3452098111915005E-8</v>
      </c>
      <c r="BJ162" s="80">
        <f t="shared" si="197"/>
        <v>1.1182587494945723E-6</v>
      </c>
      <c r="BK162" s="80">
        <f t="shared" si="198"/>
        <v>1.7199304173759842E-5</v>
      </c>
      <c r="BL162" s="80">
        <f t="shared" si="199"/>
        <v>1.58370910707184E-4</v>
      </c>
      <c r="BM162" s="80">
        <f t="shared" si="200"/>
        <v>8.7440707222007107E-4</v>
      </c>
      <c r="BN162" s="80">
        <f t="shared" si="201"/>
        <v>2.9007862644374999E-3</v>
      </c>
      <c r="BO162" s="80">
        <f t="shared" si="202"/>
        <v>5.8244942282075999E-3</v>
      </c>
      <c r="BP162" s="80">
        <f t="shared" si="203"/>
        <v>7.3037514547478997E-3</v>
      </c>
      <c r="BQ162" s="80">
        <f t="shared" si="204"/>
        <v>6.5953973053295995E-3</v>
      </c>
      <c r="BR162" s="80">
        <f t="shared" si="205"/>
        <v>6.6938719702959006E-3</v>
      </c>
      <c r="BS162" s="80">
        <f t="shared" si="206"/>
        <v>9.8726572215899998E-3</v>
      </c>
      <c r="BT162" s="80">
        <f t="shared" si="207"/>
        <v>1.4801189271E-2</v>
      </c>
      <c r="BU162" s="80">
        <f t="shared" si="208"/>
        <v>1.9810671819749999E-2</v>
      </c>
      <c r="BV162" s="80">
        <f t="shared" si="209"/>
        <v>2.5944605643989999E-2</v>
      </c>
      <c r="BW162" s="80">
        <f t="shared" si="210"/>
        <v>3.4763016755040003E-2</v>
      </c>
      <c r="BX162" s="80">
        <f t="shared" si="211"/>
        <v>4.4786288772960002E-2</v>
      </c>
      <c r="BY162" s="80">
        <f t="shared" si="212"/>
        <v>5.3001083360639994E-2</v>
      </c>
      <c r="BZ162" s="80">
        <f t="shared" si="213"/>
        <v>5.8637497499999996E-2</v>
      </c>
      <c r="CA162" s="80">
        <f t="shared" si="214"/>
        <v>6.2938559963999996E-2</v>
      </c>
      <c r="CB162" s="80">
        <f t="shared" si="215"/>
        <v>6.6302554319639995E-2</v>
      </c>
      <c r="CC162" s="80">
        <f t="shared" si="216"/>
        <v>6.7724712643589993E-2</v>
      </c>
      <c r="CD162" s="80">
        <f t="shared" si="217"/>
        <v>6.648672015974999E-2</v>
      </c>
      <c r="CE162" s="80">
        <f t="shared" si="218"/>
        <v>6.2932245323109995E-2</v>
      </c>
      <c r="CF162" s="80">
        <f t="shared" si="219"/>
        <v>5.7846121367039996E-2</v>
      </c>
      <c r="CG162" s="80">
        <f t="shared" si="220"/>
        <v>5.192364367071E-2</v>
      </c>
      <c r="CH162" s="80">
        <f t="shared" si="221"/>
        <v>4.5726192484439994E-2</v>
      </c>
      <c r="CI162" s="80">
        <f t="shared" si="222"/>
        <v>3.9630454007639995E-2</v>
      </c>
      <c r="CJ162" s="80">
        <f t="shared" si="223"/>
        <v>3.3736310269439997E-2</v>
      </c>
      <c r="CK162" s="80">
        <f t="shared" si="224"/>
        <v>2.7979324233509999E-2</v>
      </c>
      <c r="CL162" s="80">
        <f t="shared" si="225"/>
        <v>2.2364807412310003E-2</v>
      </c>
      <c r="CM162" s="80">
        <f t="shared" si="226"/>
        <v>1.7075522493749998E-2</v>
      </c>
      <c r="CN162" s="80">
        <f t="shared" si="227"/>
        <v>1.239025522471E-2</v>
      </c>
      <c r="CO162" s="80">
        <f t="shared" si="228"/>
        <v>8.5363396341696009E-3</v>
      </c>
      <c r="CP162" s="80">
        <f t="shared" si="229"/>
        <v>5.5951391217600004E-3</v>
      </c>
      <c r="CQ162" s="80">
        <f t="shared" si="230"/>
        <v>3.5001623437500001E-3</v>
      </c>
      <c r="CR162" s="80">
        <f t="shared" si="231"/>
        <v>2.0946340310784E-3</v>
      </c>
      <c r="CS162" s="80">
        <f t="shared" si="232"/>
        <v>1.1987096399775001E-3</v>
      </c>
      <c r="CT162" s="80">
        <f t="shared" si="233"/>
        <v>6.5353333501047897E-4</v>
      </c>
      <c r="CU162" s="80">
        <f t="shared" si="234"/>
        <v>3.3721820712177597E-4</v>
      </c>
      <c r="CV162" s="80">
        <f t="shared" si="235"/>
        <v>1.6337629945959101E-4</v>
      </c>
    </row>
    <row r="163" spans="1:100" s="73" customFormat="1" x14ac:dyDescent="0.45">
      <c r="A163" s="74"/>
      <c r="B163" s="67"/>
      <c r="C163" s="68">
        <v>1996</v>
      </c>
      <c r="D163" s="75"/>
      <c r="E163" s="75"/>
      <c r="F163" s="76">
        <f t="shared" si="193"/>
        <v>168.03714874917429</v>
      </c>
      <c r="G163" s="76">
        <f t="shared" si="194"/>
        <v>99.218871671095329</v>
      </c>
      <c r="H163" s="76">
        <f t="shared" si="190"/>
        <v>124.72269059777121</v>
      </c>
      <c r="I163" s="76">
        <f t="shared" si="191"/>
        <v>235.79349390276442</v>
      </c>
      <c r="J163" s="77">
        <f>+'nm T1.8 flota'!$BC$9</f>
        <v>0.66419287220944989</v>
      </c>
      <c r="L163" s="81">
        <f t="shared" si="196"/>
        <v>1996</v>
      </c>
      <c r="M163" s="82">
        <f>+rep!B154</f>
        <v>0</v>
      </c>
      <c r="N163" s="82">
        <f>+rep!C154</f>
        <v>0</v>
      </c>
      <c r="O163" s="82">
        <f>+rep!D154</f>
        <v>0</v>
      </c>
      <c r="P163" s="82">
        <f>+rep!E154</f>
        <v>0</v>
      </c>
      <c r="Q163" s="82">
        <f>+rep!F154</f>
        <v>0</v>
      </c>
      <c r="R163" s="82">
        <f>+rep!G154</f>
        <v>0</v>
      </c>
      <c r="S163" s="82">
        <f>+rep!H154</f>
        <v>0</v>
      </c>
      <c r="T163" s="82">
        <f>+rep!I154</f>
        <v>0</v>
      </c>
      <c r="U163" s="82">
        <f>+rep!J154</f>
        <v>0</v>
      </c>
      <c r="V163" s="82">
        <f>+rep!K154</f>
        <v>0</v>
      </c>
      <c r="W163" s="82">
        <f>+rep!L154</f>
        <v>0</v>
      </c>
      <c r="X163" s="82">
        <f>+rep!M154</f>
        <v>0</v>
      </c>
      <c r="Y163" s="82">
        <f>+rep!N154</f>
        <v>0</v>
      </c>
      <c r="Z163" s="82">
        <f>+rep!O154</f>
        <v>0</v>
      </c>
      <c r="AA163" s="82">
        <f>+rep!P154</f>
        <v>0</v>
      </c>
      <c r="AB163" s="82">
        <f>+rep!Q154</f>
        <v>0</v>
      </c>
      <c r="AC163" s="82">
        <f>+rep!R154</f>
        <v>0</v>
      </c>
      <c r="AD163" s="82">
        <f>+rep!S154</f>
        <v>0</v>
      </c>
      <c r="AE163" s="82">
        <f>+rep!T154</f>
        <v>0</v>
      </c>
      <c r="AF163" s="82">
        <f>+rep!U154</f>
        <v>0</v>
      </c>
      <c r="AG163" s="82">
        <f>+rep!V154</f>
        <v>0</v>
      </c>
      <c r="AH163" s="82">
        <f>+rep!W154</f>
        <v>0</v>
      </c>
      <c r="AI163" s="82">
        <f>+rep!X154</f>
        <v>0</v>
      </c>
      <c r="AJ163" s="82">
        <f>+rep!Y154</f>
        <v>0</v>
      </c>
      <c r="AK163" s="82">
        <f>+rep!Z154</f>
        <v>0</v>
      </c>
      <c r="AL163" s="82">
        <f>+rep!AA154</f>
        <v>0</v>
      </c>
      <c r="AM163" s="82">
        <f>+rep!AB154</f>
        <v>0</v>
      </c>
      <c r="AN163" s="82">
        <f>+rep!AC154</f>
        <v>0</v>
      </c>
      <c r="AO163" s="82">
        <f>+rep!AD154</f>
        <v>0</v>
      </c>
      <c r="AP163" s="82">
        <f>+rep!AE154</f>
        <v>0</v>
      </c>
      <c r="AQ163" s="82">
        <f>+rep!AF154</f>
        <v>0</v>
      </c>
      <c r="AR163" s="82">
        <f>+rep!AG154</f>
        <v>0</v>
      </c>
      <c r="AS163" s="82">
        <f>+rep!AH154</f>
        <v>0</v>
      </c>
      <c r="AT163" s="82">
        <f>+rep!AI154</f>
        <v>0</v>
      </c>
      <c r="AU163" s="82">
        <f>+rep!AJ154</f>
        <v>0</v>
      </c>
      <c r="AV163" s="82">
        <f>+rep!AK154</f>
        <v>0</v>
      </c>
      <c r="AW163" s="82">
        <f>+rep!AL154</f>
        <v>0</v>
      </c>
      <c r="AX163" s="82">
        <f>+rep!AM154</f>
        <v>0</v>
      </c>
      <c r="AY163" s="82">
        <f>+rep!AN154</f>
        <v>0</v>
      </c>
      <c r="AZ163" s="82">
        <f>+rep!AO154</f>
        <v>0</v>
      </c>
      <c r="BA163" s="82">
        <f>+rep!AP154</f>
        <v>0</v>
      </c>
      <c r="BB163" s="82">
        <f>+rep!AQ154</f>
        <v>0</v>
      </c>
      <c r="BC163" s="82">
        <f>+rep!AR154</f>
        <v>0</v>
      </c>
      <c r="BE163" s="73">
        <v>1996</v>
      </c>
      <c r="BF163" s="80">
        <f t="shared" si="195"/>
        <v>1.0993499999998792E-13</v>
      </c>
      <c r="BG163" s="80">
        <f t="shared" si="236"/>
        <v>1.3389899999820712E-11</v>
      </c>
      <c r="BH163" s="80">
        <f t="shared" si="237"/>
        <v>9.6982599905943745E-10</v>
      </c>
      <c r="BI163" s="80">
        <f t="shared" si="238"/>
        <v>4.1836298249724001E-8</v>
      </c>
      <c r="BJ163" s="80">
        <f t="shared" si="197"/>
        <v>1.0766788407601777E-6</v>
      </c>
      <c r="BK163" s="80">
        <f t="shared" si="198"/>
        <v>1.6560125753151843E-5</v>
      </c>
      <c r="BL163" s="80">
        <f t="shared" si="199"/>
        <v>1.5249173917477501E-4</v>
      </c>
      <c r="BM163" s="80">
        <f t="shared" si="200"/>
        <v>8.4206972187160002E-4</v>
      </c>
      <c r="BN163" s="80">
        <f t="shared" si="201"/>
        <v>2.7948945924375001E-3</v>
      </c>
      <c r="BO163" s="80">
        <f t="shared" si="202"/>
        <v>5.6218543194076001E-3</v>
      </c>
      <c r="BP163" s="80">
        <f t="shared" si="203"/>
        <v>7.1023767223975E-3</v>
      </c>
      <c r="BQ163" s="80">
        <f t="shared" si="204"/>
        <v>6.6102176297499994E-3</v>
      </c>
      <c r="BR163" s="80">
        <f t="shared" si="205"/>
        <v>7.1219324759079E-3</v>
      </c>
      <c r="BS163" s="80">
        <f t="shared" si="206"/>
        <v>1.0657040316390001E-2</v>
      </c>
      <c r="BT163" s="80">
        <f t="shared" si="207"/>
        <v>1.524182315775E-2</v>
      </c>
      <c r="BU163" s="80">
        <f t="shared" si="208"/>
        <v>1.8362919888389999E-2</v>
      </c>
      <c r="BV163" s="80">
        <f t="shared" si="209"/>
        <v>2.0839895375110003E-2</v>
      </c>
      <c r="BW163" s="80">
        <f t="shared" si="210"/>
        <v>2.5456321311839999E-2</v>
      </c>
      <c r="BX163" s="80">
        <f t="shared" si="211"/>
        <v>3.301955330544E-2</v>
      </c>
      <c r="BY163" s="80">
        <f t="shared" si="212"/>
        <v>4.2111877243749998E-2</v>
      </c>
      <c r="BZ163" s="80">
        <f t="shared" si="213"/>
        <v>5.1493841075909999E-2</v>
      </c>
      <c r="CA163" s="80">
        <f t="shared" si="214"/>
        <v>6.0345672753760002E-2</v>
      </c>
      <c r="CB163" s="80">
        <f t="shared" si="215"/>
        <v>6.7209462891989993E-2</v>
      </c>
      <c r="CC163" s="80">
        <f t="shared" si="216"/>
        <v>7.0619204964309998E-2</v>
      </c>
      <c r="CD163" s="80">
        <f t="shared" si="217"/>
        <v>7.0401866383959996E-2</v>
      </c>
      <c r="CE163" s="80">
        <f t="shared" si="218"/>
        <v>6.7488112761190003E-2</v>
      </c>
      <c r="CF163" s="80">
        <f t="shared" si="219"/>
        <v>6.2804718675510005E-2</v>
      </c>
      <c r="CG163" s="80">
        <f t="shared" si="220"/>
        <v>5.6858384350560003E-2</v>
      </c>
      <c r="CH163" s="80">
        <f t="shared" si="221"/>
        <v>5.0070381201989998E-2</v>
      </c>
      <c r="CI163" s="80">
        <f t="shared" si="222"/>
        <v>4.2988103792640002E-2</v>
      </c>
      <c r="CJ163" s="80">
        <f t="shared" si="223"/>
        <v>3.6130748399999996E-2</v>
      </c>
      <c r="CK163" s="80">
        <f t="shared" si="224"/>
        <v>2.9808003785559999E-2</v>
      </c>
      <c r="CL163" s="80">
        <f t="shared" si="225"/>
        <v>2.4109682047360002E-2</v>
      </c>
      <c r="CM163" s="80">
        <f t="shared" si="226"/>
        <v>1.9011913211160001E-2</v>
      </c>
      <c r="CN163" s="80">
        <f t="shared" si="227"/>
        <v>1.4490412975110001E-2</v>
      </c>
      <c r="CO163" s="80">
        <f t="shared" si="228"/>
        <v>1.0575038865510001E-2</v>
      </c>
      <c r="CP163" s="80">
        <f t="shared" si="229"/>
        <v>7.3300578305318994E-3</v>
      </c>
      <c r="CQ163" s="80">
        <f t="shared" si="230"/>
        <v>4.7971538402479001E-3</v>
      </c>
      <c r="CR163" s="80">
        <f t="shared" si="231"/>
        <v>2.9526599323551001E-3</v>
      </c>
      <c r="CS163" s="80">
        <f t="shared" si="232"/>
        <v>1.7047837607100001E-3</v>
      </c>
      <c r="CT163" s="80">
        <f t="shared" si="233"/>
        <v>9.2141841989163895E-4</v>
      </c>
      <c r="CU163" s="80">
        <f t="shared" si="234"/>
        <v>4.6520438329275896E-4</v>
      </c>
      <c r="CV163" s="80">
        <f t="shared" si="235"/>
        <v>2.1884208716790003E-4</v>
      </c>
    </row>
    <row r="164" spans="1:100" s="73" customFormat="1" x14ac:dyDescent="0.45">
      <c r="A164" s="74"/>
      <c r="B164" s="67"/>
      <c r="C164" s="68">
        <v>1997</v>
      </c>
      <c r="D164" s="75"/>
      <c r="E164" s="75"/>
      <c r="F164" s="76">
        <f t="shared" si="193"/>
        <v>168.03714874917429</v>
      </c>
      <c r="G164" s="76">
        <f t="shared" si="194"/>
        <v>99.218871671095329</v>
      </c>
      <c r="H164" s="76">
        <f t="shared" si="190"/>
        <v>124.72269059777121</v>
      </c>
      <c r="I164" s="76">
        <f t="shared" si="191"/>
        <v>235.79349390276442</v>
      </c>
      <c r="J164" s="77">
        <f>+'nm T1.8 flota'!$BC$9</f>
        <v>0.66419287220944989</v>
      </c>
      <c r="L164" s="81">
        <f t="shared" si="196"/>
        <v>1997</v>
      </c>
      <c r="M164" s="82">
        <f>+rep!B155</f>
        <v>0</v>
      </c>
      <c r="N164" s="82">
        <f>+rep!C155</f>
        <v>0</v>
      </c>
      <c r="O164" s="82">
        <f>+rep!D155</f>
        <v>0</v>
      </c>
      <c r="P164" s="82">
        <f>+rep!E155</f>
        <v>0</v>
      </c>
      <c r="Q164" s="82">
        <f>+rep!F155</f>
        <v>0</v>
      </c>
      <c r="R164" s="82">
        <f>+rep!G155</f>
        <v>0</v>
      </c>
      <c r="S164" s="82">
        <f>+rep!H155</f>
        <v>0</v>
      </c>
      <c r="T164" s="82">
        <f>+rep!I155</f>
        <v>0</v>
      </c>
      <c r="U164" s="82">
        <f>+rep!J155</f>
        <v>0</v>
      </c>
      <c r="V164" s="82">
        <f>+rep!K155</f>
        <v>0</v>
      </c>
      <c r="W164" s="82">
        <f>+rep!L155</f>
        <v>0</v>
      </c>
      <c r="X164" s="82">
        <f>+rep!M155</f>
        <v>0</v>
      </c>
      <c r="Y164" s="82">
        <f>+rep!N155</f>
        <v>0</v>
      </c>
      <c r="Z164" s="82">
        <f>+rep!O155</f>
        <v>0</v>
      </c>
      <c r="AA164" s="82">
        <f>+rep!P155</f>
        <v>0</v>
      </c>
      <c r="AB164" s="82">
        <f>+rep!Q155</f>
        <v>0</v>
      </c>
      <c r="AC164" s="82">
        <f>+rep!R155</f>
        <v>0</v>
      </c>
      <c r="AD164" s="82">
        <f>+rep!S155</f>
        <v>0</v>
      </c>
      <c r="AE164" s="82">
        <f>+rep!T155</f>
        <v>0</v>
      </c>
      <c r="AF164" s="82">
        <f>+rep!U155</f>
        <v>0</v>
      </c>
      <c r="AG164" s="82">
        <f>+rep!V155</f>
        <v>0</v>
      </c>
      <c r="AH164" s="82">
        <f>+rep!W155</f>
        <v>0</v>
      </c>
      <c r="AI164" s="82">
        <f>+rep!X155</f>
        <v>0</v>
      </c>
      <c r="AJ164" s="82">
        <f>+rep!Y155</f>
        <v>0</v>
      </c>
      <c r="AK164" s="82">
        <f>+rep!Z155</f>
        <v>0</v>
      </c>
      <c r="AL164" s="82">
        <f>+rep!AA155</f>
        <v>0</v>
      </c>
      <c r="AM164" s="82">
        <f>+rep!AB155</f>
        <v>0</v>
      </c>
      <c r="AN164" s="82">
        <f>+rep!AC155</f>
        <v>0</v>
      </c>
      <c r="AO164" s="82">
        <f>+rep!AD155</f>
        <v>0</v>
      </c>
      <c r="AP164" s="82">
        <f>+rep!AE155</f>
        <v>0</v>
      </c>
      <c r="AQ164" s="82">
        <f>+rep!AF155</f>
        <v>0</v>
      </c>
      <c r="AR164" s="82">
        <f>+rep!AG155</f>
        <v>0</v>
      </c>
      <c r="AS164" s="82">
        <f>+rep!AH155</f>
        <v>0</v>
      </c>
      <c r="AT164" s="82">
        <f>+rep!AI155</f>
        <v>0</v>
      </c>
      <c r="AU164" s="82">
        <f>+rep!AJ155</f>
        <v>0</v>
      </c>
      <c r="AV164" s="82">
        <f>+rep!AK155</f>
        <v>0</v>
      </c>
      <c r="AW164" s="82">
        <f>+rep!AL155</f>
        <v>0</v>
      </c>
      <c r="AX164" s="82">
        <f>+rep!AM155</f>
        <v>0</v>
      </c>
      <c r="AY164" s="82">
        <f>+rep!AN155</f>
        <v>0</v>
      </c>
      <c r="AZ164" s="82">
        <f>+rep!AO155</f>
        <v>0</v>
      </c>
      <c r="BA164" s="82">
        <f>+rep!AP155</f>
        <v>0</v>
      </c>
      <c r="BB164" s="82">
        <f>+rep!AQ155</f>
        <v>0</v>
      </c>
      <c r="BC164" s="82">
        <f>+rep!AR155</f>
        <v>0</v>
      </c>
      <c r="BE164" s="73">
        <v>1997</v>
      </c>
      <c r="BF164" s="80">
        <f t="shared" si="195"/>
        <v>1.4018699999998033E-13</v>
      </c>
      <c r="BG164" s="80">
        <f t="shared" si="236"/>
        <v>1.7074599999708459E-11</v>
      </c>
      <c r="BH164" s="80">
        <f t="shared" si="237"/>
        <v>1.2366999984705733E-9</v>
      </c>
      <c r="BI164" s="80">
        <f t="shared" si="238"/>
        <v>5.3348497153937556E-8</v>
      </c>
      <c r="BJ164" s="80">
        <f t="shared" si="197"/>
        <v>1.3729381150357563E-6</v>
      </c>
      <c r="BK164" s="80">
        <f t="shared" si="198"/>
        <v>2.1116254084981109E-5</v>
      </c>
      <c r="BL164" s="80">
        <f t="shared" si="199"/>
        <v>1.9443018219697601E-4</v>
      </c>
      <c r="BM164" s="80">
        <f t="shared" si="200"/>
        <v>1.0732855786864E-3</v>
      </c>
      <c r="BN164" s="80">
        <f t="shared" si="201"/>
        <v>3.5584167448311E-3</v>
      </c>
      <c r="BO164" s="80">
        <f t="shared" si="202"/>
        <v>7.1361848123774997E-3</v>
      </c>
      <c r="BP164" s="80">
        <f t="shared" si="203"/>
        <v>8.9225941066043996E-3</v>
      </c>
      <c r="BQ164" s="80">
        <f t="shared" si="204"/>
        <v>7.9635610554399001E-3</v>
      </c>
      <c r="BR164" s="80">
        <f t="shared" si="205"/>
        <v>7.8231614130844004E-3</v>
      </c>
      <c r="BS164" s="80">
        <f t="shared" si="206"/>
        <v>1.111600844224E-2</v>
      </c>
      <c r="BT164" s="80">
        <f t="shared" si="207"/>
        <v>1.5888693649749999E-2</v>
      </c>
      <c r="BU164" s="80">
        <f t="shared" si="208"/>
        <v>1.9494099833910001E-2</v>
      </c>
      <c r="BV164" s="80">
        <f t="shared" si="209"/>
        <v>2.2605017259750001E-2</v>
      </c>
      <c r="BW164" s="80">
        <f t="shared" si="210"/>
        <v>2.7470241023639999E-2</v>
      </c>
      <c r="BX164" s="80">
        <f t="shared" si="211"/>
        <v>3.3903785817750005E-2</v>
      </c>
      <c r="BY164" s="80">
        <f t="shared" si="212"/>
        <v>3.9831116012759994E-2</v>
      </c>
      <c r="BZ164" s="80">
        <f t="shared" si="213"/>
        <v>4.4722047608789998E-2</v>
      </c>
      <c r="CA164" s="80">
        <f t="shared" si="214"/>
        <v>4.9852746164760001E-2</v>
      </c>
      <c r="CB164" s="80">
        <f t="shared" si="215"/>
        <v>5.5822201532789995E-2</v>
      </c>
      <c r="CC164" s="80">
        <f t="shared" si="216"/>
        <v>6.1594781185109991E-2</v>
      </c>
      <c r="CD164" s="80">
        <f t="shared" si="217"/>
        <v>6.5659436198999999E-2</v>
      </c>
      <c r="CE164" s="80">
        <f t="shared" si="218"/>
        <v>6.7023007884390001E-2</v>
      </c>
      <c r="CF164" s="80">
        <f t="shared" si="219"/>
        <v>6.5351378502240001E-2</v>
      </c>
      <c r="CG164" s="80">
        <f t="shared" si="220"/>
        <v>6.0937915918709999E-2</v>
      </c>
      <c r="CH164" s="80">
        <f t="shared" si="221"/>
        <v>5.4602848593749996E-2</v>
      </c>
      <c r="CI164" s="80">
        <f t="shared" si="222"/>
        <v>4.734264944496E-2</v>
      </c>
      <c r="CJ164" s="80">
        <f t="shared" si="223"/>
        <v>3.9962576557439997E-2</v>
      </c>
      <c r="CK164" s="80">
        <f t="shared" si="224"/>
        <v>3.2962347870999997E-2</v>
      </c>
      <c r="CL164" s="80">
        <f t="shared" si="225"/>
        <v>2.6608405493760003E-2</v>
      </c>
      <c r="CM164" s="80">
        <f t="shared" si="226"/>
        <v>2.1015068538309999E-2</v>
      </c>
      <c r="CN164" s="80">
        <f t="shared" si="227"/>
        <v>1.6193130118359999E-2</v>
      </c>
      <c r="CO164" s="80">
        <f t="shared" si="228"/>
        <v>1.2101400747750001E-2</v>
      </c>
      <c r="CP164" s="80">
        <f t="shared" si="229"/>
        <v>8.6966435920955987E-3</v>
      </c>
      <c r="CQ164" s="80">
        <f t="shared" si="230"/>
        <v>5.9524007421724E-3</v>
      </c>
      <c r="CR164" s="80">
        <f t="shared" si="231"/>
        <v>3.8447431790703999E-3</v>
      </c>
      <c r="CS164" s="80">
        <f t="shared" si="232"/>
        <v>2.3253176044375E-3</v>
      </c>
      <c r="CT164" s="80">
        <f t="shared" si="233"/>
        <v>1.3087526683791002E-3</v>
      </c>
      <c r="CU164" s="80">
        <f t="shared" si="234"/>
        <v>6.8228784697548406E-4</v>
      </c>
      <c r="CV164" s="80">
        <f t="shared" si="235"/>
        <v>3.2830414555825601E-4</v>
      </c>
    </row>
    <row r="165" spans="1:100" s="73" customFormat="1" x14ac:dyDescent="0.45">
      <c r="A165" s="74"/>
      <c r="B165" s="67"/>
      <c r="C165" s="68">
        <v>1998</v>
      </c>
      <c r="D165" s="75"/>
      <c r="E165" s="75"/>
      <c r="F165" s="76">
        <f t="shared" si="193"/>
        <v>168.03714874917429</v>
      </c>
      <c r="G165" s="76">
        <f t="shared" si="194"/>
        <v>99.218871671095329</v>
      </c>
      <c r="H165" s="76">
        <f t="shared" si="190"/>
        <v>124.72269059777121</v>
      </c>
      <c r="I165" s="76">
        <f t="shared" si="191"/>
        <v>235.79349390276442</v>
      </c>
      <c r="J165" s="77">
        <f>+'nm T1.8 flota'!$BC$9</f>
        <v>0.66419287220944989</v>
      </c>
      <c r="L165" s="81">
        <f t="shared" si="196"/>
        <v>1998</v>
      </c>
      <c r="M165" s="82">
        <f>+rep!B156</f>
        <v>0</v>
      </c>
      <c r="N165" s="82">
        <f>+rep!C156</f>
        <v>0</v>
      </c>
      <c r="O165" s="82">
        <f>+rep!D156</f>
        <v>0</v>
      </c>
      <c r="P165" s="82">
        <f>+rep!E156</f>
        <v>0</v>
      </c>
      <c r="Q165" s="82">
        <f>+rep!F156</f>
        <v>0</v>
      </c>
      <c r="R165" s="82">
        <f>+rep!G156</f>
        <v>0</v>
      </c>
      <c r="S165" s="82">
        <f>+rep!H156</f>
        <v>0</v>
      </c>
      <c r="T165" s="82">
        <f>+rep!I156</f>
        <v>0</v>
      </c>
      <c r="U165" s="82">
        <f>+rep!J156</f>
        <v>0</v>
      </c>
      <c r="V165" s="82">
        <f>+rep!K156</f>
        <v>0</v>
      </c>
      <c r="W165" s="82">
        <f>+rep!L156</f>
        <v>0</v>
      </c>
      <c r="X165" s="82">
        <f>+rep!M156</f>
        <v>0</v>
      </c>
      <c r="Y165" s="82">
        <f>+rep!N156</f>
        <v>0</v>
      </c>
      <c r="Z165" s="82">
        <f>+rep!O156</f>
        <v>0</v>
      </c>
      <c r="AA165" s="82">
        <f>+rep!P156</f>
        <v>0</v>
      </c>
      <c r="AB165" s="82">
        <f>+rep!Q156</f>
        <v>0</v>
      </c>
      <c r="AC165" s="82">
        <f>+rep!R156</f>
        <v>0</v>
      </c>
      <c r="AD165" s="82">
        <f>+rep!S156</f>
        <v>0</v>
      </c>
      <c r="AE165" s="82">
        <f>+rep!T156</f>
        <v>0</v>
      </c>
      <c r="AF165" s="82">
        <f>+rep!U156</f>
        <v>0</v>
      </c>
      <c r="AG165" s="82">
        <f>+rep!V156</f>
        <v>0</v>
      </c>
      <c r="AH165" s="82">
        <f>+rep!W156</f>
        <v>0</v>
      </c>
      <c r="AI165" s="82">
        <f>+rep!X156</f>
        <v>0</v>
      </c>
      <c r="AJ165" s="82">
        <f>+rep!Y156</f>
        <v>0</v>
      </c>
      <c r="AK165" s="82">
        <f>+rep!Z156</f>
        <v>0</v>
      </c>
      <c r="AL165" s="82">
        <f>+rep!AA156</f>
        <v>0</v>
      </c>
      <c r="AM165" s="82">
        <f>+rep!AB156</f>
        <v>0</v>
      </c>
      <c r="AN165" s="82">
        <f>+rep!AC156</f>
        <v>0</v>
      </c>
      <c r="AO165" s="82">
        <f>+rep!AD156</f>
        <v>0</v>
      </c>
      <c r="AP165" s="82">
        <f>+rep!AE156</f>
        <v>0</v>
      </c>
      <c r="AQ165" s="82">
        <f>+rep!AF156</f>
        <v>0</v>
      </c>
      <c r="AR165" s="82">
        <f>+rep!AG156</f>
        <v>0</v>
      </c>
      <c r="AS165" s="82">
        <f>+rep!AH156</f>
        <v>0</v>
      </c>
      <c r="AT165" s="82">
        <f>+rep!AI156</f>
        <v>0</v>
      </c>
      <c r="AU165" s="82">
        <f>+rep!AJ156</f>
        <v>0</v>
      </c>
      <c r="AV165" s="82">
        <f>+rep!AK156</f>
        <v>0</v>
      </c>
      <c r="AW165" s="82">
        <f>+rep!AL156</f>
        <v>0</v>
      </c>
      <c r="AX165" s="82">
        <f>+rep!AM156</f>
        <v>0</v>
      </c>
      <c r="AY165" s="82">
        <f>+rep!AN156</f>
        <v>0</v>
      </c>
      <c r="AZ165" s="82">
        <f>+rep!AO156</f>
        <v>0</v>
      </c>
      <c r="BA165" s="82">
        <f>+rep!AP156</f>
        <v>0</v>
      </c>
      <c r="BB165" s="82">
        <f>+rep!AQ156</f>
        <v>0</v>
      </c>
      <c r="BC165" s="82">
        <f>+rep!AR156</f>
        <v>0</v>
      </c>
      <c r="BE165" s="73">
        <v>1998</v>
      </c>
      <c r="BF165" s="80">
        <f t="shared" si="195"/>
        <v>1.4685999999997841E-13</v>
      </c>
      <c r="BG165" s="80">
        <f t="shared" si="236"/>
        <v>1.7887299999680047E-11</v>
      </c>
      <c r="BH165" s="80">
        <f t="shared" si="237"/>
        <v>1.2955699983214982E-9</v>
      </c>
      <c r="BI165" s="80">
        <f t="shared" si="238"/>
        <v>5.5887996876531455E-8</v>
      </c>
      <c r="BJ165" s="80">
        <f t="shared" si="197"/>
        <v>1.4383079312643439E-6</v>
      </c>
      <c r="BK165" s="80">
        <f t="shared" si="198"/>
        <v>2.212201059499375E-5</v>
      </c>
      <c r="BL165" s="80">
        <f t="shared" si="199"/>
        <v>2.036984900124E-4</v>
      </c>
      <c r="BM165" s="80">
        <f t="shared" si="200"/>
        <v>1.1245525293276E-3</v>
      </c>
      <c r="BN165" s="80">
        <f t="shared" si="201"/>
        <v>3.7298137369311001E-3</v>
      </c>
      <c r="BO165" s="80">
        <f t="shared" si="202"/>
        <v>7.4935194967190996E-3</v>
      </c>
      <c r="BP165" s="80">
        <f t="shared" si="203"/>
        <v>9.4527551180543998E-3</v>
      </c>
      <c r="BQ165" s="80">
        <f t="shared" si="204"/>
        <v>8.76244379164E-3</v>
      </c>
      <c r="BR165" s="80">
        <f t="shared" si="205"/>
        <v>9.351867518999999E-3</v>
      </c>
      <c r="BS165" s="80">
        <f t="shared" si="206"/>
        <v>1.387903244016E-2</v>
      </c>
      <c r="BT165" s="80">
        <f t="shared" si="207"/>
        <v>1.968802359111E-2</v>
      </c>
      <c r="BU165" s="80">
        <f t="shared" si="208"/>
        <v>2.3338407117989998E-2</v>
      </c>
      <c r="BV165" s="80">
        <f t="shared" si="209"/>
        <v>2.5591730193750002E-2</v>
      </c>
      <c r="BW165" s="80">
        <f t="shared" si="210"/>
        <v>2.9582144625760001E-2</v>
      </c>
      <c r="BX165" s="80">
        <f t="shared" si="211"/>
        <v>3.5781356026239997E-2</v>
      </c>
      <c r="BY165" s="80">
        <f t="shared" si="212"/>
        <v>4.1975252932710004E-2</v>
      </c>
      <c r="BZ165" s="80">
        <f t="shared" si="213"/>
        <v>4.6937830374360001E-2</v>
      </c>
      <c r="CA165" s="80">
        <f t="shared" si="214"/>
        <v>5.1100412461440002E-2</v>
      </c>
      <c r="CB165" s="80">
        <f t="shared" si="215"/>
        <v>5.4594361381590004E-2</v>
      </c>
      <c r="CC165" s="80">
        <f t="shared" si="216"/>
        <v>5.6854341124439996E-2</v>
      </c>
      <c r="CD165" s="80">
        <f t="shared" si="217"/>
        <v>5.7762386709190004E-2</v>
      </c>
      <c r="CE165" s="80">
        <f t="shared" si="218"/>
        <v>5.7811840586709996E-2</v>
      </c>
      <c r="CF165" s="80">
        <f t="shared" si="219"/>
        <v>5.7223857656159997E-2</v>
      </c>
      <c r="CG165" s="80">
        <f t="shared" si="220"/>
        <v>5.5607983619189998E-2</v>
      </c>
      <c r="CH165" s="80">
        <f t="shared" si="221"/>
        <v>5.2473175287990004E-2</v>
      </c>
      <c r="CI165" s="80">
        <f t="shared" si="222"/>
        <v>4.7741937692790004E-2</v>
      </c>
      <c r="CJ165" s="80">
        <f t="shared" si="223"/>
        <v>4.1813671904639999E-2</v>
      </c>
      <c r="CK165" s="80">
        <f t="shared" si="224"/>
        <v>3.5333372966310006E-2</v>
      </c>
      <c r="CL165" s="80">
        <f t="shared" si="225"/>
        <v>2.8923056580759998E-2</v>
      </c>
      <c r="CM165" s="80">
        <f t="shared" si="226"/>
        <v>2.3016932529239999E-2</v>
      </c>
      <c r="CN165" s="80">
        <f t="shared" si="227"/>
        <v>1.7830407135960003E-2</v>
      </c>
      <c r="CO165" s="80">
        <f t="shared" si="228"/>
        <v>1.3420584927509999E-2</v>
      </c>
      <c r="CP165" s="80">
        <f t="shared" si="229"/>
        <v>9.7655839926203986E-3</v>
      </c>
      <c r="CQ165" s="80">
        <f t="shared" si="230"/>
        <v>6.8187988679164003E-3</v>
      </c>
      <c r="CR165" s="80">
        <f t="shared" si="231"/>
        <v>4.5290002299099999E-3</v>
      </c>
      <c r="CS165" s="80">
        <f t="shared" si="232"/>
        <v>2.8360309814255999E-3</v>
      </c>
      <c r="CT165" s="80">
        <f t="shared" si="233"/>
        <v>1.6606729673664001E-3</v>
      </c>
      <c r="CU165" s="80">
        <f t="shared" si="234"/>
        <v>9.0304702986950403E-4</v>
      </c>
      <c r="CV165" s="80">
        <f t="shared" si="235"/>
        <v>4.53497153587791E-4</v>
      </c>
    </row>
    <row r="166" spans="1:100" s="73" customFormat="1" x14ac:dyDescent="0.45">
      <c r="A166" s="74">
        <f t="shared" ref="A153:A184" si="239">1/E166</f>
        <v>3.4949415855943473E-2</v>
      </c>
      <c r="B166" s="67">
        <f t="shared" ref="B153:B184" si="240">1/D166</f>
        <v>3.9386733752366726E-3</v>
      </c>
      <c r="C166" s="68">
        <v>1999</v>
      </c>
      <c r="D166" s="75">
        <f t="shared" ref="D153:D184" si="241">+SUM(BF166:CV166)/SUM(BF204:CV204)</f>
        <v>253.89259395999309</v>
      </c>
      <c r="E166" s="75">
        <f t="shared" ref="E153:E184" si="242">+SUM(BF242:CV242)/SUM(BF280:CV280)</f>
        <v>28.612781516059034</v>
      </c>
      <c r="F166" s="76">
        <f t="shared" si="193"/>
        <v>168.03714874917429</v>
      </c>
      <c r="G166" s="76">
        <f t="shared" si="194"/>
        <v>99.218871671095329</v>
      </c>
      <c r="H166" s="76">
        <f t="shared" si="190"/>
        <v>124.72269059777121</v>
      </c>
      <c r="I166" s="76">
        <f t="shared" si="191"/>
        <v>235.79349390276442</v>
      </c>
      <c r="J166" s="77">
        <f>+'nm T1.8 flota'!$BC$9</f>
        <v>0.66419287220944989</v>
      </c>
      <c r="L166" s="81">
        <f t="shared" si="196"/>
        <v>1999</v>
      </c>
      <c r="M166" s="82">
        <f>+rep!B157</f>
        <v>0</v>
      </c>
      <c r="N166" s="82">
        <f>+rep!C157</f>
        <v>0</v>
      </c>
      <c r="O166" s="82">
        <f>+rep!D157</f>
        <v>0</v>
      </c>
      <c r="P166" s="82">
        <f>+rep!E157</f>
        <v>0</v>
      </c>
      <c r="Q166" s="82">
        <f>+rep!F157</f>
        <v>0</v>
      </c>
      <c r="R166" s="82">
        <f>+rep!G157</f>
        <v>0</v>
      </c>
      <c r="S166" s="82">
        <f>+rep!H157</f>
        <v>0</v>
      </c>
      <c r="T166" s="82">
        <f>+rep!I157</f>
        <v>0</v>
      </c>
      <c r="U166" s="82">
        <f>+rep!J157</f>
        <v>0</v>
      </c>
      <c r="V166" s="82">
        <f>+rep!K157</f>
        <v>0</v>
      </c>
      <c r="W166" s="82">
        <f>+rep!L157</f>
        <v>9.8039200000000007E-3</v>
      </c>
      <c r="X166" s="82">
        <f>+rep!M157</f>
        <v>9.8039200000000007E-3</v>
      </c>
      <c r="Y166" s="82">
        <f>+rep!N157</f>
        <v>9.8039200000000007E-3</v>
      </c>
      <c r="Z166" s="82">
        <f>+rep!O157</f>
        <v>9.8039200000000007E-3</v>
      </c>
      <c r="AA166" s="82">
        <f>+rep!P157</f>
        <v>1.9607800000000002E-2</v>
      </c>
      <c r="AB166" s="82">
        <f>+rep!Q157</f>
        <v>1.9607800000000002E-2</v>
      </c>
      <c r="AC166" s="82">
        <f>+rep!R157</f>
        <v>2.9411799999999998E-2</v>
      </c>
      <c r="AD166" s="82">
        <f>+rep!S157</f>
        <v>2.9411799999999998E-2</v>
      </c>
      <c r="AE166" s="82">
        <f>+rep!T157</f>
        <v>3.9215699999999999E-2</v>
      </c>
      <c r="AF166" s="82">
        <f>+rep!U157</f>
        <v>3.9215699999999999E-2</v>
      </c>
      <c r="AG166" s="82">
        <f>+rep!V157</f>
        <v>5.8823500000000001E-2</v>
      </c>
      <c r="AH166" s="82">
        <f>+rep!W157</f>
        <v>4.9019600000000003E-2</v>
      </c>
      <c r="AI166" s="82">
        <f>+rep!X157</f>
        <v>5.8823500000000001E-2</v>
      </c>
      <c r="AJ166" s="82">
        <f>+rep!Y157</f>
        <v>4.9019600000000003E-2</v>
      </c>
      <c r="AK166" s="82">
        <f>+rep!Z157</f>
        <v>5.8823500000000001E-2</v>
      </c>
      <c r="AL166" s="82">
        <f>+rep!AA157</f>
        <v>6.8627499999999994E-2</v>
      </c>
      <c r="AM166" s="82">
        <f>+rep!AB157</f>
        <v>6.8627499999999994E-2</v>
      </c>
      <c r="AN166" s="82">
        <f>+rep!AC157</f>
        <v>6.8627499999999994E-2</v>
      </c>
      <c r="AO166" s="82">
        <f>+rep!AD157</f>
        <v>7.8431399999999998E-2</v>
      </c>
      <c r="AP166" s="82">
        <f>+rep!AE157</f>
        <v>5.8823500000000001E-2</v>
      </c>
      <c r="AQ166" s="82">
        <f>+rep!AF157</f>
        <v>5.8823500000000001E-2</v>
      </c>
      <c r="AR166" s="82">
        <f>+rep!AG157</f>
        <v>3.9215699999999999E-2</v>
      </c>
      <c r="AS166" s="82">
        <f>+rep!AH157</f>
        <v>2.9411799999999998E-2</v>
      </c>
      <c r="AT166" s="82">
        <f>+rep!AI157</f>
        <v>1.9607800000000002E-2</v>
      </c>
      <c r="AU166" s="82">
        <f>+rep!AJ157</f>
        <v>9.8039200000000007E-3</v>
      </c>
      <c r="AV166" s="82">
        <f>+rep!AK157</f>
        <v>9.8039200000000007E-3</v>
      </c>
      <c r="AW166" s="82">
        <f>+rep!AL157</f>
        <v>0</v>
      </c>
      <c r="AX166" s="82">
        <f>+rep!AM157</f>
        <v>0</v>
      </c>
      <c r="AY166" s="82">
        <f>+rep!AN157</f>
        <v>0</v>
      </c>
      <c r="AZ166" s="82">
        <f>+rep!AO157</f>
        <v>0</v>
      </c>
      <c r="BA166" s="82">
        <f>+rep!AP157</f>
        <v>0</v>
      </c>
      <c r="BB166" s="82">
        <f>+rep!AQ157</f>
        <v>0</v>
      </c>
      <c r="BC166" s="82">
        <f>+rep!AR157</f>
        <v>0</v>
      </c>
      <c r="BE166" s="73">
        <v>1999</v>
      </c>
      <c r="BF166" s="80">
        <f t="shared" si="195"/>
        <v>1.8033199999996748E-13</v>
      </c>
      <c r="BG166" s="80">
        <f t="shared" si="236"/>
        <v>2.1964199999517572E-11</v>
      </c>
      <c r="BH166" s="80">
        <f t="shared" si="237"/>
        <v>1.5908599974691644E-9</v>
      </c>
      <c r="BI166" s="80">
        <f t="shared" si="238"/>
        <v>6.8625995290472125E-8</v>
      </c>
      <c r="BJ166" s="80">
        <f t="shared" si="197"/>
        <v>1.7661168808201455E-6</v>
      </c>
      <c r="BK166" s="80">
        <f t="shared" si="198"/>
        <v>2.7163662095372642E-5</v>
      </c>
      <c r="BL166" s="80">
        <f t="shared" si="199"/>
        <v>2.5010641547143904E-4</v>
      </c>
      <c r="BM166" s="80">
        <f t="shared" si="200"/>
        <v>1.3803792743558999E-3</v>
      </c>
      <c r="BN166" s="80">
        <f t="shared" si="201"/>
        <v>4.5745894495959E-3</v>
      </c>
      <c r="BO166" s="80">
        <f t="shared" si="202"/>
        <v>9.1747922136974983E-3</v>
      </c>
      <c r="BP166" s="80">
        <f t="shared" si="203"/>
        <v>1.1523946731990002E-2</v>
      </c>
      <c r="BQ166" s="80">
        <f t="shared" si="204"/>
        <v>1.0515437113439999E-2</v>
      </c>
      <c r="BR166" s="80">
        <f t="shared" si="205"/>
        <v>1.0856407666390001E-2</v>
      </c>
      <c r="BS166" s="80">
        <f t="shared" si="206"/>
        <v>1.585946816751E-2</v>
      </c>
      <c r="BT166" s="80">
        <f t="shared" si="207"/>
        <v>2.2646025327749997E-2</v>
      </c>
      <c r="BU166" s="80">
        <f t="shared" si="208"/>
        <v>2.745599453151E-2</v>
      </c>
      <c r="BV166" s="80">
        <f t="shared" si="209"/>
        <v>3.1182900714790001E-2</v>
      </c>
      <c r="BW166" s="80">
        <f t="shared" si="210"/>
        <v>3.6919900763999994E-2</v>
      </c>
      <c r="BX166" s="80">
        <f t="shared" si="211"/>
        <v>4.4275525094039994E-2</v>
      </c>
      <c r="BY166" s="80">
        <f t="shared" si="212"/>
        <v>5.0048828718999995E-2</v>
      </c>
      <c r="BZ166" s="80">
        <f t="shared" si="213"/>
        <v>5.3038098344790001E-2</v>
      </c>
      <c r="CA166" s="80">
        <f t="shared" si="214"/>
        <v>5.4674982455190001E-2</v>
      </c>
      <c r="CB166" s="80">
        <f t="shared" si="215"/>
        <v>5.5991640889559997E-2</v>
      </c>
      <c r="CC166" s="80">
        <f t="shared" si="216"/>
        <v>5.6465730419910001E-2</v>
      </c>
      <c r="CD166" s="80">
        <f t="shared" si="217"/>
        <v>5.5466164611989999E-2</v>
      </c>
      <c r="CE166" s="80">
        <f t="shared" si="218"/>
        <v>5.318053363644E-2</v>
      </c>
      <c r="CF166" s="80">
        <f t="shared" si="219"/>
        <v>5.0149516247039998E-2</v>
      </c>
      <c r="CG166" s="80">
        <f t="shared" si="220"/>
        <v>4.6749515944390002E-2</v>
      </c>
      <c r="CH166" s="80">
        <f t="shared" si="221"/>
        <v>4.3157505759639996E-2</v>
      </c>
      <c r="CI166" s="80">
        <f t="shared" si="222"/>
        <v>3.9406568098839995E-2</v>
      </c>
      <c r="CJ166" s="80">
        <f t="shared" si="223"/>
        <v>3.5409072991839999E-2</v>
      </c>
      <c r="CK166" s="80">
        <f t="shared" si="224"/>
        <v>3.107464329084E-2</v>
      </c>
      <c r="CL166" s="80">
        <f t="shared" si="225"/>
        <v>2.6453067943750002E-2</v>
      </c>
      <c r="CM166" s="80">
        <f t="shared" si="226"/>
        <v>2.175512859996E-2</v>
      </c>
      <c r="CN166" s="80">
        <f t="shared" si="227"/>
        <v>1.725386561871E-2</v>
      </c>
      <c r="CO166" s="80">
        <f t="shared" si="228"/>
        <v>1.3177617264E-2</v>
      </c>
      <c r="CP166" s="80">
        <f t="shared" si="229"/>
        <v>9.665350297215599E-3</v>
      </c>
      <c r="CQ166" s="80">
        <f t="shared" si="230"/>
        <v>6.7755096337974996E-3</v>
      </c>
      <c r="CR166" s="80">
        <f t="shared" si="231"/>
        <v>4.5100042979190997E-3</v>
      </c>
      <c r="CS166" s="80">
        <f t="shared" si="232"/>
        <v>2.8297270046715997E-3</v>
      </c>
      <c r="CT166" s="80">
        <f t="shared" si="233"/>
        <v>1.6615500389375998E-3</v>
      </c>
      <c r="CU166" s="80">
        <f t="shared" si="234"/>
        <v>9.0711564495639992E-4</v>
      </c>
      <c r="CV166" s="80">
        <f t="shared" si="235"/>
        <v>4.5792011690310005E-4</v>
      </c>
    </row>
    <row r="167" spans="1:100" s="73" customFormat="1" x14ac:dyDescent="0.45">
      <c r="A167" s="74"/>
      <c r="B167" s="67"/>
      <c r="C167" s="68">
        <v>2000</v>
      </c>
      <c r="D167" s="75"/>
      <c r="E167" s="75"/>
      <c r="F167" s="76">
        <f t="shared" si="193"/>
        <v>168.03714874917429</v>
      </c>
      <c r="G167" s="76">
        <f t="shared" si="194"/>
        <v>99.218871671095329</v>
      </c>
      <c r="H167" s="76">
        <f t="shared" si="190"/>
        <v>124.72269059777121</v>
      </c>
      <c r="I167" s="76">
        <f t="shared" si="191"/>
        <v>235.79349390276442</v>
      </c>
      <c r="J167" s="77">
        <f>+'nm T1.8 flota'!$BC$9</f>
        <v>0.66419287220944989</v>
      </c>
      <c r="L167" s="81">
        <f t="shared" si="196"/>
        <v>2000</v>
      </c>
      <c r="M167" s="82">
        <f>+rep!B158</f>
        <v>0</v>
      </c>
      <c r="N167" s="82">
        <f>+rep!C158</f>
        <v>0</v>
      </c>
      <c r="O167" s="82">
        <f>+rep!D158</f>
        <v>0</v>
      </c>
      <c r="P167" s="82">
        <f>+rep!E158</f>
        <v>0</v>
      </c>
      <c r="Q167" s="82">
        <f>+rep!F158</f>
        <v>0</v>
      </c>
      <c r="R167" s="82">
        <f>+rep!G158</f>
        <v>0</v>
      </c>
      <c r="S167" s="82">
        <f>+rep!H158</f>
        <v>0</v>
      </c>
      <c r="T167" s="82">
        <f>+rep!I158</f>
        <v>0</v>
      </c>
      <c r="U167" s="82">
        <f>+rep!J158</f>
        <v>0</v>
      </c>
      <c r="V167" s="82">
        <f>+rep!K158</f>
        <v>0</v>
      </c>
      <c r="W167" s="82">
        <f>+rep!L158</f>
        <v>0</v>
      </c>
      <c r="X167" s="82">
        <f>+rep!M158</f>
        <v>0</v>
      </c>
      <c r="Y167" s="82">
        <f>+rep!N158</f>
        <v>0</v>
      </c>
      <c r="Z167" s="82">
        <f>+rep!O158</f>
        <v>0</v>
      </c>
      <c r="AA167" s="82">
        <f>+rep!P158</f>
        <v>0</v>
      </c>
      <c r="AB167" s="82">
        <f>+rep!Q158</f>
        <v>0</v>
      </c>
      <c r="AC167" s="82">
        <f>+rep!R158</f>
        <v>0</v>
      </c>
      <c r="AD167" s="82">
        <f>+rep!S158</f>
        <v>0</v>
      </c>
      <c r="AE167" s="82">
        <f>+rep!T158</f>
        <v>0</v>
      </c>
      <c r="AF167" s="82">
        <f>+rep!U158</f>
        <v>0</v>
      </c>
      <c r="AG167" s="82">
        <f>+rep!V158</f>
        <v>0</v>
      </c>
      <c r="AH167" s="82">
        <f>+rep!W158</f>
        <v>0</v>
      </c>
      <c r="AI167" s="82">
        <f>+rep!X158</f>
        <v>0</v>
      </c>
      <c r="AJ167" s="82">
        <f>+rep!Y158</f>
        <v>0</v>
      </c>
      <c r="AK167" s="82">
        <f>+rep!Z158</f>
        <v>0</v>
      </c>
      <c r="AL167" s="82">
        <f>+rep!AA158</f>
        <v>0</v>
      </c>
      <c r="AM167" s="82">
        <f>+rep!AB158</f>
        <v>0</v>
      </c>
      <c r="AN167" s="82">
        <f>+rep!AC158</f>
        <v>0</v>
      </c>
      <c r="AO167" s="82">
        <f>+rep!AD158</f>
        <v>0</v>
      </c>
      <c r="AP167" s="82">
        <f>+rep!AE158</f>
        <v>0</v>
      </c>
      <c r="AQ167" s="82">
        <f>+rep!AF158</f>
        <v>0</v>
      </c>
      <c r="AR167" s="82">
        <f>+rep!AG158</f>
        <v>0</v>
      </c>
      <c r="AS167" s="82">
        <f>+rep!AH158</f>
        <v>0</v>
      </c>
      <c r="AT167" s="82">
        <f>+rep!AI158</f>
        <v>0</v>
      </c>
      <c r="AU167" s="82">
        <f>+rep!AJ158</f>
        <v>0</v>
      </c>
      <c r="AV167" s="82">
        <f>+rep!AK158</f>
        <v>0</v>
      </c>
      <c r="AW167" s="82">
        <f>+rep!AL158</f>
        <v>0</v>
      </c>
      <c r="AX167" s="82">
        <f>+rep!AM158</f>
        <v>0</v>
      </c>
      <c r="AY167" s="82">
        <f>+rep!AN158</f>
        <v>0</v>
      </c>
      <c r="AZ167" s="82">
        <f>+rep!AO158</f>
        <v>0</v>
      </c>
      <c r="BA167" s="82">
        <f>+rep!AP158</f>
        <v>0</v>
      </c>
      <c r="BB167" s="82">
        <f>+rep!AQ158</f>
        <v>0</v>
      </c>
      <c r="BC167" s="82">
        <f>+rep!AR158</f>
        <v>0</v>
      </c>
      <c r="BE167" s="73">
        <v>2000</v>
      </c>
      <c r="BF167" s="80">
        <f t="shared" si="195"/>
        <v>2.229549999999503E-13</v>
      </c>
      <c r="BG167" s="80">
        <f t="shared" si="236"/>
        <v>2.7155599999262571E-11</v>
      </c>
      <c r="BH167" s="80">
        <f t="shared" si="237"/>
        <v>1.9668699961314221E-9</v>
      </c>
      <c r="BI167" s="80">
        <f t="shared" si="238"/>
        <v>8.4846392801088408E-8</v>
      </c>
      <c r="BJ167" s="80">
        <f t="shared" si="197"/>
        <v>2.1835552320657263E-6</v>
      </c>
      <c r="BK167" s="80">
        <f t="shared" si="198"/>
        <v>3.3583872047775002E-5</v>
      </c>
      <c r="BL167" s="80">
        <f t="shared" si="199"/>
        <v>3.0920433350999999E-4</v>
      </c>
      <c r="BM167" s="80">
        <f t="shared" si="200"/>
        <v>1.7061191822783999E-3</v>
      </c>
      <c r="BN167" s="80">
        <f t="shared" si="201"/>
        <v>5.6499620349374996E-3</v>
      </c>
      <c r="BO167" s="80">
        <f t="shared" si="202"/>
        <v>1.1320558567110001E-2</v>
      </c>
      <c r="BP167" s="80">
        <f t="shared" si="203"/>
        <v>1.422041550204E-2</v>
      </c>
      <c r="BQ167" s="80">
        <f t="shared" si="204"/>
        <v>1.3014174018389999E-2</v>
      </c>
      <c r="BR167" s="80">
        <f t="shared" si="205"/>
        <v>1.3504334612760001E-2</v>
      </c>
      <c r="BS167" s="80">
        <f t="shared" si="206"/>
        <v>1.971009884391E-2</v>
      </c>
      <c r="BT167" s="80">
        <f t="shared" si="207"/>
        <v>2.7909582533909998E-2</v>
      </c>
      <c r="BU167" s="80">
        <f t="shared" si="208"/>
        <v>3.3284332954709998E-2</v>
      </c>
      <c r="BV167" s="80">
        <f t="shared" si="209"/>
        <v>3.6872260362239999E-2</v>
      </c>
      <c r="BW167" s="80">
        <f t="shared" si="210"/>
        <v>4.2724036989510002E-2</v>
      </c>
      <c r="BX167" s="80">
        <f t="shared" si="211"/>
        <v>5.0874771009749999E-2</v>
      </c>
      <c r="BY167" s="80">
        <f t="shared" si="212"/>
        <v>5.7717662299990001E-2</v>
      </c>
      <c r="BZ167" s="80">
        <f t="shared" si="213"/>
        <v>6.1467754790999994E-2</v>
      </c>
      <c r="CA167" s="80">
        <f t="shared" si="214"/>
        <v>6.3038196075359987E-2</v>
      </c>
      <c r="CB167" s="80">
        <f t="shared" si="215"/>
        <v>6.2996770742309999E-2</v>
      </c>
      <c r="CC167" s="80">
        <f t="shared" si="216"/>
        <v>6.0716270443749998E-2</v>
      </c>
      <c r="CD167" s="80">
        <f t="shared" si="217"/>
        <v>5.608668133519E-2</v>
      </c>
      <c r="CE167" s="80">
        <f t="shared" si="218"/>
        <v>5.0176785147189998E-2</v>
      </c>
      <c r="CF167" s="80">
        <f t="shared" si="219"/>
        <v>4.4186706777749996E-2</v>
      </c>
      <c r="CG167" s="80">
        <f t="shared" si="220"/>
        <v>3.8655498827160004E-2</v>
      </c>
      <c r="CH167" s="80">
        <f t="shared" si="221"/>
        <v>3.3663757695839999E-2</v>
      </c>
      <c r="CI167" s="80">
        <f t="shared" si="222"/>
        <v>2.9216638599190003E-2</v>
      </c>
      <c r="CJ167" s="80">
        <f t="shared" si="223"/>
        <v>2.5304470775639999E-2</v>
      </c>
      <c r="CK167" s="80">
        <f t="shared" si="224"/>
        <v>2.183968248231E-2</v>
      </c>
      <c r="CL167" s="80">
        <f t="shared" si="225"/>
        <v>1.8674111667750001E-2</v>
      </c>
      <c r="CM167" s="80">
        <f t="shared" si="226"/>
        <v>1.5676235099999998E-2</v>
      </c>
      <c r="CN167" s="80">
        <f t="shared" si="227"/>
        <v>1.2790577277749999E-2</v>
      </c>
      <c r="CO167" s="80">
        <f t="shared" si="228"/>
        <v>1.0049426743749999E-2</v>
      </c>
      <c r="CP167" s="80">
        <f t="shared" si="229"/>
        <v>7.5425452879038998E-3</v>
      </c>
      <c r="CQ167" s="80">
        <f t="shared" si="230"/>
        <v>5.3704838878703993E-3</v>
      </c>
      <c r="CR167" s="80">
        <f t="shared" si="231"/>
        <v>3.6049894971136001E-3</v>
      </c>
      <c r="CS167" s="80">
        <f t="shared" si="232"/>
        <v>2.2678732891584E-3</v>
      </c>
      <c r="CT167" s="80">
        <f t="shared" si="233"/>
        <v>1.3296672675264E-3</v>
      </c>
      <c r="CU167" s="80">
        <f t="shared" si="234"/>
        <v>7.2288468086553596E-4</v>
      </c>
      <c r="CV167" s="80">
        <f t="shared" si="235"/>
        <v>3.6280227891164401E-4</v>
      </c>
    </row>
    <row r="168" spans="1:100" s="73" customFormat="1" x14ac:dyDescent="0.45">
      <c r="A168" s="74">
        <f t="shared" si="239"/>
        <v>2.0525495852413801E-2</v>
      </c>
      <c r="B168" s="67">
        <f t="shared" si="240"/>
        <v>8.3745079646043059E-3</v>
      </c>
      <c r="C168" s="68">
        <v>2001</v>
      </c>
      <c r="D168" s="75">
        <f t="shared" si="241"/>
        <v>119.41000047126349</v>
      </c>
      <c r="E168" s="75">
        <f t="shared" si="242"/>
        <v>48.719894865896741</v>
      </c>
      <c r="F168" s="76">
        <f t="shared" si="193"/>
        <v>168.03714874917429</v>
      </c>
      <c r="G168" s="76">
        <f t="shared" si="194"/>
        <v>99.218871671095329</v>
      </c>
      <c r="H168" s="76">
        <f t="shared" si="190"/>
        <v>124.72269059777121</v>
      </c>
      <c r="I168" s="76">
        <f t="shared" si="191"/>
        <v>235.79349390276442</v>
      </c>
      <c r="J168" s="77">
        <f>+'nm T1.8 flota'!$BC$9</f>
        <v>0.66419287220944989</v>
      </c>
      <c r="L168" s="81">
        <f t="shared" si="196"/>
        <v>2001</v>
      </c>
      <c r="M168" s="82">
        <f>+rep!B159</f>
        <v>0</v>
      </c>
      <c r="N168" s="82">
        <f>+rep!C159</f>
        <v>0</v>
      </c>
      <c r="O168" s="82">
        <f>+rep!D159</f>
        <v>0</v>
      </c>
      <c r="P168" s="82">
        <f>+rep!E159</f>
        <v>0</v>
      </c>
      <c r="Q168" s="82">
        <f>+rep!F159</f>
        <v>0</v>
      </c>
      <c r="R168" s="82">
        <f>+rep!G159</f>
        <v>0</v>
      </c>
      <c r="S168" s="82">
        <f>+rep!H159</f>
        <v>0</v>
      </c>
      <c r="T168" s="82">
        <f>+rep!I159</f>
        <v>0</v>
      </c>
      <c r="U168" s="82">
        <f>+rep!J159</f>
        <v>0</v>
      </c>
      <c r="V168" s="82">
        <f>+rep!K159</f>
        <v>0</v>
      </c>
      <c r="W168" s="82">
        <f>+rep!L159</f>
        <v>0</v>
      </c>
      <c r="X168" s="82">
        <f>+rep!M159</f>
        <v>9.8039200000000007E-3</v>
      </c>
      <c r="Y168" s="82">
        <f>+rep!N159</f>
        <v>9.8039200000000007E-3</v>
      </c>
      <c r="Z168" s="82">
        <f>+rep!O159</f>
        <v>9.8039200000000007E-3</v>
      </c>
      <c r="AA168" s="82">
        <f>+rep!P159</f>
        <v>1.9607800000000002E-2</v>
      </c>
      <c r="AB168" s="82">
        <f>+rep!Q159</f>
        <v>1.9607800000000002E-2</v>
      </c>
      <c r="AC168" s="82">
        <f>+rep!R159</f>
        <v>2.9411799999999998E-2</v>
      </c>
      <c r="AD168" s="82">
        <f>+rep!S159</f>
        <v>2.9411799999999998E-2</v>
      </c>
      <c r="AE168" s="82">
        <f>+rep!T159</f>
        <v>4.9019600000000003E-2</v>
      </c>
      <c r="AF168" s="82">
        <f>+rep!U159</f>
        <v>4.9019600000000003E-2</v>
      </c>
      <c r="AG168" s="82">
        <f>+rep!V159</f>
        <v>6.8627499999999994E-2</v>
      </c>
      <c r="AH168" s="82">
        <f>+rep!W159</f>
        <v>5.8823500000000001E-2</v>
      </c>
      <c r="AI168" s="82">
        <f>+rep!X159</f>
        <v>5.8823500000000001E-2</v>
      </c>
      <c r="AJ168" s="82">
        <f>+rep!Y159</f>
        <v>6.8627499999999994E-2</v>
      </c>
      <c r="AK168" s="82">
        <f>+rep!Z159</f>
        <v>4.9019600000000003E-2</v>
      </c>
      <c r="AL168" s="82">
        <f>+rep!AA159</f>
        <v>5.8823500000000001E-2</v>
      </c>
      <c r="AM168" s="82">
        <f>+rep!AB159</f>
        <v>4.9019600000000003E-2</v>
      </c>
      <c r="AN168" s="82">
        <f>+rep!AC159</f>
        <v>5.8823500000000001E-2</v>
      </c>
      <c r="AO168" s="82">
        <f>+rep!AD159</f>
        <v>5.8823500000000001E-2</v>
      </c>
      <c r="AP168" s="82">
        <f>+rep!AE159</f>
        <v>4.9019600000000003E-2</v>
      </c>
      <c r="AQ168" s="82">
        <f>+rep!AF159</f>
        <v>4.9019600000000003E-2</v>
      </c>
      <c r="AR168" s="82">
        <f>+rep!AG159</f>
        <v>4.9019600000000003E-2</v>
      </c>
      <c r="AS168" s="82">
        <f>+rep!AH159</f>
        <v>3.9215699999999999E-2</v>
      </c>
      <c r="AT168" s="82">
        <f>+rep!AI159</f>
        <v>2.9411799999999998E-2</v>
      </c>
      <c r="AU168" s="82">
        <f>+rep!AJ159</f>
        <v>9.8039200000000007E-3</v>
      </c>
      <c r="AV168" s="82">
        <f>+rep!AK159</f>
        <v>9.8039200000000007E-3</v>
      </c>
      <c r="AW168" s="82">
        <f>+rep!AL159</f>
        <v>9.8039200000000007E-3</v>
      </c>
      <c r="AX168" s="82">
        <f>+rep!AM159</f>
        <v>0</v>
      </c>
      <c r="AY168" s="82">
        <f>+rep!AN159</f>
        <v>0</v>
      </c>
      <c r="AZ168" s="82">
        <f>+rep!AO159</f>
        <v>0</v>
      </c>
      <c r="BA168" s="82">
        <f>+rep!AP159</f>
        <v>0</v>
      </c>
      <c r="BB168" s="82">
        <f>+rep!AQ159</f>
        <v>0</v>
      </c>
      <c r="BC168" s="82">
        <f>+rep!AR159</f>
        <v>0</v>
      </c>
      <c r="BE168" s="73">
        <v>2001</v>
      </c>
      <c r="BF168" s="80">
        <f t="shared" si="195"/>
        <v>2.9666999999991199E-13</v>
      </c>
      <c r="BG168" s="80">
        <f t="shared" si="236"/>
        <v>3.6133999998694332E-11</v>
      </c>
      <c r="BH168" s="80">
        <f t="shared" si="237"/>
        <v>2.6171599931504735E-9</v>
      </c>
      <c r="BI168" s="80">
        <f t="shared" si="238"/>
        <v>1.1289798725404159E-7</v>
      </c>
      <c r="BJ168" s="80">
        <f t="shared" si="197"/>
        <v>2.905461558244079E-6</v>
      </c>
      <c r="BK168" s="80">
        <f t="shared" si="198"/>
        <v>4.4685902991593591E-5</v>
      </c>
      <c r="BL168" s="80">
        <f t="shared" si="199"/>
        <v>4.1136364058991102E-4</v>
      </c>
      <c r="BM168" s="80">
        <f t="shared" si="200"/>
        <v>2.2684506520956002E-3</v>
      </c>
      <c r="BN168" s="80">
        <f t="shared" si="201"/>
        <v>7.4987000374759005E-3</v>
      </c>
      <c r="BO168" s="80">
        <f t="shared" si="202"/>
        <v>1.496740863744E-2</v>
      </c>
      <c r="BP168" s="80">
        <f t="shared" si="203"/>
        <v>1.862293432111E-2</v>
      </c>
      <c r="BQ168" s="80">
        <f t="shared" si="204"/>
        <v>1.6432709056000003E-2</v>
      </c>
      <c r="BR168" s="80">
        <f t="shared" si="205"/>
        <v>1.564389810844E-2</v>
      </c>
      <c r="BS168" s="80">
        <f t="shared" si="206"/>
        <v>2.1613310436760003E-2</v>
      </c>
      <c r="BT168" s="80">
        <f t="shared" si="207"/>
        <v>3.0299780460390002E-2</v>
      </c>
      <c r="BU168" s="80">
        <f t="shared" si="208"/>
        <v>3.6191326369750004E-2</v>
      </c>
      <c r="BV168" s="80">
        <f t="shared" si="209"/>
        <v>4.0259174159909997E-2</v>
      </c>
      <c r="BW168" s="80">
        <f t="shared" si="210"/>
        <v>4.671245577436E-2</v>
      </c>
      <c r="BX168" s="80">
        <f t="shared" si="211"/>
        <v>5.5349530897590003E-2</v>
      </c>
      <c r="BY168" s="80">
        <f t="shared" si="212"/>
        <v>6.2143636224000001E-2</v>
      </c>
      <c r="BZ168" s="80">
        <f t="shared" si="213"/>
        <v>6.5295426334710013E-2</v>
      </c>
      <c r="CA168" s="80">
        <f t="shared" si="214"/>
        <v>6.6132961272159993E-2</v>
      </c>
      <c r="CB168" s="80">
        <f t="shared" si="215"/>
        <v>6.5578537973760009E-2</v>
      </c>
      <c r="CC168" s="80">
        <f t="shared" si="216"/>
        <v>6.2939857479749992E-2</v>
      </c>
      <c r="CD168" s="80">
        <f t="shared" si="217"/>
        <v>5.773870972879E-2</v>
      </c>
      <c r="CE168" s="80">
        <f t="shared" si="218"/>
        <v>5.0719451127749997E-2</v>
      </c>
      <c r="CF168" s="80">
        <f t="shared" si="219"/>
        <v>4.3056709935960003E-2</v>
      </c>
      <c r="CG168" s="80">
        <f t="shared" si="220"/>
        <v>3.5587290572160001E-2</v>
      </c>
      <c r="CH168" s="80">
        <f t="shared" si="221"/>
        <v>2.8822330797909999E-2</v>
      </c>
      <c r="CI168" s="80">
        <f t="shared" si="222"/>
        <v>2.3096393664000001E-2</v>
      </c>
      <c r="CJ168" s="80">
        <f t="shared" si="223"/>
        <v>1.852267958319E-2</v>
      </c>
      <c r="CK168" s="80">
        <f t="shared" si="224"/>
        <v>1.49786559E-2</v>
      </c>
      <c r="CL168" s="80">
        <f t="shared" si="225"/>
        <v>1.22169831E-2</v>
      </c>
      <c r="CM168" s="80">
        <f t="shared" si="226"/>
        <v>9.9863302383899986E-3</v>
      </c>
      <c r="CN168" s="80">
        <f t="shared" si="227"/>
        <v>8.0916437727599991E-3</v>
      </c>
      <c r="CO168" s="80">
        <f t="shared" si="228"/>
        <v>6.4120102726044001E-3</v>
      </c>
      <c r="CP168" s="80">
        <f t="shared" si="229"/>
        <v>4.9005562464639E-3</v>
      </c>
      <c r="CQ168" s="80">
        <f t="shared" si="230"/>
        <v>3.5670843159900001E-3</v>
      </c>
      <c r="CR168" s="80">
        <f t="shared" si="231"/>
        <v>2.4470922513279E-3</v>
      </c>
      <c r="CS168" s="80">
        <f t="shared" si="232"/>
        <v>1.5691699477104E-3</v>
      </c>
      <c r="CT168" s="80">
        <f t="shared" si="233"/>
        <v>9.34553972585959E-4</v>
      </c>
      <c r="CU168" s="80">
        <f t="shared" si="234"/>
        <v>5.14408111703071E-4</v>
      </c>
      <c r="CV168" s="80">
        <f t="shared" si="235"/>
        <v>2.6067201465239999E-4</v>
      </c>
    </row>
    <row r="169" spans="1:100" s="73" customFormat="1" x14ac:dyDescent="0.45">
      <c r="A169" s="74">
        <f t="shared" si="239"/>
        <v>1.3376959019268768E-2</v>
      </c>
      <c r="B169" s="67">
        <f t="shared" si="240"/>
        <v>1.308140084325711E-2</v>
      </c>
      <c r="C169" s="68">
        <v>2002</v>
      </c>
      <c r="D169" s="75">
        <f t="shared" si="241"/>
        <v>76.444412336424676</v>
      </c>
      <c r="E169" s="75">
        <f t="shared" si="242"/>
        <v>74.755405810809123</v>
      </c>
      <c r="F169" s="76">
        <f t="shared" si="193"/>
        <v>168.03714874917429</v>
      </c>
      <c r="G169" s="76">
        <f t="shared" si="194"/>
        <v>99.218871671095329</v>
      </c>
      <c r="H169" s="76">
        <f t="shared" si="190"/>
        <v>124.72269059777121</v>
      </c>
      <c r="I169" s="76">
        <f t="shared" si="191"/>
        <v>235.79349390276442</v>
      </c>
      <c r="J169" s="77">
        <f>+'nm T1.8 flota'!$BC$9</f>
        <v>0.66419287220944989</v>
      </c>
      <c r="L169" s="81">
        <f t="shared" si="196"/>
        <v>2002</v>
      </c>
      <c r="M169" s="82">
        <f>+rep!B160</f>
        <v>0</v>
      </c>
      <c r="N169" s="82">
        <f>+rep!C160</f>
        <v>0</v>
      </c>
      <c r="O169" s="82">
        <f>+rep!D160</f>
        <v>0</v>
      </c>
      <c r="P169" s="82">
        <f>+rep!E160</f>
        <v>0</v>
      </c>
      <c r="Q169" s="82">
        <f>+rep!F160</f>
        <v>0</v>
      </c>
      <c r="R169" s="82">
        <f>+rep!G160</f>
        <v>0</v>
      </c>
      <c r="S169" s="82">
        <f>+rep!H160</f>
        <v>0</v>
      </c>
      <c r="T169" s="82">
        <f>+rep!I160</f>
        <v>1.0204100000000001E-2</v>
      </c>
      <c r="U169" s="82">
        <f>+rep!J160</f>
        <v>1.0204100000000001E-2</v>
      </c>
      <c r="V169" s="82">
        <f>+rep!K160</f>
        <v>1.0204100000000001E-2</v>
      </c>
      <c r="W169" s="82">
        <f>+rep!L160</f>
        <v>2.0408200000000001E-2</v>
      </c>
      <c r="X169" s="82">
        <f>+rep!M160</f>
        <v>2.0408200000000001E-2</v>
      </c>
      <c r="Y169" s="82">
        <f>+rep!N160</f>
        <v>2.0408200000000001E-2</v>
      </c>
      <c r="Z169" s="82">
        <f>+rep!O160</f>
        <v>2.0408200000000001E-2</v>
      </c>
      <c r="AA169" s="82">
        <f>+rep!P160</f>
        <v>2.0408200000000001E-2</v>
      </c>
      <c r="AB169" s="82">
        <f>+rep!Q160</f>
        <v>2.0408200000000001E-2</v>
      </c>
      <c r="AC169" s="82">
        <f>+rep!R160</f>
        <v>3.0612199999999999E-2</v>
      </c>
      <c r="AD169" s="82">
        <f>+rep!S160</f>
        <v>3.0612199999999999E-2</v>
      </c>
      <c r="AE169" s="82">
        <f>+rep!T160</f>
        <v>3.0612199999999999E-2</v>
      </c>
      <c r="AF169" s="82">
        <f>+rep!U160</f>
        <v>4.08163E-2</v>
      </c>
      <c r="AG169" s="82">
        <f>+rep!V160</f>
        <v>4.08163E-2</v>
      </c>
      <c r="AH169" s="82">
        <f>+rep!W160</f>
        <v>4.08163E-2</v>
      </c>
      <c r="AI169" s="82">
        <f>+rep!X160</f>
        <v>4.08163E-2</v>
      </c>
      <c r="AJ169" s="82">
        <f>+rep!Y160</f>
        <v>4.08163E-2</v>
      </c>
      <c r="AK169" s="82">
        <f>+rep!Z160</f>
        <v>5.10204E-2</v>
      </c>
      <c r="AL169" s="82">
        <f>+rep!AA160</f>
        <v>7.1428599999999995E-2</v>
      </c>
      <c r="AM169" s="82">
        <f>+rep!AB160</f>
        <v>4.08163E-2</v>
      </c>
      <c r="AN169" s="82">
        <f>+rep!AC160</f>
        <v>6.1224500000000001E-2</v>
      </c>
      <c r="AO169" s="82">
        <f>+rep!AD160</f>
        <v>6.1224500000000001E-2</v>
      </c>
      <c r="AP169" s="82">
        <f>+rep!AE160</f>
        <v>6.1224500000000001E-2</v>
      </c>
      <c r="AQ169" s="82">
        <f>+rep!AF160</f>
        <v>5.10204E-2</v>
      </c>
      <c r="AR169" s="82">
        <f>+rep!AG160</f>
        <v>4.08163E-2</v>
      </c>
      <c r="AS169" s="82">
        <f>+rep!AH160</f>
        <v>4.08163E-2</v>
      </c>
      <c r="AT169" s="82">
        <f>+rep!AI160</f>
        <v>2.0408200000000001E-2</v>
      </c>
      <c r="AU169" s="82">
        <f>+rep!AJ160</f>
        <v>2.0408200000000001E-2</v>
      </c>
      <c r="AV169" s="82">
        <f>+rep!AK160</f>
        <v>1.0204100000000001E-2</v>
      </c>
      <c r="AW169" s="82">
        <f>+rep!AL160</f>
        <v>1.0204100000000001E-2</v>
      </c>
      <c r="AX169" s="82">
        <f>+rep!AM160</f>
        <v>0</v>
      </c>
      <c r="AY169" s="82">
        <f>+rep!AN160</f>
        <v>1.0204100000000001E-2</v>
      </c>
      <c r="AZ169" s="82">
        <f>+rep!AO160</f>
        <v>0</v>
      </c>
      <c r="BA169" s="82">
        <f>+rep!AP160</f>
        <v>0</v>
      </c>
      <c r="BB169" s="82">
        <f>+rep!AQ160</f>
        <v>0</v>
      </c>
      <c r="BC169" s="82">
        <f>+rep!AR160</f>
        <v>0</v>
      </c>
      <c r="BE169" s="73">
        <v>2002</v>
      </c>
      <c r="BF169" s="80">
        <f t="shared" si="195"/>
        <v>2.7484099999992446E-13</v>
      </c>
      <c r="BG169" s="80">
        <f t="shared" si="236"/>
        <v>3.3475199998879408E-11</v>
      </c>
      <c r="BH169" s="80">
        <f t="shared" si="237"/>
        <v>2.4245899941213637E-9</v>
      </c>
      <c r="BI169" s="80">
        <f t="shared" si="238"/>
        <v>1.0459098906072272E-7</v>
      </c>
      <c r="BJ169" s="80">
        <f t="shared" si="197"/>
        <v>2.69169275475111E-6</v>
      </c>
      <c r="BK169" s="80">
        <f t="shared" si="198"/>
        <v>4.1398686006879834E-5</v>
      </c>
      <c r="BL169" s="80">
        <f t="shared" si="199"/>
        <v>3.8112463318710002E-4</v>
      </c>
      <c r="BM169" s="80">
        <f t="shared" si="200"/>
        <v>2.1021821521756E-3</v>
      </c>
      <c r="BN169" s="80">
        <f t="shared" si="201"/>
        <v>6.9540664503279E-3</v>
      </c>
      <c r="BO169" s="80">
        <f t="shared" si="202"/>
        <v>1.390624333296E-2</v>
      </c>
      <c r="BP169" s="80">
        <f t="shared" si="203"/>
        <v>1.7409281092440002E-2</v>
      </c>
      <c r="BQ169" s="80">
        <f t="shared" si="204"/>
        <v>1.575426068764E-2</v>
      </c>
      <c r="BR169" s="80">
        <f t="shared" si="205"/>
        <v>1.5915014377109998E-2</v>
      </c>
      <c r="BS169" s="80">
        <f t="shared" si="206"/>
        <v>2.2763211719040003E-2</v>
      </c>
      <c r="BT169" s="80">
        <f t="shared" si="207"/>
        <v>3.1824503025240002E-2</v>
      </c>
      <c r="BU169" s="80">
        <f t="shared" si="208"/>
        <v>3.7219839039000002E-2</v>
      </c>
      <c r="BV169" s="80">
        <f t="shared" si="209"/>
        <v>3.9955518702790002E-2</v>
      </c>
      <c r="BW169" s="80">
        <f t="shared" si="210"/>
        <v>4.4912386044000004E-2</v>
      </c>
      <c r="BX169" s="80">
        <f t="shared" si="211"/>
        <v>5.2788423957989994E-2</v>
      </c>
      <c r="BY169" s="80">
        <f t="shared" si="212"/>
        <v>6.0007405134039994E-2</v>
      </c>
      <c r="BZ169" s="80">
        <f t="shared" si="213"/>
        <v>6.4542644614240002E-2</v>
      </c>
      <c r="CA169" s="80">
        <f t="shared" si="214"/>
        <v>6.705380517159E-2</v>
      </c>
      <c r="CB169" s="80">
        <f t="shared" si="215"/>
        <v>6.782818750719001E-2</v>
      </c>
      <c r="CC169" s="80">
        <f t="shared" si="216"/>
        <v>6.5941582187910006E-2</v>
      </c>
      <c r="CD169" s="80">
        <f t="shared" si="217"/>
        <v>6.1025390113589997E-2</v>
      </c>
      <c r="CE169" s="80">
        <f t="shared" si="218"/>
        <v>5.3986162509749996E-2</v>
      </c>
      <c r="CF169" s="80">
        <f t="shared" si="219"/>
        <v>4.6044795003999994E-2</v>
      </c>
      <c r="CG169" s="80">
        <f t="shared" si="220"/>
        <v>3.7999794948960004E-2</v>
      </c>
      <c r="CH169" s="80">
        <f t="shared" si="221"/>
        <v>3.0358929182560002E-2</v>
      </c>
      <c r="CI169" s="80">
        <f t="shared" si="222"/>
        <v>2.3565730628789999E-2</v>
      </c>
      <c r="CJ169" s="80">
        <f t="shared" si="223"/>
        <v>1.7930522651189999E-2</v>
      </c>
      <c r="CK169" s="80">
        <f t="shared" si="224"/>
        <v>1.3527385059750001E-2</v>
      </c>
      <c r="CL169" s="80">
        <f t="shared" si="225"/>
        <v>1.022701257756E-2</v>
      </c>
      <c r="CM169" s="80">
        <f t="shared" si="226"/>
        <v>7.7966061781104008E-3</v>
      </c>
      <c r="CN169" s="80">
        <f t="shared" si="227"/>
        <v>5.9857651546790999E-3</v>
      </c>
      <c r="CO169" s="80">
        <f t="shared" si="228"/>
        <v>4.5833382113884E-3</v>
      </c>
      <c r="CP169" s="80">
        <f t="shared" si="229"/>
        <v>3.4466877401774999E-3</v>
      </c>
      <c r="CQ169" s="80">
        <f t="shared" si="230"/>
        <v>2.5027546680974999E-3</v>
      </c>
      <c r="CR169" s="80">
        <f t="shared" si="231"/>
        <v>1.7281032927900001E-3</v>
      </c>
      <c r="CS169" s="80">
        <f t="shared" si="232"/>
        <v>1.1206313628279001E-3</v>
      </c>
      <c r="CT169" s="80">
        <f t="shared" si="233"/>
        <v>6.7608528956915109E-4</v>
      </c>
      <c r="CU169" s="80">
        <f t="shared" si="234"/>
        <v>3.7686486572195102E-4</v>
      </c>
      <c r="CV169" s="80">
        <f t="shared" si="235"/>
        <v>1.9313068612377597E-4</v>
      </c>
    </row>
    <row r="170" spans="1:100" s="73" customFormat="1" x14ac:dyDescent="0.45">
      <c r="A170" s="74">
        <f t="shared" si="239"/>
        <v>1.6939963188111331E-2</v>
      </c>
      <c r="B170" s="67">
        <f t="shared" si="240"/>
        <v>5.3632774746590669E-3</v>
      </c>
      <c r="C170" s="68">
        <v>2003</v>
      </c>
      <c r="D170" s="75">
        <f t="shared" si="241"/>
        <v>186.45315382709489</v>
      </c>
      <c r="E170" s="75">
        <f t="shared" si="242"/>
        <v>59.032005494664361</v>
      </c>
      <c r="F170" s="76">
        <f t="shared" si="193"/>
        <v>168.03714874917429</v>
      </c>
      <c r="G170" s="76">
        <f t="shared" si="194"/>
        <v>99.218871671095329</v>
      </c>
      <c r="H170" s="76">
        <f t="shared" si="190"/>
        <v>124.72269059777121</v>
      </c>
      <c r="I170" s="76">
        <f t="shared" si="191"/>
        <v>235.79349390276442</v>
      </c>
      <c r="J170" s="77">
        <f>+'nm T1.8 flota'!$BC$9</f>
        <v>0.66419287220944989</v>
      </c>
      <c r="L170" s="81">
        <f t="shared" si="196"/>
        <v>2003</v>
      </c>
      <c r="M170" s="82">
        <f>+rep!B161</f>
        <v>0</v>
      </c>
      <c r="N170" s="82">
        <f>+rep!C161</f>
        <v>0</v>
      </c>
      <c r="O170" s="82">
        <f>+rep!D161</f>
        <v>0</v>
      </c>
      <c r="P170" s="82">
        <f>+rep!E161</f>
        <v>0</v>
      </c>
      <c r="Q170" s="82">
        <f>+rep!F161</f>
        <v>0</v>
      </c>
      <c r="R170" s="82">
        <f>+rep!G161</f>
        <v>0</v>
      </c>
      <c r="S170" s="82">
        <f>+rep!H161</f>
        <v>0</v>
      </c>
      <c r="T170" s="82">
        <f>+rep!I161</f>
        <v>0</v>
      </c>
      <c r="U170" s="82">
        <f>+rep!J161</f>
        <v>1.03093E-2</v>
      </c>
      <c r="V170" s="82">
        <f>+rep!K161</f>
        <v>1.03093E-2</v>
      </c>
      <c r="W170" s="82">
        <f>+rep!L161</f>
        <v>1.03093E-2</v>
      </c>
      <c r="X170" s="82">
        <f>+rep!M161</f>
        <v>2.0618600000000001E-2</v>
      </c>
      <c r="Y170" s="82">
        <f>+rep!N161</f>
        <v>3.0927799999999998E-2</v>
      </c>
      <c r="Z170" s="82">
        <f>+rep!O161</f>
        <v>4.1237099999999999E-2</v>
      </c>
      <c r="AA170" s="82">
        <f>+rep!P161</f>
        <v>6.18557E-2</v>
      </c>
      <c r="AB170" s="82">
        <f>+rep!Q161</f>
        <v>6.18557E-2</v>
      </c>
      <c r="AC170" s="82">
        <f>+rep!R161</f>
        <v>5.1546399999999999E-2</v>
      </c>
      <c r="AD170" s="82">
        <f>+rep!S161</f>
        <v>5.1546399999999999E-2</v>
      </c>
      <c r="AE170" s="82">
        <f>+rep!T161</f>
        <v>5.1546399999999999E-2</v>
      </c>
      <c r="AF170" s="82">
        <f>+rep!U161</f>
        <v>4.1237099999999999E-2</v>
      </c>
      <c r="AG170" s="82">
        <f>+rep!V161</f>
        <v>5.1546399999999999E-2</v>
      </c>
      <c r="AH170" s="82">
        <f>+rep!W161</f>
        <v>5.1546399999999999E-2</v>
      </c>
      <c r="AI170" s="82">
        <f>+rep!X161</f>
        <v>5.1546399999999999E-2</v>
      </c>
      <c r="AJ170" s="82">
        <f>+rep!Y161</f>
        <v>5.1546399999999999E-2</v>
      </c>
      <c r="AK170" s="82">
        <f>+rep!Z161</f>
        <v>5.1546399999999999E-2</v>
      </c>
      <c r="AL170" s="82">
        <f>+rep!AA161</f>
        <v>5.1546399999999999E-2</v>
      </c>
      <c r="AM170" s="82">
        <f>+rep!AB161</f>
        <v>4.1237099999999999E-2</v>
      </c>
      <c r="AN170" s="82">
        <f>+rep!AC161</f>
        <v>6.18557E-2</v>
      </c>
      <c r="AO170" s="82">
        <f>+rep!AD161</f>
        <v>4.1237099999999999E-2</v>
      </c>
      <c r="AP170" s="82">
        <f>+rep!AE161</f>
        <v>3.0927799999999998E-2</v>
      </c>
      <c r="AQ170" s="82">
        <f>+rep!AF161</f>
        <v>3.0927799999999998E-2</v>
      </c>
      <c r="AR170" s="82">
        <f>+rep!AG161</f>
        <v>2.0618600000000001E-2</v>
      </c>
      <c r="AS170" s="82">
        <f>+rep!AH161</f>
        <v>1.03093E-2</v>
      </c>
      <c r="AT170" s="82">
        <f>+rep!AI161</f>
        <v>1.03093E-2</v>
      </c>
      <c r="AU170" s="82">
        <f>+rep!AJ161</f>
        <v>0</v>
      </c>
      <c r="AV170" s="82">
        <f>+rep!AK161</f>
        <v>0</v>
      </c>
      <c r="AW170" s="82">
        <f>+rep!AL161</f>
        <v>0</v>
      </c>
      <c r="AX170" s="82">
        <f>+rep!AM161</f>
        <v>0</v>
      </c>
      <c r="AY170" s="82">
        <f>+rep!AN161</f>
        <v>0</v>
      </c>
      <c r="AZ170" s="82">
        <f>+rep!AO161</f>
        <v>0</v>
      </c>
      <c r="BA170" s="82">
        <f>+rep!AP161</f>
        <v>0</v>
      </c>
      <c r="BB170" s="82">
        <f>+rep!AQ161</f>
        <v>0</v>
      </c>
      <c r="BC170" s="82">
        <f>+rep!AR161</f>
        <v>0</v>
      </c>
      <c r="BE170" s="73">
        <v>2003</v>
      </c>
      <c r="BF170" s="80">
        <f t="shared" si="195"/>
        <v>3.148009999999009E-13</v>
      </c>
      <c r="BG170" s="80">
        <f t="shared" si="236"/>
        <v>3.8342299998529871E-11</v>
      </c>
      <c r="BH170" s="80">
        <f t="shared" si="237"/>
        <v>2.7771099922876601E-9</v>
      </c>
      <c r="BI170" s="80">
        <f t="shared" si="238"/>
        <v>1.1979798564843919E-7</v>
      </c>
      <c r="BJ170" s="80">
        <f t="shared" si="197"/>
        <v>3.0830204949260192E-6</v>
      </c>
      <c r="BK170" s="80">
        <f t="shared" si="198"/>
        <v>4.741615149534144E-5</v>
      </c>
      <c r="BL170" s="80">
        <f t="shared" si="199"/>
        <v>4.3648131756441602E-4</v>
      </c>
      <c r="BM170" s="80">
        <f t="shared" si="200"/>
        <v>2.4065604227355999E-3</v>
      </c>
      <c r="BN170" s="80">
        <f t="shared" si="201"/>
        <v>7.9512124009883996E-3</v>
      </c>
      <c r="BO170" s="80">
        <f t="shared" si="202"/>
        <v>1.585153245679E-2</v>
      </c>
      <c r="BP170" s="80">
        <f t="shared" si="203"/>
        <v>1.9653468897510001E-2</v>
      </c>
      <c r="BQ170" s="80">
        <f t="shared" si="204"/>
        <v>1.7089711379159999E-2</v>
      </c>
      <c r="BR170" s="80">
        <f t="shared" si="205"/>
        <v>1.5663455477759998E-2</v>
      </c>
      <c r="BS170" s="80">
        <f t="shared" si="206"/>
        <v>2.1058420733439998E-2</v>
      </c>
      <c r="BT170" s="80">
        <f t="shared" si="207"/>
        <v>2.931999919719E-2</v>
      </c>
      <c r="BU170" s="80">
        <f t="shared" si="208"/>
        <v>3.4884087125189998E-2</v>
      </c>
      <c r="BV170" s="80">
        <f t="shared" si="209"/>
        <v>3.8578166480309997E-2</v>
      </c>
      <c r="BW170" s="80">
        <f t="shared" si="210"/>
        <v>4.4503153530240001E-2</v>
      </c>
      <c r="BX170" s="80">
        <f t="shared" si="211"/>
        <v>5.2575649834839998E-2</v>
      </c>
      <c r="BY170" s="80">
        <f t="shared" si="212"/>
        <v>5.9020511855999998E-2</v>
      </c>
      <c r="BZ170" s="80">
        <f t="shared" si="213"/>
        <v>6.2227624405589994E-2</v>
      </c>
      <c r="CA170" s="80">
        <f t="shared" si="214"/>
        <v>6.3663428444159995E-2</v>
      </c>
      <c r="CB170" s="80">
        <f t="shared" si="215"/>
        <v>6.437051791324E-2</v>
      </c>
      <c r="CC170" s="80">
        <f t="shared" si="216"/>
        <v>6.3622245117990001E-2</v>
      </c>
      <c r="CD170" s="80">
        <f t="shared" si="217"/>
        <v>6.0599045115160004E-2</v>
      </c>
      <c r="CE170" s="80">
        <f t="shared" si="218"/>
        <v>5.5469163807750001E-2</v>
      </c>
      <c r="CF170" s="80">
        <f t="shared" si="219"/>
        <v>4.8884704702560004E-2</v>
      </c>
      <c r="CG170" s="80">
        <f t="shared" si="220"/>
        <v>4.1458995763590002E-2</v>
      </c>
      <c r="CH170" s="80">
        <f t="shared" si="221"/>
        <v>3.3802713111960002E-2</v>
      </c>
      <c r="CI170" s="80">
        <f t="shared" si="222"/>
        <v>2.6553670058790002E-2</v>
      </c>
      <c r="CJ170" s="80">
        <f t="shared" si="223"/>
        <v>2.020488246975E-2</v>
      </c>
      <c r="CK170" s="80">
        <f t="shared" si="224"/>
        <v>1.499038767159E-2</v>
      </c>
      <c r="CL170" s="80">
        <f t="shared" si="225"/>
        <v>1.0923007974999999E-2</v>
      </c>
      <c r="CM170" s="80">
        <f t="shared" si="226"/>
        <v>7.8787179715959013E-3</v>
      </c>
      <c r="CN170" s="80">
        <f t="shared" si="227"/>
        <v>5.6625966332990996E-3</v>
      </c>
      <c r="CO170" s="80">
        <f t="shared" si="228"/>
        <v>4.0620840431615998E-3</v>
      </c>
      <c r="CP170" s="80">
        <f t="shared" si="229"/>
        <v>2.8916098839995999E-3</v>
      </c>
      <c r="CQ170" s="80">
        <f t="shared" si="230"/>
        <v>2.0174334568896003E-3</v>
      </c>
      <c r="CR170" s="80">
        <f t="shared" si="231"/>
        <v>1.3582002639975E-3</v>
      </c>
      <c r="CS170" s="80">
        <f t="shared" si="232"/>
        <v>8.6906441142795899E-4</v>
      </c>
      <c r="CT170" s="80">
        <f t="shared" si="233"/>
        <v>5.2184739070560012E-4</v>
      </c>
      <c r="CU170" s="80">
        <f t="shared" si="234"/>
        <v>2.9120914780556397E-4</v>
      </c>
      <c r="CV170" s="80">
        <f t="shared" si="235"/>
        <v>1.4994650929903898E-4</v>
      </c>
    </row>
    <row r="171" spans="1:100" s="73" customFormat="1" x14ac:dyDescent="0.45">
      <c r="A171" s="74">
        <f t="shared" si="239"/>
        <v>7.3783508877761578E-3</v>
      </c>
      <c r="B171" s="67">
        <f t="shared" si="240"/>
        <v>9.2833613013902361E-3</v>
      </c>
      <c r="C171" s="68">
        <v>2004</v>
      </c>
      <c r="D171" s="75">
        <f t="shared" si="241"/>
        <v>107.71960365802464</v>
      </c>
      <c r="E171" s="75">
        <f t="shared" si="242"/>
        <v>135.53164049933127</v>
      </c>
      <c r="F171" s="76">
        <f t="shared" si="193"/>
        <v>168.03714874917429</v>
      </c>
      <c r="G171" s="76">
        <f t="shared" si="194"/>
        <v>99.218871671095329</v>
      </c>
      <c r="H171" s="76">
        <f t="shared" si="190"/>
        <v>124.72269059777121</v>
      </c>
      <c r="I171" s="76">
        <f t="shared" si="191"/>
        <v>235.79349390276442</v>
      </c>
      <c r="J171" s="77">
        <f>+'nm T1.8 flota'!$BC$9</f>
        <v>0.66419287220944989</v>
      </c>
      <c r="L171" s="81">
        <f t="shared" si="196"/>
        <v>2004</v>
      </c>
      <c r="M171" s="82">
        <f>+rep!B162</f>
        <v>0</v>
      </c>
      <c r="N171" s="82">
        <f>+rep!C162</f>
        <v>0</v>
      </c>
      <c r="O171" s="82">
        <f>+rep!D162</f>
        <v>0</v>
      </c>
      <c r="P171" s="82">
        <f>+rep!E162</f>
        <v>0</v>
      </c>
      <c r="Q171" s="82">
        <f>+rep!F162</f>
        <v>0</v>
      </c>
      <c r="R171" s="82">
        <f>+rep!G162</f>
        <v>0</v>
      </c>
      <c r="S171" s="82">
        <f>+rep!H162</f>
        <v>1.0204100000000001E-2</v>
      </c>
      <c r="T171" s="82">
        <f>+rep!I162</f>
        <v>1.0204100000000001E-2</v>
      </c>
      <c r="U171" s="82">
        <f>+rep!J162</f>
        <v>1.0204100000000001E-2</v>
      </c>
      <c r="V171" s="82">
        <f>+rep!K162</f>
        <v>2.0408200000000001E-2</v>
      </c>
      <c r="W171" s="82">
        <f>+rep!L162</f>
        <v>2.0408200000000001E-2</v>
      </c>
      <c r="X171" s="82">
        <f>+rep!M162</f>
        <v>3.0612199999999999E-2</v>
      </c>
      <c r="Y171" s="82">
        <f>+rep!N162</f>
        <v>4.08163E-2</v>
      </c>
      <c r="Z171" s="82">
        <f>+rep!O162</f>
        <v>5.10204E-2</v>
      </c>
      <c r="AA171" s="82">
        <f>+rep!P162</f>
        <v>6.1224500000000001E-2</v>
      </c>
      <c r="AB171" s="82">
        <f>+rep!Q162</f>
        <v>7.1428599999999995E-2</v>
      </c>
      <c r="AC171" s="82">
        <f>+rep!R162</f>
        <v>6.1224500000000001E-2</v>
      </c>
      <c r="AD171" s="82">
        <f>+rep!S162</f>
        <v>8.1632700000000002E-2</v>
      </c>
      <c r="AE171" s="82">
        <f>+rep!T162</f>
        <v>6.1224500000000001E-2</v>
      </c>
      <c r="AF171" s="82">
        <f>+rep!U162</f>
        <v>6.1224500000000001E-2</v>
      </c>
      <c r="AG171" s="82">
        <f>+rep!V162</f>
        <v>5.10204E-2</v>
      </c>
      <c r="AH171" s="82">
        <f>+rep!W162</f>
        <v>5.10204E-2</v>
      </c>
      <c r="AI171" s="82">
        <f>+rep!X162</f>
        <v>5.10204E-2</v>
      </c>
      <c r="AJ171" s="82">
        <f>+rep!Y162</f>
        <v>5.10204E-2</v>
      </c>
      <c r="AK171" s="82">
        <f>+rep!Z162</f>
        <v>5.10204E-2</v>
      </c>
      <c r="AL171" s="82">
        <f>+rep!AA162</f>
        <v>4.08163E-2</v>
      </c>
      <c r="AM171" s="82">
        <f>+rep!AB162</f>
        <v>4.08163E-2</v>
      </c>
      <c r="AN171" s="82">
        <f>+rep!AC162</f>
        <v>3.0612199999999999E-2</v>
      </c>
      <c r="AO171" s="82">
        <f>+rep!AD162</f>
        <v>2.0408200000000001E-2</v>
      </c>
      <c r="AP171" s="82">
        <f>+rep!AE162</f>
        <v>1.0204100000000001E-2</v>
      </c>
      <c r="AQ171" s="82">
        <f>+rep!AF162</f>
        <v>1.0204100000000001E-2</v>
      </c>
      <c r="AR171" s="82">
        <f>+rep!AG162</f>
        <v>0</v>
      </c>
      <c r="AS171" s="82">
        <f>+rep!AH162</f>
        <v>0</v>
      </c>
      <c r="AT171" s="82">
        <f>+rep!AI162</f>
        <v>0</v>
      </c>
      <c r="AU171" s="82">
        <f>+rep!AJ162</f>
        <v>0</v>
      </c>
      <c r="AV171" s="82">
        <f>+rep!AK162</f>
        <v>0</v>
      </c>
      <c r="AW171" s="82">
        <f>+rep!AL162</f>
        <v>0</v>
      </c>
      <c r="AX171" s="82">
        <f>+rep!AM162</f>
        <v>0</v>
      </c>
      <c r="AY171" s="82">
        <f>+rep!AN162</f>
        <v>0</v>
      </c>
      <c r="AZ171" s="82">
        <f>+rep!AO162</f>
        <v>0</v>
      </c>
      <c r="BA171" s="82">
        <f>+rep!AP162</f>
        <v>0</v>
      </c>
      <c r="BB171" s="82">
        <f>+rep!AQ162</f>
        <v>0</v>
      </c>
      <c r="BC171" s="82">
        <f>+rep!AR162</f>
        <v>0</v>
      </c>
      <c r="BE171" s="73">
        <v>2004</v>
      </c>
      <c r="BF171" s="80">
        <f t="shared" si="195"/>
        <v>2.0681999999995721E-13</v>
      </c>
      <c r="BG171" s="80">
        <f t="shared" si="236"/>
        <v>2.5190399999365443E-11</v>
      </c>
      <c r="BH171" s="80">
        <f t="shared" si="237"/>
        <v>1.8245299966710903E-9</v>
      </c>
      <c r="BI171" s="80">
        <f t="shared" si="238"/>
        <v>7.870659380527111E-8</v>
      </c>
      <c r="BJ171" s="80">
        <f t="shared" si="197"/>
        <v>2.0255658970661753E-6</v>
      </c>
      <c r="BK171" s="80">
        <f t="shared" si="198"/>
        <v>3.1154929309895184E-5</v>
      </c>
      <c r="BL171" s="80">
        <f t="shared" si="199"/>
        <v>2.8686865912359904E-4</v>
      </c>
      <c r="BM171" s="80">
        <f t="shared" si="200"/>
        <v>1.5834048577536E-3</v>
      </c>
      <c r="BN171" s="80">
        <f t="shared" si="201"/>
        <v>5.24935116016E-3</v>
      </c>
      <c r="BO171" s="80">
        <f t="shared" si="202"/>
        <v>1.0556542563840001E-2</v>
      </c>
      <c r="BP171" s="80">
        <f t="shared" si="203"/>
        <v>1.345579856439E-2</v>
      </c>
      <c r="BQ171" s="80">
        <f t="shared" si="204"/>
        <v>1.3053604142039999E-2</v>
      </c>
      <c r="BR171" s="80">
        <f t="shared" si="205"/>
        <v>1.520112183975E-2</v>
      </c>
      <c r="BS171" s="80">
        <f t="shared" si="206"/>
        <v>2.346740912064E-2</v>
      </c>
      <c r="BT171" s="80">
        <f t="shared" si="207"/>
        <v>3.3103577582039995E-2</v>
      </c>
      <c r="BU171" s="80">
        <f t="shared" si="208"/>
        <v>3.8306241616389999E-2</v>
      </c>
      <c r="BV171" s="80">
        <f t="shared" si="209"/>
        <v>4.0239114388440002E-2</v>
      </c>
      <c r="BW171" s="80">
        <f t="shared" si="210"/>
        <v>4.4176181580389995E-2</v>
      </c>
      <c r="BX171" s="80">
        <f t="shared" si="211"/>
        <v>5.123061777264E-2</v>
      </c>
      <c r="BY171" s="80">
        <f t="shared" si="212"/>
        <v>5.7972872318999995E-2</v>
      </c>
      <c r="BZ171" s="80">
        <f t="shared" si="213"/>
        <v>6.230951429724E-2</v>
      </c>
      <c r="CA171" s="80">
        <f t="shared" si="214"/>
        <v>6.4835971812389995E-2</v>
      </c>
      <c r="CB171" s="80">
        <f t="shared" si="215"/>
        <v>6.5884775517750002E-2</v>
      </c>
      <c r="CC171" s="80">
        <f t="shared" si="216"/>
        <v>6.4634791751640011E-2</v>
      </c>
      <c r="CD171" s="80">
        <f t="shared" si="217"/>
        <v>6.0759252672389991E-2</v>
      </c>
      <c r="CE171" s="80">
        <f t="shared" si="218"/>
        <v>5.5068831597989996E-2</v>
      </c>
      <c r="CF171" s="80">
        <f t="shared" si="219"/>
        <v>4.8555491019509997E-2</v>
      </c>
      <c r="CG171" s="80">
        <f t="shared" si="220"/>
        <v>4.1716017734040003E-2</v>
      </c>
      <c r="CH171" s="80">
        <f t="shared" si="221"/>
        <v>3.4780182059589999E-2</v>
      </c>
      <c r="CI171" s="80">
        <f t="shared" si="222"/>
        <v>2.8039915223039998E-2</v>
      </c>
      <c r="CJ171" s="80">
        <f t="shared" si="223"/>
        <v>2.1843026099160001E-2</v>
      </c>
      <c r="CK171" s="80">
        <f t="shared" si="224"/>
        <v>1.6463155207750001E-2</v>
      </c>
      <c r="CL171" s="80">
        <f t="shared" si="225"/>
        <v>1.2039452656E-2</v>
      </c>
      <c r="CM171" s="80">
        <f t="shared" si="226"/>
        <v>8.5791082839999991E-3</v>
      </c>
      <c r="CN171" s="80">
        <f t="shared" si="227"/>
        <v>5.9853600925756003E-3</v>
      </c>
      <c r="CO171" s="80">
        <f t="shared" si="228"/>
        <v>4.1023809555775E-3</v>
      </c>
      <c r="CP171" s="80">
        <f t="shared" si="229"/>
        <v>2.7623469891996E-3</v>
      </c>
      <c r="CQ171" s="80">
        <f t="shared" si="230"/>
        <v>1.8188696236039002E-3</v>
      </c>
      <c r="CR171" s="80">
        <f t="shared" si="231"/>
        <v>1.1607295700736E-3</v>
      </c>
      <c r="CS171" s="80">
        <f t="shared" si="232"/>
        <v>7.0970660033547897E-4</v>
      </c>
      <c r="CT171" s="80">
        <f t="shared" si="233"/>
        <v>4.108610543391E-4</v>
      </c>
      <c r="CU171" s="80">
        <f t="shared" si="234"/>
        <v>2.2282232807161598E-4</v>
      </c>
      <c r="CV171" s="80">
        <f t="shared" si="235"/>
        <v>1.12229401733436E-4</v>
      </c>
    </row>
    <row r="172" spans="1:100" s="73" customFormat="1" x14ac:dyDescent="0.45">
      <c r="A172" s="74">
        <f t="shared" si="239"/>
        <v>3.8457092142317618E-3</v>
      </c>
      <c r="B172" s="67">
        <f t="shared" si="240"/>
        <v>2.3564368658945439E-3</v>
      </c>
      <c r="C172" s="68">
        <v>2005</v>
      </c>
      <c r="D172" s="75">
        <f t="shared" si="241"/>
        <v>424.36952777021793</v>
      </c>
      <c r="E172" s="75">
        <f t="shared" si="242"/>
        <v>260.03006059306671</v>
      </c>
      <c r="F172" s="76">
        <f t="shared" si="193"/>
        <v>168.03714874917429</v>
      </c>
      <c r="G172" s="76">
        <f t="shared" si="194"/>
        <v>99.218871671095329</v>
      </c>
      <c r="H172" s="76">
        <f t="shared" si="190"/>
        <v>124.72269059777121</v>
      </c>
      <c r="I172" s="76">
        <f t="shared" si="191"/>
        <v>235.79349390276442</v>
      </c>
      <c r="J172" s="77">
        <f>+'nm T1.8 flota'!$BC$9</f>
        <v>0.66419287220944989</v>
      </c>
      <c r="L172" s="81">
        <f t="shared" si="196"/>
        <v>2005</v>
      </c>
      <c r="M172" s="82">
        <f>+rep!B163</f>
        <v>0</v>
      </c>
      <c r="N172" s="82">
        <f>+rep!C163</f>
        <v>0</v>
      </c>
      <c r="O172" s="82">
        <f>+rep!D163</f>
        <v>0</v>
      </c>
      <c r="P172" s="82">
        <f>+rep!E163</f>
        <v>0</v>
      </c>
      <c r="Q172" s="82">
        <f>+rep!F163</f>
        <v>0</v>
      </c>
      <c r="R172" s="82">
        <f>+rep!G163</f>
        <v>0</v>
      </c>
      <c r="S172" s="82">
        <f>+rep!H163</f>
        <v>0</v>
      </c>
      <c r="T172" s="82">
        <f>+rep!I163</f>
        <v>0</v>
      </c>
      <c r="U172" s="82">
        <f>+rep!J163</f>
        <v>0</v>
      </c>
      <c r="V172" s="82">
        <f>+rep!K163</f>
        <v>1.0101000000000001E-2</v>
      </c>
      <c r="W172" s="82">
        <f>+rep!L163</f>
        <v>1.0101000000000001E-2</v>
      </c>
      <c r="X172" s="82">
        <f>+rep!M163</f>
        <v>1.0101000000000001E-2</v>
      </c>
      <c r="Y172" s="82">
        <f>+rep!N163</f>
        <v>2.0202000000000001E-2</v>
      </c>
      <c r="Z172" s="82">
        <f>+rep!O163</f>
        <v>2.0202000000000001E-2</v>
      </c>
      <c r="AA172" s="82">
        <f>+rep!P163</f>
        <v>3.0303E-2</v>
      </c>
      <c r="AB172" s="82">
        <f>+rep!Q163</f>
        <v>3.0303E-2</v>
      </c>
      <c r="AC172" s="82">
        <f>+rep!R163</f>
        <v>4.0404000000000002E-2</v>
      </c>
      <c r="AD172" s="82">
        <f>+rep!S163</f>
        <v>5.0505099999999997E-2</v>
      </c>
      <c r="AE172" s="82">
        <f>+rep!T163</f>
        <v>6.0606100000000003E-2</v>
      </c>
      <c r="AF172" s="82">
        <f>+rep!U163</f>
        <v>5.0505099999999997E-2</v>
      </c>
      <c r="AG172" s="82">
        <f>+rep!V163</f>
        <v>6.0606100000000003E-2</v>
      </c>
      <c r="AH172" s="82">
        <f>+rep!W163</f>
        <v>9.0909100000000007E-2</v>
      </c>
      <c r="AI172" s="82">
        <f>+rep!X163</f>
        <v>0.10101</v>
      </c>
      <c r="AJ172" s="82">
        <f>+rep!Y163</f>
        <v>7.0707099999999995E-2</v>
      </c>
      <c r="AK172" s="82">
        <f>+rep!Z163</f>
        <v>7.0707099999999995E-2</v>
      </c>
      <c r="AL172" s="82">
        <f>+rep!AA163</f>
        <v>6.0606100000000003E-2</v>
      </c>
      <c r="AM172" s="82">
        <f>+rep!AB163</f>
        <v>5.0505099999999997E-2</v>
      </c>
      <c r="AN172" s="82">
        <f>+rep!AC163</f>
        <v>4.0404000000000002E-2</v>
      </c>
      <c r="AO172" s="82">
        <f>+rep!AD163</f>
        <v>3.0303E-2</v>
      </c>
      <c r="AP172" s="82">
        <f>+rep!AE163</f>
        <v>2.0202000000000001E-2</v>
      </c>
      <c r="AQ172" s="82">
        <f>+rep!AF163</f>
        <v>2.0202000000000001E-2</v>
      </c>
      <c r="AR172" s="82">
        <f>+rep!AG163</f>
        <v>2.0202000000000001E-2</v>
      </c>
      <c r="AS172" s="82">
        <f>+rep!AH163</f>
        <v>2.0202000000000001E-2</v>
      </c>
      <c r="AT172" s="82">
        <f>+rep!AI163</f>
        <v>1.0101000000000001E-2</v>
      </c>
      <c r="AU172" s="82">
        <f>+rep!AJ163</f>
        <v>0</v>
      </c>
      <c r="AV172" s="82">
        <f>+rep!AK163</f>
        <v>0</v>
      </c>
      <c r="AW172" s="82">
        <f>+rep!AL163</f>
        <v>0</v>
      </c>
      <c r="AX172" s="82">
        <f>+rep!AM163</f>
        <v>0</v>
      </c>
      <c r="AY172" s="82">
        <f>+rep!AN163</f>
        <v>0</v>
      </c>
      <c r="AZ172" s="82">
        <f>+rep!AO163</f>
        <v>0</v>
      </c>
      <c r="BA172" s="82">
        <f>+rep!AP163</f>
        <v>0</v>
      </c>
      <c r="BB172" s="82">
        <f>+rep!AQ163</f>
        <v>0</v>
      </c>
      <c r="BC172" s="82">
        <f>+rep!AR163</f>
        <v>0</v>
      </c>
      <c r="BE172" s="73">
        <v>2005</v>
      </c>
      <c r="BF172" s="80">
        <f t="shared" si="195"/>
        <v>2.2075499999995128E-13</v>
      </c>
      <c r="BG172" s="80">
        <f t="shared" si="236"/>
        <v>2.6887699999277051E-11</v>
      </c>
      <c r="BH172" s="80">
        <f t="shared" si="237"/>
        <v>1.9474599962073994E-9</v>
      </c>
      <c r="BI172" s="80">
        <f t="shared" si="238"/>
        <v>8.4008892942504731E-8</v>
      </c>
      <c r="BJ172" s="80">
        <f t="shared" si="197"/>
        <v>2.1619853257992398E-6</v>
      </c>
      <c r="BK172" s="80">
        <f t="shared" si="198"/>
        <v>3.325159425794271E-5</v>
      </c>
      <c r="BL172" s="80">
        <f t="shared" si="199"/>
        <v>3.06132225636924E-4</v>
      </c>
      <c r="BM172" s="80">
        <f t="shared" si="200"/>
        <v>1.6889677112511001E-3</v>
      </c>
      <c r="BN172" s="80">
        <f t="shared" si="201"/>
        <v>5.5907787306879002E-3</v>
      </c>
      <c r="BO172" s="80">
        <f t="shared" si="202"/>
        <v>1.1181790685910001E-2</v>
      </c>
      <c r="BP172" s="80">
        <f t="shared" si="203"/>
        <v>1.3928982662039999E-2</v>
      </c>
      <c r="BQ172" s="80">
        <f t="shared" si="204"/>
        <v>1.229743524375E-2</v>
      </c>
      <c r="BR172" s="80">
        <f t="shared" si="205"/>
        <v>1.1769616167750001E-2</v>
      </c>
      <c r="BS172" s="80">
        <f t="shared" si="206"/>
        <v>1.6502200700790001E-2</v>
      </c>
      <c r="BT172" s="80">
        <f t="shared" si="207"/>
        <v>2.3808635022360001E-2</v>
      </c>
      <c r="BU172" s="80">
        <f t="shared" si="208"/>
        <v>3.0053257368959998E-2</v>
      </c>
      <c r="BV172" s="80">
        <f t="shared" si="209"/>
        <v>3.6309405617759999E-2</v>
      </c>
      <c r="BW172" s="80">
        <f t="shared" si="210"/>
        <v>4.524329749975E-2</v>
      </c>
      <c r="BX172" s="80">
        <f t="shared" si="211"/>
        <v>5.5277698197749997E-2</v>
      </c>
      <c r="BY172" s="80">
        <f t="shared" si="212"/>
        <v>6.224227057595999E-2</v>
      </c>
      <c r="BZ172" s="80">
        <f t="shared" si="213"/>
        <v>6.498241931311001E-2</v>
      </c>
      <c r="CA172" s="80">
        <f t="shared" si="214"/>
        <v>6.5638998620159997E-2</v>
      </c>
      <c r="CB172" s="80">
        <f t="shared" si="215"/>
        <v>6.5745553548310007E-2</v>
      </c>
      <c r="CC172" s="80">
        <f t="shared" si="216"/>
        <v>6.4732081158240001E-2</v>
      </c>
      <c r="CD172" s="80">
        <f t="shared" si="217"/>
        <v>6.1725496382789992E-2</v>
      </c>
      <c r="CE172" s="80">
        <f t="shared" si="218"/>
        <v>5.6814609782040004E-2</v>
      </c>
      <c r="CF172" s="80">
        <f t="shared" si="219"/>
        <v>5.060283217119E-2</v>
      </c>
      <c r="CG172" s="80">
        <f t="shared" si="220"/>
        <v>4.3650396248160001E-2</v>
      </c>
      <c r="CH172" s="80">
        <f t="shared" si="221"/>
        <v>3.6474495420759999E-2</v>
      </c>
      <c r="CI172" s="80">
        <f t="shared" si="222"/>
        <v>2.9582144625760001E-2</v>
      </c>
      <c r="CJ172" s="80">
        <f t="shared" si="223"/>
        <v>2.3341834952309997E-2</v>
      </c>
      <c r="CK172" s="80">
        <f t="shared" si="224"/>
        <v>1.7925512570790003E-2</v>
      </c>
      <c r="CL172" s="80">
        <f t="shared" si="225"/>
        <v>1.3378461306240002E-2</v>
      </c>
      <c r="CM172" s="80">
        <f t="shared" si="226"/>
        <v>9.6890380803515991E-3</v>
      </c>
      <c r="CN172" s="80">
        <f t="shared" si="227"/>
        <v>6.8056714620831002E-3</v>
      </c>
      <c r="CO172" s="80">
        <f t="shared" si="228"/>
        <v>4.6367488435974996E-3</v>
      </c>
      <c r="CP172" s="80">
        <f t="shared" si="229"/>
        <v>3.0625826931196002E-3</v>
      </c>
      <c r="CQ172" s="80">
        <f t="shared" si="230"/>
        <v>1.9566265573791003E-3</v>
      </c>
      <c r="CR172" s="80">
        <f t="shared" si="231"/>
        <v>1.2035679267996E-3</v>
      </c>
      <c r="CS172" s="80">
        <f t="shared" si="232"/>
        <v>7.0801300649477495E-4</v>
      </c>
      <c r="CT172" s="80">
        <f t="shared" si="233"/>
        <v>3.9511076399871098E-4</v>
      </c>
      <c r="CU172" s="80">
        <f t="shared" si="234"/>
        <v>2.0744095038974399E-4</v>
      </c>
      <c r="CV172" s="80">
        <f t="shared" si="235"/>
        <v>1.01675659957404E-4</v>
      </c>
    </row>
    <row r="173" spans="1:100" s="73" customFormat="1" x14ac:dyDescent="0.45">
      <c r="A173" s="74">
        <f t="shared" si="239"/>
        <v>4.67015970038693E-3</v>
      </c>
      <c r="B173" s="67">
        <f t="shared" si="240"/>
        <v>3.5418997103284985E-3</v>
      </c>
      <c r="C173" s="68">
        <v>2006</v>
      </c>
      <c r="D173" s="75">
        <f t="shared" si="241"/>
        <v>282.33436341630733</v>
      </c>
      <c r="E173" s="75">
        <f t="shared" si="242"/>
        <v>214.12543984676765</v>
      </c>
      <c r="F173" s="76">
        <f t="shared" si="193"/>
        <v>168.03714874917429</v>
      </c>
      <c r="G173" s="76">
        <f t="shared" si="194"/>
        <v>99.218871671095329</v>
      </c>
      <c r="H173" s="76">
        <f t="shared" si="190"/>
        <v>124.72269059777121</v>
      </c>
      <c r="I173" s="76">
        <f t="shared" si="191"/>
        <v>235.79349390276442</v>
      </c>
      <c r="J173" s="77">
        <f>+'nm T1.8 flota'!$BC$9</f>
        <v>0.66419287220944989</v>
      </c>
      <c r="L173" s="81">
        <f t="shared" si="196"/>
        <v>2006</v>
      </c>
      <c r="M173" s="82">
        <f>+rep!B164</f>
        <v>0</v>
      </c>
      <c r="N173" s="82">
        <f>+rep!C164</f>
        <v>0</v>
      </c>
      <c r="O173" s="82">
        <f>+rep!D164</f>
        <v>0</v>
      </c>
      <c r="P173" s="82">
        <f>+rep!E164</f>
        <v>0</v>
      </c>
      <c r="Q173" s="82">
        <f>+rep!F164</f>
        <v>0</v>
      </c>
      <c r="R173" s="82">
        <f>+rep!G164</f>
        <v>0</v>
      </c>
      <c r="S173" s="82">
        <f>+rep!H164</f>
        <v>0</v>
      </c>
      <c r="T173" s="82">
        <f>+rep!I164</f>
        <v>0.01</v>
      </c>
      <c r="U173" s="82">
        <f>+rep!J164</f>
        <v>0.01</v>
      </c>
      <c r="V173" s="82">
        <f>+rep!K164</f>
        <v>0.02</v>
      </c>
      <c r="W173" s="82">
        <f>+rep!L164</f>
        <v>0.02</v>
      </c>
      <c r="X173" s="82">
        <f>+rep!M164</f>
        <v>0.02</v>
      </c>
      <c r="Y173" s="82">
        <f>+rep!N164</f>
        <v>0.03</v>
      </c>
      <c r="Z173" s="82">
        <f>+rep!O164</f>
        <v>0.03</v>
      </c>
      <c r="AA173" s="82">
        <f>+rep!P164</f>
        <v>0.04</v>
      </c>
      <c r="AB173" s="82">
        <f>+rep!Q164</f>
        <v>0.04</v>
      </c>
      <c r="AC173" s="82">
        <f>+rep!R164</f>
        <v>0.05</v>
      </c>
      <c r="AD173" s="82">
        <f>+rep!S164</f>
        <v>0.05</v>
      </c>
      <c r="AE173" s="82">
        <f>+rep!T164</f>
        <v>0.05</v>
      </c>
      <c r="AF173" s="82">
        <f>+rep!U164</f>
        <v>0.05</v>
      </c>
      <c r="AG173" s="82">
        <f>+rep!V164</f>
        <v>0.06</v>
      </c>
      <c r="AH173" s="82">
        <f>+rep!W164</f>
        <v>0.08</v>
      </c>
      <c r="AI173" s="82">
        <f>+rep!X164</f>
        <v>0.08</v>
      </c>
      <c r="AJ173" s="82">
        <f>+rep!Y164</f>
        <v>0.05</v>
      </c>
      <c r="AK173" s="82">
        <f>+rep!Z164</f>
        <v>0.06</v>
      </c>
      <c r="AL173" s="82">
        <f>+rep!AA164</f>
        <v>0.06</v>
      </c>
      <c r="AM173" s="82">
        <f>+rep!AB164</f>
        <v>0.05</v>
      </c>
      <c r="AN173" s="82">
        <f>+rep!AC164</f>
        <v>0.04</v>
      </c>
      <c r="AO173" s="82">
        <f>+rep!AD164</f>
        <v>0.03</v>
      </c>
      <c r="AP173" s="82">
        <f>+rep!AE164</f>
        <v>0.03</v>
      </c>
      <c r="AQ173" s="82">
        <f>+rep!AF164</f>
        <v>0.02</v>
      </c>
      <c r="AR173" s="82">
        <f>+rep!AG164</f>
        <v>0.01</v>
      </c>
      <c r="AS173" s="82">
        <f>+rep!AH164</f>
        <v>0.01</v>
      </c>
      <c r="AT173" s="82">
        <f>+rep!AI164</f>
        <v>0</v>
      </c>
      <c r="AU173" s="82">
        <f>+rep!AJ164</f>
        <v>0</v>
      </c>
      <c r="AV173" s="82">
        <f>+rep!AK164</f>
        <v>0</v>
      </c>
      <c r="AW173" s="82">
        <f>+rep!AL164</f>
        <v>0</v>
      </c>
      <c r="AX173" s="82">
        <f>+rep!AM164</f>
        <v>0</v>
      </c>
      <c r="AY173" s="82">
        <f>+rep!AN164</f>
        <v>0</v>
      </c>
      <c r="AZ173" s="82">
        <f>+rep!AO164</f>
        <v>0</v>
      </c>
      <c r="BA173" s="82">
        <f>+rep!AP164</f>
        <v>0</v>
      </c>
      <c r="BB173" s="82">
        <f>+rep!AQ164</f>
        <v>0</v>
      </c>
      <c r="BC173" s="82">
        <f>+rep!AR164</f>
        <v>0</v>
      </c>
      <c r="BE173" s="73">
        <v>2006</v>
      </c>
      <c r="BF173" s="80">
        <f t="shared" si="195"/>
        <v>1.5990399999997442E-13</v>
      </c>
      <c r="BG173" s="80">
        <f t="shared" si="236"/>
        <v>1.9475999999620687E-11</v>
      </c>
      <c r="BH173" s="80">
        <f t="shared" si="237"/>
        <v>1.4106399980100948E-9</v>
      </c>
      <c r="BI173" s="80">
        <f t="shared" si="238"/>
        <v>6.0852196297009765E-8</v>
      </c>
      <c r="BJ173" s="80">
        <f t="shared" si="197"/>
        <v>1.5660675474247551E-6</v>
      </c>
      <c r="BK173" s="80">
        <f t="shared" si="198"/>
        <v>2.408751976343839E-5</v>
      </c>
      <c r="BL173" s="80">
        <f t="shared" si="199"/>
        <v>2.2180278169009601E-4</v>
      </c>
      <c r="BM173" s="80">
        <f t="shared" si="200"/>
        <v>1.2245767278336E-3</v>
      </c>
      <c r="BN173" s="80">
        <f t="shared" si="201"/>
        <v>4.0625502089439002E-3</v>
      </c>
      <c r="BO173" s="80">
        <f t="shared" si="202"/>
        <v>8.1750037752975017E-3</v>
      </c>
      <c r="BP173" s="80">
        <f t="shared" si="203"/>
        <v>1.0399539899999999E-2</v>
      </c>
      <c r="BQ173" s="80">
        <f t="shared" si="204"/>
        <v>9.9826068935099984E-3</v>
      </c>
      <c r="BR173" s="80">
        <f t="shared" si="205"/>
        <v>1.1414741386390001E-2</v>
      </c>
      <c r="BS173" s="80">
        <f t="shared" si="206"/>
        <v>1.7535620400639999E-2</v>
      </c>
      <c r="BT173" s="80">
        <f t="shared" si="207"/>
        <v>2.4921393799750002E-2</v>
      </c>
      <c r="BU173" s="80">
        <f t="shared" si="208"/>
        <v>2.9339447076959999E-2</v>
      </c>
      <c r="BV173" s="80">
        <f t="shared" si="209"/>
        <v>3.1876253816160001E-2</v>
      </c>
      <c r="BW173" s="80">
        <f t="shared" si="210"/>
        <v>3.6752766630999995E-2</v>
      </c>
      <c r="BX173" s="80">
        <f t="shared" si="211"/>
        <v>4.4981306457989999E-2</v>
      </c>
      <c r="BY173" s="80">
        <f t="shared" si="212"/>
        <v>5.4005642343749993E-2</v>
      </c>
      <c r="BZ173" s="80">
        <f t="shared" si="213"/>
        <v>6.1900233197910007E-2</v>
      </c>
      <c r="CA173" s="80">
        <f t="shared" si="214"/>
        <v>6.814406495151E-2</v>
      </c>
      <c r="CB173" s="80">
        <f t="shared" si="215"/>
        <v>7.1732973797759988E-2</v>
      </c>
      <c r="CC173" s="80">
        <f t="shared" si="216"/>
        <v>7.1393857028759999E-2</v>
      </c>
      <c r="CD173" s="80">
        <f t="shared" si="217"/>
        <v>6.7240842988439992E-2</v>
      </c>
      <c r="CE173" s="80">
        <f t="shared" si="218"/>
        <v>6.0794313507159997E-2</v>
      </c>
      <c r="CF173" s="80">
        <f t="shared" si="219"/>
        <v>5.3541227773110003E-2</v>
      </c>
      <c r="CG173" s="80">
        <f t="shared" si="220"/>
        <v>4.6147479099909995E-2</v>
      </c>
      <c r="CH173" s="80">
        <f t="shared" si="221"/>
        <v>3.8815911424709998E-2</v>
      </c>
      <c r="CI173" s="80">
        <f t="shared" si="222"/>
        <v>3.1762468719E-2</v>
      </c>
      <c r="CJ173" s="80">
        <f t="shared" si="223"/>
        <v>2.5268538577750001E-2</v>
      </c>
      <c r="CK173" s="80">
        <f t="shared" si="224"/>
        <v>1.955612591151E-2</v>
      </c>
      <c r="CL173" s="80">
        <f t="shared" si="225"/>
        <v>1.4730959938839999E-2</v>
      </c>
      <c r="CM173" s="80">
        <f t="shared" si="226"/>
        <v>1.0796840944E-2</v>
      </c>
      <c r="CN173" s="80">
        <f t="shared" si="227"/>
        <v>7.6884213676284008E-3</v>
      </c>
      <c r="CO173" s="80">
        <f t="shared" si="228"/>
        <v>5.3043315641270999E-3</v>
      </c>
      <c r="CP173" s="80">
        <f t="shared" si="229"/>
        <v>3.5316982210524001E-3</v>
      </c>
      <c r="CQ173" s="80">
        <f t="shared" si="230"/>
        <v>2.2587548473455999E-3</v>
      </c>
      <c r="CR173" s="80">
        <f t="shared" si="231"/>
        <v>1.3803693020016002E-3</v>
      </c>
      <c r="CS173" s="80">
        <f t="shared" si="232"/>
        <v>8.0139373665063097E-4</v>
      </c>
      <c r="CT173" s="80">
        <f t="shared" si="233"/>
        <v>4.3928086260332396E-4</v>
      </c>
      <c r="CU173" s="80">
        <f t="shared" si="234"/>
        <v>2.25937928971879E-4</v>
      </c>
      <c r="CV173" s="80">
        <f t="shared" si="235"/>
        <v>1.08396247705536E-4</v>
      </c>
    </row>
    <row r="174" spans="1:100" s="73" customFormat="1" x14ac:dyDescent="0.45">
      <c r="A174" s="74">
        <f t="shared" si="239"/>
        <v>2.4891294802575526E-3</v>
      </c>
      <c r="B174" s="67">
        <f t="shared" si="240"/>
        <v>4.8734116968621047E-3</v>
      </c>
      <c r="C174" s="68">
        <v>2007</v>
      </c>
      <c r="D174" s="75">
        <f t="shared" si="241"/>
        <v>205.19505886274302</v>
      </c>
      <c r="E174" s="75">
        <f t="shared" si="242"/>
        <v>401.74687895164419</v>
      </c>
      <c r="F174" s="76">
        <f t="shared" si="193"/>
        <v>168.03714874917429</v>
      </c>
      <c r="G174" s="76">
        <f t="shared" si="194"/>
        <v>99.218871671095329</v>
      </c>
      <c r="H174" s="76">
        <f t="shared" si="190"/>
        <v>124.72269059777121</v>
      </c>
      <c r="I174" s="76">
        <f t="shared" si="191"/>
        <v>235.79349390276442</v>
      </c>
      <c r="J174" s="77">
        <f>+'nm T1.8 flota'!$BC$9</f>
        <v>0.66419287220944989</v>
      </c>
      <c r="L174" s="81">
        <f t="shared" si="196"/>
        <v>2007</v>
      </c>
      <c r="M174" s="82">
        <f>+rep!B165</f>
        <v>0</v>
      </c>
      <c r="N174" s="82">
        <f>+rep!C165</f>
        <v>0</v>
      </c>
      <c r="O174" s="82">
        <f>+rep!D165</f>
        <v>0</v>
      </c>
      <c r="P174" s="82">
        <f>+rep!E165</f>
        <v>0</v>
      </c>
      <c r="Q174" s="82">
        <f>+rep!F165</f>
        <v>0</v>
      </c>
      <c r="R174" s="82">
        <f>+rep!G165</f>
        <v>0</v>
      </c>
      <c r="S174" s="82">
        <f>+rep!H165</f>
        <v>0</v>
      </c>
      <c r="T174" s="82">
        <f>+rep!I165</f>
        <v>0</v>
      </c>
      <c r="U174" s="82">
        <f>+rep!J165</f>
        <v>0</v>
      </c>
      <c r="V174" s="82">
        <f>+rep!K165</f>
        <v>0</v>
      </c>
      <c r="W174" s="82">
        <f>+rep!L165</f>
        <v>1.0101000000000001E-2</v>
      </c>
      <c r="X174" s="82">
        <f>+rep!M165</f>
        <v>2.0202000000000001E-2</v>
      </c>
      <c r="Y174" s="82">
        <f>+rep!N165</f>
        <v>2.0202000000000001E-2</v>
      </c>
      <c r="Z174" s="82">
        <f>+rep!O165</f>
        <v>3.0303E-2</v>
      </c>
      <c r="AA174" s="82">
        <f>+rep!P165</f>
        <v>4.0404000000000002E-2</v>
      </c>
      <c r="AB174" s="82">
        <f>+rep!Q165</f>
        <v>5.0505099999999997E-2</v>
      </c>
      <c r="AC174" s="82">
        <f>+rep!R165</f>
        <v>5.0505099999999997E-2</v>
      </c>
      <c r="AD174" s="82">
        <f>+rep!S165</f>
        <v>6.0606100000000003E-2</v>
      </c>
      <c r="AE174" s="82">
        <f>+rep!T165</f>
        <v>5.0505099999999997E-2</v>
      </c>
      <c r="AF174" s="82">
        <f>+rep!U165</f>
        <v>6.0606100000000003E-2</v>
      </c>
      <c r="AG174" s="82">
        <f>+rep!V165</f>
        <v>6.0606100000000003E-2</v>
      </c>
      <c r="AH174" s="82">
        <f>+rep!W165</f>
        <v>7.0707099999999995E-2</v>
      </c>
      <c r="AI174" s="82">
        <f>+rep!X165</f>
        <v>8.0808099999999994E-2</v>
      </c>
      <c r="AJ174" s="82">
        <f>+rep!Y165</f>
        <v>7.0707099999999995E-2</v>
      </c>
      <c r="AK174" s="82">
        <f>+rep!Z165</f>
        <v>6.0606100000000003E-2</v>
      </c>
      <c r="AL174" s="82">
        <f>+rep!AA165</f>
        <v>6.0606100000000003E-2</v>
      </c>
      <c r="AM174" s="82">
        <f>+rep!AB165</f>
        <v>5.0505099999999997E-2</v>
      </c>
      <c r="AN174" s="82">
        <f>+rep!AC165</f>
        <v>6.0606100000000003E-2</v>
      </c>
      <c r="AO174" s="82">
        <f>+rep!AD165</f>
        <v>3.0303E-2</v>
      </c>
      <c r="AP174" s="82">
        <f>+rep!AE165</f>
        <v>2.0202000000000001E-2</v>
      </c>
      <c r="AQ174" s="82">
        <f>+rep!AF165</f>
        <v>2.0202000000000001E-2</v>
      </c>
      <c r="AR174" s="82">
        <f>+rep!AG165</f>
        <v>1.0101000000000001E-2</v>
      </c>
      <c r="AS174" s="82">
        <f>+rep!AH165</f>
        <v>1.0101000000000001E-2</v>
      </c>
      <c r="AT174" s="82">
        <f>+rep!AI165</f>
        <v>0</v>
      </c>
      <c r="AU174" s="82">
        <f>+rep!AJ165</f>
        <v>0</v>
      </c>
      <c r="AV174" s="82">
        <f>+rep!AK165</f>
        <v>0</v>
      </c>
      <c r="AW174" s="82">
        <f>+rep!AL165</f>
        <v>0</v>
      </c>
      <c r="AX174" s="82">
        <f>+rep!AM165</f>
        <v>0</v>
      </c>
      <c r="AY174" s="82">
        <f>+rep!AN165</f>
        <v>0</v>
      </c>
      <c r="AZ174" s="82">
        <f>+rep!AO165</f>
        <v>0</v>
      </c>
      <c r="BA174" s="82">
        <f>+rep!AP165</f>
        <v>0</v>
      </c>
      <c r="BB174" s="82">
        <f>+rep!AQ165</f>
        <v>0</v>
      </c>
      <c r="BC174" s="82">
        <f>+rep!AR165</f>
        <v>0</v>
      </c>
      <c r="BE174" s="73">
        <v>2007</v>
      </c>
      <c r="BF174" s="80">
        <f t="shared" si="195"/>
        <v>1.513079999999771E-13</v>
      </c>
      <c r="BG174" s="80">
        <f t="shared" si="236"/>
        <v>1.8429099999660367E-11</v>
      </c>
      <c r="BH174" s="80">
        <f t="shared" si="237"/>
        <v>1.3348099982182822E-9</v>
      </c>
      <c r="BI174" s="80">
        <f t="shared" si="238"/>
        <v>5.758079668445147E-8</v>
      </c>
      <c r="BJ174" s="80">
        <f t="shared" si="197"/>
        <v>1.481867804061303E-6</v>
      </c>
      <c r="BK174" s="80">
        <f t="shared" si="198"/>
        <v>2.279178051106071E-5</v>
      </c>
      <c r="BL174" s="80">
        <f t="shared" si="199"/>
        <v>2.09858940730591E-4</v>
      </c>
      <c r="BM174" s="80">
        <f t="shared" si="200"/>
        <v>1.1584448871559E-3</v>
      </c>
      <c r="BN174" s="80">
        <f t="shared" si="201"/>
        <v>3.8408633461671001E-3</v>
      </c>
      <c r="BO174" s="80">
        <f t="shared" si="202"/>
        <v>7.7073923706471002E-3</v>
      </c>
      <c r="BP174" s="80">
        <f t="shared" si="203"/>
        <v>9.6753706856943997E-3</v>
      </c>
      <c r="BQ174" s="80">
        <f t="shared" si="204"/>
        <v>8.7939260819774982E-3</v>
      </c>
      <c r="BR174" s="80">
        <f t="shared" si="205"/>
        <v>9.0215786260191E-3</v>
      </c>
      <c r="BS174" s="80">
        <f t="shared" si="206"/>
        <v>1.322715503239E-2</v>
      </c>
      <c r="BT174" s="80">
        <f t="shared" si="207"/>
        <v>1.923736141824E-2</v>
      </c>
      <c r="BU174" s="80">
        <f t="shared" si="208"/>
        <v>2.423931960816E-2</v>
      </c>
      <c r="BV174" s="80">
        <f t="shared" si="209"/>
        <v>2.9206677117750001E-2</v>
      </c>
      <c r="BW174" s="80">
        <f t="shared" si="210"/>
        <v>3.6520239702310005E-2</v>
      </c>
      <c r="BX174" s="80">
        <f t="shared" si="211"/>
        <v>4.5236871942239999E-2</v>
      </c>
      <c r="BY174" s="80">
        <f t="shared" si="212"/>
        <v>5.2262988218310005E-2</v>
      </c>
      <c r="BZ174" s="80">
        <f t="shared" si="213"/>
        <v>5.6819708280160003E-2</v>
      </c>
      <c r="CA174" s="80">
        <f t="shared" si="214"/>
        <v>6.0605573091909996E-2</v>
      </c>
      <c r="CB174" s="80">
        <f t="shared" si="215"/>
        <v>6.4534979007750001E-2</v>
      </c>
      <c r="CC174" s="80">
        <f t="shared" si="216"/>
        <v>6.7558169149589994E-2</v>
      </c>
      <c r="CD174" s="80">
        <f t="shared" si="217"/>
        <v>6.8231049470309987E-2</v>
      </c>
      <c r="CE174" s="80">
        <f t="shared" si="218"/>
        <v>6.5928110703999995E-2</v>
      </c>
      <c r="CF174" s="80">
        <f t="shared" si="219"/>
        <v>6.0798054297750002E-2</v>
      </c>
      <c r="CG174" s="80">
        <f t="shared" si="220"/>
        <v>5.3527575845590002E-2</v>
      </c>
      <c r="CH174" s="80">
        <f t="shared" si="221"/>
        <v>4.5190804077749995E-2</v>
      </c>
      <c r="CI174" s="80">
        <f t="shared" si="222"/>
        <v>3.6880385458560004E-2</v>
      </c>
      <c r="CJ174" s="80">
        <f t="shared" si="223"/>
        <v>2.931605314599E-2</v>
      </c>
      <c r="CK174" s="80">
        <f t="shared" si="224"/>
        <v>2.2777226294790003E-2</v>
      </c>
      <c r="CL174" s="80">
        <f t="shared" si="225"/>
        <v>1.728946815936E-2</v>
      </c>
      <c r="CM174" s="80">
        <f t="shared" si="226"/>
        <v>1.279427877871E-2</v>
      </c>
      <c r="CN174" s="80">
        <f t="shared" si="227"/>
        <v>9.2072976979310998E-3</v>
      </c>
      <c r="CO174" s="80">
        <f t="shared" si="228"/>
        <v>6.4249804977600002E-3</v>
      </c>
      <c r="CP174" s="80">
        <f t="shared" si="229"/>
        <v>4.3301853291900002E-3</v>
      </c>
      <c r="CQ174" s="80">
        <f t="shared" si="230"/>
        <v>2.8037048492078999E-3</v>
      </c>
      <c r="CR174" s="80">
        <f t="shared" si="231"/>
        <v>1.7329763387199E-3</v>
      </c>
      <c r="CS174" s="80">
        <f t="shared" si="232"/>
        <v>1.0155964634431E-3</v>
      </c>
      <c r="CT174" s="80">
        <f t="shared" si="233"/>
        <v>5.6050348317087609E-4</v>
      </c>
      <c r="CU174" s="80">
        <f t="shared" si="234"/>
        <v>2.89502139948604E-4</v>
      </c>
      <c r="CV174" s="80">
        <f t="shared" si="235"/>
        <v>1.3916362809251098E-4</v>
      </c>
    </row>
    <row r="175" spans="1:100" s="73" customFormat="1" x14ac:dyDescent="0.45">
      <c r="A175" s="74">
        <f t="shared" si="239"/>
        <v>1.5189515377822239E-2</v>
      </c>
      <c r="B175" s="67">
        <f t="shared" si="240"/>
        <v>6.0168012359771809E-3</v>
      </c>
      <c r="C175" s="68">
        <v>2008</v>
      </c>
      <c r="D175" s="75">
        <f t="shared" si="241"/>
        <v>166.20126887698183</v>
      </c>
      <c r="E175" s="75">
        <f t="shared" si="242"/>
        <v>65.834885124779575</v>
      </c>
      <c r="F175" s="76">
        <f t="shared" si="193"/>
        <v>168.03714874917429</v>
      </c>
      <c r="G175" s="76">
        <f t="shared" si="194"/>
        <v>99.218871671095329</v>
      </c>
      <c r="H175" s="76">
        <f t="shared" si="190"/>
        <v>124.72269059777121</v>
      </c>
      <c r="I175" s="76">
        <f t="shared" si="191"/>
        <v>235.79349390276442</v>
      </c>
      <c r="J175" s="77">
        <f>+'nm T1.8 flota'!$BC$9</f>
        <v>0.66419287220944989</v>
      </c>
      <c r="L175" s="81">
        <f t="shared" si="196"/>
        <v>2008</v>
      </c>
      <c r="M175" s="82">
        <f>+rep!B166</f>
        <v>0</v>
      </c>
      <c r="N175" s="82">
        <f>+rep!C166</f>
        <v>0</v>
      </c>
      <c r="O175" s="82">
        <f>+rep!D166</f>
        <v>0</v>
      </c>
      <c r="P175" s="82">
        <f>+rep!E166</f>
        <v>0</v>
      </c>
      <c r="Q175" s="82">
        <f>+rep!F166</f>
        <v>0</v>
      </c>
      <c r="R175" s="82">
        <f>+rep!G166</f>
        <v>0</v>
      </c>
      <c r="S175" s="82">
        <f>+rep!H166</f>
        <v>0</v>
      </c>
      <c r="T175" s="82">
        <f>+rep!I166</f>
        <v>0</v>
      </c>
      <c r="U175" s="82">
        <f>+rep!J166</f>
        <v>0</v>
      </c>
      <c r="V175" s="82">
        <f>+rep!K166</f>
        <v>0.01</v>
      </c>
      <c r="W175" s="82">
        <f>+rep!L166</f>
        <v>0.01</v>
      </c>
      <c r="X175" s="82">
        <f>+rep!M166</f>
        <v>0.01</v>
      </c>
      <c r="Y175" s="82">
        <f>+rep!N166</f>
        <v>0.02</v>
      </c>
      <c r="Z175" s="82">
        <f>+rep!O166</f>
        <v>0.02</v>
      </c>
      <c r="AA175" s="82">
        <f>+rep!P166</f>
        <v>0.03</v>
      </c>
      <c r="AB175" s="82">
        <f>+rep!Q166</f>
        <v>0.03</v>
      </c>
      <c r="AC175" s="82">
        <f>+rep!R166</f>
        <v>0.04</v>
      </c>
      <c r="AD175" s="82">
        <f>+rep!S166</f>
        <v>0.04</v>
      </c>
      <c r="AE175" s="82">
        <f>+rep!T166</f>
        <v>0.05</v>
      </c>
      <c r="AF175" s="82">
        <f>+rep!U166</f>
        <v>0.05</v>
      </c>
      <c r="AG175" s="82">
        <f>+rep!V166</f>
        <v>7.0000000000000007E-2</v>
      </c>
      <c r="AH175" s="82">
        <f>+rep!W166</f>
        <v>7.0000000000000007E-2</v>
      </c>
      <c r="AI175" s="82">
        <f>+rep!X166</f>
        <v>0.1</v>
      </c>
      <c r="AJ175" s="82">
        <f>+rep!Y166</f>
        <v>0.1</v>
      </c>
      <c r="AK175" s="82">
        <f>+rep!Z166</f>
        <v>0.09</v>
      </c>
      <c r="AL175" s="82">
        <f>+rep!AA166</f>
        <v>7.0000000000000007E-2</v>
      </c>
      <c r="AM175" s="82">
        <f>+rep!AB166</f>
        <v>0.05</v>
      </c>
      <c r="AN175" s="82">
        <f>+rep!AC166</f>
        <v>0.04</v>
      </c>
      <c r="AO175" s="82">
        <f>+rep!AD166</f>
        <v>0.03</v>
      </c>
      <c r="AP175" s="82">
        <f>+rep!AE166</f>
        <v>0.03</v>
      </c>
      <c r="AQ175" s="82">
        <f>+rep!AF166</f>
        <v>0.02</v>
      </c>
      <c r="AR175" s="82">
        <f>+rep!AG166</f>
        <v>0.01</v>
      </c>
      <c r="AS175" s="82">
        <f>+rep!AH166</f>
        <v>0.01</v>
      </c>
      <c r="AT175" s="82">
        <f>+rep!AI166</f>
        <v>0</v>
      </c>
      <c r="AU175" s="82">
        <f>+rep!AJ166</f>
        <v>0</v>
      </c>
      <c r="AV175" s="82">
        <f>+rep!AK166</f>
        <v>0</v>
      </c>
      <c r="AW175" s="82">
        <f>+rep!AL166</f>
        <v>0</v>
      </c>
      <c r="AX175" s="82">
        <f>+rep!AM166</f>
        <v>0</v>
      </c>
      <c r="AY175" s="82">
        <f>+rep!AN166</f>
        <v>0</v>
      </c>
      <c r="AZ175" s="82">
        <f>+rep!AO166</f>
        <v>0</v>
      </c>
      <c r="BA175" s="82">
        <f>+rep!AP166</f>
        <v>0</v>
      </c>
      <c r="BB175" s="82">
        <f>+rep!AQ166</f>
        <v>0</v>
      </c>
      <c r="BC175" s="82">
        <f>+rep!AR166</f>
        <v>0</v>
      </c>
      <c r="BE175" s="73">
        <v>2008</v>
      </c>
      <c r="BF175" s="80">
        <f t="shared" si="195"/>
        <v>1.281369999999836E-13</v>
      </c>
      <c r="BG175" s="80">
        <f t="shared" si="236"/>
        <v>1.5606799999756427E-11</v>
      </c>
      <c r="BH175" s="80">
        <f t="shared" si="237"/>
        <v>1.1303999987221957E-9</v>
      </c>
      <c r="BI175" s="80">
        <f t="shared" si="238"/>
        <v>4.8762897622179583E-8</v>
      </c>
      <c r="BJ175" s="80">
        <f t="shared" si="197"/>
        <v>1.2549384251255966E-6</v>
      </c>
      <c r="BK175" s="80">
        <f t="shared" si="198"/>
        <v>1.9301827425075159E-5</v>
      </c>
      <c r="BL175" s="80">
        <f t="shared" si="199"/>
        <v>1.7773639853817599E-4</v>
      </c>
      <c r="BM175" s="80">
        <f t="shared" si="200"/>
        <v>9.8136602580643881E-4</v>
      </c>
      <c r="BN175" s="80">
        <f t="shared" si="201"/>
        <v>3.2562869723584001E-3</v>
      </c>
      <c r="BO175" s="80">
        <f t="shared" si="202"/>
        <v>6.5477856870871003E-3</v>
      </c>
      <c r="BP175" s="80">
        <f t="shared" si="203"/>
        <v>8.2756461348159008E-3</v>
      </c>
      <c r="BQ175" s="80">
        <f t="shared" si="204"/>
        <v>7.7248072354236001E-3</v>
      </c>
      <c r="BR175" s="80">
        <f t="shared" si="205"/>
        <v>8.3745864353536002E-3</v>
      </c>
      <c r="BS175" s="80">
        <f t="shared" si="206"/>
        <v>1.2582662425990002E-2</v>
      </c>
      <c r="BT175" s="80">
        <f t="shared" si="207"/>
        <v>1.8047280743909998E-2</v>
      </c>
      <c r="BU175" s="80">
        <f t="shared" si="208"/>
        <v>2.1849617729189998E-2</v>
      </c>
      <c r="BV175" s="80">
        <f t="shared" si="209"/>
        <v>2.4886854371189999E-2</v>
      </c>
      <c r="BW175" s="80">
        <f t="shared" si="210"/>
        <v>3.0106061887749998E-2</v>
      </c>
      <c r="BX175" s="80">
        <f t="shared" si="211"/>
        <v>3.7897473993189996E-2</v>
      </c>
      <c r="BY175" s="80">
        <f t="shared" si="212"/>
        <v>4.6164545454040001E-2</v>
      </c>
      <c r="BZ175" s="80">
        <f t="shared" si="213"/>
        <v>5.360611226775E-2</v>
      </c>
      <c r="CA175" s="80">
        <f t="shared" si="214"/>
        <v>6.0095704443989997E-2</v>
      </c>
      <c r="CB175" s="80">
        <f t="shared" si="215"/>
        <v>6.4980956845440002E-2</v>
      </c>
      <c r="CC175" s="80">
        <f t="shared" si="216"/>
        <v>6.7225367037750006E-2</v>
      </c>
      <c r="CD175" s="80">
        <f t="shared" si="217"/>
        <v>6.6765834966039994E-2</v>
      </c>
      <c r="CE175" s="80">
        <f t="shared" si="218"/>
        <v>6.4471925537910008E-2</v>
      </c>
      <c r="CF175" s="80">
        <f t="shared" si="219"/>
        <v>6.0988785582360004E-2</v>
      </c>
      <c r="CG175" s="80">
        <f t="shared" si="220"/>
        <v>5.6299578981189993E-2</v>
      </c>
      <c r="CH175" s="80">
        <f t="shared" si="221"/>
        <v>5.0262156063839998E-2</v>
      </c>
      <c r="CI175" s="80">
        <f t="shared" si="222"/>
        <v>4.3121393111190003E-2</v>
      </c>
      <c r="CJ175" s="80">
        <f t="shared" si="223"/>
        <v>3.5504026603589998E-2</v>
      </c>
      <c r="CK175" s="80">
        <f t="shared" si="224"/>
        <v>2.8130739099999996E-2</v>
      </c>
      <c r="CL175" s="80">
        <f t="shared" si="225"/>
        <v>2.155098826044E-2</v>
      </c>
      <c r="CM175" s="80">
        <f t="shared" si="226"/>
        <v>1.603411651996E-2</v>
      </c>
      <c r="CN175" s="80">
        <f t="shared" si="227"/>
        <v>1.1607445578839999E-2</v>
      </c>
      <c r="CO175" s="80">
        <f t="shared" si="228"/>
        <v>8.1643128588735989E-3</v>
      </c>
      <c r="CP175" s="80">
        <f t="shared" si="229"/>
        <v>5.5557261014364005E-3</v>
      </c>
      <c r="CQ175" s="80">
        <f t="shared" si="230"/>
        <v>3.6356351638975001E-3</v>
      </c>
      <c r="CR175" s="80">
        <f t="shared" si="231"/>
        <v>2.2720840413471E-3</v>
      </c>
      <c r="CS175" s="80">
        <f t="shared" si="232"/>
        <v>1.3462527072751001E-3</v>
      </c>
      <c r="CT175" s="80">
        <f t="shared" si="233"/>
        <v>7.509262612769189E-4</v>
      </c>
      <c r="CU175" s="80">
        <f t="shared" si="234"/>
        <v>3.9170544652411895E-4</v>
      </c>
      <c r="CV175" s="80">
        <f t="shared" si="235"/>
        <v>1.8996290037999897E-4</v>
      </c>
    </row>
    <row r="176" spans="1:100" s="73" customFormat="1" x14ac:dyDescent="0.45">
      <c r="A176" s="74">
        <f t="shared" si="239"/>
        <v>1.7048565784526085E-2</v>
      </c>
      <c r="B176" s="67">
        <f t="shared" si="240"/>
        <v>2.8644141875327042E-3</v>
      </c>
      <c r="C176" s="68">
        <v>2009</v>
      </c>
      <c r="D176" s="75">
        <f t="shared" si="241"/>
        <v>349.11152317024425</v>
      </c>
      <c r="E176" s="75">
        <f t="shared" si="242"/>
        <v>58.655960427336204</v>
      </c>
      <c r="F176" s="76">
        <f t="shared" si="193"/>
        <v>168.03714874917429</v>
      </c>
      <c r="G176" s="76">
        <f t="shared" si="194"/>
        <v>99.218871671095329</v>
      </c>
      <c r="H176" s="76">
        <f t="shared" si="190"/>
        <v>124.72269059777121</v>
      </c>
      <c r="I176" s="76">
        <f t="shared" si="191"/>
        <v>235.79349390276442</v>
      </c>
      <c r="J176" s="77">
        <f>+'nm T1.8 flota'!$BC$9</f>
        <v>0.66419287220944989</v>
      </c>
      <c r="L176" s="81">
        <f t="shared" si="196"/>
        <v>2009</v>
      </c>
      <c r="M176" s="82">
        <f>+rep!B167</f>
        <v>0</v>
      </c>
      <c r="N176" s="82">
        <f>+rep!C167</f>
        <v>0</v>
      </c>
      <c r="O176" s="82">
        <f>+rep!D167</f>
        <v>0</v>
      </c>
      <c r="P176" s="82">
        <f>+rep!E167</f>
        <v>0</v>
      </c>
      <c r="Q176" s="82">
        <f>+rep!F167</f>
        <v>0</v>
      </c>
      <c r="R176" s="82">
        <f>+rep!G167</f>
        <v>0</v>
      </c>
      <c r="S176" s="82">
        <f>+rep!H167</f>
        <v>0</v>
      </c>
      <c r="T176" s="82">
        <f>+rep!I167</f>
        <v>0</v>
      </c>
      <c r="U176" s="82">
        <f>+rep!J167</f>
        <v>0</v>
      </c>
      <c r="V176" s="82">
        <f>+rep!K167</f>
        <v>0</v>
      </c>
      <c r="W176" s="82">
        <f>+rep!L167</f>
        <v>0</v>
      </c>
      <c r="X176" s="82">
        <f>+rep!M167</f>
        <v>0.01</v>
      </c>
      <c r="Y176" s="82">
        <f>+rep!N167</f>
        <v>0.01</v>
      </c>
      <c r="Z176" s="82">
        <f>+rep!O167</f>
        <v>0.01</v>
      </c>
      <c r="AA176" s="82">
        <f>+rep!P167</f>
        <v>0.02</v>
      </c>
      <c r="AB176" s="82">
        <f>+rep!Q167</f>
        <v>0.02</v>
      </c>
      <c r="AC176" s="82">
        <f>+rep!R167</f>
        <v>0.03</v>
      </c>
      <c r="AD176" s="82">
        <f>+rep!S167</f>
        <v>0.04</v>
      </c>
      <c r="AE176" s="82">
        <f>+rep!T167</f>
        <v>0.05</v>
      </c>
      <c r="AF176" s="82">
        <f>+rep!U167</f>
        <v>0.06</v>
      </c>
      <c r="AG176" s="82">
        <f>+rep!V167</f>
        <v>7.0000000000000007E-2</v>
      </c>
      <c r="AH176" s="82">
        <f>+rep!W167</f>
        <v>0.06</v>
      </c>
      <c r="AI176" s="82">
        <f>+rep!X167</f>
        <v>7.0000000000000007E-2</v>
      </c>
      <c r="AJ176" s="82">
        <f>+rep!Y167</f>
        <v>0.06</v>
      </c>
      <c r="AK176" s="82">
        <f>+rep!Z167</f>
        <v>7.0000000000000007E-2</v>
      </c>
      <c r="AL176" s="82">
        <f>+rep!AA167</f>
        <v>0.08</v>
      </c>
      <c r="AM176" s="82">
        <f>+rep!AB167</f>
        <v>0.08</v>
      </c>
      <c r="AN176" s="82">
        <f>+rep!AC167</f>
        <v>0.08</v>
      </c>
      <c r="AO176" s="82">
        <f>+rep!AD167</f>
        <v>0.06</v>
      </c>
      <c r="AP176" s="82">
        <f>+rep!AE167</f>
        <v>0.04</v>
      </c>
      <c r="AQ176" s="82">
        <f>+rep!AF167</f>
        <v>0.04</v>
      </c>
      <c r="AR176" s="82">
        <f>+rep!AG167</f>
        <v>0.02</v>
      </c>
      <c r="AS176" s="82">
        <f>+rep!AH167</f>
        <v>0.01</v>
      </c>
      <c r="AT176" s="82">
        <f>+rep!AI167</f>
        <v>0.01</v>
      </c>
      <c r="AU176" s="82">
        <f>+rep!AJ167</f>
        <v>0</v>
      </c>
      <c r="AV176" s="82">
        <f>+rep!AK167</f>
        <v>0</v>
      </c>
      <c r="AW176" s="82">
        <f>+rep!AL167</f>
        <v>0</v>
      </c>
      <c r="AX176" s="82">
        <f>+rep!AM167</f>
        <v>0</v>
      </c>
      <c r="AY176" s="82">
        <f>+rep!AN167</f>
        <v>0</v>
      </c>
      <c r="AZ176" s="82">
        <f>+rep!AO167</f>
        <v>0</v>
      </c>
      <c r="BA176" s="82">
        <f>+rep!AP167</f>
        <v>0</v>
      </c>
      <c r="BB176" s="82">
        <f>+rep!AQ167</f>
        <v>0</v>
      </c>
      <c r="BC176" s="82">
        <f>+rep!AR167</f>
        <v>0</v>
      </c>
      <c r="BE176" s="73">
        <v>2009</v>
      </c>
      <c r="BF176" s="80">
        <f t="shared" si="195"/>
        <v>7.772609999999395E-14</v>
      </c>
      <c r="BG176" s="80">
        <f t="shared" si="236"/>
        <v>9.4669199999103783E-12</v>
      </c>
      <c r="BH176" s="80">
        <f t="shared" si="237"/>
        <v>6.8568599952983478E-10</v>
      </c>
      <c r="BI176" s="80">
        <f t="shared" si="238"/>
        <v>2.9579299125065009E-8</v>
      </c>
      <c r="BJ176" s="80">
        <f t="shared" si="197"/>
        <v>7.6125342049234757E-7</v>
      </c>
      <c r="BK176" s="80">
        <f t="shared" si="198"/>
        <v>1.170926288995164E-5</v>
      </c>
      <c r="BL176" s="80">
        <f t="shared" si="199"/>
        <v>1.0784136773039099E-4</v>
      </c>
      <c r="BM176" s="80">
        <f t="shared" si="200"/>
        <v>5.9585653125105603E-4</v>
      </c>
      <c r="BN176" s="80">
        <f t="shared" si="201"/>
        <v>1.9815079882975002E-3</v>
      </c>
      <c r="BO176" s="80">
        <f t="shared" si="202"/>
        <v>4.0107931904598999E-3</v>
      </c>
      <c r="BP176" s="80">
        <f t="shared" si="203"/>
        <v>5.1922172373084011E-3</v>
      </c>
      <c r="BQ176" s="80">
        <f t="shared" si="204"/>
        <v>5.3061717227630995E-3</v>
      </c>
      <c r="BR176" s="80">
        <f t="shared" si="205"/>
        <v>6.7890619750758992E-3</v>
      </c>
      <c r="BS176" s="80">
        <f t="shared" si="206"/>
        <v>1.1107797244E-2</v>
      </c>
      <c r="BT176" s="80">
        <f t="shared" si="207"/>
        <v>1.6332851084309999E-2</v>
      </c>
      <c r="BU176" s="80">
        <f t="shared" si="208"/>
        <v>2.0220413779110002E-2</v>
      </c>
      <c r="BV176" s="80">
        <f t="shared" si="209"/>
        <v>2.3708368318559998E-2</v>
      </c>
      <c r="BW176" s="80">
        <f t="shared" si="210"/>
        <v>2.9173689853440002E-2</v>
      </c>
      <c r="BX176" s="80">
        <f t="shared" si="211"/>
        <v>3.6407764671840002E-2</v>
      </c>
      <c r="BY176" s="80">
        <f t="shared" si="212"/>
        <v>4.3201800849509996E-2</v>
      </c>
      <c r="BZ176" s="80">
        <f t="shared" si="213"/>
        <v>4.8817340550790005E-2</v>
      </c>
      <c r="CA176" s="80">
        <f t="shared" si="214"/>
        <v>5.4205785815039993E-2</v>
      </c>
      <c r="CB176" s="80">
        <f t="shared" si="215"/>
        <v>5.9631489606239999E-2</v>
      </c>
      <c r="CC176" s="80">
        <f t="shared" si="216"/>
        <v>6.402404124951E-2</v>
      </c>
      <c r="CD176" s="80">
        <f t="shared" si="217"/>
        <v>6.6289096051990001E-2</v>
      </c>
      <c r="CE176" s="80">
        <f t="shared" si="218"/>
        <v>6.6074125590359994E-2</v>
      </c>
      <c r="CF176" s="80">
        <f t="shared" si="219"/>
        <v>6.352958758716E-2</v>
      </c>
      <c r="CG176" s="80">
        <f t="shared" si="220"/>
        <v>5.9066133183960007E-2</v>
      </c>
      <c r="CH176" s="80">
        <f t="shared" si="221"/>
        <v>5.328415509244E-2</v>
      </c>
      <c r="CI176" s="80">
        <f t="shared" si="222"/>
        <v>4.6777466635590001E-2</v>
      </c>
      <c r="CJ176" s="80">
        <f t="shared" si="223"/>
        <v>3.9951668913909999E-2</v>
      </c>
      <c r="CK176" s="80">
        <f t="shared" si="224"/>
        <v>3.307516764639E-2</v>
      </c>
      <c r="CL176" s="80">
        <f t="shared" si="225"/>
        <v>2.642848127775E-2</v>
      </c>
      <c r="CM176" s="80">
        <f t="shared" si="226"/>
        <v>2.0333814774999997E-2</v>
      </c>
      <c r="CN176" s="80">
        <f t="shared" si="227"/>
        <v>1.5061935443189999E-2</v>
      </c>
      <c r="CO176" s="80">
        <f t="shared" si="228"/>
        <v>1.074753873664E-2</v>
      </c>
      <c r="CP176" s="80">
        <f t="shared" si="229"/>
        <v>7.3829716931100003E-3</v>
      </c>
      <c r="CQ176" s="80">
        <f t="shared" si="230"/>
        <v>4.8678900970875998E-3</v>
      </c>
      <c r="CR176" s="80">
        <f t="shared" si="231"/>
        <v>3.0641529830400002E-3</v>
      </c>
      <c r="CS176" s="80">
        <f t="shared" si="232"/>
        <v>1.82884304316E-3</v>
      </c>
      <c r="CT176" s="80">
        <f t="shared" si="233"/>
        <v>1.0275619408956001E-3</v>
      </c>
      <c r="CU176" s="80">
        <f t="shared" si="234"/>
        <v>5.3982627254607607E-4</v>
      </c>
      <c r="CV176" s="80">
        <f t="shared" si="235"/>
        <v>2.6358848445903597E-4</v>
      </c>
    </row>
    <row r="177" spans="1:100" s="73" customFormat="1" x14ac:dyDescent="0.45">
      <c r="A177" s="74"/>
      <c r="B177" s="67"/>
      <c r="C177" s="68">
        <v>2010</v>
      </c>
      <c r="D177" s="75"/>
      <c r="E177" s="75"/>
      <c r="F177" s="76">
        <f t="shared" si="193"/>
        <v>168.03714874917429</v>
      </c>
      <c r="G177" s="76">
        <f t="shared" si="194"/>
        <v>99.218871671095329</v>
      </c>
      <c r="H177" s="76">
        <f t="shared" si="190"/>
        <v>124.72269059777121</v>
      </c>
      <c r="I177" s="76">
        <f t="shared" si="191"/>
        <v>235.79349390276442</v>
      </c>
      <c r="J177" s="77">
        <f>+'nm T1.8 flota'!$BC$9</f>
        <v>0.66419287220944989</v>
      </c>
      <c r="L177" s="81">
        <f t="shared" si="196"/>
        <v>2010</v>
      </c>
      <c r="M177" s="82">
        <f>+rep!B168</f>
        <v>0</v>
      </c>
      <c r="N177" s="82">
        <f>+rep!C168</f>
        <v>0</v>
      </c>
      <c r="O177" s="82">
        <f>+rep!D168</f>
        <v>0</v>
      </c>
      <c r="P177" s="82">
        <f>+rep!E168</f>
        <v>0</v>
      </c>
      <c r="Q177" s="82">
        <f>+rep!F168</f>
        <v>0</v>
      </c>
      <c r="R177" s="82">
        <f>+rep!G168</f>
        <v>0</v>
      </c>
      <c r="S177" s="82">
        <f>+rep!H168</f>
        <v>0</v>
      </c>
      <c r="T177" s="82">
        <f>+rep!I168</f>
        <v>0</v>
      </c>
      <c r="U177" s="82">
        <f>+rep!J168</f>
        <v>0</v>
      </c>
      <c r="V177" s="82">
        <f>+rep!K168</f>
        <v>0</v>
      </c>
      <c r="W177" s="82">
        <f>+rep!L168</f>
        <v>0</v>
      </c>
      <c r="X177" s="82">
        <f>+rep!M168</f>
        <v>0</v>
      </c>
      <c r="Y177" s="82">
        <f>+rep!N168</f>
        <v>0</v>
      </c>
      <c r="Z177" s="82">
        <f>+rep!O168</f>
        <v>0</v>
      </c>
      <c r="AA177" s="82">
        <f>+rep!P168</f>
        <v>0</v>
      </c>
      <c r="AB177" s="82">
        <f>+rep!Q168</f>
        <v>0</v>
      </c>
      <c r="AC177" s="82">
        <f>+rep!R168</f>
        <v>0</v>
      </c>
      <c r="AD177" s="82">
        <f>+rep!S168</f>
        <v>0</v>
      </c>
      <c r="AE177" s="82">
        <f>+rep!T168</f>
        <v>0</v>
      </c>
      <c r="AF177" s="82">
        <f>+rep!U168</f>
        <v>0</v>
      </c>
      <c r="AG177" s="82">
        <f>+rep!V168</f>
        <v>0</v>
      </c>
      <c r="AH177" s="82">
        <f>+rep!W168</f>
        <v>0</v>
      </c>
      <c r="AI177" s="82">
        <f>+rep!X168</f>
        <v>0</v>
      </c>
      <c r="AJ177" s="82">
        <f>+rep!Y168</f>
        <v>0</v>
      </c>
      <c r="AK177" s="82">
        <f>+rep!Z168</f>
        <v>0</v>
      </c>
      <c r="AL177" s="82">
        <f>+rep!AA168</f>
        <v>0</v>
      </c>
      <c r="AM177" s="82">
        <f>+rep!AB168</f>
        <v>0</v>
      </c>
      <c r="AN177" s="82">
        <f>+rep!AC168</f>
        <v>0</v>
      </c>
      <c r="AO177" s="82">
        <f>+rep!AD168</f>
        <v>0</v>
      </c>
      <c r="AP177" s="82">
        <f>+rep!AE168</f>
        <v>0</v>
      </c>
      <c r="AQ177" s="82">
        <f>+rep!AF168</f>
        <v>0</v>
      </c>
      <c r="AR177" s="82">
        <f>+rep!AG168</f>
        <v>0</v>
      </c>
      <c r="AS177" s="82">
        <f>+rep!AH168</f>
        <v>0</v>
      </c>
      <c r="AT177" s="82">
        <f>+rep!AI168</f>
        <v>0</v>
      </c>
      <c r="AU177" s="82">
        <f>+rep!AJ168</f>
        <v>0</v>
      </c>
      <c r="AV177" s="82">
        <f>+rep!AK168</f>
        <v>0</v>
      </c>
      <c r="AW177" s="82">
        <f>+rep!AL168</f>
        <v>0</v>
      </c>
      <c r="AX177" s="82">
        <f>+rep!AM168</f>
        <v>0</v>
      </c>
      <c r="AY177" s="82">
        <f>+rep!AN168</f>
        <v>0</v>
      </c>
      <c r="AZ177" s="82">
        <f>+rep!AO168</f>
        <v>0</v>
      </c>
      <c r="BA177" s="82">
        <f>+rep!AP168</f>
        <v>0</v>
      </c>
      <c r="BB177" s="82">
        <f>+rep!AQ168</f>
        <v>0</v>
      </c>
      <c r="BC177" s="82">
        <f>+rep!AR168</f>
        <v>0</v>
      </c>
      <c r="BE177" s="73">
        <v>2010</v>
      </c>
      <c r="BF177" s="80">
        <f t="shared" si="195"/>
        <v>2.0552399999995777E-13</v>
      </c>
      <c r="BG177" s="80">
        <f t="shared" si="236"/>
        <v>2.503259999937337E-11</v>
      </c>
      <c r="BH177" s="80">
        <f t="shared" si="237"/>
        <v>1.8130899967127046E-9</v>
      </c>
      <c r="BI177" s="80">
        <f t="shared" si="238"/>
        <v>7.8211993882883061E-8</v>
      </c>
      <c r="BJ177" s="80">
        <f t="shared" si="197"/>
        <v>2.0127759487166716E-6</v>
      </c>
      <c r="BK177" s="80">
        <f t="shared" si="198"/>
        <v>3.0955441701299042E-5</v>
      </c>
      <c r="BL177" s="80">
        <f t="shared" si="199"/>
        <v>2.8496774706759898E-4</v>
      </c>
      <c r="BM177" s="80">
        <f t="shared" si="200"/>
        <v>1.5718415165375998E-3</v>
      </c>
      <c r="BN177" s="80">
        <f t="shared" si="201"/>
        <v>5.1985602827430994E-3</v>
      </c>
      <c r="BO177" s="80">
        <f t="shared" si="202"/>
        <v>1.035372144576E-2</v>
      </c>
      <c r="BP177" s="80">
        <f t="shared" si="203"/>
        <v>1.262982635775E-2</v>
      </c>
      <c r="BQ177" s="80">
        <f t="shared" si="204"/>
        <v>1.0090866052960001E-2</v>
      </c>
      <c r="BR177" s="80">
        <f t="shared" si="205"/>
        <v>7.1453411758204003E-3</v>
      </c>
      <c r="BS177" s="80">
        <f t="shared" si="206"/>
        <v>7.7023321964918992E-3</v>
      </c>
      <c r="BT177" s="80">
        <f t="shared" si="207"/>
        <v>1.0712711099999999E-2</v>
      </c>
      <c r="BU177" s="80">
        <f t="shared" si="208"/>
        <v>1.417438108656E-2</v>
      </c>
      <c r="BV177" s="80">
        <f t="shared" si="209"/>
        <v>1.8536824321560001E-2</v>
      </c>
      <c r="BW177" s="80">
        <f t="shared" si="210"/>
        <v>2.5054118202840002E-2</v>
      </c>
      <c r="BX177" s="80">
        <f t="shared" si="211"/>
        <v>3.2959366273559998E-2</v>
      </c>
      <c r="BY177" s="80">
        <f t="shared" si="212"/>
        <v>4.0288117162390003E-2</v>
      </c>
      <c r="BZ177" s="80">
        <f t="shared" si="213"/>
        <v>4.6439675612440001E-2</v>
      </c>
      <c r="CA177" s="80">
        <f t="shared" si="214"/>
        <v>5.2021366285589996E-2</v>
      </c>
      <c r="CB177" s="80">
        <f t="shared" si="215"/>
        <v>5.6992314263040002E-2</v>
      </c>
      <c r="CC177" s="80">
        <f t="shared" si="216"/>
        <v>6.0535326154839995E-2</v>
      </c>
      <c r="CD177" s="80">
        <f t="shared" si="217"/>
        <v>6.2268181631910002E-2</v>
      </c>
      <c r="CE177" s="80">
        <f t="shared" si="218"/>
        <v>6.2467091229510004E-2</v>
      </c>
      <c r="CF177" s="80">
        <f t="shared" si="219"/>
        <v>6.1345810876439998E-2</v>
      </c>
      <c r="CG177" s="80">
        <f t="shared" si="220"/>
        <v>5.8789787279190001E-2</v>
      </c>
      <c r="CH177" s="80">
        <f t="shared" si="221"/>
        <v>5.4718822020309997E-2</v>
      </c>
      <c r="CI177" s="80">
        <f t="shared" si="222"/>
        <v>4.9357729652790006E-2</v>
      </c>
      <c r="CJ177" s="80">
        <f t="shared" si="223"/>
        <v>4.3161507974999999E-2</v>
      </c>
      <c r="CK177" s="80">
        <f t="shared" si="224"/>
        <v>3.6621321801509996E-2</v>
      </c>
      <c r="CL177" s="80">
        <f t="shared" si="225"/>
        <v>3.0141605231640001E-2</v>
      </c>
      <c r="CM177" s="80">
        <f t="shared" si="226"/>
        <v>2.401661279559E-2</v>
      </c>
      <c r="CN177" s="80">
        <f t="shared" si="227"/>
        <v>1.8458782318710003E-2</v>
      </c>
      <c r="CO177" s="80">
        <f t="shared" si="228"/>
        <v>1.362599327439E-2</v>
      </c>
      <c r="CP177" s="80">
        <f t="shared" si="229"/>
        <v>9.6190302489756012E-3</v>
      </c>
      <c r="CQ177" s="80">
        <f t="shared" si="230"/>
        <v>6.4666427888198999E-3</v>
      </c>
      <c r="CR177" s="80">
        <f t="shared" si="231"/>
        <v>4.1219579339718997E-3</v>
      </c>
      <c r="CS177" s="80">
        <f t="shared" si="232"/>
        <v>2.4790237809600001E-3</v>
      </c>
      <c r="CT177" s="80">
        <f t="shared" si="233"/>
        <v>1.3992166946076E-3</v>
      </c>
      <c r="CU177" s="80">
        <f t="shared" si="234"/>
        <v>7.3710087985397502E-4</v>
      </c>
      <c r="CV177" s="80">
        <f t="shared" si="235"/>
        <v>3.6051893229879897E-4</v>
      </c>
    </row>
    <row r="178" spans="1:100" s="73" customFormat="1" x14ac:dyDescent="0.45">
      <c r="A178" s="74">
        <f t="shared" si="239"/>
        <v>3.7835808098760609E-2</v>
      </c>
      <c r="B178" s="67">
        <f t="shared" si="240"/>
        <v>6.2112403950797673E-3</v>
      </c>
      <c r="C178" s="68">
        <v>2011</v>
      </c>
      <c r="D178" s="75">
        <f t="shared" si="241"/>
        <v>160.99843773429697</v>
      </c>
      <c r="E178" s="75">
        <f t="shared" si="242"/>
        <v>26.429989215236478</v>
      </c>
      <c r="F178" s="76">
        <f t="shared" si="193"/>
        <v>168.03714874917429</v>
      </c>
      <c r="G178" s="76">
        <f t="shared" si="194"/>
        <v>99.218871671095329</v>
      </c>
      <c r="H178" s="76">
        <f t="shared" si="190"/>
        <v>124.72269059777121</v>
      </c>
      <c r="I178" s="76">
        <f t="shared" si="191"/>
        <v>235.79349390276442</v>
      </c>
      <c r="J178" s="77">
        <f>+'nm T1.8 flota'!$BC$9</f>
        <v>0.66419287220944989</v>
      </c>
      <c r="L178" s="81">
        <f t="shared" si="196"/>
        <v>2011</v>
      </c>
      <c r="M178" s="82">
        <f>+rep!B169</f>
        <v>0</v>
      </c>
      <c r="N178" s="82">
        <f>+rep!C169</f>
        <v>0</v>
      </c>
      <c r="O178" s="82">
        <f>+rep!D169</f>
        <v>0</v>
      </c>
      <c r="P178" s="82">
        <f>+rep!E169</f>
        <v>0</v>
      </c>
      <c r="Q178" s="82">
        <f>+rep!F169</f>
        <v>0</v>
      </c>
      <c r="R178" s="82">
        <f>+rep!G169</f>
        <v>0</v>
      </c>
      <c r="S178" s="82">
        <f>+rep!H169</f>
        <v>0</v>
      </c>
      <c r="T178" s="82">
        <f>+rep!I169</f>
        <v>0</v>
      </c>
      <c r="U178" s="82">
        <f>+rep!J169</f>
        <v>0</v>
      </c>
      <c r="V178" s="82">
        <f>+rep!K169</f>
        <v>0</v>
      </c>
      <c r="W178" s="82">
        <f>+rep!L169</f>
        <v>0</v>
      </c>
      <c r="X178" s="82">
        <f>+rep!M169</f>
        <v>0</v>
      </c>
      <c r="Y178" s="82">
        <f>+rep!N169</f>
        <v>1.0204100000000001E-2</v>
      </c>
      <c r="Z178" s="82">
        <f>+rep!O169</f>
        <v>1.0204100000000001E-2</v>
      </c>
      <c r="AA178" s="82">
        <f>+rep!P169</f>
        <v>1.0204100000000001E-2</v>
      </c>
      <c r="AB178" s="82">
        <f>+rep!Q169</f>
        <v>1.0204100000000001E-2</v>
      </c>
      <c r="AC178" s="82">
        <f>+rep!R169</f>
        <v>2.0408200000000001E-2</v>
      </c>
      <c r="AD178" s="82">
        <f>+rep!S169</f>
        <v>3.0612199999999999E-2</v>
      </c>
      <c r="AE178" s="82">
        <f>+rep!T169</f>
        <v>3.0612199999999999E-2</v>
      </c>
      <c r="AF178" s="82">
        <f>+rep!U169</f>
        <v>4.08163E-2</v>
      </c>
      <c r="AG178" s="82">
        <f>+rep!V169</f>
        <v>4.08163E-2</v>
      </c>
      <c r="AH178" s="82">
        <f>+rep!W169</f>
        <v>5.10204E-2</v>
      </c>
      <c r="AI178" s="82">
        <f>+rep!X169</f>
        <v>5.10204E-2</v>
      </c>
      <c r="AJ178" s="82">
        <f>+rep!Y169</f>
        <v>7.1428599999999995E-2</v>
      </c>
      <c r="AK178" s="82">
        <f>+rep!Z169</f>
        <v>8.1632700000000002E-2</v>
      </c>
      <c r="AL178" s="82">
        <f>+rep!AA169</f>
        <v>9.1836699999999993E-2</v>
      </c>
      <c r="AM178" s="82">
        <f>+rep!AB169</f>
        <v>9.1836699999999993E-2</v>
      </c>
      <c r="AN178" s="82">
        <f>+rep!AC169</f>
        <v>9.1836699999999993E-2</v>
      </c>
      <c r="AO178" s="82">
        <f>+rep!AD169</f>
        <v>8.1632700000000002E-2</v>
      </c>
      <c r="AP178" s="82">
        <f>+rep!AE169</f>
        <v>6.1224500000000001E-2</v>
      </c>
      <c r="AQ178" s="82">
        <f>+rep!AF169</f>
        <v>5.10204E-2</v>
      </c>
      <c r="AR178" s="82">
        <f>+rep!AG169</f>
        <v>4.08163E-2</v>
      </c>
      <c r="AS178" s="82">
        <f>+rep!AH169</f>
        <v>2.0408200000000001E-2</v>
      </c>
      <c r="AT178" s="82">
        <f>+rep!AI169</f>
        <v>1.0204100000000001E-2</v>
      </c>
      <c r="AU178" s="82">
        <f>+rep!AJ169</f>
        <v>0</v>
      </c>
      <c r="AV178" s="82">
        <f>+rep!AK169</f>
        <v>0</v>
      </c>
      <c r="AW178" s="82">
        <f>+rep!AL169</f>
        <v>0</v>
      </c>
      <c r="AX178" s="82">
        <f>+rep!AM169</f>
        <v>0</v>
      </c>
      <c r="AY178" s="82">
        <f>+rep!AN169</f>
        <v>0</v>
      </c>
      <c r="AZ178" s="82">
        <f>+rep!AO169</f>
        <v>0</v>
      </c>
      <c r="BA178" s="82">
        <f>+rep!AP169</f>
        <v>0</v>
      </c>
      <c r="BB178" s="82">
        <f>+rep!AQ169</f>
        <v>0</v>
      </c>
      <c r="BC178" s="82">
        <f>+rep!AR169</f>
        <v>0</v>
      </c>
      <c r="BE178" s="73">
        <v>2011</v>
      </c>
      <c r="BF178" s="80">
        <f t="shared" si="195"/>
        <v>1.1453699999998687E-13</v>
      </c>
      <c r="BG178" s="80">
        <f t="shared" si="236"/>
        <v>1.3950399999805386E-11</v>
      </c>
      <c r="BH178" s="80">
        <f t="shared" si="237"/>
        <v>1.0104199989790514E-9</v>
      </c>
      <c r="BI178" s="80">
        <f t="shared" si="238"/>
        <v>4.3587998100086259E-8</v>
      </c>
      <c r="BJ178" s="80">
        <f t="shared" si="197"/>
        <v>1.1217887415871958E-6</v>
      </c>
      <c r="BK178" s="80">
        <f t="shared" si="198"/>
        <v>1.725490225807296E-5</v>
      </c>
      <c r="BL178" s="80">
        <f t="shared" si="199"/>
        <v>1.5891473807639998E-4</v>
      </c>
      <c r="BM178" s="80">
        <f t="shared" si="200"/>
        <v>8.77943858191344E-4</v>
      </c>
      <c r="BN178" s="80">
        <f t="shared" si="201"/>
        <v>2.9187408561638997E-3</v>
      </c>
      <c r="BO178" s="80">
        <f t="shared" si="202"/>
        <v>5.9107241326336003E-3</v>
      </c>
      <c r="BP178" s="80">
        <f t="shared" si="203"/>
        <v>7.6944957135631001E-3</v>
      </c>
      <c r="BQ178" s="80">
        <f t="shared" si="204"/>
        <v>8.028231372812401E-3</v>
      </c>
      <c r="BR178" s="80">
        <f t="shared" si="205"/>
        <v>1.052620316764E-2</v>
      </c>
      <c r="BS178" s="80">
        <f t="shared" si="206"/>
        <v>1.700804698224E-2</v>
      </c>
      <c r="BT178" s="80">
        <f t="shared" si="207"/>
        <v>2.3612551956390001E-2</v>
      </c>
      <c r="BU178" s="80">
        <f t="shared" si="208"/>
        <v>2.5612289062359999E-2</v>
      </c>
      <c r="BV178" s="80">
        <f t="shared" si="209"/>
        <v>2.3605414871640001E-2</v>
      </c>
      <c r="BW178" s="80">
        <f t="shared" si="210"/>
        <v>2.2400303109190001E-2</v>
      </c>
      <c r="BX178" s="80">
        <f t="shared" si="211"/>
        <v>2.498192629551E-2</v>
      </c>
      <c r="BY178" s="80">
        <f t="shared" si="212"/>
        <v>3.0642001565109999E-2</v>
      </c>
      <c r="BZ178" s="80">
        <f t="shared" si="213"/>
        <v>3.7827833737749998E-2</v>
      </c>
      <c r="CA178" s="80">
        <f t="shared" si="214"/>
        <v>4.5507562969439995E-2</v>
      </c>
      <c r="CB178" s="80">
        <f t="shared" si="215"/>
        <v>5.2475575256159999E-2</v>
      </c>
      <c r="CC178" s="80">
        <f t="shared" si="216"/>
        <v>5.7509142851160003E-2</v>
      </c>
      <c r="CD178" s="80">
        <f t="shared" si="217"/>
        <v>6.0196094907990008E-2</v>
      </c>
      <c r="CE178" s="80">
        <f t="shared" si="218"/>
        <v>6.0870600921990002E-2</v>
      </c>
      <c r="CF178" s="80">
        <f t="shared" si="219"/>
        <v>5.9944720219109994E-2</v>
      </c>
      <c r="CG178" s="80">
        <f t="shared" si="220"/>
        <v>5.7657144525190003E-2</v>
      </c>
      <c r="CH178" s="80">
        <f t="shared" si="221"/>
        <v>5.4217467281760003E-2</v>
      </c>
      <c r="CI178" s="80">
        <f t="shared" si="222"/>
        <v>4.9858919936310003E-2</v>
      </c>
      <c r="CJ178" s="80">
        <f t="shared" si="223"/>
        <v>4.478076207231E-2</v>
      </c>
      <c r="CK178" s="80">
        <f t="shared" si="224"/>
        <v>3.9168053772640002E-2</v>
      </c>
      <c r="CL178" s="80">
        <f t="shared" si="225"/>
        <v>3.3256027970709999E-2</v>
      </c>
      <c r="CM178" s="80">
        <f t="shared" si="226"/>
        <v>2.7331813744710002E-2</v>
      </c>
      <c r="CN178" s="80">
        <f t="shared" si="227"/>
        <v>2.1678299967959998E-2</v>
      </c>
      <c r="CO178" s="80">
        <f t="shared" si="228"/>
        <v>1.6527617175960001E-2</v>
      </c>
      <c r="CP178" s="80">
        <f t="shared" si="229"/>
        <v>1.204901367516E-2</v>
      </c>
      <c r="CQ178" s="80">
        <f t="shared" si="230"/>
        <v>8.3479434698076008E-3</v>
      </c>
      <c r="CR178" s="80">
        <f t="shared" si="231"/>
        <v>5.4616698032510999E-3</v>
      </c>
      <c r="CS178" s="80">
        <f t="shared" si="232"/>
        <v>3.3540343520703998E-3</v>
      </c>
      <c r="CT178" s="80">
        <f t="shared" si="233"/>
        <v>1.9229180968430998E-3</v>
      </c>
      <c r="CU178" s="80">
        <f t="shared" si="234"/>
        <v>1.0243585343319001E-3</v>
      </c>
      <c r="CV178" s="80">
        <f t="shared" si="235"/>
        <v>5.0496974769937493E-4</v>
      </c>
    </row>
    <row r="179" spans="1:100" s="73" customFormat="1" x14ac:dyDescent="0.45">
      <c r="A179" s="74">
        <f t="shared" si="239"/>
        <v>4.5217350215488845E-2</v>
      </c>
      <c r="B179" s="67">
        <f t="shared" si="240"/>
        <v>8.2701664817503174E-3</v>
      </c>
      <c r="C179" s="68">
        <v>2012</v>
      </c>
      <c r="D179" s="75">
        <f t="shared" si="241"/>
        <v>120.91655013314288</v>
      </c>
      <c r="E179" s="75">
        <f t="shared" si="242"/>
        <v>22.11540471156264</v>
      </c>
      <c r="F179" s="76">
        <f t="shared" si="193"/>
        <v>168.03714874917429</v>
      </c>
      <c r="G179" s="76">
        <f t="shared" si="194"/>
        <v>99.218871671095329</v>
      </c>
      <c r="H179" s="76">
        <f t="shared" si="190"/>
        <v>124.72269059777121</v>
      </c>
      <c r="I179" s="76">
        <f t="shared" si="191"/>
        <v>235.79349390276442</v>
      </c>
      <c r="J179" s="77">
        <f>+'nm T1.8 flota'!$BC$9</f>
        <v>0.66419287220944989</v>
      </c>
      <c r="L179" s="81">
        <f t="shared" si="196"/>
        <v>2012</v>
      </c>
      <c r="M179" s="82">
        <f>+rep!B170</f>
        <v>0</v>
      </c>
      <c r="N179" s="82">
        <f>+rep!C170</f>
        <v>0</v>
      </c>
      <c r="O179" s="82">
        <f>+rep!D170</f>
        <v>0</v>
      </c>
      <c r="P179" s="82">
        <f>+rep!E170</f>
        <v>0</v>
      </c>
      <c r="Q179" s="82">
        <f>+rep!F170</f>
        <v>0</v>
      </c>
      <c r="R179" s="82">
        <f>+rep!G170</f>
        <v>0</v>
      </c>
      <c r="S179" s="82">
        <f>+rep!H170</f>
        <v>0</v>
      </c>
      <c r="T179" s="82">
        <f>+rep!I170</f>
        <v>0</v>
      </c>
      <c r="U179" s="82">
        <f>+rep!J170</f>
        <v>0</v>
      </c>
      <c r="V179" s="82">
        <f>+rep!K170</f>
        <v>0</v>
      </c>
      <c r="W179" s="82">
        <f>+rep!L170</f>
        <v>0</v>
      </c>
      <c r="X179" s="82">
        <f>+rep!M170</f>
        <v>9.9009900000000001E-3</v>
      </c>
      <c r="Y179" s="82">
        <f>+rep!N170</f>
        <v>9.9009900000000001E-3</v>
      </c>
      <c r="Z179" s="82">
        <f>+rep!O170</f>
        <v>9.9009900000000001E-3</v>
      </c>
      <c r="AA179" s="82">
        <f>+rep!P170</f>
        <v>9.9009900000000001E-3</v>
      </c>
      <c r="AB179" s="82">
        <f>+rep!Q170</f>
        <v>1.9802E-2</v>
      </c>
      <c r="AC179" s="82">
        <f>+rep!R170</f>
        <v>1.9802E-2</v>
      </c>
      <c r="AD179" s="82">
        <f>+rep!S170</f>
        <v>1.9802E-2</v>
      </c>
      <c r="AE179" s="82">
        <f>+rep!T170</f>
        <v>2.9703E-2</v>
      </c>
      <c r="AF179" s="82">
        <f>+rep!U170</f>
        <v>2.9703E-2</v>
      </c>
      <c r="AG179" s="82">
        <f>+rep!V170</f>
        <v>3.9604E-2</v>
      </c>
      <c r="AH179" s="82">
        <f>+rep!W170</f>
        <v>3.9604E-2</v>
      </c>
      <c r="AI179" s="82">
        <f>+rep!X170</f>
        <v>4.9505E-2</v>
      </c>
      <c r="AJ179" s="82">
        <f>+rep!Y170</f>
        <v>5.9405899999999998E-2</v>
      </c>
      <c r="AK179" s="82">
        <f>+rep!Z170</f>
        <v>5.9405899999999998E-2</v>
      </c>
      <c r="AL179" s="82">
        <f>+rep!AA170</f>
        <v>6.9306900000000005E-2</v>
      </c>
      <c r="AM179" s="82">
        <f>+rep!AB170</f>
        <v>7.9207899999999998E-2</v>
      </c>
      <c r="AN179" s="82">
        <f>+rep!AC170</f>
        <v>9.9009899999999998E-2</v>
      </c>
      <c r="AO179" s="82">
        <f>+rep!AD170</f>
        <v>8.9108900000000005E-2</v>
      </c>
      <c r="AP179" s="82">
        <f>+rep!AE170</f>
        <v>8.9108900000000005E-2</v>
      </c>
      <c r="AQ179" s="82">
        <f>+rep!AF170</f>
        <v>6.9306900000000005E-2</v>
      </c>
      <c r="AR179" s="82">
        <f>+rep!AG170</f>
        <v>3.9604E-2</v>
      </c>
      <c r="AS179" s="82">
        <f>+rep!AH170</f>
        <v>2.9703E-2</v>
      </c>
      <c r="AT179" s="82">
        <f>+rep!AI170</f>
        <v>1.9802E-2</v>
      </c>
      <c r="AU179" s="82">
        <f>+rep!AJ170</f>
        <v>9.9009900000000001E-3</v>
      </c>
      <c r="AV179" s="82">
        <f>+rep!AK170</f>
        <v>0</v>
      </c>
      <c r="AW179" s="82">
        <f>+rep!AL170</f>
        <v>0</v>
      </c>
      <c r="AX179" s="82">
        <f>+rep!AM170</f>
        <v>0</v>
      </c>
      <c r="AY179" s="82">
        <f>+rep!AN170</f>
        <v>0</v>
      </c>
      <c r="AZ179" s="82">
        <f>+rep!AO170</f>
        <v>0</v>
      </c>
      <c r="BA179" s="82">
        <f>+rep!AP170</f>
        <v>0</v>
      </c>
      <c r="BB179" s="82">
        <f>+rep!AQ170</f>
        <v>0</v>
      </c>
      <c r="BC179" s="82">
        <f>+rep!AR170</f>
        <v>0</v>
      </c>
      <c r="BE179" s="73">
        <v>2012</v>
      </c>
      <c r="BF179" s="80">
        <f t="shared" si="195"/>
        <v>5.2904499999997196E-14</v>
      </c>
      <c r="BG179" s="80">
        <f t="shared" si="236"/>
        <v>6.4436799999584785E-12</v>
      </c>
      <c r="BH179" s="80">
        <f t="shared" si="237"/>
        <v>4.6671499978217706E-10</v>
      </c>
      <c r="BI179" s="80">
        <f t="shared" si="238"/>
        <v>2.0133499594642179E-8</v>
      </c>
      <c r="BJ179" s="80">
        <f t="shared" si="197"/>
        <v>5.181667315029601E-7</v>
      </c>
      <c r="BK179" s="80">
        <f t="shared" si="198"/>
        <v>7.9706064684197494E-6</v>
      </c>
      <c r="BL179" s="80">
        <f t="shared" si="199"/>
        <v>7.3421108549097757E-5</v>
      </c>
      <c r="BM179" s="80">
        <f t="shared" si="200"/>
        <v>4.0590510715510003E-4</v>
      </c>
      <c r="BN179" s="80">
        <f t="shared" si="201"/>
        <v>1.3523860881916E-3</v>
      </c>
      <c r="BO179" s="80">
        <f t="shared" si="202"/>
        <v>2.7551172124375E-3</v>
      </c>
      <c r="BP179" s="80">
        <f t="shared" si="203"/>
        <v>3.6584767097584E-3</v>
      </c>
      <c r="BQ179" s="80">
        <f t="shared" si="204"/>
        <v>4.0843206507003996E-3</v>
      </c>
      <c r="BR179" s="80">
        <f t="shared" si="205"/>
        <v>5.9685744185631008E-3</v>
      </c>
      <c r="BS179" s="80">
        <f t="shared" si="206"/>
        <v>1.0471978944E-2</v>
      </c>
      <c r="BT179" s="80">
        <f t="shared" si="207"/>
        <v>1.621624255839E-2</v>
      </c>
      <c r="BU179" s="80">
        <f t="shared" si="208"/>
        <v>2.1815034493589999E-2</v>
      </c>
      <c r="BV179" s="80">
        <f t="shared" si="209"/>
        <v>2.8367321470560002E-2</v>
      </c>
      <c r="BW179" s="80">
        <f t="shared" si="210"/>
        <v>3.6930332931910004E-2</v>
      </c>
      <c r="BX179" s="80">
        <f t="shared" si="211"/>
        <v>4.4878510268440003E-2</v>
      </c>
      <c r="BY179" s="80">
        <f t="shared" si="212"/>
        <v>4.8263558859359998E-2</v>
      </c>
      <c r="BZ179" s="80">
        <f t="shared" si="213"/>
        <v>4.6890512077110001E-2</v>
      </c>
      <c r="CA179" s="80">
        <f t="shared" si="214"/>
        <v>4.4514667635990005E-2</v>
      </c>
      <c r="CB179" s="80">
        <f t="shared" si="215"/>
        <v>4.4567972834789998E-2</v>
      </c>
      <c r="CC179" s="80">
        <f t="shared" si="216"/>
        <v>4.7372629977749998E-2</v>
      </c>
      <c r="CD179" s="80">
        <f t="shared" si="217"/>
        <v>5.1202350790709998E-2</v>
      </c>
      <c r="CE179" s="80">
        <f t="shared" si="218"/>
        <v>5.4291530289749999E-2</v>
      </c>
      <c r="CF179" s="80">
        <f t="shared" si="219"/>
        <v>5.5629763424640002E-2</v>
      </c>
      <c r="CG179" s="80">
        <f t="shared" si="220"/>
        <v>5.4958703428959997E-2</v>
      </c>
      <c r="CH179" s="80">
        <f t="shared" si="221"/>
        <v>5.2561075718999997E-2</v>
      </c>
      <c r="CI179" s="80">
        <f t="shared" si="222"/>
        <v>4.8940220070389999E-2</v>
      </c>
      <c r="CJ179" s="80">
        <f t="shared" si="223"/>
        <v>4.4540958479189999E-2</v>
      </c>
      <c r="CK179" s="80">
        <f t="shared" si="224"/>
        <v>3.9656505123160005E-2</v>
      </c>
      <c r="CL179" s="80">
        <f t="shared" si="225"/>
        <v>3.4474630141589996E-2</v>
      </c>
      <c r="CM179" s="80">
        <f t="shared" si="226"/>
        <v>2.914953522271E-2</v>
      </c>
      <c r="CN179" s="80">
        <f t="shared" si="227"/>
        <v>2.384734686399E-2</v>
      </c>
      <c r="CO179" s="80">
        <f t="shared" si="228"/>
        <v>1.8762119615999998E-2</v>
      </c>
      <c r="CP179" s="80">
        <f t="shared" si="229"/>
        <v>1.410211547376E-2</v>
      </c>
      <c r="CQ179" s="80">
        <f t="shared" si="230"/>
        <v>1.005697033596E-2</v>
      </c>
      <c r="CR179" s="80">
        <f t="shared" si="231"/>
        <v>6.7583763300975994E-3</v>
      </c>
      <c r="CS179" s="80">
        <f t="shared" si="232"/>
        <v>4.2516580393879002E-3</v>
      </c>
      <c r="CT179" s="80">
        <f t="shared" si="233"/>
        <v>2.4890834280039001E-3</v>
      </c>
      <c r="CU179" s="80">
        <f t="shared" si="234"/>
        <v>1.3491747989999999E-3</v>
      </c>
      <c r="CV179" s="80">
        <f t="shared" si="235"/>
        <v>6.742347934039001E-4</v>
      </c>
    </row>
    <row r="180" spans="1:100" s="73" customFormat="1" x14ac:dyDescent="0.45">
      <c r="A180" s="74">
        <f t="shared" si="239"/>
        <v>3.8931049757738388E-2</v>
      </c>
      <c r="B180" s="67">
        <f t="shared" si="240"/>
        <v>9.2398206388720778E-3</v>
      </c>
      <c r="C180" s="68">
        <v>2013</v>
      </c>
      <c r="D180" s="75">
        <f t="shared" si="241"/>
        <v>108.22720906431705</v>
      </c>
      <c r="E180" s="75">
        <f t="shared" si="242"/>
        <v>25.686438105903587</v>
      </c>
      <c r="F180" s="76">
        <f t="shared" si="193"/>
        <v>168.03714874917429</v>
      </c>
      <c r="G180" s="76">
        <f t="shared" si="194"/>
        <v>99.218871671095329</v>
      </c>
      <c r="H180" s="76">
        <f t="shared" si="190"/>
        <v>124.72269059777121</v>
      </c>
      <c r="I180" s="76">
        <f t="shared" si="191"/>
        <v>235.79349390276442</v>
      </c>
      <c r="J180" s="77">
        <f>+'nm T1.8 flota'!$BC$9</f>
        <v>0.66419287220944989</v>
      </c>
      <c r="L180" s="81">
        <f t="shared" si="196"/>
        <v>2013</v>
      </c>
      <c r="M180" s="82">
        <f>+rep!B171</f>
        <v>0</v>
      </c>
      <c r="N180" s="82">
        <f>+rep!C171</f>
        <v>0</v>
      </c>
      <c r="O180" s="82">
        <f>+rep!D171</f>
        <v>0</v>
      </c>
      <c r="P180" s="82">
        <f>+rep!E171</f>
        <v>0</v>
      </c>
      <c r="Q180" s="82">
        <f>+rep!F171</f>
        <v>0</v>
      </c>
      <c r="R180" s="82">
        <f>+rep!G171</f>
        <v>0</v>
      </c>
      <c r="S180" s="82">
        <f>+rep!H171</f>
        <v>0</v>
      </c>
      <c r="T180" s="82">
        <f>+rep!I171</f>
        <v>0</v>
      </c>
      <c r="U180" s="82">
        <f>+rep!J171</f>
        <v>0</v>
      </c>
      <c r="V180" s="82">
        <f>+rep!K171</f>
        <v>0</v>
      </c>
      <c r="W180" s="82">
        <f>+rep!L171</f>
        <v>0</v>
      </c>
      <c r="X180" s="82">
        <f>+rep!M171</f>
        <v>0</v>
      </c>
      <c r="Y180" s="82">
        <f>+rep!N171</f>
        <v>0</v>
      </c>
      <c r="Z180" s="82">
        <f>+rep!O171</f>
        <v>1.0101000000000001E-2</v>
      </c>
      <c r="AA180" s="82">
        <f>+rep!P171</f>
        <v>1.0101000000000001E-2</v>
      </c>
      <c r="AB180" s="82">
        <f>+rep!Q171</f>
        <v>1.0101000000000001E-2</v>
      </c>
      <c r="AC180" s="82">
        <f>+rep!R171</f>
        <v>1.0101000000000001E-2</v>
      </c>
      <c r="AD180" s="82">
        <f>+rep!S171</f>
        <v>1.0101000000000001E-2</v>
      </c>
      <c r="AE180" s="82">
        <f>+rep!T171</f>
        <v>2.0202000000000001E-2</v>
      </c>
      <c r="AF180" s="82">
        <f>+rep!U171</f>
        <v>3.0303E-2</v>
      </c>
      <c r="AG180" s="82">
        <f>+rep!V171</f>
        <v>3.0303E-2</v>
      </c>
      <c r="AH180" s="82">
        <f>+rep!W171</f>
        <v>4.0404000000000002E-2</v>
      </c>
      <c r="AI180" s="82">
        <f>+rep!X171</f>
        <v>6.0606100000000003E-2</v>
      </c>
      <c r="AJ180" s="82">
        <f>+rep!Y171</f>
        <v>8.0808099999999994E-2</v>
      </c>
      <c r="AK180" s="82">
        <f>+rep!Z171</f>
        <v>9.0909100000000007E-2</v>
      </c>
      <c r="AL180" s="82">
        <f>+rep!AA171</f>
        <v>8.0808099999999994E-2</v>
      </c>
      <c r="AM180" s="82">
        <f>+rep!AB171</f>
        <v>8.0808099999999994E-2</v>
      </c>
      <c r="AN180" s="82">
        <f>+rep!AC171</f>
        <v>8.0808099999999994E-2</v>
      </c>
      <c r="AO180" s="82">
        <f>+rep!AD171</f>
        <v>7.0707099999999995E-2</v>
      </c>
      <c r="AP180" s="82">
        <f>+rep!AE171</f>
        <v>8.0808099999999994E-2</v>
      </c>
      <c r="AQ180" s="82">
        <f>+rep!AF171</f>
        <v>7.0707099999999995E-2</v>
      </c>
      <c r="AR180" s="82">
        <f>+rep!AG171</f>
        <v>5.0505099999999997E-2</v>
      </c>
      <c r="AS180" s="82">
        <f>+rep!AH171</f>
        <v>3.0303E-2</v>
      </c>
      <c r="AT180" s="82">
        <f>+rep!AI171</f>
        <v>2.0202000000000001E-2</v>
      </c>
      <c r="AU180" s="82">
        <f>+rep!AJ171</f>
        <v>1.0101000000000001E-2</v>
      </c>
      <c r="AV180" s="82">
        <f>+rep!AK171</f>
        <v>1.0101000000000001E-2</v>
      </c>
      <c r="AW180" s="82">
        <f>+rep!AL171</f>
        <v>0</v>
      </c>
      <c r="AX180" s="82">
        <f>+rep!AM171</f>
        <v>0</v>
      </c>
      <c r="AY180" s="82">
        <f>+rep!AN171</f>
        <v>1.0101000000000001E-2</v>
      </c>
      <c r="AZ180" s="82">
        <f>+rep!AO171</f>
        <v>0</v>
      </c>
      <c r="BA180" s="82">
        <f>+rep!AP171</f>
        <v>0</v>
      </c>
      <c r="BB180" s="82">
        <f>+rep!AQ171</f>
        <v>0</v>
      </c>
      <c r="BC180" s="82">
        <f>+rep!AR171</f>
        <v>0</v>
      </c>
      <c r="BE180" s="73">
        <v>2013</v>
      </c>
      <c r="BF180" s="80">
        <f t="shared" si="195"/>
        <v>3.3998599999998845E-14</v>
      </c>
      <c r="BG180" s="80">
        <f t="shared" si="236"/>
        <v>4.1409799999828521E-12</v>
      </c>
      <c r="BH180" s="80">
        <f t="shared" si="237"/>
        <v>2.9992999991004201E-10</v>
      </c>
      <c r="BI180" s="80">
        <f t="shared" si="238"/>
        <v>1.2938399832597805E-8</v>
      </c>
      <c r="BJ180" s="80">
        <f t="shared" si="197"/>
        <v>3.3298288912232173E-7</v>
      </c>
      <c r="BK180" s="80">
        <f t="shared" si="198"/>
        <v>5.1217837670623237E-6</v>
      </c>
      <c r="BL180" s="80">
        <f t="shared" si="199"/>
        <v>4.7173174481634846E-5</v>
      </c>
      <c r="BM180" s="80">
        <f t="shared" si="200"/>
        <v>2.6070599692092403E-4</v>
      </c>
      <c r="BN180" s="80">
        <f t="shared" si="201"/>
        <v>8.6751710547055899E-4</v>
      </c>
      <c r="BO180" s="80">
        <f t="shared" si="202"/>
        <v>1.7569422591984002E-3</v>
      </c>
      <c r="BP180" s="80">
        <f t="shared" si="203"/>
        <v>2.2706804612604003E-3</v>
      </c>
      <c r="BQ180" s="80">
        <f t="shared" si="204"/>
        <v>2.3053009427904001E-3</v>
      </c>
      <c r="BR180" s="80">
        <f t="shared" si="205"/>
        <v>2.9509501167158999E-3</v>
      </c>
      <c r="BS180" s="80">
        <f t="shared" si="206"/>
        <v>4.9887113081775007E-3</v>
      </c>
      <c r="BT180" s="80">
        <f t="shared" si="207"/>
        <v>7.9520881326775004E-3</v>
      </c>
      <c r="BU180" s="80">
        <f t="shared" si="208"/>
        <v>1.1494450077909999E-2</v>
      </c>
      <c r="BV180" s="80">
        <f t="shared" si="209"/>
        <v>1.6675160023589999E-2</v>
      </c>
      <c r="BW180" s="80">
        <f t="shared" si="210"/>
        <v>2.4701207007750001E-2</v>
      </c>
      <c r="BX180" s="80">
        <f t="shared" si="211"/>
        <v>3.4976745563999996E-2</v>
      </c>
      <c r="BY180" s="80">
        <f t="shared" si="212"/>
        <v>4.5729085060440003E-2</v>
      </c>
      <c r="BZ180" s="80">
        <f t="shared" si="213"/>
        <v>5.559387459199E-2</v>
      </c>
      <c r="CA180" s="80">
        <f t="shared" si="214"/>
        <v>6.3239030877749999E-2</v>
      </c>
      <c r="CB180" s="80">
        <f t="shared" si="215"/>
        <v>6.6769773084000006E-2</v>
      </c>
      <c r="CC180" s="80">
        <f t="shared" si="216"/>
        <v>6.520989166716E-2</v>
      </c>
      <c r="CD180" s="80">
        <f t="shared" si="217"/>
        <v>6.0096663159000002E-2</v>
      </c>
      <c r="CE180" s="80">
        <f t="shared" si="218"/>
        <v>5.4556078227839998E-2</v>
      </c>
      <c r="CF180" s="80">
        <f t="shared" si="219"/>
        <v>5.0778283425240003E-2</v>
      </c>
      <c r="CG180" s="80">
        <f t="shared" si="220"/>
        <v>4.8802718079959999E-2</v>
      </c>
      <c r="CH180" s="80">
        <f t="shared" si="221"/>
        <v>4.741674144375E-2</v>
      </c>
      <c r="CI180" s="80">
        <f t="shared" si="222"/>
        <v>4.5515883519359999E-2</v>
      </c>
      <c r="CJ180" s="80">
        <f t="shared" si="223"/>
        <v>4.265719712919E-2</v>
      </c>
      <c r="CK180" s="80">
        <f t="shared" si="224"/>
        <v>3.8915437727640001E-2</v>
      </c>
      <c r="CL180" s="80">
        <f t="shared" si="225"/>
        <v>3.4564313349749999E-2</v>
      </c>
      <c r="CM180" s="80">
        <f t="shared" si="226"/>
        <v>2.986787553024E-2</v>
      </c>
      <c r="CN180" s="80">
        <f t="shared" si="227"/>
        <v>2.5025565363909999E-2</v>
      </c>
      <c r="CO180" s="80">
        <f t="shared" si="228"/>
        <v>2.0209292647989999E-2</v>
      </c>
      <c r="CP180" s="80">
        <f t="shared" si="229"/>
        <v>1.5608363571989999E-2</v>
      </c>
      <c r="CQ180" s="80">
        <f t="shared" si="230"/>
        <v>1.1434572121439999E-2</v>
      </c>
      <c r="CR180" s="80">
        <f t="shared" si="231"/>
        <v>7.8833531377499998E-3</v>
      </c>
      <c r="CS180" s="80">
        <f t="shared" si="232"/>
        <v>5.0789686686991001E-3</v>
      </c>
      <c r="CT180" s="80">
        <f t="shared" si="233"/>
        <v>3.0395942697678999E-3</v>
      </c>
      <c r="CU180" s="80">
        <f t="shared" si="234"/>
        <v>1.6814432008816001E-3</v>
      </c>
      <c r="CV180" s="80">
        <f t="shared" si="235"/>
        <v>8.5630548243840001E-4</v>
      </c>
    </row>
    <row r="181" spans="1:100" s="73" customFormat="1" x14ac:dyDescent="0.45">
      <c r="A181" s="74">
        <f t="shared" si="239"/>
        <v>5.4599944822016487E-2</v>
      </c>
      <c r="B181" s="67">
        <f t="shared" si="240"/>
        <v>8.1630892449088884E-3</v>
      </c>
      <c r="C181" s="68">
        <v>2014</v>
      </c>
      <c r="D181" s="75">
        <f t="shared" si="241"/>
        <v>122.50264207556896</v>
      </c>
      <c r="E181" s="75">
        <f t="shared" si="242"/>
        <v>18.315036823934065</v>
      </c>
      <c r="F181" s="76">
        <f t="shared" si="193"/>
        <v>168.03714874917429</v>
      </c>
      <c r="G181" s="76">
        <f t="shared" si="194"/>
        <v>99.218871671095329</v>
      </c>
      <c r="H181" s="76">
        <f t="shared" si="190"/>
        <v>124.72269059777121</v>
      </c>
      <c r="I181" s="76">
        <f t="shared" si="191"/>
        <v>235.79349390276442</v>
      </c>
      <c r="J181" s="77">
        <f>+'nm T1.8 flota'!$BC$9</f>
        <v>0.66419287220944989</v>
      </c>
      <c r="L181" s="81">
        <f t="shared" si="196"/>
        <v>2014</v>
      </c>
      <c r="M181" s="82">
        <f>+rep!B172</f>
        <v>0</v>
      </c>
      <c r="N181" s="82">
        <f>+rep!C172</f>
        <v>0</v>
      </c>
      <c r="O181" s="82">
        <f>+rep!D172</f>
        <v>0</v>
      </c>
      <c r="P181" s="82">
        <f>+rep!E172</f>
        <v>0</v>
      </c>
      <c r="Q181" s="82">
        <f>+rep!F172</f>
        <v>0</v>
      </c>
      <c r="R181" s="82">
        <f>+rep!G172</f>
        <v>0</v>
      </c>
      <c r="S181" s="82">
        <f>+rep!H172</f>
        <v>0</v>
      </c>
      <c r="T181" s="82">
        <f>+rep!I172</f>
        <v>0</v>
      </c>
      <c r="U181" s="82">
        <f>+rep!J172</f>
        <v>0</v>
      </c>
      <c r="V181" s="82">
        <f>+rep!K172</f>
        <v>0</v>
      </c>
      <c r="W181" s="82">
        <f>+rep!L172</f>
        <v>0</v>
      </c>
      <c r="X181" s="82">
        <f>+rep!M172</f>
        <v>0</v>
      </c>
      <c r="Y181" s="82">
        <f>+rep!N172</f>
        <v>0</v>
      </c>
      <c r="Z181" s="82">
        <f>+rep!O172</f>
        <v>0</v>
      </c>
      <c r="AA181" s="82">
        <f>+rep!P172</f>
        <v>0</v>
      </c>
      <c r="AB181" s="82">
        <f>+rep!Q172</f>
        <v>9.9009900000000001E-3</v>
      </c>
      <c r="AC181" s="82">
        <f>+rep!R172</f>
        <v>9.9009900000000001E-3</v>
      </c>
      <c r="AD181" s="82">
        <f>+rep!S172</f>
        <v>9.9009900000000001E-3</v>
      </c>
      <c r="AE181" s="82">
        <f>+rep!T172</f>
        <v>1.9802E-2</v>
      </c>
      <c r="AF181" s="82">
        <f>+rep!U172</f>
        <v>1.9802E-2</v>
      </c>
      <c r="AG181" s="82">
        <f>+rep!V172</f>
        <v>1.9802E-2</v>
      </c>
      <c r="AH181" s="82">
        <f>+rep!W172</f>
        <v>2.9703E-2</v>
      </c>
      <c r="AI181" s="82">
        <f>+rep!X172</f>
        <v>3.9604E-2</v>
      </c>
      <c r="AJ181" s="82">
        <f>+rep!Y172</f>
        <v>5.9405899999999998E-2</v>
      </c>
      <c r="AK181" s="82">
        <f>+rep!Z172</f>
        <v>6.9306900000000005E-2</v>
      </c>
      <c r="AL181" s="82">
        <f>+rep!AA172</f>
        <v>7.9207899999999998E-2</v>
      </c>
      <c r="AM181" s="82">
        <f>+rep!AB172</f>
        <v>7.9207899999999998E-2</v>
      </c>
      <c r="AN181" s="82">
        <f>+rep!AC172</f>
        <v>8.9108900000000005E-2</v>
      </c>
      <c r="AO181" s="82">
        <f>+rep!AD172</f>
        <v>8.9108900000000005E-2</v>
      </c>
      <c r="AP181" s="82">
        <f>+rep!AE172</f>
        <v>8.9108900000000005E-2</v>
      </c>
      <c r="AQ181" s="82">
        <f>+rep!AF172</f>
        <v>7.9207899999999998E-2</v>
      </c>
      <c r="AR181" s="82">
        <f>+rep!AG172</f>
        <v>6.9306900000000005E-2</v>
      </c>
      <c r="AS181" s="82">
        <f>+rep!AH172</f>
        <v>4.9505E-2</v>
      </c>
      <c r="AT181" s="82">
        <f>+rep!AI172</f>
        <v>3.9604E-2</v>
      </c>
      <c r="AU181" s="82">
        <f>+rep!AJ172</f>
        <v>2.9703E-2</v>
      </c>
      <c r="AV181" s="82">
        <f>+rep!AK172</f>
        <v>9.9009900000000001E-3</v>
      </c>
      <c r="AW181" s="82">
        <f>+rep!AL172</f>
        <v>9.9009900000000001E-3</v>
      </c>
      <c r="AX181" s="82">
        <f>+rep!AM172</f>
        <v>0</v>
      </c>
      <c r="AY181" s="82">
        <f>+rep!AN172</f>
        <v>0</v>
      </c>
      <c r="AZ181" s="82">
        <f>+rep!AO172</f>
        <v>0</v>
      </c>
      <c r="BA181" s="82">
        <f>+rep!AP172</f>
        <v>0</v>
      </c>
      <c r="BB181" s="82">
        <f>+rep!AQ172</f>
        <v>0</v>
      </c>
      <c r="BC181" s="82">
        <f>+rep!AR172</f>
        <v>0</v>
      </c>
      <c r="BE181" s="73">
        <v>2014</v>
      </c>
      <c r="BF181" s="80">
        <f t="shared" si="195"/>
        <v>3.9249799999998461E-14</v>
      </c>
      <c r="BG181" s="80">
        <f t="shared" si="236"/>
        <v>4.7805799999771457E-12</v>
      </c>
      <c r="BH181" s="80">
        <f t="shared" si="237"/>
        <v>3.4625399988010819E-10</v>
      </c>
      <c r="BI181" s="80">
        <f t="shared" si="238"/>
        <v>1.4936599776897982E-8</v>
      </c>
      <c r="BJ181" s="80">
        <f t="shared" si="197"/>
        <v>3.8439985223663996E-7</v>
      </c>
      <c r="BK181" s="80">
        <f t="shared" si="198"/>
        <v>5.9123050442357244E-6</v>
      </c>
      <c r="BL181" s="80">
        <f t="shared" si="199"/>
        <v>5.4445435371737439E-5</v>
      </c>
      <c r="BM181" s="80">
        <f t="shared" si="200"/>
        <v>3.00744498302775E-4</v>
      </c>
      <c r="BN181" s="80">
        <f t="shared" si="201"/>
        <v>9.989910179999189E-4</v>
      </c>
      <c r="BO181" s="80">
        <f t="shared" si="202"/>
        <v>2.0094159385590999E-3</v>
      </c>
      <c r="BP181" s="80">
        <f t="shared" si="203"/>
        <v>2.5201366966896002E-3</v>
      </c>
      <c r="BQ181" s="80">
        <f t="shared" si="204"/>
        <v>2.2661212871615999E-3</v>
      </c>
      <c r="BR181" s="80">
        <f t="shared" si="205"/>
        <v>2.2787534810391002E-3</v>
      </c>
      <c r="BS181" s="80">
        <f t="shared" si="206"/>
        <v>3.3429990069375002E-3</v>
      </c>
      <c r="BT181" s="80">
        <f t="shared" si="207"/>
        <v>5.0109059844870999E-3</v>
      </c>
      <c r="BU181" s="80">
        <f t="shared" si="208"/>
        <v>6.75020894704E-3</v>
      </c>
      <c r="BV181" s="80">
        <f t="shared" si="209"/>
        <v>9.1239489234374999E-3</v>
      </c>
      <c r="BW181" s="80">
        <f t="shared" si="210"/>
        <v>1.3230561171839999E-2</v>
      </c>
      <c r="BX181" s="80">
        <f t="shared" si="211"/>
        <v>1.9479984375000002E-2</v>
      </c>
      <c r="BY181" s="80">
        <f t="shared" si="212"/>
        <v>2.7700857506789998E-2</v>
      </c>
      <c r="BZ181" s="80">
        <f t="shared" si="213"/>
        <v>3.7808118679589997E-2</v>
      </c>
      <c r="CA181" s="80">
        <f t="shared" si="214"/>
        <v>4.9312396465110007E-2</v>
      </c>
      <c r="CB181" s="80">
        <f t="shared" si="215"/>
        <v>6.0582245937750002E-2</v>
      </c>
      <c r="CC181" s="80">
        <f t="shared" si="216"/>
        <v>6.9387409786839993E-2</v>
      </c>
      <c r="CD181" s="80">
        <f t="shared" si="217"/>
        <v>7.4018239796760005E-2</v>
      </c>
      <c r="CE181" s="80">
        <f t="shared" si="218"/>
        <v>7.3819171879000001E-2</v>
      </c>
      <c r="CF181" s="80">
        <f t="shared" si="219"/>
        <v>6.9307928774790001E-2</v>
      </c>
      <c r="CG181" s="80">
        <f t="shared" si="220"/>
        <v>6.2145543284760005E-2</v>
      </c>
      <c r="CH181" s="80">
        <f t="shared" si="221"/>
        <v>5.4540693179160001E-2</v>
      </c>
      <c r="CI181" s="80">
        <f t="shared" si="222"/>
        <v>4.8130228879359999E-2</v>
      </c>
      <c r="CJ181" s="80">
        <f t="shared" si="223"/>
        <v>4.3282102026239999E-2</v>
      </c>
      <c r="CK181" s="80">
        <f t="shared" si="224"/>
        <v>3.9398124169560005E-2</v>
      </c>
      <c r="CL181" s="80">
        <f t="shared" si="225"/>
        <v>3.5690908013909999E-2</v>
      </c>
      <c r="CM181" s="80">
        <f t="shared" si="226"/>
        <v>3.1682016525990002E-2</v>
      </c>
      <c r="CN181" s="80">
        <f t="shared" si="227"/>
        <v>2.726074335324E-2</v>
      </c>
      <c r="CO181" s="80">
        <f t="shared" si="228"/>
        <v>2.255179662591E-2</v>
      </c>
      <c r="CP181" s="80">
        <f t="shared" si="229"/>
        <v>1.7798122747109998E-2</v>
      </c>
      <c r="CQ181" s="80">
        <f t="shared" si="230"/>
        <v>1.3292645934360001E-2</v>
      </c>
      <c r="CR181" s="80">
        <f t="shared" si="231"/>
        <v>9.3199997514096002E-3</v>
      </c>
      <c r="CS181" s="80">
        <f t="shared" si="232"/>
        <v>6.0901710476015999E-3</v>
      </c>
      <c r="CT181" s="80">
        <f t="shared" si="233"/>
        <v>3.6862504439964003E-3</v>
      </c>
      <c r="CU181" s="80">
        <f t="shared" si="234"/>
        <v>2.0566327736256003E-3</v>
      </c>
      <c r="CV181" s="80">
        <f t="shared" si="235"/>
        <v>1.0536674391516E-3</v>
      </c>
    </row>
    <row r="182" spans="1:100" s="73" customFormat="1" x14ac:dyDescent="0.45">
      <c r="A182" s="74">
        <f t="shared" si="239"/>
        <v>2.9782892012399781E-2</v>
      </c>
      <c r="B182" s="67">
        <f t="shared" si="240"/>
        <v>5.3611501451777191E-3</v>
      </c>
      <c r="C182" s="68">
        <v>2015</v>
      </c>
      <c r="D182" s="75">
        <f t="shared" si="241"/>
        <v>186.52713931160579</v>
      </c>
      <c r="E182" s="75">
        <f t="shared" si="242"/>
        <v>33.576322930078817</v>
      </c>
      <c r="F182" s="76">
        <f t="shared" si="193"/>
        <v>168.03714874917429</v>
      </c>
      <c r="G182" s="76">
        <f t="shared" si="194"/>
        <v>99.218871671095329</v>
      </c>
      <c r="H182" s="76">
        <f t="shared" si="190"/>
        <v>124.72269059777121</v>
      </c>
      <c r="I182" s="76">
        <f t="shared" si="191"/>
        <v>235.79349390276442</v>
      </c>
      <c r="J182" s="77">
        <f>+'nm T1.8 flota'!$BC$9</f>
        <v>0.66419287220944989</v>
      </c>
      <c r="L182" s="81">
        <f t="shared" si="196"/>
        <v>2015</v>
      </c>
      <c r="M182" s="82">
        <f>+rep!B173</f>
        <v>0</v>
      </c>
      <c r="N182" s="82">
        <f>+rep!C173</f>
        <v>0</v>
      </c>
      <c r="O182" s="82">
        <f>+rep!D173</f>
        <v>0</v>
      </c>
      <c r="P182" s="82">
        <f>+rep!E173</f>
        <v>0</v>
      </c>
      <c r="Q182" s="82">
        <f>+rep!F173</f>
        <v>0</v>
      </c>
      <c r="R182" s="82">
        <f>+rep!G173</f>
        <v>0</v>
      </c>
      <c r="S182" s="82">
        <f>+rep!H173</f>
        <v>0</v>
      </c>
      <c r="T182" s="82">
        <f>+rep!I173</f>
        <v>0</v>
      </c>
      <c r="U182" s="82">
        <f>+rep!J173</f>
        <v>0</v>
      </c>
      <c r="V182" s="82">
        <f>+rep!K173</f>
        <v>0</v>
      </c>
      <c r="W182" s="82">
        <f>+rep!L173</f>
        <v>0</v>
      </c>
      <c r="X182" s="82">
        <f>+rep!M173</f>
        <v>0</v>
      </c>
      <c r="Y182" s="82">
        <f>+rep!N173</f>
        <v>0</v>
      </c>
      <c r="Z182" s="82">
        <f>+rep!O173</f>
        <v>0</v>
      </c>
      <c r="AA182" s="82">
        <f>+rep!P173</f>
        <v>0</v>
      </c>
      <c r="AB182" s="82">
        <f>+rep!Q173</f>
        <v>0</v>
      </c>
      <c r="AC182" s="82">
        <f>+rep!R173</f>
        <v>0</v>
      </c>
      <c r="AD182" s="82">
        <f>+rep!S173</f>
        <v>0</v>
      </c>
      <c r="AE182" s="82">
        <f>+rep!T173</f>
        <v>1.0101000000000001E-2</v>
      </c>
      <c r="AF182" s="82">
        <f>+rep!U173</f>
        <v>1.0101000000000001E-2</v>
      </c>
      <c r="AG182" s="82">
        <f>+rep!V173</f>
        <v>2.0202000000000001E-2</v>
      </c>
      <c r="AH182" s="82">
        <f>+rep!W173</f>
        <v>3.0303E-2</v>
      </c>
      <c r="AI182" s="82">
        <f>+rep!X173</f>
        <v>4.0404000000000002E-2</v>
      </c>
      <c r="AJ182" s="82">
        <f>+rep!Y173</f>
        <v>6.0606100000000003E-2</v>
      </c>
      <c r="AK182" s="82">
        <f>+rep!Z173</f>
        <v>8.0808099999999994E-2</v>
      </c>
      <c r="AL182" s="82">
        <f>+rep!AA173</f>
        <v>8.0808099999999994E-2</v>
      </c>
      <c r="AM182" s="82">
        <f>+rep!AB173</f>
        <v>9.0909100000000007E-2</v>
      </c>
      <c r="AN182" s="82">
        <f>+rep!AC173</f>
        <v>0.111111</v>
      </c>
      <c r="AO182" s="82">
        <f>+rep!AD173</f>
        <v>0.10101</v>
      </c>
      <c r="AP182" s="82">
        <f>+rep!AE173</f>
        <v>9.0909100000000007E-2</v>
      </c>
      <c r="AQ182" s="82">
        <f>+rep!AF173</f>
        <v>9.0909100000000007E-2</v>
      </c>
      <c r="AR182" s="82">
        <f>+rep!AG173</f>
        <v>6.0606100000000003E-2</v>
      </c>
      <c r="AS182" s="82">
        <f>+rep!AH173</f>
        <v>5.0505099999999997E-2</v>
      </c>
      <c r="AT182" s="82">
        <f>+rep!AI173</f>
        <v>3.0303E-2</v>
      </c>
      <c r="AU182" s="82">
        <f>+rep!AJ173</f>
        <v>3.0303E-2</v>
      </c>
      <c r="AV182" s="82">
        <f>+rep!AK173</f>
        <v>1.0101000000000001E-2</v>
      </c>
      <c r="AW182" s="82">
        <f>+rep!AL173</f>
        <v>0</v>
      </c>
      <c r="AX182" s="82">
        <f>+rep!AM173</f>
        <v>0</v>
      </c>
      <c r="AY182" s="82">
        <f>+rep!AN173</f>
        <v>0</v>
      </c>
      <c r="AZ182" s="82">
        <f>+rep!AO173</f>
        <v>0</v>
      </c>
      <c r="BA182" s="82">
        <f>+rep!AP173</f>
        <v>0</v>
      </c>
      <c r="BB182" s="82">
        <f>+rep!AQ173</f>
        <v>0</v>
      </c>
      <c r="BC182" s="82">
        <f>+rep!AR173</f>
        <v>0</v>
      </c>
      <c r="BE182" s="73">
        <v>2015</v>
      </c>
      <c r="BF182" s="80">
        <f t="shared" si="195"/>
        <v>3.3323499999998887E-14</v>
      </c>
      <c r="BG182" s="80">
        <f t="shared" si="236"/>
        <v>4.0587599999835266E-12</v>
      </c>
      <c r="BH182" s="80">
        <f t="shared" si="237"/>
        <v>2.9397399991357933E-10</v>
      </c>
      <c r="BI182" s="80">
        <f t="shared" si="238"/>
        <v>1.2681499839179559E-8</v>
      </c>
      <c r="BJ182" s="80">
        <f t="shared" si="197"/>
        <v>3.2636789348392857E-7</v>
      </c>
      <c r="BK182" s="80">
        <f t="shared" si="198"/>
        <v>5.0199647997003998E-6</v>
      </c>
      <c r="BL182" s="80">
        <f t="shared" si="199"/>
        <v>4.6233562260045512E-5</v>
      </c>
      <c r="BM182" s="80">
        <f t="shared" si="200"/>
        <v>2.5548169573079101E-4</v>
      </c>
      <c r="BN182" s="80">
        <f t="shared" si="201"/>
        <v>8.4975868036767587E-4</v>
      </c>
      <c r="BO182" s="80">
        <f t="shared" si="202"/>
        <v>1.7178388473600001E-3</v>
      </c>
      <c r="BP182" s="80">
        <f t="shared" si="203"/>
        <v>2.2017408723078997E-3</v>
      </c>
      <c r="BQ182" s="80">
        <f t="shared" si="204"/>
        <v>2.1607409129150998E-3</v>
      </c>
      <c r="BR182" s="80">
        <f t="shared" si="205"/>
        <v>2.5801383105511001E-3</v>
      </c>
      <c r="BS182" s="80">
        <f t="shared" si="206"/>
        <v>4.0803732799343994E-3</v>
      </c>
      <c r="BT182" s="80">
        <f t="shared" si="207"/>
        <v>5.9113071159111004E-3</v>
      </c>
      <c r="BU182" s="80">
        <f t="shared" si="208"/>
        <v>7.1502494675056002E-3</v>
      </c>
      <c r="BV182" s="80">
        <f t="shared" si="209"/>
        <v>8.1513103403003991E-3</v>
      </c>
      <c r="BW182" s="80">
        <f t="shared" si="210"/>
        <v>1.0066473133990001E-2</v>
      </c>
      <c r="BX182" s="80">
        <f t="shared" si="211"/>
        <v>1.3378655881239999E-2</v>
      </c>
      <c r="BY182" s="80">
        <f t="shared" si="212"/>
        <v>1.789814886975E-2</v>
      </c>
      <c r="BZ182" s="80">
        <f t="shared" si="213"/>
        <v>2.3782476497109999E-2</v>
      </c>
      <c r="CA182" s="80">
        <f t="shared" si="214"/>
        <v>3.1530228943750002E-2</v>
      </c>
      <c r="CB182" s="80">
        <f t="shared" si="215"/>
        <v>4.1123487693989998E-2</v>
      </c>
      <c r="CC182" s="80">
        <f t="shared" si="216"/>
        <v>5.1717795536789998E-2</v>
      </c>
      <c r="CD182" s="80">
        <f t="shared" si="217"/>
        <v>6.1936489163589993E-2</v>
      </c>
      <c r="CE182" s="80">
        <f t="shared" si="218"/>
        <v>7.015301539431E-2</v>
      </c>
      <c r="CF182" s="80">
        <f t="shared" si="219"/>
        <v>7.4833392453189998E-2</v>
      </c>
      <c r="CG182" s="80">
        <f t="shared" si="220"/>
        <v>7.5096631989750001E-2</v>
      </c>
      <c r="CH182" s="80">
        <f t="shared" si="221"/>
        <v>7.1146455243359996E-2</v>
      </c>
      <c r="CI182" s="80">
        <f t="shared" si="222"/>
        <v>6.4228742058389993E-2</v>
      </c>
      <c r="CJ182" s="80">
        <f t="shared" si="223"/>
        <v>5.6116184058239996E-2</v>
      </c>
      <c r="CK182" s="80">
        <f t="shared" si="224"/>
        <v>4.8362719167840004E-2</v>
      </c>
      <c r="CL182" s="80">
        <f t="shared" si="225"/>
        <v>4.173354241116E-2</v>
      </c>
      <c r="CM182" s="80">
        <f t="shared" si="226"/>
        <v>3.6148968935910006E-2</v>
      </c>
      <c r="CN182" s="80">
        <f t="shared" si="227"/>
        <v>3.1090738569240002E-2</v>
      </c>
      <c r="CO182" s="80">
        <f t="shared" si="228"/>
        <v>2.6094252305759999E-2</v>
      </c>
      <c r="CP182" s="80">
        <f t="shared" si="229"/>
        <v>2.101411148991E-2</v>
      </c>
      <c r="CQ182" s="80">
        <f t="shared" si="230"/>
        <v>1.6021249917749999E-2</v>
      </c>
      <c r="CR182" s="80">
        <f t="shared" si="231"/>
        <v>1.1447368857749999E-2</v>
      </c>
      <c r="CS182" s="80">
        <f t="shared" si="232"/>
        <v>7.6071241305079003E-3</v>
      </c>
      <c r="CT182" s="80">
        <f t="shared" si="233"/>
        <v>4.6737791806111002E-3</v>
      </c>
      <c r="CU182" s="80">
        <f t="shared" si="234"/>
        <v>2.6427586659515997E-3</v>
      </c>
      <c r="CV182" s="80">
        <f t="shared" si="235"/>
        <v>1.37041679271E-3</v>
      </c>
    </row>
    <row r="183" spans="1:100" s="73" customFormat="1" x14ac:dyDescent="0.45">
      <c r="A183" s="74">
        <f t="shared" si="239"/>
        <v>1.2961937709198616E-2</v>
      </c>
      <c r="B183" s="67">
        <f t="shared" si="240"/>
        <v>2.3724248832231007E-3</v>
      </c>
      <c r="C183" s="68">
        <v>2016</v>
      </c>
      <c r="D183" s="75">
        <f t="shared" si="241"/>
        <v>421.50965751186686</v>
      </c>
      <c r="E183" s="75">
        <f t="shared" si="242"/>
        <v>77.148958931528909</v>
      </c>
      <c r="F183" s="76">
        <f t="shared" si="193"/>
        <v>168.03714874917429</v>
      </c>
      <c r="G183" s="76">
        <f t="shared" si="194"/>
        <v>99.218871671095329</v>
      </c>
      <c r="H183" s="76">
        <f t="shared" si="190"/>
        <v>124.72269059777121</v>
      </c>
      <c r="I183" s="76">
        <f t="shared" si="191"/>
        <v>235.79349390276442</v>
      </c>
      <c r="J183" s="77">
        <f>+'nm T1.8 flota'!$BC$9</f>
        <v>0.66419287220944989</v>
      </c>
      <c r="L183" s="81">
        <f t="shared" si="196"/>
        <v>2016</v>
      </c>
      <c r="M183" s="82">
        <f>+rep!B174</f>
        <v>0</v>
      </c>
      <c r="N183" s="82">
        <f>+rep!C174</f>
        <v>0</v>
      </c>
      <c r="O183" s="82">
        <f>+rep!D174</f>
        <v>0</v>
      </c>
      <c r="P183" s="82">
        <f>+rep!E174</f>
        <v>0</v>
      </c>
      <c r="Q183" s="82">
        <f>+rep!F174</f>
        <v>0</v>
      </c>
      <c r="R183" s="82">
        <f>+rep!G174</f>
        <v>0</v>
      </c>
      <c r="S183" s="82">
        <f>+rep!H174</f>
        <v>0</v>
      </c>
      <c r="T183" s="82">
        <f>+rep!I174</f>
        <v>0</v>
      </c>
      <c r="U183" s="82">
        <f>+rep!J174</f>
        <v>0</v>
      </c>
      <c r="V183" s="82">
        <f>+rep!K174</f>
        <v>0</v>
      </c>
      <c r="W183" s="82">
        <f>+rep!L174</f>
        <v>0</v>
      </c>
      <c r="X183" s="82">
        <f>+rep!M174</f>
        <v>0</v>
      </c>
      <c r="Y183" s="82">
        <f>+rep!N174</f>
        <v>0</v>
      </c>
      <c r="Z183" s="82">
        <f>+rep!O174</f>
        <v>0</v>
      </c>
      <c r="AA183" s="82">
        <f>+rep!P174</f>
        <v>1.0020000000000001E-3</v>
      </c>
      <c r="AB183" s="82">
        <f>+rep!Q174</f>
        <v>5.0100199999999996E-3</v>
      </c>
      <c r="AC183" s="82">
        <f>+rep!R174</f>
        <v>5.0100199999999996E-3</v>
      </c>
      <c r="AD183" s="82">
        <f>+rep!S174</f>
        <v>8.0160300000000004E-3</v>
      </c>
      <c r="AE183" s="82">
        <f>+rep!T174</f>
        <v>9.0180399999999997E-3</v>
      </c>
      <c r="AF183" s="82">
        <f>+rep!U174</f>
        <v>1.3026100000000001E-2</v>
      </c>
      <c r="AG183" s="82">
        <f>+rep!V174</f>
        <v>1.40281E-2</v>
      </c>
      <c r="AH183" s="82">
        <f>+rep!W174</f>
        <v>1.6032100000000001E-2</v>
      </c>
      <c r="AI183" s="82">
        <f>+rep!X174</f>
        <v>3.50701E-2</v>
      </c>
      <c r="AJ183" s="82">
        <f>+rep!Y174</f>
        <v>4.1082199999999999E-2</v>
      </c>
      <c r="AK183" s="82">
        <f>+rep!Z174</f>
        <v>5.2104200000000003E-2</v>
      </c>
      <c r="AL183" s="82">
        <f>+rep!AA174</f>
        <v>7.0140300000000003E-2</v>
      </c>
      <c r="AM183" s="82">
        <f>+rep!AB174</f>
        <v>7.1142300000000006E-2</v>
      </c>
      <c r="AN183" s="82">
        <f>+rep!AC174</f>
        <v>8.3166299999999999E-2</v>
      </c>
      <c r="AO183" s="82">
        <f>+rep!AD174</f>
        <v>7.6152300000000006E-2</v>
      </c>
      <c r="AP183" s="82">
        <f>+rep!AE174</f>
        <v>8.8176400000000002E-2</v>
      </c>
      <c r="AQ183" s="82">
        <f>+rep!AF174</f>
        <v>8.9178400000000005E-2</v>
      </c>
      <c r="AR183" s="82">
        <f>+rep!AG174</f>
        <v>8.2164299999999996E-2</v>
      </c>
      <c r="AS183" s="82">
        <f>+rep!AH174</f>
        <v>7.6152300000000006E-2</v>
      </c>
      <c r="AT183" s="82">
        <f>+rep!AI174</f>
        <v>6.0120199999999999E-2</v>
      </c>
      <c r="AU183" s="82">
        <f>+rep!AJ174</f>
        <v>4.0080200000000003E-2</v>
      </c>
      <c r="AV183" s="82">
        <f>+rep!AK174</f>
        <v>2.90581E-2</v>
      </c>
      <c r="AW183" s="82">
        <f>+rep!AL174</f>
        <v>1.6032100000000001E-2</v>
      </c>
      <c r="AX183" s="82">
        <f>+rep!AM174</f>
        <v>8.0160300000000004E-3</v>
      </c>
      <c r="AY183" s="82">
        <f>+rep!AN174</f>
        <v>8.0160300000000004E-3</v>
      </c>
      <c r="AZ183" s="82">
        <f>+rep!AO174</f>
        <v>2.0040100000000001E-3</v>
      </c>
      <c r="BA183" s="82">
        <f>+rep!AP174</f>
        <v>0</v>
      </c>
      <c r="BB183" s="82">
        <f>+rep!AQ174</f>
        <v>1.0020000000000001E-3</v>
      </c>
      <c r="BC183" s="82">
        <f>+rep!AR174</f>
        <v>0</v>
      </c>
      <c r="BE183" s="73">
        <v>2016</v>
      </c>
      <c r="BF183" s="80">
        <f t="shared" si="195"/>
        <v>5.8958599999996524E-14</v>
      </c>
      <c r="BG183" s="80">
        <f t="shared" si="236"/>
        <v>7.1810699999484331E-12</v>
      </c>
      <c r="BH183" s="80">
        <f t="shared" si="237"/>
        <v>5.2011999972947519E-10</v>
      </c>
      <c r="BI183" s="80">
        <f t="shared" si="238"/>
        <v>2.2436799496590006E-8</v>
      </c>
      <c r="BJ183" s="80">
        <f t="shared" si="197"/>
        <v>5.7741466659191776E-7</v>
      </c>
      <c r="BK183" s="80">
        <f t="shared" si="198"/>
        <v>8.8808211296151912E-6</v>
      </c>
      <c r="BL183" s="80">
        <f t="shared" si="199"/>
        <v>8.1776211557267592E-5</v>
      </c>
      <c r="BM183" s="80">
        <f t="shared" si="200"/>
        <v>4.5159587676E-4</v>
      </c>
      <c r="BN183" s="80">
        <f t="shared" si="201"/>
        <v>1.4988267588335999E-3</v>
      </c>
      <c r="BO183" s="80">
        <f t="shared" si="202"/>
        <v>3.0074007277499999E-3</v>
      </c>
      <c r="BP183" s="80">
        <f t="shared" si="203"/>
        <v>3.7373269980400001E-3</v>
      </c>
      <c r="BQ183" s="80">
        <f t="shared" si="204"/>
        <v>3.2299792893695999E-3</v>
      </c>
      <c r="BR183" s="80">
        <f t="shared" si="205"/>
        <v>2.9364661503804E-3</v>
      </c>
      <c r="BS183" s="80">
        <f t="shared" si="206"/>
        <v>3.9956062631100004E-3</v>
      </c>
      <c r="BT183" s="80">
        <f t="shared" si="207"/>
        <v>5.7954477458751E-3</v>
      </c>
      <c r="BU183" s="80">
        <f t="shared" si="208"/>
        <v>7.4586134222919005E-3</v>
      </c>
      <c r="BV183" s="80">
        <f t="shared" si="209"/>
        <v>9.2917114155038998E-3</v>
      </c>
      <c r="BW183" s="80">
        <f t="shared" si="210"/>
        <v>1.2043257574390001E-2</v>
      </c>
      <c r="BX183" s="80">
        <f t="shared" si="211"/>
        <v>1.5441886655999999E-2</v>
      </c>
      <c r="BY183" s="80">
        <f t="shared" si="212"/>
        <v>1.859888286111E-2</v>
      </c>
      <c r="BZ183" s="80">
        <f t="shared" si="213"/>
        <v>2.1489709243749999E-2</v>
      </c>
      <c r="CA183" s="80">
        <f t="shared" si="214"/>
        <v>2.5036189887749999E-2</v>
      </c>
      <c r="CB183" s="80">
        <f t="shared" si="215"/>
        <v>2.9991816069910002E-2</v>
      </c>
      <c r="CC183" s="80">
        <f t="shared" si="216"/>
        <v>3.6456288757590001E-2</v>
      </c>
      <c r="CD183" s="80">
        <f t="shared" si="217"/>
        <v>4.4184529172790005E-2</v>
      </c>
      <c r="CE183" s="80">
        <f t="shared" si="218"/>
        <v>5.2673566832639997E-2</v>
      </c>
      <c r="CF183" s="80">
        <f t="shared" si="219"/>
        <v>6.0945046779750003E-2</v>
      </c>
      <c r="CG183" s="80">
        <f t="shared" si="220"/>
        <v>6.7624710262359999E-2</v>
      </c>
      <c r="CH183" s="80">
        <f t="shared" si="221"/>
        <v>7.1402478335999997E-2</v>
      </c>
      <c r="CI183" s="80">
        <f t="shared" si="222"/>
        <v>7.1522309857560001E-2</v>
      </c>
      <c r="CJ183" s="80">
        <f t="shared" si="223"/>
        <v>6.8056377147750008E-2</v>
      </c>
      <c r="CK183" s="80">
        <f t="shared" si="224"/>
        <v>6.1865621970840008E-2</v>
      </c>
      <c r="CL183" s="80">
        <f t="shared" si="225"/>
        <v>5.4234280902360002E-2</v>
      </c>
      <c r="CM183" s="80">
        <f t="shared" si="226"/>
        <v>4.6337335899999998E-2</v>
      </c>
      <c r="CN183" s="80">
        <f t="shared" si="227"/>
        <v>3.8846883803999997E-2</v>
      </c>
      <c r="CO183" s="80">
        <f t="shared" si="228"/>
        <v>3.1910532999750003E-2</v>
      </c>
      <c r="CP183" s="80">
        <f t="shared" si="229"/>
        <v>2.5433480659750003E-2</v>
      </c>
      <c r="CQ183" s="80">
        <f t="shared" si="230"/>
        <v>1.9388655555990002E-2</v>
      </c>
      <c r="CR183" s="80">
        <f t="shared" si="231"/>
        <v>1.3936367849559999E-2</v>
      </c>
      <c r="CS183" s="80">
        <f t="shared" si="232"/>
        <v>9.3358946529215996E-3</v>
      </c>
      <c r="CT183" s="80">
        <f t="shared" si="233"/>
        <v>5.7799799621115998E-3</v>
      </c>
      <c r="CU183" s="80">
        <f t="shared" si="234"/>
        <v>3.2885040256279002E-3</v>
      </c>
      <c r="CV183" s="80">
        <f t="shared" si="235"/>
        <v>1.7129756185535999E-3</v>
      </c>
    </row>
    <row r="184" spans="1:100" s="73" customFormat="1" x14ac:dyDescent="0.45">
      <c r="A184" s="74">
        <f t="shared" si="239"/>
        <v>9.018971598486086E-3</v>
      </c>
      <c r="B184" s="67">
        <f t="shared" si="240"/>
        <v>5.3569087243019479E-3</v>
      </c>
      <c r="C184" s="68">
        <v>2017</v>
      </c>
      <c r="D184" s="75">
        <f t="shared" si="241"/>
        <v>186.67482525200367</v>
      </c>
      <c r="E184" s="75">
        <f t="shared" si="242"/>
        <v>110.87738652684735</v>
      </c>
      <c r="F184" s="76">
        <f t="shared" si="193"/>
        <v>168.03714874917429</v>
      </c>
      <c r="G184" s="76">
        <f t="shared" si="194"/>
        <v>99.218871671095329</v>
      </c>
      <c r="H184" s="76">
        <f t="shared" si="190"/>
        <v>124.72269059777121</v>
      </c>
      <c r="I184" s="76">
        <f t="shared" si="191"/>
        <v>235.79349390276442</v>
      </c>
      <c r="J184" s="77">
        <f>+'nm T1.8 flota'!$BC$9</f>
        <v>0.66419287220944989</v>
      </c>
      <c r="L184" s="81">
        <f t="shared" si="196"/>
        <v>2017</v>
      </c>
      <c r="M184" s="82">
        <f>+rep!B175</f>
        <v>0</v>
      </c>
      <c r="N184" s="82">
        <f>+rep!C175</f>
        <v>0</v>
      </c>
      <c r="O184" s="82">
        <f>+rep!D175</f>
        <v>0</v>
      </c>
      <c r="P184" s="82">
        <f>+rep!E175</f>
        <v>0</v>
      </c>
      <c r="Q184" s="82">
        <f>+rep!F175</f>
        <v>0</v>
      </c>
      <c r="R184" s="82">
        <f>+rep!G175</f>
        <v>0</v>
      </c>
      <c r="S184" s="82">
        <f>+rep!H175</f>
        <v>0</v>
      </c>
      <c r="T184" s="82">
        <f>+rep!I175</f>
        <v>0</v>
      </c>
      <c r="U184" s="82">
        <f>+rep!J175</f>
        <v>0</v>
      </c>
      <c r="V184" s="82">
        <f>+rep!K175</f>
        <v>0</v>
      </c>
      <c r="W184" s="82">
        <f>+rep!L175</f>
        <v>1E-3</v>
      </c>
      <c r="X184" s="82">
        <f>+rep!M175</f>
        <v>1E-3</v>
      </c>
      <c r="Y184" s="82">
        <f>+rep!N175</f>
        <v>1E-3</v>
      </c>
      <c r="Z184" s="82">
        <f>+rep!O175</f>
        <v>2E-3</v>
      </c>
      <c r="AA184" s="82">
        <f>+rep!P175</f>
        <v>3.0000000000000001E-3</v>
      </c>
      <c r="AB184" s="82">
        <f>+rep!Q175</f>
        <v>3.0000000000000001E-3</v>
      </c>
      <c r="AC184" s="82">
        <f>+rep!R175</f>
        <v>5.0000000000000001E-3</v>
      </c>
      <c r="AD184" s="82">
        <f>+rep!S175</f>
        <v>6.0000000000000001E-3</v>
      </c>
      <c r="AE184" s="82">
        <f>+rep!T175</f>
        <v>7.0000000000000001E-3</v>
      </c>
      <c r="AF184" s="82">
        <f>+rep!U175</f>
        <v>1.2E-2</v>
      </c>
      <c r="AG184" s="82">
        <f>+rep!V175</f>
        <v>1.4E-2</v>
      </c>
      <c r="AH184" s="82">
        <f>+rep!W175</f>
        <v>2.5000000000000001E-2</v>
      </c>
      <c r="AI184" s="82">
        <f>+rep!X175</f>
        <v>3.9E-2</v>
      </c>
      <c r="AJ184" s="82">
        <f>+rep!Y175</f>
        <v>4.8000000000000001E-2</v>
      </c>
      <c r="AK184" s="82">
        <f>+rep!Z175</f>
        <v>4.9000000000000002E-2</v>
      </c>
      <c r="AL184" s="82">
        <f>+rep!AA175</f>
        <v>7.0999999999999994E-2</v>
      </c>
      <c r="AM184" s="82">
        <f>+rep!AB175</f>
        <v>0.08</v>
      </c>
      <c r="AN184" s="82">
        <f>+rep!AC175</f>
        <v>8.5999999999999993E-2</v>
      </c>
      <c r="AO184" s="82">
        <f>+rep!AD175</f>
        <v>7.6999999999999999E-2</v>
      </c>
      <c r="AP184" s="82">
        <f>+rep!AE175</f>
        <v>8.5000000000000006E-2</v>
      </c>
      <c r="AQ184" s="82">
        <f>+rep!AF175</f>
        <v>8.3000000000000004E-2</v>
      </c>
      <c r="AR184" s="82">
        <f>+rep!AG175</f>
        <v>6.8000000000000005E-2</v>
      </c>
      <c r="AS184" s="82">
        <f>+rep!AH175</f>
        <v>6.5000000000000002E-2</v>
      </c>
      <c r="AT184" s="82">
        <f>+rep!AI175</f>
        <v>5.1999999999999998E-2</v>
      </c>
      <c r="AU184" s="82">
        <f>+rep!AJ175</f>
        <v>4.2999999999999997E-2</v>
      </c>
      <c r="AV184" s="82">
        <f>+rep!AK175</f>
        <v>3.3000000000000002E-2</v>
      </c>
      <c r="AW184" s="82">
        <f>+rep!AL175</f>
        <v>1.9E-2</v>
      </c>
      <c r="AX184" s="82">
        <f>+rep!AM175</f>
        <v>1.2999999999999999E-2</v>
      </c>
      <c r="AY184" s="82">
        <f>+rep!AN175</f>
        <v>5.0000000000000001E-3</v>
      </c>
      <c r="AZ184" s="82">
        <f>+rep!AO175</f>
        <v>2E-3</v>
      </c>
      <c r="BA184" s="82">
        <f>+rep!AP175</f>
        <v>1E-3</v>
      </c>
      <c r="BB184" s="82">
        <f>+rep!AQ175</f>
        <v>1E-3</v>
      </c>
      <c r="BC184" s="82">
        <f>+rep!AR175</f>
        <v>0</v>
      </c>
      <c r="BE184" s="73">
        <v>2017</v>
      </c>
      <c r="BF184" s="80">
        <f t="shared" si="195"/>
        <v>9.024939999999186E-14</v>
      </c>
      <c r="BG184" s="80">
        <f t="shared" si="236"/>
        <v>1.0992299999879169E-11</v>
      </c>
      <c r="BH184" s="80">
        <f t="shared" si="237"/>
        <v>7.96161999366126E-10</v>
      </c>
      <c r="BI184" s="80">
        <f t="shared" si="238"/>
        <v>3.4344598820448446E-8</v>
      </c>
      <c r="BJ184" s="80">
        <f t="shared" si="197"/>
        <v>8.8386821877559083E-7</v>
      </c>
      <c r="BK184" s="80">
        <f t="shared" si="198"/>
        <v>1.3594215192288639E-5</v>
      </c>
      <c r="BL184" s="80">
        <f t="shared" si="199"/>
        <v>1.2517632696313599E-4</v>
      </c>
      <c r="BM184" s="80">
        <f t="shared" si="200"/>
        <v>6.9118160644440004E-4</v>
      </c>
      <c r="BN184" s="80">
        <f t="shared" si="201"/>
        <v>2.2933164380399998E-3</v>
      </c>
      <c r="BO184" s="80">
        <f t="shared" si="202"/>
        <v>4.6025988089596001E-3</v>
      </c>
      <c r="BP184" s="80">
        <f t="shared" si="203"/>
        <v>5.7441600315484001E-3</v>
      </c>
      <c r="BQ184" s="80">
        <f t="shared" si="204"/>
        <v>5.0669425733056005E-3</v>
      </c>
      <c r="BR184" s="80">
        <f t="shared" si="205"/>
        <v>4.8286660581158998E-3</v>
      </c>
      <c r="BS184" s="80">
        <f t="shared" si="206"/>
        <v>6.670895344E-3</v>
      </c>
      <c r="BT184" s="80">
        <f t="shared" si="207"/>
        <v>9.2729104781191004E-3</v>
      </c>
      <c r="BU184" s="80">
        <f t="shared" si="208"/>
        <v>1.0770527501190001E-2</v>
      </c>
      <c r="BV184" s="80">
        <f t="shared" si="209"/>
        <v>1.1444731390560001E-2</v>
      </c>
      <c r="BW184" s="80">
        <f t="shared" si="210"/>
        <v>1.2980485437749999E-2</v>
      </c>
      <c r="BX184" s="80">
        <f t="shared" si="211"/>
        <v>1.6000449775000002E-2</v>
      </c>
      <c r="BY184" s="80">
        <f t="shared" si="212"/>
        <v>1.9767585514840001E-2</v>
      </c>
      <c r="BZ184" s="80">
        <f t="shared" si="213"/>
        <v>2.3665077439109998E-2</v>
      </c>
      <c r="CA184" s="80">
        <f t="shared" si="214"/>
        <v>2.7563067923159996E-2</v>
      </c>
      <c r="CB184" s="80">
        <f t="shared" si="215"/>
        <v>3.1211621396759995E-2</v>
      </c>
      <c r="CC184" s="80">
        <f t="shared" si="216"/>
        <v>3.4373505264000001E-2</v>
      </c>
      <c r="CD184" s="80">
        <f t="shared" si="217"/>
        <v>3.7416668230240001E-2</v>
      </c>
      <c r="CE184" s="80">
        <f t="shared" si="218"/>
        <v>4.1153010795159997E-2</v>
      </c>
      <c r="CF184" s="80">
        <f t="shared" si="219"/>
        <v>4.6075322967959999E-2</v>
      </c>
      <c r="CG184" s="80">
        <f t="shared" si="220"/>
        <v>5.1923910705240002E-2</v>
      </c>
      <c r="CH184" s="80">
        <f t="shared" si="221"/>
        <v>5.7809736295989997E-2</v>
      </c>
      <c r="CI184" s="80">
        <f t="shared" si="222"/>
        <v>6.255646224375E-2</v>
      </c>
      <c r="CJ184" s="80">
        <f t="shared" si="223"/>
        <v>6.5066458479E-2</v>
      </c>
      <c r="CK184" s="80">
        <f t="shared" si="224"/>
        <v>6.4658298523110003E-2</v>
      </c>
      <c r="CL184" s="80">
        <f t="shared" si="225"/>
        <v>6.1265535678360003E-2</v>
      </c>
      <c r="CM184" s="80">
        <f t="shared" si="226"/>
        <v>5.5398676595040004E-2</v>
      </c>
      <c r="CN184" s="80">
        <f t="shared" si="227"/>
        <v>4.7902639654239999E-2</v>
      </c>
      <c r="CO184" s="80">
        <f t="shared" si="228"/>
        <v>3.966054106716E-2</v>
      </c>
      <c r="CP184" s="80">
        <f t="shared" si="229"/>
        <v>3.1399896300390001E-2</v>
      </c>
      <c r="CQ184" s="80">
        <f t="shared" si="230"/>
        <v>2.3659368442710001E-2</v>
      </c>
      <c r="CR184" s="80">
        <f t="shared" si="231"/>
        <v>1.683791513404E-2</v>
      </c>
      <c r="CS184" s="80">
        <f t="shared" si="232"/>
        <v>1.1219222896000001E-2</v>
      </c>
      <c r="CT184" s="80">
        <f t="shared" si="233"/>
        <v>6.9405482876399999E-3</v>
      </c>
      <c r="CU184" s="80">
        <f t="shared" si="234"/>
        <v>3.9588918394039005E-3</v>
      </c>
      <c r="CV184" s="80">
        <f t="shared" si="235"/>
        <v>2.0713018431278997E-3</v>
      </c>
    </row>
    <row r="185" spans="1:100" s="73" customFormat="1" x14ac:dyDescent="0.45">
      <c r="A185" s="67"/>
      <c r="B185" s="67"/>
      <c r="C185" s="68">
        <v>2018</v>
      </c>
      <c r="D185" s="75"/>
      <c r="E185" s="75"/>
      <c r="F185" s="76">
        <f t="shared" si="193"/>
        <v>168.03714874917429</v>
      </c>
      <c r="G185" s="76">
        <f t="shared" si="194"/>
        <v>99.218871671095329</v>
      </c>
      <c r="H185" s="76">
        <f t="shared" si="190"/>
        <v>124.72269059777121</v>
      </c>
      <c r="I185" s="76">
        <f t="shared" si="191"/>
        <v>235.79349390276442</v>
      </c>
      <c r="J185" s="77">
        <f>+'nm T1.8 flota'!$BC$9</f>
        <v>0.66419287220944989</v>
      </c>
      <c r="L185" s="81">
        <f t="shared" si="196"/>
        <v>2018</v>
      </c>
      <c r="M185" s="82">
        <f>+rep!B176</f>
        <v>0</v>
      </c>
      <c r="N185" s="82">
        <f>+rep!C176</f>
        <v>0</v>
      </c>
      <c r="O185" s="82">
        <f>+rep!D176</f>
        <v>0</v>
      </c>
      <c r="P185" s="82">
        <f>+rep!E176</f>
        <v>0</v>
      </c>
      <c r="Q185" s="82">
        <f>+rep!F176</f>
        <v>0</v>
      </c>
      <c r="R185" s="82">
        <f>+rep!G176</f>
        <v>0</v>
      </c>
      <c r="S185" s="82">
        <f>+rep!H176</f>
        <v>0</v>
      </c>
      <c r="T185" s="82">
        <f>+rep!I176</f>
        <v>0</v>
      </c>
      <c r="U185" s="82">
        <f>+rep!J176</f>
        <v>0</v>
      </c>
      <c r="V185" s="82">
        <f>+rep!K176</f>
        <v>0</v>
      </c>
      <c r="W185" s="82">
        <f>+rep!L176</f>
        <v>0</v>
      </c>
      <c r="X185" s="82">
        <f>+rep!M176</f>
        <v>0</v>
      </c>
      <c r="Y185" s="82">
        <f>+rep!N176</f>
        <v>0</v>
      </c>
      <c r="Z185" s="82">
        <f>+rep!O176</f>
        <v>0</v>
      </c>
      <c r="AA185" s="82">
        <f>+rep!P176</f>
        <v>0</v>
      </c>
      <c r="AB185" s="82">
        <f>+rep!Q176</f>
        <v>0</v>
      </c>
      <c r="AC185" s="82">
        <f>+rep!R176</f>
        <v>0</v>
      </c>
      <c r="AD185" s="82">
        <f>+rep!S176</f>
        <v>0</v>
      </c>
      <c r="AE185" s="82">
        <f>+rep!T176</f>
        <v>0</v>
      </c>
      <c r="AF185" s="82">
        <f>+rep!U176</f>
        <v>0</v>
      </c>
      <c r="AG185" s="82">
        <f>+rep!V176</f>
        <v>0</v>
      </c>
      <c r="AH185" s="82">
        <f>+rep!W176</f>
        <v>0</v>
      </c>
      <c r="AI185" s="82">
        <f>+rep!X176</f>
        <v>0</v>
      </c>
      <c r="AJ185" s="82">
        <f>+rep!Y176</f>
        <v>0</v>
      </c>
      <c r="AK185" s="82">
        <f>+rep!Z176</f>
        <v>0</v>
      </c>
      <c r="AL185" s="82">
        <f>+rep!AA176</f>
        <v>0</v>
      </c>
      <c r="AM185" s="82">
        <f>+rep!AB176</f>
        <v>0</v>
      </c>
      <c r="AN185" s="82">
        <f>+rep!AC176</f>
        <v>0</v>
      </c>
      <c r="AO185" s="82">
        <f>+rep!AD176</f>
        <v>0</v>
      </c>
      <c r="AP185" s="82">
        <f>+rep!AE176</f>
        <v>0</v>
      </c>
      <c r="AQ185" s="82">
        <f>+rep!AF176</f>
        <v>0</v>
      </c>
      <c r="AR185" s="82">
        <f>+rep!AG176</f>
        <v>0</v>
      </c>
      <c r="AS185" s="82">
        <f>+rep!AH176</f>
        <v>0</v>
      </c>
      <c r="AT185" s="82">
        <f>+rep!AI176</f>
        <v>0</v>
      </c>
      <c r="AU185" s="82">
        <f>+rep!AJ176</f>
        <v>0</v>
      </c>
      <c r="AV185" s="82">
        <f>+rep!AK176</f>
        <v>0</v>
      </c>
      <c r="AW185" s="82">
        <f>+rep!AL176</f>
        <v>0</v>
      </c>
      <c r="AX185" s="82">
        <f>+rep!AM176</f>
        <v>0</v>
      </c>
      <c r="AY185" s="82">
        <f>+rep!AN176</f>
        <v>0</v>
      </c>
      <c r="AZ185" s="82">
        <f>+rep!AO176</f>
        <v>0</v>
      </c>
      <c r="BA185" s="82">
        <f>+rep!AP176</f>
        <v>0</v>
      </c>
      <c r="BB185" s="82">
        <f>+rep!AQ176</f>
        <v>0</v>
      </c>
      <c r="BC185" s="82">
        <f>+rep!AR176</f>
        <v>0</v>
      </c>
      <c r="BE185" s="73">
        <v>2018</v>
      </c>
      <c r="BF185" s="80">
        <f t="shared" si="195"/>
        <v>1.6966499999997121E-13</v>
      </c>
      <c r="BG185" s="80">
        <f t="shared" si="236"/>
        <v>2.0664899999572962E-11</v>
      </c>
      <c r="BH185" s="80">
        <f t="shared" si="237"/>
        <v>1.4967499977597395E-9</v>
      </c>
      <c r="BI185" s="80">
        <f t="shared" si="238"/>
        <v>6.4566095831218734E-8</v>
      </c>
      <c r="BJ185" s="80">
        <f t="shared" si="197"/>
        <v>1.6616172390189755E-6</v>
      </c>
      <c r="BK185" s="80">
        <f t="shared" si="198"/>
        <v>2.555554688064156E-5</v>
      </c>
      <c r="BL185" s="80">
        <f t="shared" si="199"/>
        <v>2.35283615555079E-4</v>
      </c>
      <c r="BM185" s="80">
        <f t="shared" si="200"/>
        <v>1.2983299479996E-3</v>
      </c>
      <c r="BN185" s="80">
        <f t="shared" si="201"/>
        <v>4.2996919396444001E-3</v>
      </c>
      <c r="BO185" s="80">
        <f t="shared" si="202"/>
        <v>8.5952241638400009E-3</v>
      </c>
      <c r="BP185" s="80">
        <f t="shared" si="203"/>
        <v>1.0623967435509999E-2</v>
      </c>
      <c r="BQ185" s="80">
        <f t="shared" si="204"/>
        <v>9.0187412415035986E-3</v>
      </c>
      <c r="BR185" s="80">
        <f t="shared" si="205"/>
        <v>7.7550282681455992E-3</v>
      </c>
      <c r="BS185" s="80">
        <f t="shared" si="206"/>
        <v>9.9342987750000011E-3</v>
      </c>
      <c r="BT185" s="80">
        <f t="shared" si="207"/>
        <v>1.364816270391E-2</v>
      </c>
      <c r="BU185" s="80">
        <f t="shared" si="208"/>
        <v>1.599957905119E-2</v>
      </c>
      <c r="BV185" s="80">
        <f t="shared" si="209"/>
        <v>1.7219997260160002E-2</v>
      </c>
      <c r="BW185" s="80">
        <f t="shared" si="210"/>
        <v>1.9348219251159999E-2</v>
      </c>
      <c r="BX185" s="80">
        <f t="shared" si="211"/>
        <v>2.2618178391510001E-2</v>
      </c>
      <c r="BY185" s="80">
        <f t="shared" si="212"/>
        <v>2.5475370095909999E-2</v>
      </c>
      <c r="BZ185" s="80">
        <f t="shared" si="213"/>
        <v>2.7314637079750001E-2</v>
      </c>
      <c r="CA185" s="80">
        <f t="shared" si="214"/>
        <v>2.9053655569509999E-2</v>
      </c>
      <c r="CB185" s="80">
        <f t="shared" si="215"/>
        <v>3.1428228724440004E-2</v>
      </c>
      <c r="CC185" s="80">
        <f t="shared" si="216"/>
        <v>3.414749043951E-2</v>
      </c>
      <c r="CD185" s="80">
        <f t="shared" si="217"/>
        <v>3.6609219082239998E-2</v>
      </c>
      <c r="CE185" s="80">
        <f t="shared" si="218"/>
        <v>3.8607776969190002E-2</v>
      </c>
      <c r="CF185" s="80">
        <f t="shared" si="219"/>
        <v>4.0379054801559996E-2</v>
      </c>
      <c r="CG185" s="80">
        <f t="shared" si="220"/>
        <v>4.2397020155910001E-2</v>
      </c>
      <c r="CH185" s="80">
        <f t="shared" si="221"/>
        <v>4.5097113756E-2</v>
      </c>
      <c r="CI185" s="80">
        <f t="shared" si="222"/>
        <v>4.8521827685760001E-2</v>
      </c>
      <c r="CJ185" s="80">
        <f t="shared" si="223"/>
        <v>5.2122712443999998E-2</v>
      </c>
      <c r="CK185" s="80">
        <f t="shared" si="224"/>
        <v>5.4917629230309996E-2</v>
      </c>
      <c r="CL185" s="80">
        <f t="shared" si="225"/>
        <v>5.5882214255999998E-2</v>
      </c>
      <c r="CM185" s="80">
        <f t="shared" si="226"/>
        <v>5.4324265743750003E-2</v>
      </c>
      <c r="CN185" s="80">
        <f t="shared" si="227"/>
        <v>5.0090144076159998E-2</v>
      </c>
      <c r="CO185" s="80">
        <f t="shared" si="228"/>
        <v>4.3584887161510003E-2</v>
      </c>
      <c r="CP185" s="80">
        <f t="shared" si="229"/>
        <v>3.5638130140709996E-2</v>
      </c>
      <c r="CQ185" s="80">
        <f t="shared" si="230"/>
        <v>2.7274901706240001E-2</v>
      </c>
      <c r="CR185" s="80">
        <f t="shared" si="231"/>
        <v>1.9460298829750002E-2</v>
      </c>
      <c r="CS185" s="80">
        <f t="shared" si="232"/>
        <v>1.289255280576E-2</v>
      </c>
      <c r="CT185" s="80">
        <f t="shared" si="233"/>
        <v>7.9002401194043989E-3</v>
      </c>
      <c r="CU185" s="80">
        <f t="shared" si="234"/>
        <v>4.4614756199663997E-3</v>
      </c>
      <c r="CV185" s="80">
        <f t="shared" si="235"/>
        <v>2.3143886671470998E-3</v>
      </c>
    </row>
    <row r="186" spans="1:100" s="73" customFormat="1" x14ac:dyDescent="0.45">
      <c r="A186" s="67"/>
      <c r="B186" s="67"/>
      <c r="C186" s="68"/>
      <c r="D186" s="75"/>
      <c r="E186" s="75"/>
      <c r="F186" s="76"/>
      <c r="G186" s="76"/>
      <c r="H186" s="76"/>
      <c r="I186" s="76"/>
      <c r="J186" s="77"/>
    </row>
    <row r="187" spans="1:100" s="73" customFormat="1" x14ac:dyDescent="0.4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0" s="73" customFormat="1" x14ac:dyDescent="0.45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0" s="73" customFormat="1" x14ac:dyDescent="0.45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L189" s="72" t="s">
        <v>33</v>
      </c>
      <c r="M189" s="79">
        <v>10</v>
      </c>
      <c r="N189" s="79">
        <v>11</v>
      </c>
      <c r="O189" s="79">
        <v>12</v>
      </c>
      <c r="P189" s="79">
        <v>13</v>
      </c>
      <c r="Q189" s="79">
        <v>14</v>
      </c>
      <c r="R189" s="79">
        <v>15</v>
      </c>
      <c r="S189" s="79">
        <v>16</v>
      </c>
      <c r="T189" s="79">
        <v>17</v>
      </c>
      <c r="U189" s="79">
        <v>18</v>
      </c>
      <c r="V189" s="79">
        <v>19</v>
      </c>
      <c r="W189" s="79">
        <v>20</v>
      </c>
      <c r="X189" s="79">
        <v>21</v>
      </c>
      <c r="Y189" s="79">
        <v>22</v>
      </c>
      <c r="Z189" s="79">
        <v>23</v>
      </c>
      <c r="AA189" s="79">
        <v>24</v>
      </c>
      <c r="AB189" s="79">
        <v>25</v>
      </c>
      <c r="AC189" s="79">
        <v>26</v>
      </c>
      <c r="AD189" s="79">
        <v>27</v>
      </c>
      <c r="AE189" s="79">
        <v>28</v>
      </c>
      <c r="AF189" s="79">
        <v>29</v>
      </c>
      <c r="AG189" s="79">
        <v>30</v>
      </c>
      <c r="AH189" s="79">
        <v>31</v>
      </c>
      <c r="AI189" s="79">
        <v>32</v>
      </c>
      <c r="AJ189" s="79">
        <v>33</v>
      </c>
      <c r="AK189" s="79">
        <v>34</v>
      </c>
      <c r="AL189" s="79">
        <v>35</v>
      </c>
      <c r="AM189" s="79">
        <v>36</v>
      </c>
      <c r="AN189" s="79">
        <v>37</v>
      </c>
      <c r="AO189" s="79">
        <v>38</v>
      </c>
      <c r="AP189" s="79">
        <v>39</v>
      </c>
      <c r="AQ189" s="79">
        <v>40</v>
      </c>
      <c r="AR189" s="79">
        <v>41</v>
      </c>
      <c r="AS189" s="79">
        <v>42</v>
      </c>
      <c r="AT189" s="79">
        <v>43</v>
      </c>
      <c r="AU189" s="79">
        <v>44</v>
      </c>
      <c r="AV189" s="79">
        <v>45</v>
      </c>
      <c r="AW189" s="79">
        <v>46</v>
      </c>
      <c r="AX189" s="79">
        <v>47</v>
      </c>
      <c r="AY189" s="79">
        <v>48</v>
      </c>
      <c r="AZ189" s="79">
        <v>49</v>
      </c>
      <c r="BA189" s="79">
        <v>50</v>
      </c>
      <c r="BB189" s="79">
        <v>51</v>
      </c>
      <c r="BC189" s="79">
        <v>52</v>
      </c>
    </row>
    <row r="190" spans="1:100" s="73" customFormat="1" x14ac:dyDescent="0.45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L190" s="83">
        <v>1985</v>
      </c>
      <c r="M190" s="84">
        <f>+rep!B178</f>
        <v>3.2427100000000001E-13</v>
      </c>
      <c r="N190" s="84">
        <f>+rep!C178</f>
        <v>3.9495799999999998E-11</v>
      </c>
      <c r="O190" s="84">
        <f>+rep!D178</f>
        <v>2.86065E-9</v>
      </c>
      <c r="P190" s="84">
        <f>+rep!E178</f>
        <v>1.2340100000000001E-7</v>
      </c>
      <c r="Q190" s="84">
        <f>+rep!F178</f>
        <v>3.1756999999999999E-6</v>
      </c>
      <c r="R190" s="84">
        <f>+rep!G178</f>
        <v>4.8842099999999998E-5</v>
      </c>
      <c r="S190" s="84">
        <f>+rep!H178</f>
        <v>4.49739E-4</v>
      </c>
      <c r="T190" s="84">
        <f>+rep!I178</f>
        <v>2.4838400000000002E-3</v>
      </c>
      <c r="U190" s="84">
        <f>+rep!J178</f>
        <v>8.2444000000000007E-3</v>
      </c>
      <c r="V190" s="84">
        <f>+rep!K178</f>
        <v>1.6502099999999999E-2</v>
      </c>
      <c r="W190" s="84">
        <f>+rep!L178</f>
        <v>2.0149299999999998E-2</v>
      </c>
      <c r="X190" s="84">
        <f>+rep!M178</f>
        <v>1.59411E-2</v>
      </c>
      <c r="Y190" s="84">
        <f>+rep!N178</f>
        <v>1.0928500000000001E-2</v>
      </c>
      <c r="Z190" s="84">
        <f>+rep!O178</f>
        <v>1.12587E-2</v>
      </c>
      <c r="AA190" s="84">
        <f>+rep!P178</f>
        <v>1.5129699999999999E-2</v>
      </c>
      <c r="AB190" s="84">
        <f>+rep!Q178</f>
        <v>1.9046299999999999E-2</v>
      </c>
      <c r="AC190" s="84">
        <f>+rep!R178</f>
        <v>2.3310299999999999E-2</v>
      </c>
      <c r="AD190" s="84">
        <f>+rep!S178</f>
        <v>3.00454E-2</v>
      </c>
      <c r="AE190" s="84">
        <f>+rep!T178</f>
        <v>3.8939099999999997E-2</v>
      </c>
      <c r="AF190" s="84">
        <f>+rep!U178</f>
        <v>4.7611500000000001E-2</v>
      </c>
      <c r="AG190" s="84">
        <f>+rep!V178</f>
        <v>5.4864599999999999E-2</v>
      </c>
      <c r="AH190" s="84">
        <f>+rep!W178</f>
        <v>6.09209E-2</v>
      </c>
      <c r="AI190" s="84">
        <f>+rep!X178</f>
        <v>6.5400399999999997E-2</v>
      </c>
      <c r="AJ190" s="84">
        <f>+rep!Y178</f>
        <v>6.7341600000000001E-2</v>
      </c>
      <c r="AK190" s="84">
        <f>+rep!Z178</f>
        <v>6.6789100000000004E-2</v>
      </c>
      <c r="AL190" s="84">
        <f>+rep!AA178</f>
        <v>6.4811199999999999E-2</v>
      </c>
      <c r="AM190" s="84">
        <f>+rep!AB178</f>
        <v>6.21028E-2</v>
      </c>
      <c r="AN190" s="84">
        <f>+rep!AC178</f>
        <v>5.8417299999999998E-2</v>
      </c>
      <c r="AO190" s="84">
        <f>+rep!AD178</f>
        <v>5.3232099999999997E-2</v>
      </c>
      <c r="AP190" s="84">
        <f>+rep!AE178</f>
        <v>4.6472600000000003E-2</v>
      </c>
      <c r="AQ190" s="84">
        <f>+rep!AF178</f>
        <v>3.8644499999999998E-2</v>
      </c>
      <c r="AR190" s="84">
        <f>+rep!AG178</f>
        <v>3.0566599999999999E-2</v>
      </c>
      <c r="AS190" s="84">
        <f>+rep!AH178</f>
        <v>2.3035400000000001E-2</v>
      </c>
      <c r="AT190" s="84">
        <f>+rep!AI178</f>
        <v>1.6596400000000001E-2</v>
      </c>
      <c r="AU190" s="84">
        <f>+rep!AJ178</f>
        <v>1.14748E-2</v>
      </c>
      <c r="AV190" s="84">
        <f>+rep!AK178</f>
        <v>7.6352E-3</v>
      </c>
      <c r="AW190" s="84">
        <f>+rep!AL178</f>
        <v>4.8931699999999996E-3</v>
      </c>
      <c r="AX190" s="84">
        <f>+rep!AM178</f>
        <v>3.0150099999999998E-3</v>
      </c>
      <c r="AY190" s="84">
        <f>+rep!AN178</f>
        <v>1.7786E-3</v>
      </c>
      <c r="AZ190" s="84">
        <f>+rep!AO178</f>
        <v>9.9854799999999993E-4</v>
      </c>
      <c r="BA190" s="84">
        <f>+rep!AP178</f>
        <v>5.2996800000000002E-4</v>
      </c>
      <c r="BB190" s="84">
        <f>+rep!AQ178</f>
        <v>2.6415500000000002E-4</v>
      </c>
      <c r="BC190" s="84">
        <f>+rep!AR178</f>
        <v>1.2291799999999999E-4</v>
      </c>
      <c r="BE190" s="73">
        <v>1985</v>
      </c>
      <c r="BF190" s="73">
        <f>(M152-M190)^2</f>
        <v>1.0515168144100001E-25</v>
      </c>
      <c r="BG190" s="73">
        <f t="shared" ref="BG190:CV196" si="243">(N152-N190)^2</f>
        <v>1.5599182176399999E-21</v>
      </c>
      <c r="BH190" s="73">
        <f t="shared" si="243"/>
        <v>8.1833184225000009E-18</v>
      </c>
      <c r="BI190" s="73">
        <f t="shared" si="243"/>
        <v>1.5227806801000003E-14</v>
      </c>
      <c r="BJ190" s="73">
        <f t="shared" si="243"/>
        <v>1.0085070489999999E-11</v>
      </c>
      <c r="BK190" s="73">
        <f t="shared" si="243"/>
        <v>2.3855507324099999E-9</v>
      </c>
      <c r="BL190" s="73">
        <f t="shared" si="243"/>
        <v>2.02265168121E-7</v>
      </c>
      <c r="BM190" s="73">
        <f t="shared" si="243"/>
        <v>6.1694611456000008E-6</v>
      </c>
      <c r="BN190" s="73">
        <f t="shared" si="243"/>
        <v>6.7970131360000014E-5</v>
      </c>
      <c r="BO190" s="73">
        <f t="shared" si="243"/>
        <v>2.7231930440999995E-4</v>
      </c>
      <c r="BP190" s="73">
        <f t="shared" si="243"/>
        <v>4.0599429048999996E-4</v>
      </c>
      <c r="BQ190" s="73">
        <f t="shared" si="243"/>
        <v>2.5411866920999998E-4</v>
      </c>
      <c r="BR190" s="73">
        <f t="shared" si="243"/>
        <v>1.1943211225000002E-4</v>
      </c>
      <c r="BS190" s="73">
        <f t="shared" si="243"/>
        <v>1.2675832568999999E-4</v>
      </c>
      <c r="BT190" s="73">
        <f t="shared" si="243"/>
        <v>2.2890782208999998E-4</v>
      </c>
      <c r="BU190" s="73">
        <f t="shared" si="243"/>
        <v>3.6276154368999994E-4</v>
      </c>
      <c r="BV190" s="73">
        <f t="shared" si="243"/>
        <v>5.4337008608999998E-4</v>
      </c>
      <c r="BW190" s="73">
        <f t="shared" si="243"/>
        <v>9.0272606115999999E-4</v>
      </c>
      <c r="BX190" s="73">
        <f t="shared" si="243"/>
        <v>1.5162535088099997E-3</v>
      </c>
      <c r="BY190" s="73">
        <f t="shared" si="243"/>
        <v>2.2668549322500003E-3</v>
      </c>
      <c r="BZ190" s="73">
        <f t="shared" si="243"/>
        <v>3.0101243331599999E-3</v>
      </c>
      <c r="CA190" s="73">
        <f t="shared" si="243"/>
        <v>3.7113560568100001E-3</v>
      </c>
      <c r="CB190" s="73">
        <f t="shared" si="243"/>
        <v>4.2772123201599999E-3</v>
      </c>
      <c r="CC190" s="73">
        <f t="shared" si="243"/>
        <v>4.5348910905600006E-3</v>
      </c>
      <c r="CD190" s="73">
        <f t="shared" si="243"/>
        <v>4.4607838788100007E-3</v>
      </c>
      <c r="CE190" s="73">
        <f t="shared" si="243"/>
        <v>4.2004916454399998E-3</v>
      </c>
      <c r="CF190" s="73">
        <f t="shared" si="243"/>
        <v>3.8567577678400001E-3</v>
      </c>
      <c r="CG190" s="73">
        <f t="shared" si="243"/>
        <v>3.4125809392899996E-3</v>
      </c>
      <c r="CH190" s="73">
        <f t="shared" si="243"/>
        <v>2.8336564704099995E-3</v>
      </c>
      <c r="CI190" s="73">
        <f t="shared" si="243"/>
        <v>2.1597025507600004E-3</v>
      </c>
      <c r="CJ190" s="73">
        <f t="shared" si="243"/>
        <v>1.4933973802499999E-3</v>
      </c>
      <c r="CK190" s="73">
        <f t="shared" si="243"/>
        <v>9.3431703555999998E-4</v>
      </c>
      <c r="CL190" s="73">
        <f t="shared" si="243"/>
        <v>5.3062965316000006E-4</v>
      </c>
      <c r="CM190" s="73">
        <f t="shared" si="243"/>
        <v>2.7544049296000003E-4</v>
      </c>
      <c r="CN190" s="73">
        <f t="shared" si="243"/>
        <v>1.3167103504000002E-4</v>
      </c>
      <c r="CO190" s="73">
        <f t="shared" si="243"/>
        <v>5.8296279040000001E-5</v>
      </c>
      <c r="CP190" s="73">
        <f t="shared" si="243"/>
        <v>2.3943112648899995E-5</v>
      </c>
      <c r="CQ190" s="73">
        <f t="shared" si="243"/>
        <v>9.0902853000999995E-6</v>
      </c>
      <c r="CR190" s="73">
        <f t="shared" si="243"/>
        <v>3.16341796E-6</v>
      </c>
      <c r="CS190" s="73">
        <f t="shared" si="243"/>
        <v>9.9709810830399977E-7</v>
      </c>
      <c r="CT190" s="73">
        <f t="shared" si="243"/>
        <v>2.8086608102400001E-7</v>
      </c>
      <c r="CU190" s="73">
        <f t="shared" si="243"/>
        <v>6.9777864025000006E-8</v>
      </c>
      <c r="CV190" s="73">
        <f t="shared" si="243"/>
        <v>1.5108834723999999E-8</v>
      </c>
    </row>
    <row r="191" spans="1:100" s="73" customFormat="1" x14ac:dyDescent="0.45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L191" s="83">
        <f>+L190+1</f>
        <v>1986</v>
      </c>
      <c r="M191" s="84">
        <f>+rep!B179</f>
        <v>1.6017599999999999E-13</v>
      </c>
      <c r="N191" s="84">
        <f>+rep!C179</f>
        <v>1.95091E-11</v>
      </c>
      <c r="O191" s="84">
        <f>+rep!D179</f>
        <v>1.41305E-9</v>
      </c>
      <c r="P191" s="84">
        <f>+rep!E179</f>
        <v>6.0956900000000002E-8</v>
      </c>
      <c r="Q191" s="84">
        <f>+rep!F179</f>
        <v>1.5688300000000001E-6</v>
      </c>
      <c r="R191" s="84">
        <f>+rep!G179</f>
        <v>2.41326E-5</v>
      </c>
      <c r="S191" s="84">
        <f>+rep!H179</f>
        <v>2.22315E-4</v>
      </c>
      <c r="T191" s="84">
        <f>+rep!I179</f>
        <v>1.2295299999999999E-3</v>
      </c>
      <c r="U191" s="84">
        <f>+rep!J179</f>
        <v>4.1011700000000003E-3</v>
      </c>
      <c r="V191" s="84">
        <f>+rep!K179</f>
        <v>8.3724300000000001E-3</v>
      </c>
      <c r="W191" s="84">
        <f>+rep!L179</f>
        <v>1.1154499999999999E-2</v>
      </c>
      <c r="X191" s="84">
        <f>+rep!M179</f>
        <v>1.25161E-2</v>
      </c>
      <c r="Y191" s="84">
        <f>+rep!N179</f>
        <v>1.8173499999999999E-2</v>
      </c>
      <c r="Z191" s="84">
        <f>+rep!O179</f>
        <v>3.0678899999999999E-2</v>
      </c>
      <c r="AA191" s="84">
        <f>+rep!P179</f>
        <v>4.2972700000000003E-2</v>
      </c>
      <c r="AB191" s="84">
        <f>+rep!Q179</f>
        <v>4.6146300000000001E-2</v>
      </c>
      <c r="AC191" s="84">
        <f>+rep!R179</f>
        <v>4.0988799999999999E-2</v>
      </c>
      <c r="AD191" s="84">
        <f>+rep!S179</f>
        <v>3.6188699999999997E-2</v>
      </c>
      <c r="AE191" s="84">
        <f>+rep!T179</f>
        <v>3.6910699999999998E-2</v>
      </c>
      <c r="AF191" s="84">
        <f>+rep!U179</f>
        <v>4.1531199999999997E-2</v>
      </c>
      <c r="AG191" s="84">
        <f>+rep!V179</f>
        <v>4.7271000000000001E-2</v>
      </c>
      <c r="AH191" s="84">
        <f>+rep!W179</f>
        <v>5.3122200000000001E-2</v>
      </c>
      <c r="AI191" s="84">
        <f>+rep!X179</f>
        <v>5.8251999999999998E-2</v>
      </c>
      <c r="AJ191" s="84">
        <f>+rep!Y179</f>
        <v>6.1300899999999998E-2</v>
      </c>
      <c r="AK191" s="84">
        <f>+rep!Z179</f>
        <v>6.1533600000000001E-2</v>
      </c>
      <c r="AL191" s="84">
        <f>+rep!AA179</f>
        <v>5.9289099999999997E-2</v>
      </c>
      <c r="AM191" s="84">
        <f>+rep!AB179</f>
        <v>5.5322799999999998E-2</v>
      </c>
      <c r="AN191" s="84">
        <f>+rep!AC179</f>
        <v>5.0324599999999997E-2</v>
      </c>
      <c r="AO191" s="84">
        <f>+rep!AD179</f>
        <v>4.4865200000000001E-2</v>
      </c>
      <c r="AP191" s="84">
        <f>+rep!AE179</f>
        <v>3.9314099999999998E-2</v>
      </c>
      <c r="AQ191" s="84">
        <f>+rep!AF179</f>
        <v>3.3768699999999999E-2</v>
      </c>
      <c r="AR191" s="84">
        <f>+rep!AG179</f>
        <v>2.8200200000000002E-2</v>
      </c>
      <c r="AS191" s="84">
        <f>+rep!AH179</f>
        <v>2.26781E-2</v>
      </c>
      <c r="AT191" s="84">
        <f>+rep!AI179</f>
        <v>1.7437899999999999E-2</v>
      </c>
      <c r="AU191" s="84">
        <f>+rep!AJ179</f>
        <v>1.27756E-2</v>
      </c>
      <c r="AV191" s="84">
        <f>+rep!AK179</f>
        <v>8.9107800000000001E-3</v>
      </c>
      <c r="AW191" s="84">
        <f>+rep!AL179</f>
        <v>5.9191499999999998E-3</v>
      </c>
      <c r="AX191" s="84">
        <f>+rep!AM179</f>
        <v>3.7451300000000002E-3</v>
      </c>
      <c r="AY191" s="84">
        <f>+rep!AN179</f>
        <v>2.2545199999999999E-3</v>
      </c>
      <c r="AZ191" s="84">
        <f>+rep!AO179</f>
        <v>1.28769E-3</v>
      </c>
      <c r="BA191" s="84">
        <f>+rep!AP179</f>
        <v>6.9481399999999998E-4</v>
      </c>
      <c r="BB191" s="84">
        <f>+rep!AQ179</f>
        <v>3.52307E-4</v>
      </c>
      <c r="BC191" s="84">
        <f>+rep!AR179</f>
        <v>1.6692599999999999E-4</v>
      </c>
      <c r="BE191" s="73">
        <v>1986</v>
      </c>
      <c r="BF191" s="73">
        <f t="shared" ref="BF191:BF223" si="244">(M153-M191)^2</f>
        <v>2.5656350975999999E-26</v>
      </c>
      <c r="BG191" s="73">
        <f t="shared" si="243"/>
        <v>3.8060498280999997E-22</v>
      </c>
      <c r="BH191" s="73">
        <f t="shared" si="243"/>
        <v>1.9967103025000001E-18</v>
      </c>
      <c r="BI191" s="73">
        <f t="shared" si="243"/>
        <v>3.71574365761E-15</v>
      </c>
      <c r="BJ191" s="73">
        <f t="shared" si="243"/>
        <v>2.4612275689000004E-12</v>
      </c>
      <c r="BK191" s="73">
        <f t="shared" si="243"/>
        <v>5.8238238275999995E-10</v>
      </c>
      <c r="BL191" s="73">
        <f t="shared" si="243"/>
        <v>4.9423959224999999E-8</v>
      </c>
      <c r="BM191" s="73">
        <f t="shared" si="243"/>
        <v>1.5117440208999999E-6</v>
      </c>
      <c r="BN191" s="73">
        <f t="shared" si="243"/>
        <v>1.6819595368900003E-5</v>
      </c>
      <c r="BO191" s="73">
        <f t="shared" si="243"/>
        <v>7.0097584104900003E-5</v>
      </c>
      <c r="BP191" s="73">
        <f t="shared" si="243"/>
        <v>1.2442287025E-4</v>
      </c>
      <c r="BQ191" s="73">
        <f t="shared" si="243"/>
        <v>1.5665275921000001E-4</v>
      </c>
      <c r="BR191" s="73">
        <f t="shared" si="243"/>
        <v>3.3027610224999998E-4</v>
      </c>
      <c r="BS191" s="73">
        <f t="shared" si="243"/>
        <v>9.4119490520999996E-4</v>
      </c>
      <c r="BT191" s="73">
        <f t="shared" si="243"/>
        <v>1.8466529452900002E-3</v>
      </c>
      <c r="BU191" s="73">
        <f t="shared" si="243"/>
        <v>2.12948100369E-3</v>
      </c>
      <c r="BV191" s="73">
        <f t="shared" si="243"/>
        <v>1.6800817254399999E-3</v>
      </c>
      <c r="BW191" s="73">
        <f t="shared" si="243"/>
        <v>1.3096220076899998E-3</v>
      </c>
      <c r="BX191" s="73">
        <f t="shared" si="243"/>
        <v>1.3623997744899997E-3</v>
      </c>
      <c r="BY191" s="73">
        <f t="shared" si="243"/>
        <v>1.7248405734399997E-3</v>
      </c>
      <c r="BZ191" s="73">
        <f t="shared" si="243"/>
        <v>2.2345474409999999E-3</v>
      </c>
      <c r="CA191" s="73">
        <f t="shared" si="243"/>
        <v>2.8219681328400001E-3</v>
      </c>
      <c r="CB191" s="73">
        <f t="shared" si="243"/>
        <v>3.3932955039999999E-3</v>
      </c>
      <c r="CC191" s="73">
        <f t="shared" si="243"/>
        <v>3.75780034081E-3</v>
      </c>
      <c r="CD191" s="73">
        <f t="shared" si="243"/>
        <v>3.78638392896E-3</v>
      </c>
      <c r="CE191" s="73">
        <f t="shared" si="243"/>
        <v>3.5151973788099997E-3</v>
      </c>
      <c r="CF191" s="73">
        <f t="shared" si="243"/>
        <v>3.0606121998399999E-3</v>
      </c>
      <c r="CG191" s="73">
        <f t="shared" si="243"/>
        <v>2.5325653651599995E-3</v>
      </c>
      <c r="CH191" s="73">
        <f t="shared" si="243"/>
        <v>2.0128861710400001E-3</v>
      </c>
      <c r="CI191" s="73">
        <f t="shared" si="243"/>
        <v>1.5455984588099998E-3</v>
      </c>
      <c r="CJ191" s="73">
        <f t="shared" si="243"/>
        <v>1.1403250996899999E-3</v>
      </c>
      <c r="CK191" s="73">
        <f t="shared" si="243"/>
        <v>7.9525128004000005E-4</v>
      </c>
      <c r="CL191" s="73">
        <f t="shared" si="243"/>
        <v>5.1429621961000002E-4</v>
      </c>
      <c r="CM191" s="73">
        <f t="shared" si="243"/>
        <v>3.0408035640999996E-4</v>
      </c>
      <c r="CN191" s="73">
        <f t="shared" si="243"/>
        <v>1.6321595535999999E-4</v>
      </c>
      <c r="CO191" s="73">
        <f t="shared" si="243"/>
        <v>7.9402000208399998E-5</v>
      </c>
      <c r="CP191" s="73">
        <f t="shared" si="243"/>
        <v>3.5036336722499995E-5</v>
      </c>
      <c r="CQ191" s="73">
        <f t="shared" si="243"/>
        <v>1.4025998716900001E-5</v>
      </c>
      <c r="CR191" s="73">
        <f t="shared" si="243"/>
        <v>5.0828604303999993E-6</v>
      </c>
      <c r="CS191" s="73">
        <f t="shared" si="243"/>
        <v>1.6581455360999999E-6</v>
      </c>
      <c r="CT191" s="73">
        <f t="shared" si="243"/>
        <v>4.8276649459599998E-7</v>
      </c>
      <c r="CU191" s="73">
        <f t="shared" si="243"/>
        <v>1.2412022224900001E-7</v>
      </c>
      <c r="CV191" s="73">
        <f t="shared" si="243"/>
        <v>2.7864289475999998E-8</v>
      </c>
    </row>
    <row r="192" spans="1:100" s="73" customFormat="1" x14ac:dyDescent="0.45">
      <c r="A192" s="67"/>
      <c r="B192" s="67"/>
      <c r="C192" s="67"/>
      <c r="D192" s="71" t="s">
        <v>51</v>
      </c>
      <c r="E192" s="71" t="s">
        <v>52</v>
      </c>
      <c r="F192" s="67"/>
      <c r="G192" s="67"/>
      <c r="H192" s="67"/>
      <c r="I192" s="67"/>
      <c r="J192" s="67"/>
      <c r="L192" s="83">
        <f t="shared" ref="L192:L223" si="245">+L191+1</f>
        <v>1987</v>
      </c>
      <c r="M192" s="84">
        <f>+rep!B180</f>
        <v>1.96235E-13</v>
      </c>
      <c r="N192" s="84">
        <f>+rep!C180</f>
        <v>2.3901200000000001E-11</v>
      </c>
      <c r="O192" s="84">
        <f>+rep!D180</f>
        <v>1.73115E-9</v>
      </c>
      <c r="P192" s="84">
        <f>+rep!E180</f>
        <v>7.4677699999999999E-8</v>
      </c>
      <c r="Q192" s="84">
        <f>+rep!F180</f>
        <v>1.9218500000000001E-6</v>
      </c>
      <c r="R192" s="84">
        <f>+rep!G180</f>
        <v>2.95591E-5</v>
      </c>
      <c r="S192" s="84">
        <f>+rep!H180</f>
        <v>2.7221100000000001E-4</v>
      </c>
      <c r="T192" s="84">
        <f>+rep!I180</f>
        <v>1.5038899999999999E-3</v>
      </c>
      <c r="U192" s="84">
        <f>+rep!J180</f>
        <v>4.9976600000000001E-3</v>
      </c>
      <c r="V192" s="84">
        <f>+rep!K180</f>
        <v>1.00518E-2</v>
      </c>
      <c r="W192" s="84">
        <f>+rep!L180</f>
        <v>1.25519E-2</v>
      </c>
      <c r="X192" s="84">
        <f>+rep!M180</f>
        <v>1.1053E-2</v>
      </c>
      <c r="Y192" s="84">
        <f>+rep!N180</f>
        <v>1.06198E-2</v>
      </c>
      <c r="Z192" s="84">
        <f>+rep!O180</f>
        <v>1.53489E-2</v>
      </c>
      <c r="AA192" s="84">
        <f>+rep!P180</f>
        <v>2.3653500000000001E-2</v>
      </c>
      <c r="AB192" s="84">
        <f>+rep!Q180</f>
        <v>3.3386300000000001E-2</v>
      </c>
      <c r="AC192" s="84">
        <f>+rep!R180</f>
        <v>4.6083699999999998E-2</v>
      </c>
      <c r="AD192" s="84">
        <f>+rep!S180</f>
        <v>6.2526399999999996E-2</v>
      </c>
      <c r="AE192" s="84">
        <f>+rep!T180</f>
        <v>7.6890100000000003E-2</v>
      </c>
      <c r="AF192" s="84">
        <f>+rep!U180</f>
        <v>8.1100599999999995E-2</v>
      </c>
      <c r="AG192" s="84">
        <f>+rep!V180</f>
        <v>7.4356599999999995E-2</v>
      </c>
      <c r="AH192" s="84">
        <f>+rep!W180</f>
        <v>6.36515E-2</v>
      </c>
      <c r="AI192" s="84">
        <f>+rep!X180</f>
        <v>5.5619599999999998E-2</v>
      </c>
      <c r="AJ192" s="84">
        <f>+rep!Y180</f>
        <v>5.1557600000000002E-2</v>
      </c>
      <c r="AK192" s="84">
        <f>+rep!Z180</f>
        <v>4.9475199999999997E-2</v>
      </c>
      <c r="AL192" s="84">
        <f>+rep!AA180</f>
        <v>4.7456699999999997E-2</v>
      </c>
      <c r="AM192" s="84">
        <f>+rep!AB180</f>
        <v>4.4622200000000001E-2</v>
      </c>
      <c r="AN192" s="84">
        <f>+rep!AC180</f>
        <v>4.0793500000000003E-2</v>
      </c>
      <c r="AO192" s="84">
        <f>+rep!AD180</f>
        <v>3.6214000000000003E-2</v>
      </c>
      <c r="AP192" s="84">
        <f>+rep!AE180</f>
        <v>3.1334099999999997E-2</v>
      </c>
      <c r="AQ192" s="84">
        <f>+rep!AF180</f>
        <v>2.6560299999999998E-2</v>
      </c>
      <c r="AR192" s="84">
        <f>+rep!AG180</f>
        <v>2.2114399999999999E-2</v>
      </c>
      <c r="AS192" s="84">
        <f>+rep!AH180</f>
        <v>1.8053400000000001E-2</v>
      </c>
      <c r="AT192" s="84">
        <f>+rep!AI180</f>
        <v>1.43637E-2</v>
      </c>
      <c r="AU192" s="84">
        <f>+rep!AJ180</f>
        <v>1.10443E-2</v>
      </c>
      <c r="AV192" s="84">
        <f>+rep!AK180</f>
        <v>8.1364499999999999E-3</v>
      </c>
      <c r="AW192" s="84">
        <f>+rep!AL180</f>
        <v>5.7022699999999997E-3</v>
      </c>
      <c r="AX192" s="84">
        <f>+rep!AM180</f>
        <v>3.7813999999999999E-3</v>
      </c>
      <c r="AY192" s="84">
        <f>+rep!AN180</f>
        <v>2.3633399999999998E-3</v>
      </c>
      <c r="AZ192" s="84">
        <f>+rep!AO180</f>
        <v>1.3875000000000001E-3</v>
      </c>
      <c r="BA192" s="84">
        <f>+rep!AP180</f>
        <v>7.6274100000000005E-4</v>
      </c>
      <c r="BB192" s="84">
        <f>+rep!AQ180</f>
        <v>3.91281E-4</v>
      </c>
      <c r="BC192" s="84">
        <f>+rep!AR180</f>
        <v>1.86646E-4</v>
      </c>
      <c r="BE192" s="73">
        <v>1987</v>
      </c>
      <c r="BF192" s="73">
        <f t="shared" si="244"/>
        <v>3.8508175225E-26</v>
      </c>
      <c r="BG192" s="73">
        <f t="shared" si="243"/>
        <v>5.7126736144000003E-22</v>
      </c>
      <c r="BH192" s="73">
        <f t="shared" si="243"/>
        <v>2.9968803224999998E-18</v>
      </c>
      <c r="BI192" s="73">
        <f t="shared" si="243"/>
        <v>5.5767588772899998E-15</v>
      </c>
      <c r="BJ192" s="73">
        <f t="shared" si="243"/>
        <v>3.6935074225000003E-12</v>
      </c>
      <c r="BK192" s="73">
        <f t="shared" si="243"/>
        <v>8.7374039280999996E-10</v>
      </c>
      <c r="BL192" s="73">
        <f t="shared" si="243"/>
        <v>7.4098828521000005E-8</v>
      </c>
      <c r="BM192" s="73">
        <f t="shared" si="243"/>
        <v>2.2616851320999996E-6</v>
      </c>
      <c r="BN192" s="73">
        <f t="shared" si="243"/>
        <v>2.4976605475600002E-5</v>
      </c>
      <c r="BO192" s="73">
        <f t="shared" si="243"/>
        <v>1.0103868323999999E-4</v>
      </c>
      <c r="BP192" s="73">
        <f t="shared" si="243"/>
        <v>1.5755019360999997E-4</v>
      </c>
      <c r="BQ192" s="73">
        <f t="shared" si="243"/>
        <v>1.2216880900000002E-4</v>
      </c>
      <c r="BR192" s="73">
        <f t="shared" si="243"/>
        <v>1.1278015204E-4</v>
      </c>
      <c r="BS192" s="73">
        <f t="shared" si="243"/>
        <v>2.3558873121E-4</v>
      </c>
      <c r="BT192" s="73">
        <f t="shared" si="243"/>
        <v>5.5948806224999999E-4</v>
      </c>
      <c r="BU192" s="73">
        <f t="shared" si="243"/>
        <v>1.1146450276900001E-3</v>
      </c>
      <c r="BV192" s="73">
        <f t="shared" si="243"/>
        <v>2.1237074056899997E-3</v>
      </c>
      <c r="BW192" s="73">
        <f t="shared" si="243"/>
        <v>3.9095506969599996E-3</v>
      </c>
      <c r="BX192" s="73">
        <f t="shared" si="243"/>
        <v>5.9120874780100004E-3</v>
      </c>
      <c r="BY192" s="73">
        <f t="shared" si="243"/>
        <v>6.5773073203599991E-3</v>
      </c>
      <c r="BZ192" s="73">
        <f t="shared" si="243"/>
        <v>5.5289039635599991E-3</v>
      </c>
      <c r="CA192" s="73">
        <f t="shared" si="243"/>
        <v>4.0515134522500001E-3</v>
      </c>
      <c r="CB192" s="73">
        <f t="shared" si="243"/>
        <v>3.0935399041599997E-3</v>
      </c>
      <c r="CC192" s="73">
        <f t="shared" si="243"/>
        <v>2.6581861177600004E-3</v>
      </c>
      <c r="CD192" s="73">
        <f t="shared" si="243"/>
        <v>2.4477954150399998E-3</v>
      </c>
      <c r="CE192" s="73">
        <f t="shared" si="243"/>
        <v>2.2521383748899996E-3</v>
      </c>
      <c r="CF192" s="73">
        <f t="shared" si="243"/>
        <v>1.9911407328400002E-3</v>
      </c>
      <c r="CG192" s="73">
        <f t="shared" si="243"/>
        <v>1.6641096422500003E-3</v>
      </c>
      <c r="CH192" s="73">
        <f t="shared" si="243"/>
        <v>1.3114537960000003E-3</v>
      </c>
      <c r="CI192" s="73">
        <f t="shared" si="243"/>
        <v>9.8182582280999979E-4</v>
      </c>
      <c r="CJ192" s="73">
        <f t="shared" si="243"/>
        <v>7.0544953608999989E-4</v>
      </c>
      <c r="CK192" s="73">
        <f t="shared" si="243"/>
        <v>4.8904668736000001E-4</v>
      </c>
      <c r="CL192" s="73">
        <f t="shared" si="243"/>
        <v>3.2592525156000001E-4</v>
      </c>
      <c r="CM192" s="73">
        <f t="shared" si="243"/>
        <v>2.0631587768999999E-4</v>
      </c>
      <c r="CN192" s="73">
        <f t="shared" si="243"/>
        <v>1.2197656249E-4</v>
      </c>
      <c r="CO192" s="73">
        <f t="shared" si="243"/>
        <v>6.6201818602499993E-5</v>
      </c>
      <c r="CP192" s="73">
        <f t="shared" si="243"/>
        <v>3.2515883152899996E-5</v>
      </c>
      <c r="CQ192" s="73">
        <f t="shared" si="243"/>
        <v>1.4298985959999999E-5</v>
      </c>
      <c r="CR192" s="73">
        <f t="shared" si="243"/>
        <v>5.5853759555999992E-6</v>
      </c>
      <c r="CS192" s="73">
        <f t="shared" si="243"/>
        <v>1.9251562500000001E-6</v>
      </c>
      <c r="CT192" s="73">
        <f t="shared" si="243"/>
        <v>5.817738330810001E-7</v>
      </c>
      <c r="CU192" s="73">
        <f t="shared" si="243"/>
        <v>1.5310082096099998E-7</v>
      </c>
      <c r="CV192" s="73">
        <f t="shared" si="243"/>
        <v>3.4836729316E-8</v>
      </c>
    </row>
    <row r="193" spans="1:100" s="73" customFormat="1" x14ac:dyDescent="0.45">
      <c r="A193" s="67"/>
      <c r="B193" s="67"/>
      <c r="C193" s="72" t="s">
        <v>22</v>
      </c>
      <c r="D193" s="75"/>
      <c r="E193" s="75"/>
      <c r="F193" s="67"/>
      <c r="G193" s="67"/>
      <c r="H193" s="67"/>
      <c r="I193" s="67"/>
      <c r="J193" s="67"/>
      <c r="L193" s="83">
        <f t="shared" si="245"/>
        <v>1988</v>
      </c>
      <c r="M193" s="84">
        <f>+rep!B181</f>
        <v>3.9989200000000002E-13</v>
      </c>
      <c r="N193" s="84">
        <f>+rep!C181</f>
        <v>4.8706400000000002E-11</v>
      </c>
      <c r="O193" s="84">
        <f>+rep!D181</f>
        <v>3.5277599999999998E-9</v>
      </c>
      <c r="P193" s="84">
        <f>+rep!E181</f>
        <v>1.52179E-7</v>
      </c>
      <c r="Q193" s="84">
        <f>+rep!F181</f>
        <v>3.9163199999999998E-6</v>
      </c>
      <c r="R193" s="84">
        <f>+rep!G181</f>
        <v>6.0233499999999999E-5</v>
      </c>
      <c r="S193" s="84">
        <f>+rep!H181</f>
        <v>5.5465099999999997E-4</v>
      </c>
      <c r="T193" s="84">
        <f>+rep!I181</f>
        <v>3.0635800000000002E-3</v>
      </c>
      <c r="U193" s="84">
        <f>+rep!J181</f>
        <v>1.0172499999999999E-2</v>
      </c>
      <c r="V193" s="84">
        <f>+rep!K181</f>
        <v>2.0392199999999999E-2</v>
      </c>
      <c r="W193" s="84">
        <f>+rep!L181</f>
        <v>2.5074699999999998E-2</v>
      </c>
      <c r="X193" s="84">
        <f>+rep!M181</f>
        <v>2.05305E-2</v>
      </c>
      <c r="Y193" s="84">
        <f>+rep!N181</f>
        <v>1.5857599999999999E-2</v>
      </c>
      <c r="Z193" s="84">
        <f>+rep!O181</f>
        <v>1.8475100000000001E-2</v>
      </c>
      <c r="AA193" s="84">
        <f>+rep!P181</f>
        <v>2.48227E-2</v>
      </c>
      <c r="AB193" s="84">
        <f>+rep!Q181</f>
        <v>2.8996000000000001E-2</v>
      </c>
      <c r="AC193" s="84">
        <f>+rep!R181</f>
        <v>3.1487000000000001E-2</v>
      </c>
      <c r="AD193" s="84">
        <f>+rep!S181</f>
        <v>3.7074500000000003E-2</v>
      </c>
      <c r="AE193" s="84">
        <f>+rep!T181</f>
        <v>4.77717E-2</v>
      </c>
      <c r="AF193" s="84">
        <f>+rep!U181</f>
        <v>6.1423499999999999E-2</v>
      </c>
      <c r="AG193" s="84">
        <f>+rep!V181</f>
        <v>7.4892E-2</v>
      </c>
      <c r="AH193" s="84">
        <f>+rep!W181</f>
        <v>8.4861699999999998E-2</v>
      </c>
      <c r="AI193" s="84">
        <f>+rep!X181</f>
        <v>8.7435100000000002E-2</v>
      </c>
      <c r="AJ193" s="84">
        <f>+rep!Y181</f>
        <v>8.0646099999999998E-2</v>
      </c>
      <c r="AK193" s="84">
        <f>+rep!Z181</f>
        <v>6.7117800000000005E-2</v>
      </c>
      <c r="AL193" s="84">
        <f>+rep!AA181</f>
        <v>5.2338500000000003E-2</v>
      </c>
      <c r="AM193" s="84">
        <f>+rep!AB181</f>
        <v>4.0448999999999999E-2</v>
      </c>
      <c r="AN193" s="84">
        <f>+rep!AC181</f>
        <v>3.2341000000000002E-2</v>
      </c>
      <c r="AO193" s="84">
        <f>+rep!AD181</f>
        <v>2.6879699999999999E-2</v>
      </c>
      <c r="AP193" s="84">
        <f>+rep!AE181</f>
        <v>2.27353E-2</v>
      </c>
      <c r="AQ193" s="84">
        <f>+rep!AF181</f>
        <v>1.9161500000000001E-2</v>
      </c>
      <c r="AR193" s="84">
        <f>+rep!AG181</f>
        <v>1.59147E-2</v>
      </c>
      <c r="AS193" s="84">
        <f>+rep!AH181</f>
        <v>1.2973500000000001E-2</v>
      </c>
      <c r="AT193" s="84">
        <f>+rep!AI181</f>
        <v>1.0359E-2</v>
      </c>
      <c r="AU193" s="84">
        <f>+rep!AJ181</f>
        <v>8.07247E-3</v>
      </c>
      <c r="AV193" s="84">
        <f>+rep!AK181</f>
        <v>6.0997500000000001E-3</v>
      </c>
      <c r="AW193" s="84">
        <f>+rep!AL181</f>
        <v>4.4304100000000001E-3</v>
      </c>
      <c r="AX193" s="84">
        <f>+rep!AM181</f>
        <v>3.0641000000000002E-3</v>
      </c>
      <c r="AY193" s="84">
        <f>+rep!AN181</f>
        <v>2.00022E-3</v>
      </c>
      <c r="AZ193" s="84">
        <f>+rep!AO181</f>
        <v>1.2233400000000001E-3</v>
      </c>
      <c r="BA193" s="84">
        <f>+rep!AP181</f>
        <v>6.9686300000000004E-4</v>
      </c>
      <c r="BB193" s="84">
        <f>+rep!AQ181</f>
        <v>3.6801E-4</v>
      </c>
      <c r="BC193" s="84">
        <f>+rep!AR181</f>
        <v>1.7950900000000001E-4</v>
      </c>
      <c r="BE193" s="73">
        <v>1988</v>
      </c>
      <c r="BF193" s="73">
        <f t="shared" si="244"/>
        <v>1.5991361166400002E-25</v>
      </c>
      <c r="BG193" s="73">
        <f t="shared" si="243"/>
        <v>2.3723134009600001E-21</v>
      </c>
      <c r="BH193" s="73">
        <f t="shared" si="243"/>
        <v>1.2445090617599998E-17</v>
      </c>
      <c r="BI193" s="73">
        <f t="shared" si="243"/>
        <v>2.3158448041000002E-14</v>
      </c>
      <c r="BJ193" s="73">
        <f t="shared" si="243"/>
        <v>1.5337562342399999E-11</v>
      </c>
      <c r="BK193" s="73">
        <f t="shared" si="243"/>
        <v>3.6280745222499997E-9</v>
      </c>
      <c r="BL193" s="73">
        <f t="shared" si="243"/>
        <v>3.0763773180099998E-7</v>
      </c>
      <c r="BM193" s="73">
        <f t="shared" si="243"/>
        <v>9.3855224164000013E-6</v>
      </c>
      <c r="BN193" s="73">
        <f t="shared" si="243"/>
        <v>1.0347975624999999E-4</v>
      </c>
      <c r="BO193" s="73">
        <f t="shared" si="243"/>
        <v>4.1584182083999999E-4</v>
      </c>
      <c r="BP193" s="73">
        <f t="shared" si="243"/>
        <v>6.2874058008999993E-4</v>
      </c>
      <c r="BQ193" s="73">
        <f t="shared" si="243"/>
        <v>4.2150143025000003E-4</v>
      </c>
      <c r="BR193" s="73">
        <f t="shared" si="243"/>
        <v>2.5146347775999997E-4</v>
      </c>
      <c r="BS193" s="73">
        <f t="shared" si="243"/>
        <v>3.4132932001000002E-4</v>
      </c>
      <c r="BT193" s="73">
        <f t="shared" si="243"/>
        <v>6.1616643529000003E-4</v>
      </c>
      <c r="BU193" s="73">
        <f t="shared" si="243"/>
        <v>8.4076801600000003E-4</v>
      </c>
      <c r="BV193" s="73">
        <f t="shared" si="243"/>
        <v>9.9143116900000006E-4</v>
      </c>
      <c r="BW193" s="73">
        <f t="shared" si="243"/>
        <v>1.3745185502500002E-3</v>
      </c>
      <c r="BX193" s="73">
        <f t="shared" si="243"/>
        <v>2.2821353208900001E-3</v>
      </c>
      <c r="BY193" s="73">
        <f t="shared" si="243"/>
        <v>3.7728463522499998E-3</v>
      </c>
      <c r="BZ193" s="73">
        <f t="shared" si="243"/>
        <v>5.608811664E-3</v>
      </c>
      <c r="CA193" s="73">
        <f t="shared" si="243"/>
        <v>7.2015081268899999E-3</v>
      </c>
      <c r="CB193" s="73">
        <f t="shared" si="243"/>
        <v>7.6448967120100004E-3</v>
      </c>
      <c r="CC193" s="73">
        <f t="shared" si="243"/>
        <v>6.5037934452099998E-3</v>
      </c>
      <c r="CD193" s="73">
        <f t="shared" si="243"/>
        <v>4.5047990768400008E-3</v>
      </c>
      <c r="CE193" s="73">
        <f t="shared" si="243"/>
        <v>2.7393185822500005E-3</v>
      </c>
      <c r="CF193" s="73">
        <f t="shared" si="243"/>
        <v>1.6361216009999999E-3</v>
      </c>
      <c r="CG193" s="73">
        <f t="shared" si="243"/>
        <v>1.0459402810000002E-3</v>
      </c>
      <c r="CH193" s="73">
        <f t="shared" si="243"/>
        <v>7.2251827208999995E-4</v>
      </c>
      <c r="CI193" s="73">
        <f t="shared" si="243"/>
        <v>5.1689386609E-4</v>
      </c>
      <c r="CJ193" s="73">
        <f t="shared" si="243"/>
        <v>3.6716308225000005E-4</v>
      </c>
      <c r="CK193" s="73">
        <f t="shared" si="243"/>
        <v>2.5327767609000001E-4</v>
      </c>
      <c r="CL193" s="73">
        <f t="shared" si="243"/>
        <v>1.6831170225000002E-4</v>
      </c>
      <c r="CM193" s="73">
        <f t="shared" si="243"/>
        <v>1.07308881E-4</v>
      </c>
      <c r="CN193" s="73">
        <f t="shared" si="243"/>
        <v>6.5164771900899998E-5</v>
      </c>
      <c r="CO193" s="73">
        <f t="shared" si="243"/>
        <v>3.7206950062500001E-5</v>
      </c>
      <c r="CP193" s="73">
        <f t="shared" si="243"/>
        <v>1.9628532768100001E-5</v>
      </c>
      <c r="CQ193" s="73">
        <f t="shared" si="243"/>
        <v>9.3887088100000017E-6</v>
      </c>
      <c r="CR193" s="73">
        <f t="shared" si="243"/>
        <v>4.0008800484E-6</v>
      </c>
      <c r="CS193" s="73">
        <f t="shared" si="243"/>
        <v>1.4965607556000001E-6</v>
      </c>
      <c r="CT193" s="73">
        <f t="shared" si="243"/>
        <v>4.856180407690001E-7</v>
      </c>
      <c r="CU193" s="73">
        <f t="shared" si="243"/>
        <v>1.3543136009999999E-7</v>
      </c>
      <c r="CV193" s="73">
        <f t="shared" si="243"/>
        <v>3.2223481081000002E-8</v>
      </c>
    </row>
    <row r="194" spans="1:100" s="73" customFormat="1" x14ac:dyDescent="0.45">
      <c r="A194" s="92">
        <f>+COUNT(A152:A184)/SUM(A152:A184)</f>
        <v>46.60583179983162</v>
      </c>
      <c r="B194" s="92">
        <f>+COUNT(B152:B184)/SUM(B152:B184)</f>
        <v>162.41678442322171</v>
      </c>
      <c r="C194" s="93" t="s">
        <v>18</v>
      </c>
      <c r="D194" s="94">
        <f>+HARMEAN(D166:D184)</f>
        <v>162.41678442322171</v>
      </c>
      <c r="E194" s="94">
        <f>+HARMEAN(E166:E184)</f>
        <v>46.60583179983162</v>
      </c>
      <c r="F194" s="67"/>
      <c r="G194" s="67"/>
      <c r="H194" s="67"/>
      <c r="I194" s="67"/>
      <c r="J194" s="67"/>
      <c r="L194" s="83">
        <f t="shared" si="245"/>
        <v>1989</v>
      </c>
      <c r="M194" s="84">
        <f>+rep!B182</f>
        <v>3.1402999999999998E-13</v>
      </c>
      <c r="N194" s="84">
        <f>+rep!C182</f>
        <v>3.8248399999999998E-11</v>
      </c>
      <c r="O194" s="84">
        <f>+rep!D182</f>
        <v>2.7703100000000001E-9</v>
      </c>
      <c r="P194" s="84">
        <f>+rep!E182</f>
        <v>1.1950600000000001E-7</v>
      </c>
      <c r="Q194" s="84">
        <f>+rep!F182</f>
        <v>3.07556E-6</v>
      </c>
      <c r="R194" s="84">
        <f>+rep!G182</f>
        <v>4.7305799999999997E-5</v>
      </c>
      <c r="S194" s="84">
        <f>+rep!H182</f>
        <v>4.3568799999999999E-4</v>
      </c>
      <c r="T194" s="84">
        <f>+rep!I182</f>
        <v>2.4078400000000001E-3</v>
      </c>
      <c r="U194" s="84">
        <f>+rep!J182</f>
        <v>8.0108699999999998E-3</v>
      </c>
      <c r="V194" s="84">
        <f>+rep!K182</f>
        <v>1.6187099999999999E-2</v>
      </c>
      <c r="W194" s="84">
        <f>+rep!L182</f>
        <v>2.0633200000000001E-2</v>
      </c>
      <c r="X194" s="84">
        <f>+rep!M182</f>
        <v>1.97652E-2</v>
      </c>
      <c r="Y194" s="84">
        <f>+rep!N182</f>
        <v>2.2493800000000001E-2</v>
      </c>
      <c r="Z194" s="84">
        <f>+rep!O182</f>
        <v>3.4319799999999998E-2</v>
      </c>
      <c r="AA194" s="84">
        <f>+rep!P182</f>
        <v>4.77338E-2</v>
      </c>
      <c r="AB194" s="84">
        <f>+rep!Q182</f>
        <v>5.2586099999999997E-2</v>
      </c>
      <c r="AC194" s="84">
        <f>+rep!R182</f>
        <v>4.9531400000000003E-2</v>
      </c>
      <c r="AD194" s="84">
        <f>+rep!S182</f>
        <v>4.7216500000000002E-2</v>
      </c>
      <c r="AE194" s="84">
        <f>+rep!T182</f>
        <v>4.9526500000000001E-2</v>
      </c>
      <c r="AF194" s="84">
        <f>+rep!U182</f>
        <v>5.3255799999999999E-2</v>
      </c>
      <c r="AG194" s="84">
        <f>+rep!V182</f>
        <v>5.5832600000000003E-2</v>
      </c>
      <c r="AH194" s="84">
        <f>+rep!W182</f>
        <v>5.8367700000000002E-2</v>
      </c>
      <c r="AI194" s="84">
        <f>+rep!X182</f>
        <v>6.19264E-2</v>
      </c>
      <c r="AJ194" s="84">
        <f>+rep!Y182</f>
        <v>6.5056500000000003E-2</v>
      </c>
      <c r="AK194" s="84">
        <f>+rep!Z182</f>
        <v>6.5223299999999998E-2</v>
      </c>
      <c r="AL194" s="84">
        <f>+rep!AA182</f>
        <v>6.0907500000000003E-2</v>
      </c>
      <c r="AM194" s="84">
        <f>+rep!AB182</f>
        <v>5.2390899999999997E-2</v>
      </c>
      <c r="AN194" s="84">
        <f>+rep!AC182</f>
        <v>4.15238E-2</v>
      </c>
      <c r="AO194" s="84">
        <f>+rep!AD182</f>
        <v>3.07862E-2</v>
      </c>
      <c r="AP194" s="84">
        <f>+rep!AE182</f>
        <v>2.2040000000000001E-2</v>
      </c>
      <c r="AQ194" s="84">
        <f>+rep!AF182</f>
        <v>1.5853099999999998E-2</v>
      </c>
      <c r="AR194" s="84">
        <f>+rep!AG182</f>
        <v>1.1774400000000001E-2</v>
      </c>
      <c r="AS194" s="84">
        <f>+rep!AH182</f>
        <v>9.0363800000000001E-3</v>
      </c>
      <c r="AT194" s="84">
        <f>+rep!AI182</f>
        <v>7.0388300000000003E-3</v>
      </c>
      <c r="AU194" s="84">
        <f>+rep!AJ182</f>
        <v>5.4536999999999997E-3</v>
      </c>
      <c r="AV194" s="84">
        <f>+rep!AK182</f>
        <v>4.1394600000000002E-3</v>
      </c>
      <c r="AW194" s="84">
        <f>+rep!AL182</f>
        <v>3.0429900000000002E-3</v>
      </c>
      <c r="AX194" s="84">
        <f>+rep!AM182</f>
        <v>2.1448499999999998E-3</v>
      </c>
      <c r="AY194" s="84">
        <f>+rep!AN182</f>
        <v>1.43563E-3</v>
      </c>
      <c r="AZ194" s="84">
        <f>+rep!AO182</f>
        <v>9.0426500000000002E-4</v>
      </c>
      <c r="BA194" s="84">
        <f>+rep!AP182</f>
        <v>5.3171800000000003E-4</v>
      </c>
      <c r="BB194" s="84">
        <f>+rep!AQ182</f>
        <v>2.89945E-4</v>
      </c>
      <c r="BC194" s="84">
        <f>+rep!AR182</f>
        <v>1.4585299999999999E-4</v>
      </c>
      <c r="BE194" s="73">
        <v>1989</v>
      </c>
      <c r="BF194" s="73">
        <f t="shared" si="244"/>
        <v>9.8614840899999989E-26</v>
      </c>
      <c r="BG194" s="73">
        <f t="shared" si="243"/>
        <v>1.4629401025599998E-21</v>
      </c>
      <c r="BH194" s="73">
        <f t="shared" si="243"/>
        <v>7.6746174961000002E-18</v>
      </c>
      <c r="BI194" s="73">
        <f t="shared" si="243"/>
        <v>1.4281684036000002E-14</v>
      </c>
      <c r="BJ194" s="73">
        <f t="shared" si="243"/>
        <v>9.4590693135999992E-12</v>
      </c>
      <c r="BK194" s="73">
        <f t="shared" si="243"/>
        <v>2.2378387136399996E-9</v>
      </c>
      <c r="BL194" s="73">
        <f t="shared" si="243"/>
        <v>1.8982403334399999E-7</v>
      </c>
      <c r="BM194" s="73">
        <f t="shared" si="243"/>
        <v>5.7976934655999999E-6</v>
      </c>
      <c r="BN194" s="73">
        <f t="shared" si="243"/>
        <v>6.4174038156900002E-5</v>
      </c>
      <c r="BO194" s="73">
        <f t="shared" si="243"/>
        <v>2.6202220640999998E-4</v>
      </c>
      <c r="BP194" s="73">
        <f t="shared" si="243"/>
        <v>4.2572894224000005E-4</v>
      </c>
      <c r="BQ194" s="73">
        <f t="shared" si="243"/>
        <v>3.9066313104E-4</v>
      </c>
      <c r="BR194" s="73">
        <f t="shared" si="243"/>
        <v>5.0597103844000001E-4</v>
      </c>
      <c r="BS194" s="73">
        <f t="shared" si="243"/>
        <v>1.1778486720399998E-3</v>
      </c>
      <c r="BT194" s="73">
        <f t="shared" si="243"/>
        <v>2.27851566244E-3</v>
      </c>
      <c r="BU194" s="73">
        <f t="shared" si="243"/>
        <v>2.7652979132099997E-3</v>
      </c>
      <c r="BV194" s="73">
        <f t="shared" si="243"/>
        <v>2.4533595859600001E-3</v>
      </c>
      <c r="BW194" s="73">
        <f t="shared" si="243"/>
        <v>2.2293978722500002E-3</v>
      </c>
      <c r="BX194" s="73">
        <f t="shared" si="243"/>
        <v>2.45287420225E-3</v>
      </c>
      <c r="BY194" s="73">
        <f t="shared" si="243"/>
        <v>2.8361802336399999E-3</v>
      </c>
      <c r="BZ194" s="73">
        <f t="shared" si="243"/>
        <v>3.1172792227600003E-3</v>
      </c>
      <c r="CA194" s="73">
        <f t="shared" si="243"/>
        <v>3.4067884032900004E-3</v>
      </c>
      <c r="CB194" s="73">
        <f t="shared" si="243"/>
        <v>3.83487901696E-3</v>
      </c>
      <c r="CC194" s="73">
        <f t="shared" si="243"/>
        <v>4.2323481922500001E-3</v>
      </c>
      <c r="CD194" s="73">
        <f t="shared" si="243"/>
        <v>4.2540788628899996E-3</v>
      </c>
      <c r="CE194" s="73">
        <f t="shared" si="243"/>
        <v>3.7097235562500003E-3</v>
      </c>
      <c r="CF194" s="73">
        <f t="shared" si="243"/>
        <v>2.7448064028099996E-3</v>
      </c>
      <c r="CG194" s="73">
        <f t="shared" si="243"/>
        <v>1.7242259664399999E-3</v>
      </c>
      <c r="CH194" s="73">
        <f t="shared" si="243"/>
        <v>9.4779011044000003E-4</v>
      </c>
      <c r="CI194" s="73">
        <f t="shared" si="243"/>
        <v>4.8576160000000001E-4</v>
      </c>
      <c r="CJ194" s="73">
        <f t="shared" si="243"/>
        <v>2.5132077960999996E-4</v>
      </c>
      <c r="CK194" s="73">
        <f t="shared" si="243"/>
        <v>1.3863649536000001E-4</v>
      </c>
      <c r="CL194" s="73">
        <f t="shared" si="243"/>
        <v>8.1656163504400007E-5</v>
      </c>
      <c r="CM194" s="73">
        <f t="shared" si="243"/>
        <v>4.9545127768900001E-5</v>
      </c>
      <c r="CN194" s="73">
        <f t="shared" si="243"/>
        <v>2.9742843689999998E-5</v>
      </c>
      <c r="CO194" s="73">
        <f t="shared" si="243"/>
        <v>1.71351290916E-5</v>
      </c>
      <c r="CP194" s="73">
        <f t="shared" si="243"/>
        <v>9.2597881401000012E-6</v>
      </c>
      <c r="CQ194" s="73">
        <f t="shared" si="243"/>
        <v>4.600381522499999E-6</v>
      </c>
      <c r="CR194" s="73">
        <f t="shared" si="243"/>
        <v>2.0610334969000002E-6</v>
      </c>
      <c r="CS194" s="73">
        <f t="shared" si="243"/>
        <v>8.1769519022500005E-7</v>
      </c>
      <c r="CT194" s="73">
        <f t="shared" si="243"/>
        <v>2.8272403152400004E-7</v>
      </c>
      <c r="CU194" s="73">
        <f t="shared" si="243"/>
        <v>8.4068103025000004E-8</v>
      </c>
      <c r="CV194" s="73">
        <f t="shared" si="243"/>
        <v>2.1273097608999996E-8</v>
      </c>
    </row>
    <row r="195" spans="1:100" s="73" customFormat="1" x14ac:dyDescent="0.45">
      <c r="A195" s="67"/>
      <c r="B195" s="67"/>
      <c r="C195" s="95" t="s">
        <v>21</v>
      </c>
      <c r="D195" s="75">
        <f>+AVERAGE(D152:D185)</f>
        <v>204.6169392607116</v>
      </c>
      <c r="E195" s="75">
        <f>+AVERAGE(E152:E185)</f>
        <v>97.717322963261552</v>
      </c>
      <c r="F195" s="67"/>
      <c r="G195" s="67"/>
      <c r="H195" s="67"/>
      <c r="I195" s="67"/>
      <c r="J195" s="67"/>
      <c r="L195" s="83">
        <f t="shared" si="245"/>
        <v>1990</v>
      </c>
      <c r="M195" s="84">
        <f>+rep!B183</f>
        <v>2.08733E-13</v>
      </c>
      <c r="N195" s="84">
        <f>+rep!C183</f>
        <v>2.5423399999999999E-11</v>
      </c>
      <c r="O195" s="84">
        <f>+rep!D183</f>
        <v>1.8414000000000001E-9</v>
      </c>
      <c r="P195" s="84">
        <f>+rep!E183</f>
        <v>7.9434499999999996E-8</v>
      </c>
      <c r="Q195" s="84">
        <f>+rep!F183</f>
        <v>2.0443000000000001E-6</v>
      </c>
      <c r="R195" s="84">
        <f>+rep!G183</f>
        <v>3.1443799999999999E-5</v>
      </c>
      <c r="S195" s="84">
        <f>+rep!H183</f>
        <v>2.8959899999999998E-4</v>
      </c>
      <c r="T195" s="84">
        <f>+rep!I183</f>
        <v>1.60048E-3</v>
      </c>
      <c r="U195" s="84">
        <f>+rep!J183</f>
        <v>5.3248899999999997E-3</v>
      </c>
      <c r="V195" s="84">
        <f>+rep!K183</f>
        <v>1.07606E-2</v>
      </c>
      <c r="W195" s="84">
        <f>+rep!L183</f>
        <v>1.37232E-2</v>
      </c>
      <c r="X195" s="84">
        <f>+rep!M183</f>
        <v>1.31883E-2</v>
      </c>
      <c r="Y195" s="84">
        <f>+rep!N183</f>
        <v>1.52023E-2</v>
      </c>
      <c r="Z195" s="84">
        <f>+rep!O183</f>
        <v>2.3846599999999999E-2</v>
      </c>
      <c r="AA195" s="84">
        <f>+rep!P183</f>
        <v>3.5199399999999999E-2</v>
      </c>
      <c r="AB195" s="84">
        <f>+rep!Q183</f>
        <v>4.4248999999999997E-2</v>
      </c>
      <c r="AC195" s="84">
        <f>+rep!R183</f>
        <v>5.2567599999999999E-2</v>
      </c>
      <c r="AD195" s="84">
        <f>+rep!S183</f>
        <v>6.4064599999999999E-2</v>
      </c>
      <c r="AE195" s="84">
        <f>+rep!T183</f>
        <v>7.5963299999999997E-2</v>
      </c>
      <c r="AF195" s="84">
        <f>+rep!U183</f>
        <v>8.1006800000000004E-2</v>
      </c>
      <c r="AG195" s="84">
        <f>+rep!V183</f>
        <v>7.7173099999999994E-2</v>
      </c>
      <c r="AH195" s="84">
        <f>+rep!W183</f>
        <v>6.9273699999999994E-2</v>
      </c>
      <c r="AI195" s="84">
        <f>+rep!X183</f>
        <v>6.2111600000000003E-2</v>
      </c>
      <c r="AJ195" s="84">
        <f>+rep!Y183</f>
        <v>5.6587400000000003E-2</v>
      </c>
      <c r="AK195" s="84">
        <f>+rep!Z183</f>
        <v>5.1768700000000001E-2</v>
      </c>
      <c r="AL195" s="84">
        <f>+rep!AA183</f>
        <v>4.7173100000000003E-2</v>
      </c>
      <c r="AM195" s="84">
        <f>+rep!AB183</f>
        <v>4.2592699999999997E-2</v>
      </c>
      <c r="AN195" s="84">
        <f>+rep!AC183</f>
        <v>3.7548100000000001E-2</v>
      </c>
      <c r="AO195" s="84">
        <f>+rep!AD183</f>
        <v>3.1664999999999999E-2</v>
      </c>
      <c r="AP195" s="84">
        <f>+rep!AE183</f>
        <v>2.51755E-2</v>
      </c>
      <c r="AQ195" s="84">
        <f>+rep!AF183</f>
        <v>1.88246E-2</v>
      </c>
      <c r="AR195" s="84">
        <f>+rep!AG183</f>
        <v>1.33835E-2</v>
      </c>
      <c r="AS195" s="84">
        <f>+rep!AH183</f>
        <v>9.2531899999999997E-3</v>
      </c>
      <c r="AT195" s="84">
        <f>+rep!AI183</f>
        <v>6.3916199999999998E-3</v>
      </c>
      <c r="AU195" s="84">
        <f>+rep!AJ183</f>
        <v>4.4916499999999998E-3</v>
      </c>
      <c r="AV195" s="84">
        <f>+rep!AK183</f>
        <v>3.2080500000000001E-3</v>
      </c>
      <c r="AW195" s="84">
        <f>+rep!AL183</f>
        <v>2.2890499999999999E-3</v>
      </c>
      <c r="AX195" s="84">
        <f>+rep!AM183</f>
        <v>1.59615E-3</v>
      </c>
      <c r="AY195" s="84">
        <f>+rep!AN183</f>
        <v>1.0672800000000001E-3</v>
      </c>
      <c r="AZ195" s="84">
        <f>+rep!AO183</f>
        <v>6.7482800000000004E-4</v>
      </c>
      <c r="BA195" s="84">
        <f>+rep!AP183</f>
        <v>3.99427E-4</v>
      </c>
      <c r="BB195" s="84">
        <f>+rep!AQ183</f>
        <v>2.19655E-4</v>
      </c>
      <c r="BC195" s="84">
        <f>+rep!AR183</f>
        <v>1.1158E-4</v>
      </c>
      <c r="BE195" s="73">
        <v>1990</v>
      </c>
      <c r="BF195" s="73">
        <f t="shared" si="244"/>
        <v>4.3569465288999999E-26</v>
      </c>
      <c r="BG195" s="73">
        <f t="shared" si="243"/>
        <v>6.4634926755999999E-22</v>
      </c>
      <c r="BH195" s="73">
        <f t="shared" si="243"/>
        <v>3.3907539600000003E-18</v>
      </c>
      <c r="BI195" s="73">
        <f t="shared" si="243"/>
        <v>6.3098397902499995E-15</v>
      </c>
      <c r="BJ195" s="73">
        <f t="shared" si="243"/>
        <v>4.1791624900000003E-12</v>
      </c>
      <c r="BK195" s="73">
        <f t="shared" si="243"/>
        <v>9.8871255843999984E-10</v>
      </c>
      <c r="BL195" s="73">
        <f t="shared" si="243"/>
        <v>8.3867580800999981E-8</v>
      </c>
      <c r="BM195" s="73">
        <f t="shared" si="243"/>
        <v>2.5615362304000002E-6</v>
      </c>
      <c r="BN195" s="73">
        <f t="shared" si="243"/>
        <v>2.8354453512099995E-5</v>
      </c>
      <c r="BO195" s="73">
        <f t="shared" si="243"/>
        <v>1.1579051236000001E-4</v>
      </c>
      <c r="BP195" s="73">
        <f t="shared" si="243"/>
        <v>1.8832621823999999E-4</v>
      </c>
      <c r="BQ195" s="73">
        <f t="shared" si="243"/>
        <v>1.7393125688999999E-4</v>
      </c>
      <c r="BR195" s="73">
        <f t="shared" si="243"/>
        <v>2.3110992529000001E-4</v>
      </c>
      <c r="BS195" s="73">
        <f t="shared" si="243"/>
        <v>5.6866033155999996E-4</v>
      </c>
      <c r="BT195" s="73">
        <f t="shared" si="243"/>
        <v>1.2389977603599999E-3</v>
      </c>
      <c r="BU195" s="73">
        <f t="shared" si="243"/>
        <v>1.9579740009999999E-3</v>
      </c>
      <c r="BV195" s="73">
        <f t="shared" si="243"/>
        <v>2.7633525697599998E-3</v>
      </c>
      <c r="BW195" s="73">
        <f t="shared" si="243"/>
        <v>4.1042729731599996E-3</v>
      </c>
      <c r="BX195" s="73">
        <f t="shared" si="243"/>
        <v>5.7704229468899994E-3</v>
      </c>
      <c r="BY195" s="73">
        <f t="shared" si="243"/>
        <v>6.5621016462400006E-3</v>
      </c>
      <c r="BZ195" s="73">
        <f t="shared" si="243"/>
        <v>5.9556873636099992E-3</v>
      </c>
      <c r="CA195" s="73">
        <f t="shared" si="243"/>
        <v>4.7988455116899989E-3</v>
      </c>
      <c r="CB195" s="73">
        <f t="shared" si="243"/>
        <v>3.8578508545600004E-3</v>
      </c>
      <c r="CC195" s="73">
        <f t="shared" si="243"/>
        <v>3.2021338387600005E-3</v>
      </c>
      <c r="CD195" s="73">
        <f t="shared" si="243"/>
        <v>2.6799982996900001E-3</v>
      </c>
      <c r="CE195" s="73">
        <f t="shared" si="243"/>
        <v>2.22530136361E-3</v>
      </c>
      <c r="CF195" s="73">
        <f t="shared" si="243"/>
        <v>1.8141380932899997E-3</v>
      </c>
      <c r="CG195" s="73">
        <f t="shared" si="243"/>
        <v>1.40985981361E-3</v>
      </c>
      <c r="CH195" s="73">
        <f t="shared" si="243"/>
        <v>1.002672225E-3</v>
      </c>
      <c r="CI195" s="73">
        <f t="shared" si="243"/>
        <v>6.3380580025000004E-4</v>
      </c>
      <c r="CJ195" s="73">
        <f t="shared" si="243"/>
        <v>3.5436556516E-4</v>
      </c>
      <c r="CK195" s="73">
        <f t="shared" si="243"/>
        <v>1.7911807224999998E-4</v>
      </c>
      <c r="CL195" s="73">
        <f t="shared" si="243"/>
        <v>8.5621525176099995E-5</v>
      </c>
      <c r="CM195" s="73">
        <f t="shared" si="243"/>
        <v>4.08528062244E-5</v>
      </c>
      <c r="CN195" s="73">
        <f t="shared" si="243"/>
        <v>2.0174919722499999E-5</v>
      </c>
      <c r="CO195" s="73">
        <f t="shared" si="243"/>
        <v>1.02915848025E-5</v>
      </c>
      <c r="CP195" s="73">
        <f t="shared" si="243"/>
        <v>5.2397499025000001E-6</v>
      </c>
      <c r="CQ195" s="73">
        <f t="shared" si="243"/>
        <v>2.5476948225E-6</v>
      </c>
      <c r="CR195" s="73">
        <f t="shared" si="243"/>
        <v>1.1390865984000002E-6</v>
      </c>
      <c r="CS195" s="73">
        <f t="shared" si="243"/>
        <v>4.5539282958400004E-7</v>
      </c>
      <c r="CT195" s="73">
        <f t="shared" si="243"/>
        <v>1.59541928329E-7</v>
      </c>
      <c r="CU195" s="73">
        <f t="shared" si="243"/>
        <v>4.8248319025000001E-8</v>
      </c>
      <c r="CV195" s="73">
        <f t="shared" si="243"/>
        <v>1.24500964E-8</v>
      </c>
    </row>
    <row r="196" spans="1:100" s="73" customFormat="1" x14ac:dyDescent="0.45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L196" s="83">
        <f t="shared" si="245"/>
        <v>1991</v>
      </c>
      <c r="M196" s="84">
        <f>+rep!B184</f>
        <v>2.6392599999999998E-13</v>
      </c>
      <c r="N196" s="84">
        <f>+rep!C184</f>
        <v>3.2145899999999999E-11</v>
      </c>
      <c r="O196" s="84">
        <f>+rep!D184</f>
        <v>2.3282999999999999E-9</v>
      </c>
      <c r="P196" s="84">
        <f>+rep!E184</f>
        <v>1.00437E-7</v>
      </c>
      <c r="Q196" s="84">
        <f>+rep!F184</f>
        <v>2.5847699999999998E-6</v>
      </c>
      <c r="R196" s="84">
        <f>+rep!G184</f>
        <v>3.9754800000000001E-5</v>
      </c>
      <c r="S196" s="84">
        <f>+rep!H184</f>
        <v>3.6609300000000001E-4</v>
      </c>
      <c r="T196" s="84">
        <f>+rep!I184</f>
        <v>2.0223699999999999E-3</v>
      </c>
      <c r="U196" s="84">
        <f>+rep!J184</f>
        <v>6.7184899999999997E-3</v>
      </c>
      <c r="V196" s="84">
        <f>+rep!K184</f>
        <v>1.3495099999999999E-2</v>
      </c>
      <c r="W196" s="84">
        <f>+rep!L184</f>
        <v>1.6747999999999999E-2</v>
      </c>
      <c r="X196" s="84">
        <f>+rep!M184</f>
        <v>1.43281E-2</v>
      </c>
      <c r="Y196" s="84">
        <f>+rep!N184</f>
        <v>1.2670600000000001E-2</v>
      </c>
      <c r="Z196" s="84">
        <f>+rep!O184</f>
        <v>1.6834499999999999E-2</v>
      </c>
      <c r="AA196" s="84">
        <f>+rep!P184</f>
        <v>2.4082800000000001E-2</v>
      </c>
      <c r="AB196" s="84">
        <f>+rep!Q184</f>
        <v>3.03602E-2</v>
      </c>
      <c r="AC196" s="84">
        <f>+rep!R184</f>
        <v>3.6806499999999999E-2</v>
      </c>
      <c r="AD196" s="84">
        <f>+rep!S184</f>
        <v>4.69351E-2</v>
      </c>
      <c r="AE196" s="84">
        <f>+rep!T184</f>
        <v>6.0180400000000002E-2</v>
      </c>
      <c r="AF196" s="84">
        <f>+rep!U184</f>
        <v>7.2442500000000007E-2</v>
      </c>
      <c r="AG196" s="84">
        <f>+rep!V184</f>
        <v>8.1210599999999994E-2</v>
      </c>
      <c r="AH196" s="84">
        <f>+rep!W184</f>
        <v>8.6098099999999997E-2</v>
      </c>
      <c r="AI196" s="84">
        <f>+rep!X184</f>
        <v>8.5999599999999995E-2</v>
      </c>
      <c r="AJ196" s="84">
        <f>+rep!Y184</f>
        <v>7.9574400000000003E-2</v>
      </c>
      <c r="AK196" s="84">
        <f>+rep!Z184</f>
        <v>6.80312E-2</v>
      </c>
      <c r="AL196" s="84">
        <f>+rep!AA184</f>
        <v>5.4963900000000003E-2</v>
      </c>
      <c r="AM196" s="84">
        <f>+rep!AB184</f>
        <v>4.3488600000000002E-2</v>
      </c>
      <c r="AN196" s="84">
        <f>+rep!AC184</f>
        <v>3.46063E-2</v>
      </c>
      <c r="AO196" s="84">
        <f>+rep!AD184</f>
        <v>2.7840899999999998E-2</v>
      </c>
      <c r="AP196" s="84">
        <f>+rep!AE184</f>
        <v>2.24029E-2</v>
      </c>
      <c r="AQ196" s="84">
        <f>+rep!AF184</f>
        <v>1.7739000000000001E-2</v>
      </c>
      <c r="AR196" s="84">
        <f>+rep!AG184</f>
        <v>1.36089E-2</v>
      </c>
      <c r="AS196" s="84">
        <f>+rep!AH184</f>
        <v>1.0012399999999999E-2</v>
      </c>
      <c r="AT196" s="84">
        <f>+rep!AI184</f>
        <v>7.0524000000000003E-3</v>
      </c>
      <c r="AU196" s="84">
        <f>+rep!AJ184</f>
        <v>4.7907599999999998E-3</v>
      </c>
      <c r="AV196" s="84">
        <f>+rep!AK184</f>
        <v>3.1790199999999998E-3</v>
      </c>
      <c r="AW196" s="84">
        <f>+rep!AL184</f>
        <v>2.0831999999999999E-3</v>
      </c>
      <c r="AX196" s="84">
        <f>+rep!AM184</f>
        <v>1.3502099999999999E-3</v>
      </c>
      <c r="AY196" s="84">
        <f>+rep!AN184</f>
        <v>8.5728099999999999E-4</v>
      </c>
      <c r="AZ196" s="84">
        <f>+rep!AO184</f>
        <v>5.2463300000000004E-4</v>
      </c>
      <c r="BA196" s="84">
        <f>+rep!AP184</f>
        <v>3.0438399999999999E-4</v>
      </c>
      <c r="BB196" s="84">
        <f>+rep!AQ184</f>
        <v>1.65217E-4</v>
      </c>
      <c r="BC196" s="84">
        <f>+rep!AR184</f>
        <v>8.3112499999999994E-5</v>
      </c>
      <c r="BE196" s="73">
        <v>1991</v>
      </c>
      <c r="BF196" s="73">
        <f t="shared" si="244"/>
        <v>6.9656933475999986E-26</v>
      </c>
      <c r="BG196" s="73">
        <f t="shared" si="243"/>
        <v>1.03335888681E-21</v>
      </c>
      <c r="BH196" s="73">
        <f t="shared" si="243"/>
        <v>5.4209808899999996E-18</v>
      </c>
      <c r="BI196" s="73">
        <f t="shared" si="243"/>
        <v>1.0087590969E-14</v>
      </c>
      <c r="BJ196" s="73">
        <f t="shared" ref="BJ196:BJ223" si="246">(Q158-Q196)^2</f>
        <v>6.6810359528999992E-12</v>
      </c>
      <c r="BK196" s="73">
        <f t="shared" ref="BK196:BK223" si="247">(R158-R196)^2</f>
        <v>1.5804441230400001E-9</v>
      </c>
      <c r="BL196" s="73">
        <f t="shared" ref="BL196:BL223" si="248">(S158-S196)^2</f>
        <v>1.34024084649E-7</v>
      </c>
      <c r="BM196" s="73">
        <f t="shared" ref="BM196:BM223" si="249">(T158-T196)^2</f>
        <v>4.0899804168999995E-6</v>
      </c>
      <c r="BN196" s="73">
        <f t="shared" ref="BN196:BN223" si="250">(U158-U196)^2</f>
        <v>4.5138107880099995E-5</v>
      </c>
      <c r="BO196" s="73">
        <f t="shared" ref="BO196:BO223" si="251">(V158-V196)^2</f>
        <v>1.8211772400999999E-4</v>
      </c>
      <c r="BP196" s="73">
        <f t="shared" ref="BP196:BP223" si="252">(W158-W196)^2</f>
        <v>2.8049550399999995E-4</v>
      </c>
      <c r="BQ196" s="73">
        <f t="shared" ref="BQ196:BQ223" si="253">(X158-X196)^2</f>
        <v>2.0529444960999999E-4</v>
      </c>
      <c r="BR196" s="73">
        <f t="shared" ref="BR196:BR223" si="254">(Y158-Y196)^2</f>
        <v>1.6054410436000001E-4</v>
      </c>
      <c r="BS196" s="73">
        <f t="shared" ref="BS196:BS223" si="255">(Z158-Z196)^2</f>
        <v>2.8340039024999996E-4</v>
      </c>
      <c r="BT196" s="73">
        <f t="shared" ref="BT196:BT223" si="256">(AA158-AA196)^2</f>
        <v>5.7998125584000004E-4</v>
      </c>
      <c r="BU196" s="73">
        <f t="shared" ref="BU196:BU223" si="257">(AB158-AB196)^2</f>
        <v>9.2174174403999998E-4</v>
      </c>
      <c r="BV196" s="73">
        <f t="shared" ref="BV196:BV223" si="258">(AC158-AC196)^2</f>
        <v>1.3547184422499998E-3</v>
      </c>
      <c r="BW196" s="73">
        <f t="shared" ref="BW196:BW223" si="259">(AD158-AD196)^2</f>
        <v>2.2029036120099999E-3</v>
      </c>
      <c r="BX196" s="73">
        <f t="shared" ref="BX196:BX223" si="260">(AE158-AE196)^2</f>
        <v>3.6216805441600004E-3</v>
      </c>
      <c r="BY196" s="73">
        <f t="shared" ref="BY196:BY223" si="261">(AF158-AF196)^2</f>
        <v>5.2479158062500014E-3</v>
      </c>
      <c r="BZ196" s="73">
        <f t="shared" ref="BZ196:BZ223" si="262">(AG158-AG196)^2</f>
        <v>6.5951615523599993E-3</v>
      </c>
      <c r="CA196" s="73">
        <f t="shared" ref="CA196:CA223" si="263">(AH158-AH196)^2</f>
        <v>7.4128828236099996E-3</v>
      </c>
      <c r="CB196" s="73">
        <f t="shared" ref="CB196:CB223" si="264">(AI158-AI196)^2</f>
        <v>7.3959312001599994E-3</v>
      </c>
      <c r="CC196" s="73">
        <f t="shared" ref="CC196:CC223" si="265">(AJ158-AJ196)^2</f>
        <v>6.3320851353600004E-3</v>
      </c>
      <c r="CD196" s="73">
        <f t="shared" ref="CD196:CD223" si="266">(AK158-AK196)^2</f>
        <v>4.6282441734400003E-3</v>
      </c>
      <c r="CE196" s="73">
        <f t="shared" ref="CE196:CE223" si="267">(AL158-AL196)^2</f>
        <v>3.0210303032100001E-3</v>
      </c>
      <c r="CF196" s="73">
        <f t="shared" ref="CF196:CF223" si="268">(AM158-AM196)^2</f>
        <v>1.8912583299600001E-3</v>
      </c>
      <c r="CG196" s="73">
        <f t="shared" ref="CG196:CG223" si="269">(AN158-AN196)^2</f>
        <v>1.1975959996899999E-3</v>
      </c>
      <c r="CH196" s="73">
        <f t="shared" ref="CH196:CH223" si="270">(AO158-AO196)^2</f>
        <v>7.7511571280999988E-4</v>
      </c>
      <c r="CI196" s="73">
        <f t="shared" ref="CI196:CI223" si="271">(AP158-AP196)^2</f>
        <v>5.0188992840999997E-4</v>
      </c>
      <c r="CJ196" s="73">
        <f t="shared" ref="CJ196:CJ223" si="272">(AQ158-AQ196)^2</f>
        <v>3.1467212100000006E-4</v>
      </c>
      <c r="CK196" s="73">
        <f t="shared" ref="CK196:CK223" si="273">(AR158-AR196)^2</f>
        <v>1.8520215921000001E-4</v>
      </c>
      <c r="CL196" s="73">
        <f t="shared" ref="CL196:CL223" si="274">(AS158-AS196)^2</f>
        <v>1.0024815375999999E-4</v>
      </c>
      <c r="CM196" s="73">
        <f t="shared" ref="CM196:CM223" si="275">(AT158-AT196)^2</f>
        <v>4.9736345760000004E-5</v>
      </c>
      <c r="CN196" s="73">
        <f t="shared" ref="CN196:CN223" si="276">(AU158-AU196)^2</f>
        <v>2.2951381377599996E-5</v>
      </c>
      <c r="CO196" s="73">
        <f t="shared" ref="CO196:CO223" si="277">(AV158-AV196)^2</f>
        <v>1.0106168160399999E-5</v>
      </c>
      <c r="CP196" s="73">
        <f t="shared" ref="CP196:CP223" si="278">(AW158-AW196)^2</f>
        <v>4.3397222399999995E-6</v>
      </c>
      <c r="CQ196" s="73">
        <f t="shared" ref="CQ196:CQ223" si="279">(AX158-AX196)^2</f>
        <v>1.8230670440999997E-6</v>
      </c>
      <c r="CR196" s="73">
        <f t="shared" ref="CR196:CR223" si="280">(AY158-AY196)^2</f>
        <v>7.3493071296100003E-7</v>
      </c>
      <c r="CS196" s="73">
        <f t="shared" ref="CS196:CS223" si="281">(AZ158-AZ196)^2</f>
        <v>2.7523978468900003E-7</v>
      </c>
      <c r="CT196" s="73">
        <f t="shared" ref="CT196:CT223" si="282">(BA158-BA196)^2</f>
        <v>9.2649619455999995E-8</v>
      </c>
      <c r="CU196" s="73">
        <f t="shared" ref="CU196:CU223" si="283">(BB158-BB196)^2</f>
        <v>2.7296657089000001E-8</v>
      </c>
      <c r="CV196" s="73">
        <f t="shared" ref="CV196:CV223" si="284">(BC158-BC196)^2</f>
        <v>6.9076876562499991E-9</v>
      </c>
    </row>
    <row r="197" spans="1:100" s="73" customFormat="1" x14ac:dyDescent="0.45">
      <c r="A197" s="67"/>
      <c r="B197" s="67"/>
      <c r="C197" s="95" t="s">
        <v>19</v>
      </c>
      <c r="D197" s="75">
        <f>+GEOMEAN(D152:D184)</f>
        <v>181.49253283500485</v>
      </c>
      <c r="E197" s="75">
        <f>+GEOMEAN(E152:E185)</f>
        <v>64.434026116727622</v>
      </c>
      <c r="F197" s="67"/>
      <c r="G197" s="67"/>
      <c r="H197" s="67"/>
      <c r="I197" s="67"/>
      <c r="J197" s="67"/>
      <c r="L197" s="83">
        <f t="shared" si="245"/>
        <v>1992</v>
      </c>
      <c r="M197" s="84">
        <f>+rep!B185</f>
        <v>2.4519100000000001E-13</v>
      </c>
      <c r="N197" s="84">
        <f>+rep!C185</f>
        <v>2.9864000000000003E-11</v>
      </c>
      <c r="O197" s="84">
        <f>+rep!D185</f>
        <v>2.1630300000000001E-9</v>
      </c>
      <c r="P197" s="84">
        <f>+rep!E185</f>
        <v>9.3308299999999994E-8</v>
      </c>
      <c r="Q197" s="84">
        <f>+rep!F185</f>
        <v>2.4013300000000002E-6</v>
      </c>
      <c r="R197" s="84">
        <f>+rep!G185</f>
        <v>3.6934200000000003E-5</v>
      </c>
      <c r="S197" s="84">
        <f>+rep!H185</f>
        <v>3.4013899999999999E-4</v>
      </c>
      <c r="T197" s="84">
        <f>+rep!I185</f>
        <v>1.8793600000000001E-3</v>
      </c>
      <c r="U197" s="84">
        <f>+rep!J185</f>
        <v>6.2475200000000003E-3</v>
      </c>
      <c r="V197" s="84">
        <f>+rep!K185</f>
        <v>1.25827E-2</v>
      </c>
      <c r="W197" s="84">
        <f>+rep!L185</f>
        <v>1.5806400000000002E-2</v>
      </c>
      <c r="X197" s="84">
        <f>+rep!M185</f>
        <v>1.42612E-2</v>
      </c>
      <c r="Y197" s="84">
        <f>+rep!N185</f>
        <v>1.43537E-2</v>
      </c>
      <c r="Z197" s="84">
        <f>+rep!O185</f>
        <v>2.05586E-2</v>
      </c>
      <c r="AA197" s="84">
        <f>+rep!P185</f>
        <v>2.8732500000000001E-2</v>
      </c>
      <c r="AB197" s="84">
        <f>+rep!Q185</f>
        <v>3.3078299999999998E-2</v>
      </c>
      <c r="AC197" s="84">
        <f>+rep!R185</f>
        <v>3.4358399999999997E-2</v>
      </c>
      <c r="AD197" s="84">
        <f>+rep!S185</f>
        <v>3.7756400000000002E-2</v>
      </c>
      <c r="AE197" s="84">
        <f>+rep!T185</f>
        <v>4.5180699999999997E-2</v>
      </c>
      <c r="AF197" s="84">
        <f>+rep!U185</f>
        <v>5.4275400000000001E-2</v>
      </c>
      <c r="AG197" s="84">
        <f>+rep!V185</f>
        <v>6.3107999999999997E-2</v>
      </c>
      <c r="AH197" s="84">
        <f>+rep!W185</f>
        <v>7.1367399999999998E-2</v>
      </c>
      <c r="AI197" s="84">
        <f>+rep!X185</f>
        <v>7.7970800000000007E-2</v>
      </c>
      <c r="AJ197" s="84">
        <f>+rep!Y185</f>
        <v>8.0722799999999997E-2</v>
      </c>
      <c r="AK197" s="84">
        <f>+rep!Z185</f>
        <v>7.8278799999999996E-2</v>
      </c>
      <c r="AL197" s="84">
        <f>+rep!AA185</f>
        <v>7.1022699999999994E-2</v>
      </c>
      <c r="AM197" s="84">
        <f>+rep!AB185</f>
        <v>6.0399099999999997E-2</v>
      </c>
      <c r="AN197" s="84">
        <f>+rep!AC185</f>
        <v>4.8284199999999999E-2</v>
      </c>
      <c r="AO197" s="84">
        <f>+rep!AD185</f>
        <v>3.6622399999999999E-2</v>
      </c>
      <c r="AP197" s="84">
        <f>+rep!AE185</f>
        <v>2.68545E-2</v>
      </c>
      <c r="AQ197" s="84">
        <f>+rep!AF185</f>
        <v>1.9473899999999999E-2</v>
      </c>
      <c r="AR197" s="84">
        <f>+rep!AG185</f>
        <v>1.41686E-2</v>
      </c>
      <c r="AS197" s="84">
        <f>+rep!AH185</f>
        <v>1.03307E-2</v>
      </c>
      <c r="AT197" s="84">
        <f>+rep!AI185</f>
        <v>7.4539200000000002E-3</v>
      </c>
      <c r="AU197" s="84">
        <f>+rep!AJ185</f>
        <v>5.24524E-3</v>
      </c>
      <c r="AV197" s="84">
        <f>+rep!AK185</f>
        <v>3.5633700000000002E-3</v>
      </c>
      <c r="AW197" s="84">
        <f>+rep!AL185</f>
        <v>2.3269499999999999E-3</v>
      </c>
      <c r="AX197" s="84">
        <f>+rep!AM185</f>
        <v>1.46028E-3</v>
      </c>
      <c r="AY197" s="84">
        <f>+rep!AN185</f>
        <v>8.81258E-4</v>
      </c>
      <c r="AZ197" s="84">
        <f>+rep!AO185</f>
        <v>5.1065799999999999E-4</v>
      </c>
      <c r="BA197" s="84">
        <f>+rep!AP185</f>
        <v>2.8265099999999997E-4</v>
      </c>
      <c r="BB197" s="84">
        <f>+rep!AQ185</f>
        <v>1.48197E-4</v>
      </c>
      <c r="BC197" s="84">
        <f>+rep!AR185</f>
        <v>7.2902499999999995E-5</v>
      </c>
      <c r="BE197" s="73">
        <v>1992</v>
      </c>
      <c r="BF197" s="73">
        <f t="shared" si="244"/>
        <v>6.0118626481000008E-26</v>
      </c>
      <c r="BG197" s="73">
        <f t="shared" ref="BG197:BG223" si="285">(N159-N197)^2</f>
        <v>8.9185849600000026E-22</v>
      </c>
      <c r="BH197" s="73">
        <f t="shared" ref="BH197:BH223" si="286">(O159-O197)^2</f>
        <v>4.6786987809000004E-18</v>
      </c>
      <c r="BI197" s="73">
        <f t="shared" ref="BI197:BI223" si="287">(P159-P197)^2</f>
        <v>8.7064388488899991E-15</v>
      </c>
      <c r="BJ197" s="73">
        <f t="shared" si="246"/>
        <v>5.766385768900001E-12</v>
      </c>
      <c r="BK197" s="73">
        <f t="shared" si="247"/>
        <v>1.3641351296400003E-9</v>
      </c>
      <c r="BL197" s="73">
        <f t="shared" si="248"/>
        <v>1.15694539321E-7</v>
      </c>
      <c r="BM197" s="73">
        <f t="shared" si="249"/>
        <v>3.5319940096E-6</v>
      </c>
      <c r="BN197" s="73">
        <f t="shared" si="250"/>
        <v>3.9031506150400007E-5</v>
      </c>
      <c r="BO197" s="73">
        <f t="shared" si="251"/>
        <v>1.5832433929000001E-4</v>
      </c>
      <c r="BP197" s="73">
        <f t="shared" si="252"/>
        <v>2.4984228096000007E-4</v>
      </c>
      <c r="BQ197" s="73">
        <f t="shared" si="253"/>
        <v>2.0338182544E-4</v>
      </c>
      <c r="BR197" s="73">
        <f t="shared" si="254"/>
        <v>2.0602870369000001E-4</v>
      </c>
      <c r="BS197" s="73">
        <f t="shared" si="255"/>
        <v>4.2265603396E-4</v>
      </c>
      <c r="BT197" s="73">
        <f t="shared" si="256"/>
        <v>8.2555655625000002E-4</v>
      </c>
      <c r="BU197" s="73">
        <f t="shared" si="257"/>
        <v>1.0941739308899998E-3</v>
      </c>
      <c r="BV197" s="73">
        <f t="shared" si="258"/>
        <v>1.1804996505599998E-3</v>
      </c>
      <c r="BW197" s="73">
        <f t="shared" si="259"/>
        <v>1.4255457409600002E-3</v>
      </c>
      <c r="BX197" s="73">
        <f t="shared" si="260"/>
        <v>2.0412956524899998E-3</v>
      </c>
      <c r="BY197" s="73">
        <f t="shared" si="261"/>
        <v>2.94581904516E-3</v>
      </c>
      <c r="BZ197" s="73">
        <f t="shared" si="262"/>
        <v>3.9826196639999997E-3</v>
      </c>
      <c r="CA197" s="73">
        <f t="shared" si="263"/>
        <v>5.0933057827599994E-3</v>
      </c>
      <c r="CB197" s="73">
        <f t="shared" si="264"/>
        <v>6.0794456526400012E-3</v>
      </c>
      <c r="CC197" s="73">
        <f t="shared" si="265"/>
        <v>6.5161704398399994E-3</v>
      </c>
      <c r="CD197" s="73">
        <f t="shared" si="266"/>
        <v>6.1275705294399994E-3</v>
      </c>
      <c r="CE197" s="73">
        <f t="shared" si="267"/>
        <v>5.0442239152899988E-3</v>
      </c>
      <c r="CF197" s="73">
        <f t="shared" si="268"/>
        <v>3.6480512808099996E-3</v>
      </c>
      <c r="CG197" s="73">
        <f t="shared" si="269"/>
        <v>2.3313639696399997E-3</v>
      </c>
      <c r="CH197" s="73">
        <f t="shared" si="270"/>
        <v>1.3412001817599999E-3</v>
      </c>
      <c r="CI197" s="73">
        <f t="shared" si="271"/>
        <v>7.2116417025000002E-4</v>
      </c>
      <c r="CJ197" s="73">
        <f t="shared" si="272"/>
        <v>3.7923278120999997E-4</v>
      </c>
      <c r="CK197" s="73">
        <f t="shared" si="273"/>
        <v>2.0074922595999999E-4</v>
      </c>
      <c r="CL197" s="73">
        <f t="shared" si="274"/>
        <v>1.0672336249E-4</v>
      </c>
      <c r="CM197" s="73">
        <f t="shared" si="275"/>
        <v>5.55609233664E-5</v>
      </c>
      <c r="CN197" s="73">
        <f t="shared" si="276"/>
        <v>2.7512542657600001E-5</v>
      </c>
      <c r="CO197" s="73">
        <f t="shared" si="277"/>
        <v>1.2697605756900001E-5</v>
      </c>
      <c r="CP197" s="73">
        <f t="shared" si="278"/>
        <v>5.4146963024999997E-6</v>
      </c>
      <c r="CQ197" s="73">
        <f t="shared" si="279"/>
        <v>2.1324176784E-6</v>
      </c>
      <c r="CR197" s="73">
        <f t="shared" si="280"/>
        <v>7.7661566256400003E-7</v>
      </c>
      <c r="CS197" s="73">
        <f t="shared" si="281"/>
        <v>2.6077159296399997E-7</v>
      </c>
      <c r="CT197" s="73">
        <f t="shared" si="282"/>
        <v>7.9891587800999985E-8</v>
      </c>
      <c r="CU197" s="73">
        <f t="shared" si="283"/>
        <v>2.1962350809000001E-8</v>
      </c>
      <c r="CV197" s="73">
        <f t="shared" si="284"/>
        <v>5.3147745062499997E-9</v>
      </c>
    </row>
    <row r="198" spans="1:100" s="73" customFormat="1" x14ac:dyDescent="0.45">
      <c r="A198" s="67"/>
      <c r="B198" s="67"/>
      <c r="C198" s="72" t="s">
        <v>20</v>
      </c>
      <c r="D198" s="75">
        <f>+SQRT(SUMSQ((D152:D185))/COUNT(D152:D185))</f>
        <v>229.69452172532715</v>
      </c>
      <c r="E198" s="75">
        <f>+SQRT(SUMSQ((E152:E185))/COUNT(E152:E185))</f>
        <v>140.34221485808123</v>
      </c>
      <c r="F198" s="67"/>
      <c r="G198" s="67"/>
      <c r="H198" s="67"/>
      <c r="I198" s="67"/>
      <c r="J198" s="67"/>
      <c r="L198" s="83">
        <f t="shared" si="245"/>
        <v>1993</v>
      </c>
      <c r="M198" s="84">
        <f>+rep!B186</f>
        <v>2.2211500000000001E-13</v>
      </c>
      <c r="N198" s="84">
        <f>+rep!C186</f>
        <v>2.7053300000000001E-11</v>
      </c>
      <c r="O198" s="84">
        <f>+rep!D186</f>
        <v>1.9594600000000002E-9</v>
      </c>
      <c r="P198" s="84">
        <f>+rep!E186</f>
        <v>8.4526600000000005E-8</v>
      </c>
      <c r="Q198" s="84">
        <f>+rep!F186</f>
        <v>2.1753300000000001E-6</v>
      </c>
      <c r="R198" s="84">
        <f>+rep!G186</f>
        <v>3.3458099999999997E-5</v>
      </c>
      <c r="S198" s="84">
        <f>+rep!H186</f>
        <v>3.0812599999999998E-4</v>
      </c>
      <c r="T198" s="84">
        <f>+rep!I186</f>
        <v>1.70247E-3</v>
      </c>
      <c r="U198" s="84">
        <f>+rep!J186</f>
        <v>5.6594200000000001E-3</v>
      </c>
      <c r="V198" s="84">
        <f>+rep!K186</f>
        <v>1.1397600000000001E-2</v>
      </c>
      <c r="W198" s="84">
        <f>+rep!L186</f>
        <v>1.43147E-2</v>
      </c>
      <c r="X198" s="84">
        <f>+rep!M186</f>
        <v>1.2907800000000001E-2</v>
      </c>
      <c r="Y198" s="84">
        <f>+rep!N186</f>
        <v>1.30019E-2</v>
      </c>
      <c r="Z198" s="84">
        <f>+rep!O186</f>
        <v>1.8765400000000002E-2</v>
      </c>
      <c r="AA198" s="84">
        <f>+rep!P186</f>
        <v>2.67546E-2</v>
      </c>
      <c r="AB198" s="84">
        <f>+rep!Q186</f>
        <v>3.2176799999999998E-2</v>
      </c>
      <c r="AC198" s="84">
        <f>+rep!R186</f>
        <v>3.5886500000000002E-2</v>
      </c>
      <c r="AD198" s="84">
        <f>+rep!S186</f>
        <v>4.1745299999999999E-2</v>
      </c>
      <c r="AE198" s="84">
        <f>+rep!T186</f>
        <v>4.9591999999999997E-2</v>
      </c>
      <c r="AF198" s="84">
        <f>+rep!U186</f>
        <v>5.5683299999999998E-2</v>
      </c>
      <c r="AG198" s="84">
        <f>+rep!V186</f>
        <v>5.8656300000000001E-2</v>
      </c>
      <c r="AH198" s="84">
        <f>+rep!W186</f>
        <v>6.0685000000000003E-2</v>
      </c>
      <c r="AI198" s="84">
        <f>+rep!X186</f>
        <v>6.3536300000000004E-2</v>
      </c>
      <c r="AJ198" s="84">
        <f>+rep!Y186</f>
        <v>6.6554799999999997E-2</v>
      </c>
      <c r="AK198" s="84">
        <f>+rep!Z186</f>
        <v>6.8146600000000002E-2</v>
      </c>
      <c r="AL198" s="84">
        <f>+rep!AA186</f>
        <v>6.7234500000000003E-2</v>
      </c>
      <c r="AM198" s="84">
        <f>+rep!AB186</f>
        <v>6.3345200000000004E-2</v>
      </c>
      <c r="AN198" s="84">
        <f>+rep!AC186</f>
        <v>5.6534800000000003E-2</v>
      </c>
      <c r="AO198" s="84">
        <f>+rep!AD186</f>
        <v>4.7545999999999998E-2</v>
      </c>
      <c r="AP198" s="84">
        <f>+rep!AE186</f>
        <v>3.7668199999999999E-2</v>
      </c>
      <c r="AQ198" s="84">
        <f>+rep!AF186</f>
        <v>2.82519E-2</v>
      </c>
      <c r="AR198" s="84">
        <f>+rep!AG186</f>
        <v>2.0259599999999999E-2</v>
      </c>
      <c r="AS198" s="84">
        <f>+rep!AH186</f>
        <v>1.40842E-2</v>
      </c>
      <c r="AT198" s="84">
        <f>+rep!AI186</f>
        <v>9.6271299999999994E-3</v>
      </c>
      <c r="AU198" s="84">
        <f>+rep!AJ186</f>
        <v>6.5241800000000001E-3</v>
      </c>
      <c r="AV198" s="84">
        <f>+rep!AK186</f>
        <v>4.3755299999999999E-3</v>
      </c>
      <c r="AW198" s="84">
        <f>+rep!AL186</f>
        <v>2.87412E-3</v>
      </c>
      <c r="AX198" s="84">
        <f>+rep!AM186</f>
        <v>1.8244299999999999E-3</v>
      </c>
      <c r="AY198" s="84">
        <f>+rep!AN186</f>
        <v>1.106E-3</v>
      </c>
      <c r="AZ198" s="84">
        <f>+rep!AO186</f>
        <v>6.3482000000000002E-4</v>
      </c>
      <c r="BA198" s="84">
        <f>+rep!AP186</f>
        <v>3.4298E-4</v>
      </c>
      <c r="BB198" s="84">
        <f>+rep!AQ186</f>
        <v>1.7368900000000001E-4</v>
      </c>
      <c r="BC198" s="84">
        <f>+rep!AR186</f>
        <v>8.2147199999999998E-5</v>
      </c>
      <c r="BE198" s="73">
        <v>1993</v>
      </c>
      <c r="BF198" s="73">
        <f t="shared" si="244"/>
        <v>4.9335073225000004E-26</v>
      </c>
      <c r="BG198" s="73">
        <f t="shared" si="285"/>
        <v>7.3188104089000009E-22</v>
      </c>
      <c r="BH198" s="73">
        <f t="shared" si="286"/>
        <v>3.8394834916000009E-18</v>
      </c>
      <c r="BI198" s="73">
        <f t="shared" si="287"/>
        <v>7.1447461075600003E-15</v>
      </c>
      <c r="BJ198" s="73">
        <f t="shared" si="246"/>
        <v>4.7320606089000004E-12</v>
      </c>
      <c r="BK198" s="73">
        <f t="shared" si="247"/>
        <v>1.1194444556099999E-9</v>
      </c>
      <c r="BL198" s="73">
        <f t="shared" si="248"/>
        <v>9.4941631875999994E-8</v>
      </c>
      <c r="BM198" s="73">
        <f t="shared" si="249"/>
        <v>2.8984041008999997E-6</v>
      </c>
      <c r="BN198" s="73">
        <f t="shared" si="250"/>
        <v>3.2029034736400003E-5</v>
      </c>
      <c r="BO198" s="73">
        <f t="shared" si="251"/>
        <v>1.2990528576000001E-4</v>
      </c>
      <c r="BP198" s="73">
        <f t="shared" si="252"/>
        <v>2.0491063609E-4</v>
      </c>
      <c r="BQ198" s="73">
        <f t="shared" si="253"/>
        <v>1.6661130084000001E-4</v>
      </c>
      <c r="BR198" s="73">
        <f t="shared" si="254"/>
        <v>1.6904940361E-4</v>
      </c>
      <c r="BS198" s="73">
        <f t="shared" si="255"/>
        <v>3.5214023716000005E-4</v>
      </c>
      <c r="BT198" s="73">
        <f t="shared" si="256"/>
        <v>7.1580862116000002E-4</v>
      </c>
      <c r="BU198" s="73">
        <f t="shared" si="257"/>
        <v>1.0353464582399999E-3</v>
      </c>
      <c r="BV198" s="73">
        <f t="shared" si="258"/>
        <v>1.2878408822500002E-3</v>
      </c>
      <c r="BW198" s="73">
        <f t="shared" si="259"/>
        <v>1.74267007209E-3</v>
      </c>
      <c r="BX198" s="73">
        <f t="shared" si="260"/>
        <v>2.4593664639999996E-3</v>
      </c>
      <c r="BY198" s="73">
        <f t="shared" si="261"/>
        <v>3.1006298988899999E-3</v>
      </c>
      <c r="BZ198" s="73">
        <f t="shared" si="262"/>
        <v>3.4405615296900002E-3</v>
      </c>
      <c r="CA198" s="73">
        <f t="shared" si="263"/>
        <v>3.6826692250000004E-3</v>
      </c>
      <c r="CB198" s="73">
        <f t="shared" si="264"/>
        <v>4.0368614176900007E-3</v>
      </c>
      <c r="CC198" s="73">
        <f t="shared" si="265"/>
        <v>4.4295414030399993E-3</v>
      </c>
      <c r="CD198" s="73">
        <f t="shared" si="266"/>
        <v>4.6439590915600005E-3</v>
      </c>
      <c r="CE198" s="73">
        <f t="shared" si="267"/>
        <v>4.5204779902500002E-3</v>
      </c>
      <c r="CF198" s="73">
        <f t="shared" si="268"/>
        <v>4.0126143630400003E-3</v>
      </c>
      <c r="CG198" s="73">
        <f t="shared" si="269"/>
        <v>3.1961836110400003E-3</v>
      </c>
      <c r="CH198" s="73">
        <f t="shared" si="270"/>
        <v>2.2606221159999999E-3</v>
      </c>
      <c r="CI198" s="73">
        <f t="shared" si="271"/>
        <v>1.4188932912399998E-3</v>
      </c>
      <c r="CJ198" s="73">
        <f t="shared" si="272"/>
        <v>7.9816985361000001E-4</v>
      </c>
      <c r="CK198" s="73">
        <f t="shared" si="273"/>
        <v>4.1045139215999994E-4</v>
      </c>
      <c r="CL198" s="73">
        <f t="shared" si="274"/>
        <v>1.9836468964E-4</v>
      </c>
      <c r="CM198" s="73">
        <f t="shared" si="275"/>
        <v>9.2681632036899992E-5</v>
      </c>
      <c r="CN198" s="73">
        <f t="shared" si="276"/>
        <v>4.2564924672400004E-5</v>
      </c>
      <c r="CO198" s="73">
        <f t="shared" si="277"/>
        <v>1.91452627809E-5</v>
      </c>
      <c r="CP198" s="73">
        <f t="shared" si="278"/>
        <v>8.2605657744000002E-6</v>
      </c>
      <c r="CQ198" s="73">
        <f t="shared" si="279"/>
        <v>3.3285448248999996E-6</v>
      </c>
      <c r="CR198" s="73">
        <f t="shared" si="280"/>
        <v>1.2232359999999999E-6</v>
      </c>
      <c r="CS198" s="73">
        <f t="shared" si="281"/>
        <v>4.0299643240000006E-7</v>
      </c>
      <c r="CT198" s="73">
        <f t="shared" si="282"/>
        <v>1.176352804E-7</v>
      </c>
      <c r="CU198" s="73">
        <f t="shared" si="283"/>
        <v>3.0167868721000004E-8</v>
      </c>
      <c r="CV198" s="73">
        <f t="shared" si="284"/>
        <v>6.7481624678399994E-9</v>
      </c>
    </row>
    <row r="199" spans="1:100" s="73" customFormat="1" x14ac:dyDescent="0.45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L199" s="83">
        <f t="shared" si="245"/>
        <v>1994</v>
      </c>
      <c r="M199" s="84">
        <f>+rep!B187</f>
        <v>1.1407200000000001E-13</v>
      </c>
      <c r="N199" s="84">
        <f>+rep!C187</f>
        <v>1.38938E-11</v>
      </c>
      <c r="O199" s="84">
        <f>+rep!D187</f>
        <v>1.00633E-9</v>
      </c>
      <c r="P199" s="84">
        <f>+rep!E187</f>
        <v>4.3411200000000002E-8</v>
      </c>
      <c r="Q199" s="84">
        <f>+rep!F187</f>
        <v>1.1172300000000001E-6</v>
      </c>
      <c r="R199" s="84">
        <f>+rep!G187</f>
        <v>1.7185099999999999E-5</v>
      </c>
      <c r="S199" s="84">
        <f>+rep!H187</f>
        <v>1.5829099999999999E-4</v>
      </c>
      <c r="T199" s="84">
        <f>+rep!I187</f>
        <v>8.7508200000000001E-4</v>
      </c>
      <c r="U199" s="84">
        <f>+rep!J187</f>
        <v>2.91465E-3</v>
      </c>
      <c r="V199" s="84">
        <f>+rep!K187</f>
        <v>5.91605E-3</v>
      </c>
      <c r="W199" s="84">
        <f>+rep!L187</f>
        <v>7.69215E-3</v>
      </c>
      <c r="X199" s="84">
        <f>+rep!M187</f>
        <v>7.9504799999999994E-3</v>
      </c>
      <c r="Y199" s="84">
        <f>+rep!N187</f>
        <v>1.0351900000000001E-2</v>
      </c>
      <c r="Z199" s="84">
        <f>+rep!O187</f>
        <v>1.7046200000000001E-2</v>
      </c>
      <c r="AA199" s="84">
        <f>+rep!P187</f>
        <v>2.4904800000000001E-2</v>
      </c>
      <c r="AB199" s="84">
        <f>+rep!Q187</f>
        <v>3.0093000000000002E-2</v>
      </c>
      <c r="AC199" s="84">
        <f>+rep!R187</f>
        <v>3.3803600000000003E-2</v>
      </c>
      <c r="AD199" s="84">
        <f>+rep!S187</f>
        <v>3.9972000000000001E-2</v>
      </c>
      <c r="AE199" s="84">
        <f>+rep!T187</f>
        <v>4.8826300000000003E-2</v>
      </c>
      <c r="AF199" s="84">
        <f>+rep!U187</f>
        <v>5.7013800000000003E-2</v>
      </c>
      <c r="AG199" s="84">
        <f>+rep!V187</f>
        <v>6.2682199999999993E-2</v>
      </c>
      <c r="AH199" s="84">
        <f>+rep!W187</f>
        <v>6.6467600000000002E-2</v>
      </c>
      <c r="AI199" s="84">
        <f>+rep!X187</f>
        <v>6.862E-2</v>
      </c>
      <c r="AJ199" s="84">
        <f>+rep!Y187</f>
        <v>6.8367300000000006E-2</v>
      </c>
      <c r="AK199" s="84">
        <f>+rep!Z187</f>
        <v>6.57219E-2</v>
      </c>
      <c r="AL199" s="84">
        <f>+rep!AA187</f>
        <v>6.1855E-2</v>
      </c>
      <c r="AM199" s="84">
        <f>+rep!AB187</f>
        <v>5.7694099999999998E-2</v>
      </c>
      <c r="AN199" s="84">
        <f>+rep!AC187</f>
        <v>5.3168300000000002E-2</v>
      </c>
      <c r="AO199" s="84">
        <f>+rep!AD187</f>
        <v>4.7764800000000003E-2</v>
      </c>
      <c r="AP199" s="84">
        <f>+rep!AE187</f>
        <v>4.1265299999999998E-2</v>
      </c>
      <c r="AQ199" s="84">
        <f>+rep!AF187</f>
        <v>3.3966099999999999E-2</v>
      </c>
      <c r="AR199" s="84">
        <f>+rep!AG187</f>
        <v>2.6513800000000001E-2</v>
      </c>
      <c r="AS199" s="84">
        <f>+rep!AH187</f>
        <v>1.9624699999999998E-2</v>
      </c>
      <c r="AT199" s="84">
        <f>+rep!AI187</f>
        <v>1.3831700000000001E-2</v>
      </c>
      <c r="AU199" s="84">
        <f>+rep!AJ187</f>
        <v>9.35478E-3</v>
      </c>
      <c r="AV199" s="84">
        <f>+rep!AK187</f>
        <v>6.1247300000000001E-3</v>
      </c>
      <c r="AW199" s="84">
        <f>+rep!AL187</f>
        <v>3.9060700000000002E-3</v>
      </c>
      <c r="AX199" s="84">
        <f>+rep!AM187</f>
        <v>2.42742E-3</v>
      </c>
      <c r="AY199" s="84">
        <f>+rep!AN187</f>
        <v>1.46064E-3</v>
      </c>
      <c r="AZ199" s="84">
        <f>+rep!AO187</f>
        <v>8.4183000000000001E-4</v>
      </c>
      <c r="BA199" s="84">
        <f>+rep!AP187</f>
        <v>4.5920299999999999E-4</v>
      </c>
      <c r="BB199" s="84">
        <f>+rep!AQ187</f>
        <v>2.3459300000000001E-4</v>
      </c>
      <c r="BC199" s="84">
        <f>+rep!AR187</f>
        <v>1.11334E-4</v>
      </c>
      <c r="BE199" s="73">
        <v>1994</v>
      </c>
      <c r="BF199" s="73">
        <f t="shared" si="244"/>
        <v>1.3012421184E-26</v>
      </c>
      <c r="BG199" s="73">
        <f t="shared" si="285"/>
        <v>1.9303767843999999E-22</v>
      </c>
      <c r="BH199" s="73">
        <f t="shared" si="286"/>
        <v>1.0127000688999999E-18</v>
      </c>
      <c r="BI199" s="73">
        <f t="shared" si="287"/>
        <v>1.88453228544E-15</v>
      </c>
      <c r="BJ199" s="73">
        <f t="shared" si="246"/>
        <v>1.2482028729000002E-12</v>
      </c>
      <c r="BK199" s="73">
        <f t="shared" si="247"/>
        <v>2.9532766200999995E-10</v>
      </c>
      <c r="BL199" s="73">
        <f t="shared" si="248"/>
        <v>2.5056040680999996E-8</v>
      </c>
      <c r="BM199" s="73">
        <f t="shared" si="249"/>
        <v>7.6576850672399997E-7</v>
      </c>
      <c r="BN199" s="73">
        <f t="shared" si="250"/>
        <v>8.4951846224999992E-6</v>
      </c>
      <c r="BO199" s="73">
        <f t="shared" si="251"/>
        <v>3.4999647602500002E-5</v>
      </c>
      <c r="BP199" s="73">
        <f t="shared" si="252"/>
        <v>5.91691716225E-5</v>
      </c>
      <c r="BQ199" s="73">
        <f t="shared" si="253"/>
        <v>6.3210132230399996E-5</v>
      </c>
      <c r="BR199" s="73">
        <f t="shared" si="254"/>
        <v>1.0716183361000001E-4</v>
      </c>
      <c r="BS199" s="73">
        <f t="shared" si="255"/>
        <v>2.9057293444000005E-4</v>
      </c>
      <c r="BT199" s="73">
        <f t="shared" si="256"/>
        <v>6.202490630400001E-4</v>
      </c>
      <c r="BU199" s="73">
        <f t="shared" si="257"/>
        <v>9.0558864900000015E-4</v>
      </c>
      <c r="BV199" s="73">
        <f t="shared" si="258"/>
        <v>1.1426833729600001E-3</v>
      </c>
      <c r="BW199" s="73">
        <f t="shared" si="259"/>
        <v>1.5977607840000001E-3</v>
      </c>
      <c r="BX199" s="73">
        <f t="shared" si="260"/>
        <v>2.3840075716900001E-3</v>
      </c>
      <c r="BY199" s="73">
        <f t="shared" si="261"/>
        <v>3.2505733904400003E-3</v>
      </c>
      <c r="BZ199" s="73">
        <f t="shared" si="262"/>
        <v>3.9290581968399992E-3</v>
      </c>
      <c r="CA199" s="73">
        <f t="shared" si="263"/>
        <v>4.4179418497600001E-3</v>
      </c>
      <c r="CB199" s="73">
        <f t="shared" si="264"/>
        <v>4.7087044000000003E-3</v>
      </c>
      <c r="CC199" s="73">
        <f t="shared" si="265"/>
        <v>4.6740877092900004E-3</v>
      </c>
      <c r="CD199" s="73">
        <f t="shared" si="266"/>
        <v>4.3193681396100003E-3</v>
      </c>
      <c r="CE199" s="73">
        <f t="shared" si="267"/>
        <v>3.826041025E-3</v>
      </c>
      <c r="CF199" s="73">
        <f t="shared" si="268"/>
        <v>3.32860917481E-3</v>
      </c>
      <c r="CG199" s="73">
        <f t="shared" si="269"/>
        <v>2.82686812489E-3</v>
      </c>
      <c r="CH199" s="73">
        <f t="shared" si="270"/>
        <v>2.2814761190400002E-3</v>
      </c>
      <c r="CI199" s="73">
        <f t="shared" si="271"/>
        <v>1.7028249840899997E-3</v>
      </c>
      <c r="CJ199" s="73">
        <f t="shared" si="272"/>
        <v>1.15369594921E-3</v>
      </c>
      <c r="CK199" s="73">
        <f t="shared" si="273"/>
        <v>7.0298159044000004E-4</v>
      </c>
      <c r="CL199" s="73">
        <f t="shared" si="274"/>
        <v>3.8512885008999996E-4</v>
      </c>
      <c r="CM199" s="73">
        <f t="shared" si="275"/>
        <v>1.9131592489000002E-4</v>
      </c>
      <c r="CN199" s="73">
        <f t="shared" si="276"/>
        <v>8.7511908848400004E-5</v>
      </c>
      <c r="CO199" s="73">
        <f t="shared" si="277"/>
        <v>3.75123175729E-5</v>
      </c>
      <c r="CP199" s="73">
        <f t="shared" si="278"/>
        <v>1.5257382844900001E-5</v>
      </c>
      <c r="CQ199" s="73">
        <f t="shared" si="279"/>
        <v>5.8923678564000003E-6</v>
      </c>
      <c r="CR199" s="73">
        <f t="shared" si="280"/>
        <v>2.1334692096E-6</v>
      </c>
      <c r="CS199" s="73">
        <f t="shared" si="281"/>
        <v>7.0867774889999998E-7</v>
      </c>
      <c r="CT199" s="73">
        <f t="shared" si="282"/>
        <v>2.1086739520899999E-7</v>
      </c>
      <c r="CU199" s="73">
        <f t="shared" si="283"/>
        <v>5.5033875649000004E-8</v>
      </c>
      <c r="CV199" s="73">
        <f t="shared" si="284"/>
        <v>1.2395259556E-8</v>
      </c>
    </row>
    <row r="200" spans="1:100" s="73" customFormat="1" x14ac:dyDescent="0.45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L200" s="83">
        <f t="shared" si="245"/>
        <v>1995</v>
      </c>
      <c r="M200" s="84">
        <f>+rep!B188</f>
        <v>1.14181E-13</v>
      </c>
      <c r="N200" s="84">
        <f>+rep!C188</f>
        <v>1.39071E-11</v>
      </c>
      <c r="O200" s="84">
        <f>+rep!D188</f>
        <v>1.0072899999999999E-9</v>
      </c>
      <c r="P200" s="84">
        <f>+rep!E188</f>
        <v>4.3452100000000003E-8</v>
      </c>
      <c r="Q200" s="84">
        <f>+rep!F188</f>
        <v>1.1182599999999999E-6</v>
      </c>
      <c r="R200" s="84">
        <f>+rep!G188</f>
        <v>1.71996E-5</v>
      </c>
      <c r="S200" s="84">
        <f>+rep!H188</f>
        <v>1.5839599999999999E-4</v>
      </c>
      <c r="T200" s="84">
        <f>+rep!I188</f>
        <v>8.7517300000000003E-4</v>
      </c>
      <c r="U200" s="84">
        <f>+rep!J188</f>
        <v>2.9092499999999999E-3</v>
      </c>
      <c r="V200" s="84">
        <f>+rep!K188</f>
        <v>5.8588199999999998E-3</v>
      </c>
      <c r="W200" s="84">
        <f>+rep!L188</f>
        <v>7.3578899999999997E-3</v>
      </c>
      <c r="X200" s="84">
        <f>+rep!M188</f>
        <v>6.6394799999999997E-3</v>
      </c>
      <c r="Y200" s="84">
        <f>+rep!N188</f>
        <v>6.7392900000000002E-3</v>
      </c>
      <c r="Z200" s="84">
        <f>+rep!O188</f>
        <v>9.9720999999999994E-3</v>
      </c>
      <c r="AA200" s="84">
        <f>+rep!P188</f>
        <v>1.5027E-2</v>
      </c>
      <c r="AB200" s="84">
        <f>+rep!Q188</f>
        <v>2.0219500000000001E-2</v>
      </c>
      <c r="AC200" s="84">
        <f>+rep!R188</f>
        <v>2.6655100000000001E-2</v>
      </c>
      <c r="AD200" s="84">
        <f>+rep!S188</f>
        <v>3.6063600000000001E-2</v>
      </c>
      <c r="AE200" s="84">
        <f>+rep!T188</f>
        <v>4.6994800000000003E-2</v>
      </c>
      <c r="AF200" s="84">
        <f>+rep!U188</f>
        <v>5.61544E-2</v>
      </c>
      <c r="AG200" s="84">
        <f>+rep!V188</f>
        <v>6.2549999999999994E-2</v>
      </c>
      <c r="AH200" s="84">
        <f>+rep!W188</f>
        <v>6.7493999999999998E-2</v>
      </c>
      <c r="AI200" s="84">
        <f>+rep!X188</f>
        <v>7.1400599999999995E-2</v>
      </c>
      <c r="AJ200" s="84">
        <f>+rep!Y188</f>
        <v>7.30629E-2</v>
      </c>
      <c r="AK200" s="84">
        <f>+rep!Z188</f>
        <v>7.1615499999999999E-2</v>
      </c>
      <c r="AL200" s="84">
        <f>+rep!AA188</f>
        <v>6.7486699999999997E-2</v>
      </c>
      <c r="AM200" s="84">
        <f>+rep!AB188</f>
        <v>6.1646399999999997E-2</v>
      </c>
      <c r="AN200" s="84">
        <f>+rep!AC188</f>
        <v>5.4942299999999999E-2</v>
      </c>
      <c r="AO200" s="84">
        <f>+rep!AD188</f>
        <v>4.8033399999999997E-2</v>
      </c>
      <c r="AP200" s="84">
        <f>+rep!AE188</f>
        <v>4.1339399999999998E-2</v>
      </c>
      <c r="AQ200" s="84">
        <f>+rep!AF188</f>
        <v>3.4958400000000001E-2</v>
      </c>
      <c r="AR200" s="84">
        <f>+rep!AG188</f>
        <v>2.8809299999999999E-2</v>
      </c>
      <c r="AS200" s="84">
        <f>+rep!AH188</f>
        <v>2.2888700000000001E-2</v>
      </c>
      <c r="AT200" s="84">
        <f>+rep!AI188</f>
        <v>1.7377500000000001E-2</v>
      </c>
      <c r="AU200" s="84">
        <f>+rep!AJ188</f>
        <v>1.25477E-2</v>
      </c>
      <c r="AV200" s="84">
        <f>+rep!AK188</f>
        <v>8.6104800000000002E-3</v>
      </c>
      <c r="AW200" s="84">
        <f>+rep!AL188</f>
        <v>5.6268000000000004E-3</v>
      </c>
      <c r="AX200" s="84">
        <f>+rep!AM188</f>
        <v>3.5125E-3</v>
      </c>
      <c r="AY200" s="84">
        <f>+rep!AN188</f>
        <v>2.0990399999999999E-3</v>
      </c>
      <c r="AZ200" s="84">
        <f>+rep!AO188</f>
        <v>1.2001500000000001E-3</v>
      </c>
      <c r="BA200" s="84">
        <f>+rep!AP188</f>
        <v>6.53961E-4</v>
      </c>
      <c r="BB200" s="84">
        <f>+rep!AQ188</f>
        <v>3.3733199999999997E-4</v>
      </c>
      <c r="BC200" s="84">
        <f>+rep!AR188</f>
        <v>1.6340300000000001E-4</v>
      </c>
      <c r="BE200" s="73">
        <v>1995</v>
      </c>
      <c r="BF200" s="73">
        <f t="shared" si="244"/>
        <v>1.3037300760999998E-26</v>
      </c>
      <c r="BG200" s="73">
        <f t="shared" si="285"/>
        <v>1.9340743040999999E-22</v>
      </c>
      <c r="BH200" s="73">
        <f t="shared" si="286"/>
        <v>1.0146331440999998E-18</v>
      </c>
      <c r="BI200" s="73">
        <f t="shared" si="287"/>
        <v>1.8880849944100003E-15</v>
      </c>
      <c r="BJ200" s="73">
        <f t="shared" si="246"/>
        <v>1.2505054275999998E-12</v>
      </c>
      <c r="BK200" s="73">
        <f t="shared" si="247"/>
        <v>2.9582624016E-10</v>
      </c>
      <c r="BL200" s="73">
        <f t="shared" si="248"/>
        <v>2.5089292815999997E-8</v>
      </c>
      <c r="BM200" s="73">
        <f t="shared" si="249"/>
        <v>7.6592777992900003E-7</v>
      </c>
      <c r="BN200" s="73">
        <f t="shared" si="250"/>
        <v>8.4637355625000002E-6</v>
      </c>
      <c r="BO200" s="73">
        <f t="shared" si="251"/>
        <v>3.4325771792399996E-5</v>
      </c>
      <c r="BP200" s="73">
        <f t="shared" si="252"/>
        <v>5.4138545252099997E-5</v>
      </c>
      <c r="BQ200" s="73">
        <f t="shared" si="253"/>
        <v>4.4082694670399995E-5</v>
      </c>
      <c r="BR200" s="73">
        <f t="shared" si="254"/>
        <v>4.5418029704100004E-5</v>
      </c>
      <c r="BS200" s="73">
        <f t="shared" si="255"/>
        <v>9.9442778409999992E-5</v>
      </c>
      <c r="BT200" s="73">
        <f t="shared" si="256"/>
        <v>2.2581072900000002E-4</v>
      </c>
      <c r="BU200" s="73">
        <f t="shared" si="257"/>
        <v>4.0882818025000006E-4</v>
      </c>
      <c r="BV200" s="73">
        <f t="shared" si="258"/>
        <v>7.1049435601000001E-4</v>
      </c>
      <c r="BW200" s="73">
        <f t="shared" si="259"/>
        <v>1.3005832449600001E-3</v>
      </c>
      <c r="BX200" s="73">
        <f t="shared" si="260"/>
        <v>2.2085112270400003E-3</v>
      </c>
      <c r="BY200" s="73">
        <f t="shared" si="261"/>
        <v>3.15331663936E-3</v>
      </c>
      <c r="BZ200" s="73">
        <f t="shared" si="262"/>
        <v>3.9125024999999997E-3</v>
      </c>
      <c r="CA200" s="73">
        <f t="shared" si="263"/>
        <v>4.5554400359999999E-3</v>
      </c>
      <c r="CB200" s="73">
        <f t="shared" si="264"/>
        <v>5.0980456803599991E-3</v>
      </c>
      <c r="CC200" s="73">
        <f t="shared" si="265"/>
        <v>5.3381873564099999E-3</v>
      </c>
      <c r="CD200" s="73">
        <f t="shared" si="266"/>
        <v>5.1287798402499998E-3</v>
      </c>
      <c r="CE200" s="73">
        <f t="shared" si="267"/>
        <v>4.5544546768899992E-3</v>
      </c>
      <c r="CF200" s="73">
        <f t="shared" si="268"/>
        <v>3.8002786329599998E-3</v>
      </c>
      <c r="CG200" s="73">
        <f t="shared" si="269"/>
        <v>3.01865632929E-3</v>
      </c>
      <c r="CH200" s="73">
        <f t="shared" si="270"/>
        <v>2.3072075155599996E-3</v>
      </c>
      <c r="CI200" s="73">
        <f t="shared" si="271"/>
        <v>1.7089459923599999E-3</v>
      </c>
      <c r="CJ200" s="73">
        <f t="shared" si="272"/>
        <v>1.2220897305600001E-3</v>
      </c>
      <c r="CK200" s="73">
        <f t="shared" si="273"/>
        <v>8.2997576648999999E-4</v>
      </c>
      <c r="CL200" s="73">
        <f t="shared" si="274"/>
        <v>5.2389258769000005E-4</v>
      </c>
      <c r="CM200" s="73">
        <f t="shared" si="275"/>
        <v>3.0197750625000002E-4</v>
      </c>
      <c r="CN200" s="73">
        <f t="shared" si="276"/>
        <v>1.5744477529E-4</v>
      </c>
      <c r="CO200" s="73">
        <f t="shared" si="277"/>
        <v>7.4140365830400009E-5</v>
      </c>
      <c r="CP200" s="73">
        <f t="shared" si="278"/>
        <v>3.1660878240000003E-5</v>
      </c>
      <c r="CQ200" s="73">
        <f t="shared" si="279"/>
        <v>1.2337656250000001E-5</v>
      </c>
      <c r="CR200" s="73">
        <f t="shared" si="280"/>
        <v>4.4059689216000001E-6</v>
      </c>
      <c r="CS200" s="73">
        <f t="shared" si="281"/>
        <v>1.4403600225000002E-6</v>
      </c>
      <c r="CT200" s="73">
        <f t="shared" si="282"/>
        <v>4.2766498952100001E-7</v>
      </c>
      <c r="CU200" s="73">
        <f t="shared" si="283"/>
        <v>1.1379287822399998E-7</v>
      </c>
      <c r="CV200" s="73">
        <f t="shared" si="284"/>
        <v>2.6700540409000004E-8</v>
      </c>
    </row>
    <row r="201" spans="1:100" s="73" customFormat="1" x14ac:dyDescent="0.45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L201" s="83">
        <f t="shared" si="245"/>
        <v>1996</v>
      </c>
      <c r="M201" s="84">
        <f>+rep!B189</f>
        <v>1.09935E-13</v>
      </c>
      <c r="N201" s="84">
        <f>+rep!C189</f>
        <v>1.3389900000000001E-11</v>
      </c>
      <c r="O201" s="84">
        <f>+rep!D189</f>
        <v>9.6982599999999991E-10</v>
      </c>
      <c r="P201" s="84">
        <f>+rep!E189</f>
        <v>4.1836300000000001E-8</v>
      </c>
      <c r="Q201" s="84">
        <f>+rep!F189</f>
        <v>1.0766800000000001E-6</v>
      </c>
      <c r="R201" s="84">
        <f>+rep!G189</f>
        <v>1.6560400000000002E-5</v>
      </c>
      <c r="S201" s="84">
        <f>+rep!H189</f>
        <v>1.5251500000000001E-4</v>
      </c>
      <c r="T201" s="84">
        <f>+rep!I189</f>
        <v>8.4278E-4</v>
      </c>
      <c r="U201" s="84">
        <f>+rep!J189</f>
        <v>2.8027500000000001E-3</v>
      </c>
      <c r="V201" s="84">
        <f>+rep!K189</f>
        <v>5.6538200000000004E-3</v>
      </c>
      <c r="W201" s="84">
        <f>+rep!L189</f>
        <v>7.1535499999999998E-3</v>
      </c>
      <c r="X201" s="84">
        <f>+rep!M189</f>
        <v>6.6544999999999998E-3</v>
      </c>
      <c r="Y201" s="84">
        <f>+rep!N189</f>
        <v>7.17339E-3</v>
      </c>
      <c r="Z201" s="84">
        <f>+rep!O189</f>
        <v>1.0773100000000001E-2</v>
      </c>
      <c r="AA201" s="84">
        <f>+rep!P189</f>
        <v>1.54815E-2</v>
      </c>
      <c r="AB201" s="84">
        <f>+rep!Q189</f>
        <v>1.87131E-2</v>
      </c>
      <c r="AC201" s="84">
        <f>+rep!R189</f>
        <v>2.1293300000000001E-2</v>
      </c>
      <c r="AD201" s="84">
        <f>+rep!S189</f>
        <v>2.6139599999999999E-2</v>
      </c>
      <c r="AE201" s="84">
        <f>+rep!T189</f>
        <v>3.4188400000000001E-2</v>
      </c>
      <c r="AF201" s="84">
        <f>+rep!U189</f>
        <v>4.4052500000000001E-2</v>
      </c>
      <c r="AG201" s="84">
        <f>+rep!V189</f>
        <v>5.44597E-2</v>
      </c>
      <c r="AH201" s="84">
        <f>+rep!W189</f>
        <v>6.4506800000000003E-2</v>
      </c>
      <c r="AI201" s="84">
        <f>+rep!X189</f>
        <v>7.2459899999999994E-2</v>
      </c>
      <c r="AJ201" s="84">
        <f>+rep!Y189</f>
        <v>7.6466300000000001E-2</v>
      </c>
      <c r="AK201" s="84">
        <f>+rep!Z189</f>
        <v>7.6209799999999994E-2</v>
      </c>
      <c r="AL201" s="84">
        <f>+rep!AA189</f>
        <v>7.2785900000000001E-2</v>
      </c>
      <c r="AM201" s="84">
        <f>+rep!AB189</f>
        <v>6.7339300000000005E-2</v>
      </c>
      <c r="AN201" s="84">
        <f>+rep!AC189</f>
        <v>6.0521199999999997E-2</v>
      </c>
      <c r="AO201" s="84">
        <f>+rep!AD189</f>
        <v>5.2865099999999998E-2</v>
      </c>
      <c r="AP201" s="84">
        <f>+rep!AE189</f>
        <v>4.5014400000000003E-2</v>
      </c>
      <c r="AQ201" s="84">
        <f>+rep!AF189</f>
        <v>3.7539999999999997E-2</v>
      </c>
      <c r="AR201" s="84">
        <f>+rep!AG189</f>
        <v>3.0753800000000001E-2</v>
      </c>
      <c r="AS201" s="84">
        <f>+rep!AH189</f>
        <v>2.4720800000000001E-2</v>
      </c>
      <c r="AT201" s="84">
        <f>+rep!AI189</f>
        <v>1.93878E-2</v>
      </c>
      <c r="AU201" s="84">
        <f>+rep!AJ189</f>
        <v>1.47067E-2</v>
      </c>
      <c r="AV201" s="84">
        <f>+rep!AK189</f>
        <v>1.0689300000000001E-2</v>
      </c>
      <c r="AW201" s="84">
        <f>+rep!AL189</f>
        <v>7.3845899999999999E-3</v>
      </c>
      <c r="AX201" s="84">
        <f>+rep!AM189</f>
        <v>4.8203899999999999E-3</v>
      </c>
      <c r="AY201" s="84">
        <f>+rep!AN189</f>
        <v>2.9614300000000001E-3</v>
      </c>
      <c r="AZ201" s="84">
        <f>+rep!AO189</f>
        <v>1.7076999999999999E-3</v>
      </c>
      <c r="BA201" s="84">
        <f>+rep!AP189</f>
        <v>9.2226899999999998E-4</v>
      </c>
      <c r="BB201" s="84">
        <f>+rep!AQ189</f>
        <v>4.6542099999999999E-4</v>
      </c>
      <c r="BC201" s="84">
        <f>+rep!AR189</f>
        <v>2.1889000000000001E-4</v>
      </c>
      <c r="BE201" s="73">
        <v>1996</v>
      </c>
      <c r="BF201" s="73">
        <f t="shared" si="244"/>
        <v>1.2085704225E-26</v>
      </c>
      <c r="BG201" s="73">
        <f t="shared" si="285"/>
        <v>1.7928942201000002E-22</v>
      </c>
      <c r="BH201" s="73">
        <f t="shared" si="286"/>
        <v>9.4056247027599981E-19</v>
      </c>
      <c r="BI201" s="73">
        <f t="shared" si="287"/>
        <v>1.7502759976900002E-15</v>
      </c>
      <c r="BJ201" s="73">
        <f t="shared" si="246"/>
        <v>1.1592398224000002E-12</v>
      </c>
      <c r="BK201" s="73">
        <f t="shared" si="247"/>
        <v>2.7424684816000005E-10</v>
      </c>
      <c r="BL201" s="73">
        <f t="shared" si="248"/>
        <v>2.3260825225000005E-8</v>
      </c>
      <c r="BM201" s="73">
        <f t="shared" si="249"/>
        <v>7.1027812840000005E-7</v>
      </c>
      <c r="BN201" s="73">
        <f t="shared" si="250"/>
        <v>7.8554075625000013E-6</v>
      </c>
      <c r="BO201" s="73">
        <f t="shared" si="251"/>
        <v>3.1965680592400007E-5</v>
      </c>
      <c r="BP201" s="73">
        <f t="shared" si="252"/>
        <v>5.1173277602500001E-5</v>
      </c>
      <c r="BQ201" s="73">
        <f t="shared" si="253"/>
        <v>4.4282370249999998E-5</v>
      </c>
      <c r="BR201" s="73">
        <f t="shared" si="254"/>
        <v>5.1457524092099999E-5</v>
      </c>
      <c r="BS201" s="73">
        <f t="shared" si="255"/>
        <v>1.1605968361000001E-4</v>
      </c>
      <c r="BT201" s="73">
        <f t="shared" si="256"/>
        <v>2.3967684225000002E-4</v>
      </c>
      <c r="BU201" s="73">
        <f t="shared" si="257"/>
        <v>3.5018011161000001E-4</v>
      </c>
      <c r="BV201" s="73">
        <f t="shared" si="258"/>
        <v>4.5340462489000007E-4</v>
      </c>
      <c r="BW201" s="73">
        <f t="shared" si="259"/>
        <v>6.8327868815999996E-4</v>
      </c>
      <c r="BX201" s="73">
        <f t="shared" si="260"/>
        <v>1.1688466945600001E-3</v>
      </c>
      <c r="BY201" s="73">
        <f t="shared" si="261"/>
        <v>1.94062275625E-3</v>
      </c>
      <c r="BZ201" s="73">
        <f t="shared" si="262"/>
        <v>2.9658589240899999E-3</v>
      </c>
      <c r="CA201" s="73">
        <f t="shared" si="263"/>
        <v>4.1611272462400003E-3</v>
      </c>
      <c r="CB201" s="73">
        <f t="shared" si="264"/>
        <v>5.2504371080099987E-3</v>
      </c>
      <c r="CC201" s="73">
        <f t="shared" si="265"/>
        <v>5.8470950356900005E-3</v>
      </c>
      <c r="CD201" s="73">
        <f t="shared" si="266"/>
        <v>5.8079336160399989E-3</v>
      </c>
      <c r="CE201" s="73">
        <f t="shared" si="267"/>
        <v>5.2977872388100004E-3</v>
      </c>
      <c r="CF201" s="73">
        <f t="shared" si="268"/>
        <v>4.534581324490001E-3</v>
      </c>
      <c r="CG201" s="73">
        <f t="shared" si="269"/>
        <v>3.6628156494399999E-3</v>
      </c>
      <c r="CH201" s="73">
        <f t="shared" si="270"/>
        <v>2.7947187980099999E-3</v>
      </c>
      <c r="CI201" s="73">
        <f t="shared" si="271"/>
        <v>2.0262962073600002E-3</v>
      </c>
      <c r="CJ201" s="73">
        <f t="shared" si="272"/>
        <v>1.4092515999999998E-3</v>
      </c>
      <c r="CK201" s="73">
        <f t="shared" si="273"/>
        <v>9.457962144400001E-4</v>
      </c>
      <c r="CL201" s="73">
        <f t="shared" si="274"/>
        <v>6.1111795264000008E-4</v>
      </c>
      <c r="CM201" s="73">
        <f t="shared" si="275"/>
        <v>3.7588678884000002E-4</v>
      </c>
      <c r="CN201" s="73">
        <f t="shared" si="276"/>
        <v>2.1628702488999998E-4</v>
      </c>
      <c r="CO201" s="73">
        <f t="shared" si="277"/>
        <v>1.1426113449000001E-4</v>
      </c>
      <c r="CP201" s="73">
        <f t="shared" si="278"/>
        <v>5.45321694681E-5</v>
      </c>
      <c r="CQ201" s="73">
        <f t="shared" si="279"/>
        <v>2.3236159752099999E-5</v>
      </c>
      <c r="CR201" s="73">
        <f t="shared" si="280"/>
        <v>8.7700676449000005E-6</v>
      </c>
      <c r="CS201" s="73">
        <f t="shared" si="281"/>
        <v>2.9162392899999997E-6</v>
      </c>
      <c r="CT201" s="73">
        <f t="shared" si="282"/>
        <v>8.5058010836099994E-7</v>
      </c>
      <c r="CU201" s="73">
        <f t="shared" si="283"/>
        <v>2.1661670724099999E-7</v>
      </c>
      <c r="CV201" s="73">
        <f t="shared" si="284"/>
        <v>4.7912832100000008E-8</v>
      </c>
    </row>
    <row r="202" spans="1:100" s="73" customFormat="1" x14ac:dyDescent="0.45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L202" s="83">
        <f t="shared" si="245"/>
        <v>1997</v>
      </c>
      <c r="M202" s="84">
        <f>+rep!B190</f>
        <v>1.4018699999999999E-13</v>
      </c>
      <c r="N202" s="84">
        <f>+rep!C190</f>
        <v>1.7074600000000002E-11</v>
      </c>
      <c r="O202" s="84">
        <f>+rep!D190</f>
        <v>1.2367000000000001E-9</v>
      </c>
      <c r="P202" s="84">
        <f>+rep!E190</f>
        <v>5.3348500000000003E-8</v>
      </c>
      <c r="Q202" s="84">
        <f>+rep!F190</f>
        <v>1.3729400000000001E-6</v>
      </c>
      <c r="R202" s="84">
        <f>+rep!G190</f>
        <v>2.1116700000000001E-5</v>
      </c>
      <c r="S202" s="84">
        <f>+rep!H190</f>
        <v>1.94468E-4</v>
      </c>
      <c r="T202" s="84">
        <f>+rep!I190</f>
        <v>1.0744400000000001E-3</v>
      </c>
      <c r="U202" s="84">
        <f>+rep!J190</f>
        <v>3.5711699999999998E-3</v>
      </c>
      <c r="V202" s="84">
        <f>+rep!K190</f>
        <v>7.18785E-3</v>
      </c>
      <c r="W202" s="84">
        <f>+rep!L190</f>
        <v>9.0036600000000001E-3</v>
      </c>
      <c r="X202" s="84">
        <f>+rep!M190</f>
        <v>8.0280100000000004E-3</v>
      </c>
      <c r="Y202" s="84">
        <f>+rep!N190</f>
        <v>7.8853399999999994E-3</v>
      </c>
      <c r="Z202" s="84">
        <f>+rep!O190</f>
        <v>1.12424E-2</v>
      </c>
      <c r="AA202" s="84">
        <f>+rep!P190</f>
        <v>1.6149500000000001E-2</v>
      </c>
      <c r="AB202" s="84">
        <f>+rep!Q190</f>
        <v>1.98897E-2</v>
      </c>
      <c r="AC202" s="84">
        <f>+rep!R190</f>
        <v>2.3140500000000001E-2</v>
      </c>
      <c r="AD202" s="84">
        <f>+rep!S190</f>
        <v>2.82694E-2</v>
      </c>
      <c r="AE202" s="84">
        <f>+rep!T190</f>
        <v>3.5138500000000003E-2</v>
      </c>
      <c r="AF202" s="84">
        <f>+rep!U190</f>
        <v>4.1558199999999997E-2</v>
      </c>
      <c r="AG202" s="84">
        <f>+rep!V190</f>
        <v>4.6923899999999998E-2</v>
      </c>
      <c r="AH202" s="84">
        <f>+rep!W190</f>
        <v>5.2621800000000003E-2</v>
      </c>
      <c r="AI202" s="84">
        <f>+rep!X190</f>
        <v>5.9343899999999998E-2</v>
      </c>
      <c r="AJ202" s="84">
        <f>+rep!Y190</f>
        <v>6.5943299999999996E-2</v>
      </c>
      <c r="AK202" s="84">
        <f>+rep!Z190</f>
        <v>7.0651000000000005E-2</v>
      </c>
      <c r="AL202" s="84">
        <f>+rep!AA190</f>
        <v>7.2241899999999998E-2</v>
      </c>
      <c r="AM202" s="84">
        <f>+rep!AB190</f>
        <v>7.0292400000000005E-2</v>
      </c>
      <c r="AN202" s="84">
        <f>+rep!AC190</f>
        <v>6.5187300000000004E-2</v>
      </c>
      <c r="AO202" s="84">
        <f>+rep!AD190</f>
        <v>5.79625E-2</v>
      </c>
      <c r="AP202" s="84">
        <f>+rep!AE190</f>
        <v>4.98252E-2</v>
      </c>
      <c r="AQ202" s="84">
        <f>+rep!AF190</f>
        <v>4.1701599999999998E-2</v>
      </c>
      <c r="AR202" s="84">
        <f>+rep!AG190</f>
        <v>3.4126999999999998E-2</v>
      </c>
      <c r="AS202" s="84">
        <f>+rep!AH190</f>
        <v>2.7356800000000001E-2</v>
      </c>
      <c r="AT202" s="84">
        <f>+rep!AI190</f>
        <v>2.14763E-2</v>
      </c>
      <c r="AU202" s="84">
        <f>+rep!AJ190</f>
        <v>1.6464199999999998E-2</v>
      </c>
      <c r="AV202" s="84">
        <f>+rep!AK190</f>
        <v>1.22515E-2</v>
      </c>
      <c r="AW202" s="84">
        <f>+rep!AL190</f>
        <v>8.7736199999999993E-3</v>
      </c>
      <c r="AX202" s="84">
        <f>+rep!AM190</f>
        <v>5.9882599999999996E-3</v>
      </c>
      <c r="AY202" s="84">
        <f>+rep!AN190</f>
        <v>3.8596400000000001E-3</v>
      </c>
      <c r="AZ202" s="84">
        <f>+rep!AO190</f>
        <v>2.3307499999999999E-3</v>
      </c>
      <c r="BA202" s="84">
        <f>+rep!AP190</f>
        <v>1.31047E-3</v>
      </c>
      <c r="BB202" s="84">
        <f>+rep!AQ190</f>
        <v>6.8275400000000004E-4</v>
      </c>
      <c r="BC202" s="84">
        <f>+rep!AR190</f>
        <v>3.2841199999999999E-4</v>
      </c>
      <c r="BE202" s="73">
        <v>1997</v>
      </c>
      <c r="BF202" s="73">
        <f t="shared" si="244"/>
        <v>1.9652394968999997E-26</v>
      </c>
      <c r="BG202" s="73">
        <f t="shared" si="285"/>
        <v>2.9154196516000004E-22</v>
      </c>
      <c r="BH202" s="73">
        <f t="shared" si="286"/>
        <v>1.5294268900000001E-18</v>
      </c>
      <c r="BI202" s="73">
        <f t="shared" si="287"/>
        <v>2.8460624522500004E-15</v>
      </c>
      <c r="BJ202" s="73">
        <f t="shared" si="246"/>
        <v>1.8849642436000003E-12</v>
      </c>
      <c r="BK202" s="73">
        <f t="shared" si="247"/>
        <v>4.4591501889000002E-10</v>
      </c>
      <c r="BL202" s="73">
        <f t="shared" si="248"/>
        <v>3.7817803023999999E-8</v>
      </c>
      <c r="BM202" s="73">
        <f t="shared" si="249"/>
        <v>1.1544213136000001E-6</v>
      </c>
      <c r="BN202" s="73">
        <f t="shared" si="250"/>
        <v>1.2753255168899998E-5</v>
      </c>
      <c r="BO202" s="73">
        <f t="shared" si="251"/>
        <v>5.1665187622500003E-5</v>
      </c>
      <c r="BP202" s="73">
        <f t="shared" si="252"/>
        <v>8.1065893395599996E-5</v>
      </c>
      <c r="BQ202" s="73">
        <f t="shared" si="253"/>
        <v>6.4448944560100007E-5</v>
      </c>
      <c r="BR202" s="73">
        <f t="shared" si="254"/>
        <v>6.2178586915599996E-5</v>
      </c>
      <c r="BS202" s="73">
        <f t="shared" si="255"/>
        <v>1.2639155776E-4</v>
      </c>
      <c r="BT202" s="73">
        <f t="shared" si="256"/>
        <v>2.6080635025000005E-4</v>
      </c>
      <c r="BU202" s="73">
        <f t="shared" si="257"/>
        <v>3.9560016609000001E-4</v>
      </c>
      <c r="BV202" s="73">
        <f t="shared" si="258"/>
        <v>5.3548274025000007E-4</v>
      </c>
      <c r="BW202" s="73">
        <f t="shared" si="259"/>
        <v>7.9915897636000002E-4</v>
      </c>
      <c r="BX202" s="73">
        <f t="shared" si="260"/>
        <v>1.2347141822500003E-3</v>
      </c>
      <c r="BY202" s="73">
        <f t="shared" si="261"/>
        <v>1.7270839872399997E-3</v>
      </c>
      <c r="BZ202" s="73">
        <f t="shared" si="262"/>
        <v>2.20185239121E-3</v>
      </c>
      <c r="CA202" s="73">
        <f t="shared" si="263"/>
        <v>2.7690538352400005E-3</v>
      </c>
      <c r="CB202" s="73">
        <f t="shared" si="264"/>
        <v>3.5216984672099996E-3</v>
      </c>
      <c r="CC202" s="73">
        <f t="shared" si="265"/>
        <v>4.3485188148899992E-3</v>
      </c>
      <c r="CD202" s="73">
        <f t="shared" si="266"/>
        <v>4.9915638010000008E-3</v>
      </c>
      <c r="CE202" s="73">
        <f t="shared" si="267"/>
        <v>5.21889211561E-3</v>
      </c>
      <c r="CF202" s="73">
        <f t="shared" si="268"/>
        <v>4.9410214977600011E-3</v>
      </c>
      <c r="CG202" s="73">
        <f t="shared" si="269"/>
        <v>4.2493840812900001E-3</v>
      </c>
      <c r="CH202" s="73">
        <f t="shared" si="270"/>
        <v>3.3596514062500002E-3</v>
      </c>
      <c r="CI202" s="73">
        <f t="shared" si="271"/>
        <v>2.4825505550400001E-3</v>
      </c>
      <c r="CJ202" s="73">
        <f t="shared" si="272"/>
        <v>1.7390234425599998E-3</v>
      </c>
      <c r="CK202" s="73">
        <f t="shared" si="273"/>
        <v>1.1646521289999999E-3</v>
      </c>
      <c r="CL202" s="73">
        <f t="shared" si="274"/>
        <v>7.4839450624E-4</v>
      </c>
      <c r="CM202" s="73">
        <f t="shared" si="275"/>
        <v>4.6123146169000002E-4</v>
      </c>
      <c r="CN202" s="73">
        <f t="shared" si="276"/>
        <v>2.7106988163999997E-4</v>
      </c>
      <c r="CO202" s="73">
        <f t="shared" si="277"/>
        <v>1.5009925225E-4</v>
      </c>
      <c r="CP202" s="73">
        <f t="shared" si="278"/>
        <v>7.6976407904399985E-5</v>
      </c>
      <c r="CQ202" s="73">
        <f t="shared" si="279"/>
        <v>3.5859257827599992E-5</v>
      </c>
      <c r="CR202" s="73">
        <f t="shared" si="280"/>
        <v>1.48968209296E-5</v>
      </c>
      <c r="CS202" s="73">
        <f t="shared" si="281"/>
        <v>5.4323955624999998E-6</v>
      </c>
      <c r="CT202" s="73">
        <f t="shared" si="282"/>
        <v>1.7173316209E-6</v>
      </c>
      <c r="CU202" s="73">
        <f t="shared" si="283"/>
        <v>4.6615302451600007E-7</v>
      </c>
      <c r="CV202" s="73">
        <f t="shared" si="284"/>
        <v>1.0785444174399998E-7</v>
      </c>
    </row>
    <row r="203" spans="1:100" s="73" customFormat="1" x14ac:dyDescent="0.45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L203" s="83">
        <f t="shared" si="245"/>
        <v>1998</v>
      </c>
      <c r="M203" s="84">
        <f>+rep!B191</f>
        <v>1.4685999999999999E-13</v>
      </c>
      <c r="N203" s="84">
        <f>+rep!C191</f>
        <v>1.7887300000000001E-11</v>
      </c>
      <c r="O203" s="84">
        <f>+rep!D191</f>
        <v>1.2955699999999999E-9</v>
      </c>
      <c r="P203" s="84">
        <f>+rep!E191</f>
        <v>5.5887999999999997E-8</v>
      </c>
      <c r="Q203" s="84">
        <f>+rep!F191</f>
        <v>1.4383099999999999E-6</v>
      </c>
      <c r="R203" s="84">
        <f>+rep!G191</f>
        <v>2.21225E-5</v>
      </c>
      <c r="S203" s="84">
        <f>+rep!H191</f>
        <v>2.0374E-4</v>
      </c>
      <c r="T203" s="84">
        <f>+rep!I191</f>
        <v>1.12582E-3</v>
      </c>
      <c r="U203" s="84">
        <f>+rep!J191</f>
        <v>3.7438300000000001E-3</v>
      </c>
      <c r="V203" s="84">
        <f>+rep!K191</f>
        <v>7.5505299999999997E-3</v>
      </c>
      <c r="W203" s="84">
        <f>+rep!L191</f>
        <v>9.5438399999999996E-3</v>
      </c>
      <c r="X203" s="84">
        <f>+rep!M191</f>
        <v>8.8406000000000005E-3</v>
      </c>
      <c r="Y203" s="84">
        <f>+rep!N191</f>
        <v>9.4409999999999997E-3</v>
      </c>
      <c r="Z203" s="84">
        <f>+rep!O191</f>
        <v>1.40772E-2</v>
      </c>
      <c r="AA203" s="84">
        <f>+rep!P191</f>
        <v>2.0091700000000001E-2</v>
      </c>
      <c r="AB203" s="84">
        <f>+rep!Q191</f>
        <v>2.39101E-2</v>
      </c>
      <c r="AC203" s="84">
        <f>+rep!R191</f>
        <v>2.62825E-2</v>
      </c>
      <c r="AD203" s="84">
        <f>+rep!S191</f>
        <v>3.0513200000000001E-2</v>
      </c>
      <c r="AE203" s="84">
        <f>+rep!T191</f>
        <v>3.7162399999999998E-2</v>
      </c>
      <c r="AF203" s="84">
        <f>+rep!U191</f>
        <v>4.3902700000000003E-2</v>
      </c>
      <c r="AG203" s="84">
        <f>+rep!V191</f>
        <v>4.9375799999999997E-2</v>
      </c>
      <c r="AH203" s="84">
        <f>+rep!W191</f>
        <v>5.4018400000000001E-2</v>
      </c>
      <c r="AI203" s="84">
        <f>+rep!X191</f>
        <v>5.7952900000000002E-2</v>
      </c>
      <c r="AJ203" s="84">
        <f>+rep!Y191</f>
        <v>6.0516599999999997E-2</v>
      </c>
      <c r="AK203" s="84">
        <f>+rep!Z191</f>
        <v>6.1550899999999999E-2</v>
      </c>
      <c r="AL203" s="84">
        <f>+rep!AA191</f>
        <v>6.1607299999999997E-2</v>
      </c>
      <c r="AM203" s="84">
        <f>+rep!AB191</f>
        <v>6.0937199999999997E-2</v>
      </c>
      <c r="AN203" s="84">
        <f>+rep!AC191</f>
        <v>5.9100899999999998E-2</v>
      </c>
      <c r="AO203" s="84">
        <f>+rep!AD191</f>
        <v>5.5560100000000001E-2</v>
      </c>
      <c r="AP203" s="84">
        <f>+rep!AE191</f>
        <v>5.0268899999999998E-2</v>
      </c>
      <c r="AQ203" s="84">
        <f>+rep!AF191</f>
        <v>4.3725600000000003E-2</v>
      </c>
      <c r="AR203" s="84">
        <f>+rep!AG191</f>
        <v>3.6678700000000002E-2</v>
      </c>
      <c r="AS203" s="84">
        <f>+rep!AH191</f>
        <v>2.9811799999999999E-2</v>
      </c>
      <c r="AT203" s="84">
        <f>+rep!AI191</f>
        <v>2.3572599999999999E-2</v>
      </c>
      <c r="AU203" s="84">
        <f>+rep!AJ191</f>
        <v>1.8160200000000001E-2</v>
      </c>
      <c r="AV203" s="84">
        <f>+rep!AK191</f>
        <v>1.36057E-2</v>
      </c>
      <c r="AW203" s="84">
        <f>+rep!AL191</f>
        <v>9.8628599999999993E-3</v>
      </c>
      <c r="AX203" s="84">
        <f>+rep!AM191</f>
        <v>6.8659400000000001E-3</v>
      </c>
      <c r="AY203" s="84">
        <f>+rep!AN191</f>
        <v>4.5497000000000003E-3</v>
      </c>
      <c r="AZ203" s="84">
        <f>+rep!AO191</f>
        <v>2.8441199999999999E-3</v>
      </c>
      <c r="BA203" s="84">
        <f>+rep!AP191</f>
        <v>1.66344E-3</v>
      </c>
      <c r="BB203" s="84">
        <f>+rep!AQ191</f>
        <v>9.0386399999999999E-4</v>
      </c>
      <c r="BC203" s="84">
        <f>+rep!AR191</f>
        <v>4.5370300000000002E-4</v>
      </c>
      <c r="BE203" s="73">
        <v>1998</v>
      </c>
      <c r="BF203" s="73">
        <f t="shared" si="244"/>
        <v>2.1567859599999998E-26</v>
      </c>
      <c r="BG203" s="73">
        <f t="shared" si="285"/>
        <v>3.1995550129000004E-22</v>
      </c>
      <c r="BH203" s="73">
        <f t="shared" si="286"/>
        <v>1.6785016248999997E-18</v>
      </c>
      <c r="BI203" s="73">
        <f t="shared" si="287"/>
        <v>3.1234685439999998E-15</v>
      </c>
      <c r="BJ203" s="73">
        <f t="shared" si="246"/>
        <v>2.0687356560999996E-12</v>
      </c>
      <c r="BK203" s="73">
        <f t="shared" si="247"/>
        <v>4.8940500625000003E-10</v>
      </c>
      <c r="BL203" s="73">
        <f t="shared" si="248"/>
        <v>4.1509987600000002E-8</v>
      </c>
      <c r="BM203" s="73">
        <f t="shared" si="249"/>
        <v>1.2674706724000001E-6</v>
      </c>
      <c r="BN203" s="73">
        <f t="shared" si="250"/>
        <v>1.40162630689E-5</v>
      </c>
      <c r="BO203" s="73">
        <f t="shared" si="251"/>
        <v>5.7010503280899999E-5</v>
      </c>
      <c r="BP203" s="73">
        <f t="shared" si="252"/>
        <v>9.108488194559999E-5</v>
      </c>
      <c r="BQ203" s="73">
        <f t="shared" si="253"/>
        <v>7.8156208360000005E-5</v>
      </c>
      <c r="BR203" s="73">
        <f t="shared" si="254"/>
        <v>8.9132480999999989E-5</v>
      </c>
      <c r="BS203" s="73">
        <f t="shared" si="255"/>
        <v>1.9816755984E-4</v>
      </c>
      <c r="BT203" s="73">
        <f t="shared" si="256"/>
        <v>4.0367640889000004E-4</v>
      </c>
      <c r="BU203" s="73">
        <f t="shared" si="257"/>
        <v>5.7169288201000003E-4</v>
      </c>
      <c r="BV203" s="73">
        <f t="shared" si="258"/>
        <v>6.9076980624999996E-4</v>
      </c>
      <c r="BW203" s="73">
        <f t="shared" si="259"/>
        <v>9.3105537424000007E-4</v>
      </c>
      <c r="BX203" s="73">
        <f t="shared" si="260"/>
        <v>1.3810439737599999E-3</v>
      </c>
      <c r="BY203" s="73">
        <f t="shared" si="261"/>
        <v>1.9274470672900003E-3</v>
      </c>
      <c r="BZ203" s="73">
        <f t="shared" si="262"/>
        <v>2.4379696256399998E-3</v>
      </c>
      <c r="CA203" s="73">
        <f t="shared" si="263"/>
        <v>2.9179875385599999E-3</v>
      </c>
      <c r="CB203" s="73">
        <f t="shared" si="264"/>
        <v>3.3585386184100002E-3</v>
      </c>
      <c r="CC203" s="73">
        <f t="shared" si="265"/>
        <v>3.6622588755599998E-3</v>
      </c>
      <c r="CD203" s="73">
        <f t="shared" si="266"/>
        <v>3.7885132908099996E-3</v>
      </c>
      <c r="CE203" s="73">
        <f t="shared" si="267"/>
        <v>3.7954594132899996E-3</v>
      </c>
      <c r="CF203" s="73">
        <f t="shared" si="268"/>
        <v>3.7133423438399996E-3</v>
      </c>
      <c r="CG203" s="73">
        <f t="shared" si="269"/>
        <v>3.4929163808099998E-3</v>
      </c>
      <c r="CH203" s="73">
        <f t="shared" si="270"/>
        <v>3.08692471201E-3</v>
      </c>
      <c r="CI203" s="73">
        <f t="shared" si="271"/>
        <v>2.5269623072099998E-3</v>
      </c>
      <c r="CJ203" s="73">
        <f t="shared" si="272"/>
        <v>1.9119280953600003E-3</v>
      </c>
      <c r="CK203" s="73">
        <f t="shared" si="273"/>
        <v>1.3453270336900001E-3</v>
      </c>
      <c r="CL203" s="73">
        <f t="shared" si="274"/>
        <v>8.8874341923999992E-4</v>
      </c>
      <c r="CM203" s="73">
        <f t="shared" si="275"/>
        <v>5.5566747075999992E-4</v>
      </c>
      <c r="CN203" s="73">
        <f t="shared" si="276"/>
        <v>3.2979286404000006E-4</v>
      </c>
      <c r="CO203" s="73">
        <f t="shared" si="277"/>
        <v>1.8511507249E-4</v>
      </c>
      <c r="CP203" s="73">
        <f t="shared" si="278"/>
        <v>9.7276007379599991E-5</v>
      </c>
      <c r="CQ203" s="73">
        <f t="shared" si="279"/>
        <v>4.71411320836E-5</v>
      </c>
      <c r="CR203" s="73">
        <f t="shared" si="280"/>
        <v>2.0699770090000001E-5</v>
      </c>
      <c r="CS203" s="73">
        <f t="shared" si="281"/>
        <v>8.0890185744000001E-6</v>
      </c>
      <c r="CT203" s="73">
        <f t="shared" si="282"/>
        <v>2.7670326336000001E-6</v>
      </c>
      <c r="CU203" s="73">
        <f t="shared" si="283"/>
        <v>8.1697013049599998E-7</v>
      </c>
      <c r="CV203" s="73">
        <f t="shared" si="284"/>
        <v>2.0584641220900002E-7</v>
      </c>
    </row>
    <row r="204" spans="1:100" s="73" customFormat="1" x14ac:dyDescent="0.4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L204" s="83">
        <f t="shared" si="245"/>
        <v>1999</v>
      </c>
      <c r="M204" s="84">
        <f>+rep!B192</f>
        <v>1.8033199999999999E-13</v>
      </c>
      <c r="N204" s="84">
        <f>+rep!C192</f>
        <v>2.1964199999999999E-11</v>
      </c>
      <c r="O204" s="84">
        <f>+rep!D192</f>
        <v>1.59086E-9</v>
      </c>
      <c r="P204" s="84">
        <f>+rep!E192</f>
        <v>6.8625999999999995E-8</v>
      </c>
      <c r="Q204" s="84">
        <f>+rep!F192</f>
        <v>1.76612E-6</v>
      </c>
      <c r="R204" s="84">
        <f>+rep!G192</f>
        <v>2.71644E-5</v>
      </c>
      <c r="S204" s="84">
        <f>+rep!H192</f>
        <v>2.5016900000000001E-4</v>
      </c>
      <c r="T204" s="84">
        <f>+rep!I192</f>
        <v>1.38229E-3</v>
      </c>
      <c r="U204" s="84">
        <f>+rep!J192</f>
        <v>4.5957100000000002E-3</v>
      </c>
      <c r="V204" s="84">
        <f>+rep!K192</f>
        <v>9.2605499999999993E-3</v>
      </c>
      <c r="W204" s="84">
        <f>+rep!L192</f>
        <v>1.1659900000000001E-2</v>
      </c>
      <c r="X204" s="84">
        <f>+rep!M192</f>
        <v>1.06284E-2</v>
      </c>
      <c r="Y204" s="84">
        <f>+rep!N192</f>
        <v>1.09769E-2</v>
      </c>
      <c r="Z204" s="84">
        <f>+rep!O192</f>
        <v>1.61193E-2</v>
      </c>
      <c r="AA204" s="84">
        <f>+rep!P192</f>
        <v>2.3183499999999999E-2</v>
      </c>
      <c r="AB204" s="84">
        <f>+rep!Q192</f>
        <v>2.82543E-2</v>
      </c>
      <c r="AC204" s="84">
        <f>+rep!R192</f>
        <v>3.2221100000000003E-2</v>
      </c>
      <c r="AD204" s="84">
        <f>+rep!S192</f>
        <v>3.8393999999999998E-2</v>
      </c>
      <c r="AE204" s="84">
        <f>+rep!T192</f>
        <v>4.6431399999999998E-2</v>
      </c>
      <c r="AF204" s="84">
        <f>+rep!U192</f>
        <v>5.2840999999999999E-2</v>
      </c>
      <c r="AG204" s="84">
        <f>+rep!V192</f>
        <v>5.6196099999999999E-2</v>
      </c>
      <c r="AH204" s="84">
        <f>+rep!W192</f>
        <v>5.8044100000000001E-2</v>
      </c>
      <c r="AI204" s="84">
        <f>+rep!X192</f>
        <v>5.9536199999999997E-2</v>
      </c>
      <c r="AJ204" s="84">
        <f>+rep!Y192</f>
        <v>6.0074700000000002E-2</v>
      </c>
      <c r="AK204" s="84">
        <f>+rep!Z192</f>
        <v>5.8940100000000002E-2</v>
      </c>
      <c r="AL204" s="84">
        <f>+rep!AA192</f>
        <v>5.63566E-2</v>
      </c>
      <c r="AM204" s="84">
        <f>+rep!AB192</f>
        <v>5.2953600000000003E-2</v>
      </c>
      <c r="AN204" s="84">
        <f>+rep!AC192</f>
        <v>4.9166899999999999E-2</v>
      </c>
      <c r="AO204" s="84">
        <f>+rep!AD192</f>
        <v>4.5200600000000001E-2</v>
      </c>
      <c r="AP204" s="84">
        <f>+rep!AE192</f>
        <v>4.1095399999999997E-2</v>
      </c>
      <c r="AQ204" s="84">
        <f>+rep!AF192</f>
        <v>3.6760399999999999E-2</v>
      </c>
      <c r="AR204" s="84">
        <f>+rep!AG192</f>
        <v>3.2105399999999999E-2</v>
      </c>
      <c r="AS204" s="84">
        <f>+rep!AH192</f>
        <v>2.7192500000000001E-2</v>
      </c>
      <c r="AT204" s="84">
        <f>+rep!AI192</f>
        <v>2.2250200000000001E-2</v>
      </c>
      <c r="AU204" s="84">
        <f>+rep!AJ192</f>
        <v>1.7562299999999999E-2</v>
      </c>
      <c r="AV204" s="84">
        <f>+rep!AK192</f>
        <v>1.3356E-2</v>
      </c>
      <c r="AW204" s="84">
        <f>+rep!AL192</f>
        <v>9.7606199999999994E-3</v>
      </c>
      <c r="AX204" s="84">
        <f>+rep!AM192</f>
        <v>6.8220499999999996E-3</v>
      </c>
      <c r="AY204" s="84">
        <f>+rep!AN192</f>
        <v>4.5305299999999996E-3</v>
      </c>
      <c r="AZ204" s="84">
        <f>+rep!AO192</f>
        <v>2.8377799999999998E-3</v>
      </c>
      <c r="BA204" s="84">
        <f>+rep!AP192</f>
        <v>1.6643199999999999E-3</v>
      </c>
      <c r="BB204" s="84">
        <f>+rep!AQ192</f>
        <v>9.0793999999999998E-4</v>
      </c>
      <c r="BC204" s="84">
        <f>+rep!AR192</f>
        <v>4.5813000000000001E-4</v>
      </c>
      <c r="BE204" s="73">
        <v>1999</v>
      </c>
      <c r="BF204" s="73">
        <f t="shared" si="244"/>
        <v>3.2519630224E-26</v>
      </c>
      <c r="BG204" s="73">
        <f t="shared" si="285"/>
        <v>4.8242608163999998E-22</v>
      </c>
      <c r="BH204" s="73">
        <f t="shared" si="286"/>
        <v>2.5308355396000001E-18</v>
      </c>
      <c r="BI204" s="73">
        <f t="shared" si="287"/>
        <v>4.7095278759999997E-15</v>
      </c>
      <c r="BJ204" s="73">
        <f t="shared" si="246"/>
        <v>3.1191798544000002E-12</v>
      </c>
      <c r="BK204" s="73">
        <f t="shared" si="247"/>
        <v>7.3790462735999998E-10</v>
      </c>
      <c r="BL204" s="73">
        <f t="shared" si="248"/>
        <v>6.2584528561000002E-8</v>
      </c>
      <c r="BM204" s="73">
        <f t="shared" si="249"/>
        <v>1.9107256440999999E-6</v>
      </c>
      <c r="BN204" s="73">
        <f t="shared" si="250"/>
        <v>2.1120550404100001E-5</v>
      </c>
      <c r="BO204" s="73">
        <f t="shared" si="251"/>
        <v>8.5757786302499984E-5</v>
      </c>
      <c r="BP204" s="73">
        <f t="shared" si="252"/>
        <v>3.4446617604000003E-6</v>
      </c>
      <c r="BQ204" s="73">
        <f t="shared" si="253"/>
        <v>6.7976727039999829E-7</v>
      </c>
      <c r="BR204" s="73">
        <f t="shared" si="254"/>
        <v>1.3758820803999972E-6</v>
      </c>
      <c r="BS204" s="73">
        <f t="shared" si="255"/>
        <v>3.9884024544399986E-5</v>
      </c>
      <c r="BT204" s="73">
        <f t="shared" si="256"/>
        <v>1.2785630489999983E-5</v>
      </c>
      <c r="BU204" s="73">
        <f t="shared" si="257"/>
        <v>7.4761962249999961E-5</v>
      </c>
      <c r="BV204" s="73">
        <f t="shared" si="258"/>
        <v>7.8921664900000227E-6</v>
      </c>
      <c r="BW204" s="73">
        <f t="shared" si="259"/>
        <v>8.0679916839999989E-5</v>
      </c>
      <c r="BX204" s="73">
        <f t="shared" si="260"/>
        <v>5.2066326489999979E-5</v>
      </c>
      <c r="BY204" s="73">
        <f t="shared" si="261"/>
        <v>1.8564880008999999E-4</v>
      </c>
      <c r="BZ204" s="73">
        <f t="shared" si="262"/>
        <v>6.9032307600000102E-6</v>
      </c>
      <c r="CA204" s="73">
        <f t="shared" si="263"/>
        <v>8.1441600249999955E-5</v>
      </c>
      <c r="CB204" s="73">
        <f t="shared" si="264"/>
        <v>5.0794128999999524E-7</v>
      </c>
      <c r="CC204" s="73">
        <f t="shared" si="265"/>
        <v>1.2221523600999996E-4</v>
      </c>
      <c r="CD204" s="73">
        <f t="shared" si="266"/>
        <v>1.3595560000000333E-8</v>
      </c>
      <c r="CE204" s="73">
        <f t="shared" si="267"/>
        <v>1.5057498680999987E-4</v>
      </c>
      <c r="CF204" s="73">
        <f t="shared" si="268"/>
        <v>2.4567114120999968E-4</v>
      </c>
      <c r="CG204" s="73">
        <f t="shared" si="269"/>
        <v>3.7871495235999977E-4</v>
      </c>
      <c r="CH204" s="73">
        <f t="shared" si="270"/>
        <v>1.1042860686399998E-3</v>
      </c>
      <c r="CI204" s="73">
        <f t="shared" si="271"/>
        <v>3.1428552961000015E-4</v>
      </c>
      <c r="CJ204" s="73">
        <f t="shared" si="272"/>
        <v>4.8678038161000008E-4</v>
      </c>
      <c r="CK204" s="73">
        <f t="shared" si="273"/>
        <v>5.0556366089999998E-5</v>
      </c>
      <c r="CL204" s="73">
        <f t="shared" si="274"/>
        <v>4.9252924899999862E-6</v>
      </c>
      <c r="CM204" s="73">
        <f t="shared" si="275"/>
        <v>6.9822777599999981E-6</v>
      </c>
      <c r="CN204" s="73">
        <f t="shared" si="276"/>
        <v>6.0192460224399981E-5</v>
      </c>
      <c r="CO204" s="73">
        <f t="shared" si="277"/>
        <v>1.2617272326399994E-5</v>
      </c>
      <c r="CP204" s="73">
        <f t="shared" si="278"/>
        <v>9.5269702784399983E-5</v>
      </c>
      <c r="CQ204" s="73">
        <f t="shared" si="279"/>
        <v>4.6540366202499997E-5</v>
      </c>
      <c r="CR204" s="73">
        <f t="shared" si="280"/>
        <v>2.0525702080899996E-5</v>
      </c>
      <c r="CS204" s="73">
        <f t="shared" si="281"/>
        <v>8.0529953283999984E-6</v>
      </c>
      <c r="CT204" s="73">
        <f t="shared" si="282"/>
        <v>2.7699610624E-6</v>
      </c>
      <c r="CU204" s="73">
        <f t="shared" si="283"/>
        <v>8.2435504359999999E-7</v>
      </c>
      <c r="CV204" s="73">
        <f t="shared" si="284"/>
        <v>2.0988309690000001E-7</v>
      </c>
    </row>
    <row r="205" spans="1:100" s="73" customFormat="1" x14ac:dyDescent="0.4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L205" s="83">
        <f t="shared" si="245"/>
        <v>2000</v>
      </c>
      <c r="M205" s="84">
        <f>+rep!B193</f>
        <v>2.2295500000000001E-13</v>
      </c>
      <c r="N205" s="84">
        <f>+rep!C193</f>
        <v>2.71556E-11</v>
      </c>
      <c r="O205" s="84">
        <f>+rep!D193</f>
        <v>1.9668699999999998E-9</v>
      </c>
      <c r="P205" s="84">
        <f>+rep!E193</f>
        <v>8.4846399999999999E-8</v>
      </c>
      <c r="Q205" s="84">
        <f>+rep!F193</f>
        <v>2.1835599999999999E-6</v>
      </c>
      <c r="R205" s="84">
        <f>+rep!G193</f>
        <v>3.3584999999999998E-5</v>
      </c>
      <c r="S205" s="84">
        <f>+rep!H193</f>
        <v>3.0929999999999998E-4</v>
      </c>
      <c r="T205" s="84">
        <f>+rep!I193</f>
        <v>1.70904E-3</v>
      </c>
      <c r="U205" s="84">
        <f>+rep!J193</f>
        <v>5.6822499999999998E-3</v>
      </c>
      <c r="V205" s="84">
        <f>+rep!K193</f>
        <v>1.14517E-2</v>
      </c>
      <c r="W205" s="84">
        <f>+rep!L193</f>
        <v>1.44286E-2</v>
      </c>
      <c r="X205" s="84">
        <f>+rep!M193</f>
        <v>1.3188099999999999E-2</v>
      </c>
      <c r="Y205" s="84">
        <f>+rep!N193</f>
        <v>1.36918E-2</v>
      </c>
      <c r="Z205" s="84">
        <f>+rep!O193</f>
        <v>2.0114699999999999E-2</v>
      </c>
      <c r="AA205" s="84">
        <f>+rep!P193</f>
        <v>2.8735299999999998E-2</v>
      </c>
      <c r="AB205" s="84">
        <f>+rep!Q193</f>
        <v>3.4472700000000002E-2</v>
      </c>
      <c r="AC205" s="84">
        <f>+rep!R193</f>
        <v>3.8342399999999999E-2</v>
      </c>
      <c r="AD205" s="84">
        <f>+rep!S193</f>
        <v>4.4724300000000002E-2</v>
      </c>
      <c r="AE205" s="84">
        <f>+rep!T193</f>
        <v>5.3765500000000001E-2</v>
      </c>
      <c r="AF205" s="84">
        <f>+rep!U193</f>
        <v>6.1499900000000003E-2</v>
      </c>
      <c r="AG205" s="84">
        <f>+rep!V193</f>
        <v>6.5796999999999994E-2</v>
      </c>
      <c r="AH205" s="84">
        <f>+rep!W193</f>
        <v>6.7609199999999994E-2</v>
      </c>
      <c r="AI205" s="84">
        <f>+rep!X193</f>
        <v>6.7561300000000005E-2</v>
      </c>
      <c r="AJ205" s="84">
        <f>+rep!Y193</f>
        <v>6.4932500000000004E-2</v>
      </c>
      <c r="AK205" s="84">
        <f>+rep!Z193</f>
        <v>5.9644099999999999E-2</v>
      </c>
      <c r="AL205" s="84">
        <f>+rep!AA193</f>
        <v>5.2984099999999999E-2</v>
      </c>
      <c r="AM205" s="84">
        <f>+rep!AB193</f>
        <v>4.63335E-2</v>
      </c>
      <c r="AN205" s="84">
        <f>+rep!AC193</f>
        <v>4.0277800000000002E-2</v>
      </c>
      <c r="AO205" s="84">
        <f>+rep!AD193</f>
        <v>3.4880399999999999E-2</v>
      </c>
      <c r="AP205" s="84">
        <f>+rep!AE193</f>
        <v>3.0124100000000001E-2</v>
      </c>
      <c r="AQ205" s="84">
        <f>+rep!AF193</f>
        <v>2.59794E-2</v>
      </c>
      <c r="AR205" s="84">
        <f>+rep!AG193</f>
        <v>2.23387E-2</v>
      </c>
      <c r="AS205" s="84">
        <f>+rep!AH193</f>
        <v>1.9036500000000001E-2</v>
      </c>
      <c r="AT205" s="84">
        <f>+rep!AI193</f>
        <v>1.593E-2</v>
      </c>
      <c r="AU205" s="84">
        <f>+rep!AJ193</f>
        <v>1.29585E-2</v>
      </c>
      <c r="AV205" s="84">
        <f>+rep!AK193</f>
        <v>1.01525E-2</v>
      </c>
      <c r="AW205" s="84">
        <f>+rep!AL193</f>
        <v>7.6003099999999999E-3</v>
      </c>
      <c r="AX205" s="84">
        <f>+rep!AM193</f>
        <v>5.3996399999999998E-3</v>
      </c>
      <c r="AY205" s="84">
        <f>+rep!AN193</f>
        <v>3.6180800000000001E-3</v>
      </c>
      <c r="AZ205" s="84">
        <f>+rep!AO193</f>
        <v>2.27304E-3</v>
      </c>
      <c r="BA205" s="84">
        <f>+rep!AP193</f>
        <v>1.3314399999999999E-3</v>
      </c>
      <c r="BB205" s="84">
        <f>+rep!AQ193</f>
        <v>7.2340800000000004E-4</v>
      </c>
      <c r="BC205" s="84">
        <f>+rep!AR193</f>
        <v>3.6293399999999998E-4</v>
      </c>
      <c r="BE205" s="73">
        <v>2000</v>
      </c>
      <c r="BF205" s="73">
        <f t="shared" si="244"/>
        <v>4.9708932025000001E-26</v>
      </c>
      <c r="BG205" s="73">
        <f t="shared" si="285"/>
        <v>7.3742661136E-22</v>
      </c>
      <c r="BH205" s="73">
        <f t="shared" si="286"/>
        <v>3.8685775968999995E-18</v>
      </c>
      <c r="BI205" s="73">
        <f t="shared" si="287"/>
        <v>7.1989115929599992E-15</v>
      </c>
      <c r="BJ205" s="73">
        <f t="shared" si="246"/>
        <v>4.7679342735999991E-12</v>
      </c>
      <c r="BK205" s="73">
        <f t="shared" si="247"/>
        <v>1.1279522249999999E-9</v>
      </c>
      <c r="BL205" s="73">
        <f t="shared" si="248"/>
        <v>9.5666489999999995E-8</v>
      </c>
      <c r="BM205" s="73">
        <f t="shared" si="249"/>
        <v>2.9208177215999999E-6</v>
      </c>
      <c r="BN205" s="73">
        <f t="shared" si="250"/>
        <v>3.2287965062499997E-5</v>
      </c>
      <c r="BO205" s="73">
        <f t="shared" si="251"/>
        <v>1.3114143289000001E-4</v>
      </c>
      <c r="BP205" s="73">
        <f t="shared" si="252"/>
        <v>2.0818449795999999E-4</v>
      </c>
      <c r="BQ205" s="73">
        <f t="shared" si="253"/>
        <v>1.7392598160999998E-4</v>
      </c>
      <c r="BR205" s="73">
        <f t="shared" si="254"/>
        <v>1.8746538724000002E-4</v>
      </c>
      <c r="BS205" s="73">
        <f t="shared" si="255"/>
        <v>4.0460115608999996E-4</v>
      </c>
      <c r="BT205" s="73">
        <f t="shared" si="256"/>
        <v>8.2571746608999994E-4</v>
      </c>
      <c r="BU205" s="73">
        <f t="shared" si="257"/>
        <v>1.1883670452900001E-3</v>
      </c>
      <c r="BV205" s="73">
        <f t="shared" si="258"/>
        <v>1.4701396377599998E-3</v>
      </c>
      <c r="BW205" s="73">
        <f t="shared" si="259"/>
        <v>2.0002630104900003E-3</v>
      </c>
      <c r="BX205" s="73">
        <f t="shared" si="260"/>
        <v>2.89072899025E-3</v>
      </c>
      <c r="BY205" s="73">
        <f t="shared" si="261"/>
        <v>3.7822377000100004E-3</v>
      </c>
      <c r="BZ205" s="73">
        <f t="shared" si="262"/>
        <v>4.3292452089999994E-3</v>
      </c>
      <c r="CA205" s="73">
        <f t="shared" si="263"/>
        <v>4.5710039246399988E-3</v>
      </c>
      <c r="CB205" s="73">
        <f t="shared" si="264"/>
        <v>4.5645292576900007E-3</v>
      </c>
      <c r="CC205" s="73">
        <f t="shared" si="265"/>
        <v>4.2162295562500002E-3</v>
      </c>
      <c r="CD205" s="73">
        <f t="shared" si="266"/>
        <v>3.5574186648099997E-3</v>
      </c>
      <c r="CE205" s="73">
        <f t="shared" si="267"/>
        <v>2.8073148528100001E-3</v>
      </c>
      <c r="CF205" s="73">
        <f t="shared" si="268"/>
        <v>2.1467932222499998E-3</v>
      </c>
      <c r="CG205" s="73">
        <f t="shared" si="269"/>
        <v>1.6223011728400002E-3</v>
      </c>
      <c r="CH205" s="73">
        <f t="shared" si="270"/>
        <v>1.2166423041599999E-3</v>
      </c>
      <c r="CI205" s="73">
        <f t="shared" si="271"/>
        <v>9.0746140081000002E-4</v>
      </c>
      <c r="CJ205" s="73">
        <f t="shared" si="272"/>
        <v>6.7492922435999998E-4</v>
      </c>
      <c r="CK205" s="73">
        <f t="shared" si="273"/>
        <v>4.9901751768999995E-4</v>
      </c>
      <c r="CL205" s="73">
        <f t="shared" si="274"/>
        <v>3.6238833225000003E-4</v>
      </c>
      <c r="CM205" s="73">
        <f t="shared" si="275"/>
        <v>2.537649E-4</v>
      </c>
      <c r="CN205" s="73">
        <f t="shared" si="276"/>
        <v>1.6792272225E-4</v>
      </c>
      <c r="CO205" s="73">
        <f t="shared" si="277"/>
        <v>1.0307325625E-4</v>
      </c>
      <c r="CP205" s="73">
        <f t="shared" si="278"/>
        <v>5.77647120961E-5</v>
      </c>
      <c r="CQ205" s="73">
        <f t="shared" si="279"/>
        <v>2.9156112129599998E-5</v>
      </c>
      <c r="CR205" s="73">
        <f t="shared" si="280"/>
        <v>1.3090502886400001E-5</v>
      </c>
      <c r="CS205" s="73">
        <f t="shared" si="281"/>
        <v>5.1667108415999999E-6</v>
      </c>
      <c r="CT205" s="73">
        <f t="shared" si="282"/>
        <v>1.7727324735999997E-6</v>
      </c>
      <c r="CU205" s="73">
        <f t="shared" si="283"/>
        <v>5.2331913446400008E-7</v>
      </c>
      <c r="CV205" s="73">
        <f t="shared" si="284"/>
        <v>1.3172108835599997E-7</v>
      </c>
    </row>
    <row r="206" spans="1:100" s="73" customFormat="1" x14ac:dyDescent="0.45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L206" s="83">
        <f t="shared" si="245"/>
        <v>2001</v>
      </c>
      <c r="M206" s="84">
        <f>+rep!B194</f>
        <v>2.9666999999999999E-13</v>
      </c>
      <c r="N206" s="84">
        <f>+rep!C194</f>
        <v>3.6133999999999998E-11</v>
      </c>
      <c r="O206" s="84">
        <f>+rep!D194</f>
        <v>2.6171600000000001E-9</v>
      </c>
      <c r="P206" s="84">
        <f>+rep!E194</f>
        <v>1.12898E-7</v>
      </c>
      <c r="Q206" s="84">
        <f>+rep!F194</f>
        <v>2.90547E-6</v>
      </c>
      <c r="R206" s="84">
        <f>+rep!G194</f>
        <v>4.4687900000000003E-5</v>
      </c>
      <c r="S206" s="84">
        <f>+rep!H194</f>
        <v>4.1153300000000001E-4</v>
      </c>
      <c r="T206" s="84">
        <f>+rep!I194</f>
        <v>2.2736200000000001E-3</v>
      </c>
      <c r="U206" s="84">
        <f>+rep!J194</f>
        <v>7.5557899999999997E-3</v>
      </c>
      <c r="V206" s="84">
        <f>+rep!K194</f>
        <v>1.5198400000000001E-2</v>
      </c>
      <c r="W206" s="84">
        <f>+rep!L194</f>
        <v>1.8983300000000002E-2</v>
      </c>
      <c r="X206" s="84">
        <f>+rep!M194</f>
        <v>1.6712000000000001E-2</v>
      </c>
      <c r="Y206" s="84">
        <f>+rep!N194</f>
        <v>1.58966E-2</v>
      </c>
      <c r="Z206" s="84">
        <f>+rep!O194</f>
        <v>2.2101800000000001E-2</v>
      </c>
      <c r="AA206" s="84">
        <f>+rep!P194</f>
        <v>3.1278100000000003E-2</v>
      </c>
      <c r="AB206" s="84">
        <f>+rep!Q194</f>
        <v>3.76055E-2</v>
      </c>
      <c r="AC206" s="84">
        <f>+rep!R194</f>
        <v>4.2025300000000002E-2</v>
      </c>
      <c r="AD206" s="84">
        <f>+rep!S194</f>
        <v>4.9125799999999997E-2</v>
      </c>
      <c r="AE206" s="84">
        <f>+rep!T194</f>
        <v>5.8807900000000003E-2</v>
      </c>
      <c r="AF206" s="84">
        <f>+rep!U194</f>
        <v>6.6575999999999996E-2</v>
      </c>
      <c r="AG206" s="84">
        <f>+rep!V194</f>
        <v>7.0227300000000006E-2</v>
      </c>
      <c r="AH206" s="84">
        <f>+rep!W194</f>
        <v>7.1202799999999997E-2</v>
      </c>
      <c r="AI206" s="84">
        <f>+rep!X194</f>
        <v>7.0556800000000003E-2</v>
      </c>
      <c r="AJ206" s="84">
        <f>+rep!Y194</f>
        <v>6.74955E-2</v>
      </c>
      <c r="AK206" s="84">
        <f>+rep!Z194</f>
        <v>6.1523899999999999E-2</v>
      </c>
      <c r="AL206" s="84">
        <f>+rep!AA194</f>
        <v>5.35915E-2</v>
      </c>
      <c r="AM206" s="84">
        <f>+rep!AB194</f>
        <v>4.5089799999999999E-2</v>
      </c>
      <c r="AN206" s="84">
        <f>+rep!AC194</f>
        <v>3.6952800000000001E-2</v>
      </c>
      <c r="AO206" s="84">
        <f>+rep!AD194</f>
        <v>2.9704700000000001E-2</v>
      </c>
      <c r="AP206" s="84">
        <f>+rep!AE194</f>
        <v>2.3656E-2</v>
      </c>
      <c r="AQ206" s="84">
        <f>+rep!AF194</f>
        <v>1.8879099999999999E-2</v>
      </c>
      <c r="AR206" s="84">
        <f>+rep!AG194</f>
        <v>1.521E-2</v>
      </c>
      <c r="AS206" s="84">
        <f>+rep!AH194</f>
        <v>1.2370000000000001E-2</v>
      </c>
      <c r="AT206" s="84">
        <f>+rep!AI194</f>
        <v>1.0088099999999999E-2</v>
      </c>
      <c r="AU206" s="84">
        <f>+rep!AJ194</f>
        <v>8.1581999999999991E-3</v>
      </c>
      <c r="AV206" s="84">
        <f>+rep!AK194</f>
        <v>6.45366E-3</v>
      </c>
      <c r="AW206" s="84">
        <f>+rep!AL194</f>
        <v>4.92481E-3</v>
      </c>
      <c r="AX206" s="84">
        <f>+rep!AM194</f>
        <v>3.5799E-3</v>
      </c>
      <c r="AY206" s="84">
        <f>+rep!AN194</f>
        <v>2.4531100000000001E-3</v>
      </c>
      <c r="AZ206" s="84">
        <f>+rep!AO194</f>
        <v>1.57164E-3</v>
      </c>
      <c r="BA206" s="84">
        <f>+rep!AP194</f>
        <v>9.3542899999999999E-4</v>
      </c>
      <c r="BB206" s="84">
        <f>+rep!AQ194</f>
        <v>5.14673E-4</v>
      </c>
      <c r="BC206" s="84">
        <f>+rep!AR194</f>
        <v>2.6073999999999997E-4</v>
      </c>
      <c r="BE206" s="73">
        <v>2001</v>
      </c>
      <c r="BF206" s="73">
        <f t="shared" si="244"/>
        <v>8.8013088899999989E-26</v>
      </c>
      <c r="BG206" s="73">
        <f t="shared" si="285"/>
        <v>1.3056659559999999E-21</v>
      </c>
      <c r="BH206" s="73">
        <f t="shared" si="286"/>
        <v>6.8495264656000006E-18</v>
      </c>
      <c r="BI206" s="73">
        <f t="shared" si="287"/>
        <v>1.2745958403999999E-14</v>
      </c>
      <c r="BJ206" s="73">
        <f t="shared" si="246"/>
        <v>8.4417559209000004E-12</v>
      </c>
      <c r="BK206" s="73">
        <f t="shared" si="247"/>
        <v>1.9970084064100002E-9</v>
      </c>
      <c r="BL206" s="73">
        <f t="shared" si="248"/>
        <v>1.6935941008900001E-7</v>
      </c>
      <c r="BM206" s="73">
        <f t="shared" si="249"/>
        <v>5.1693479044000002E-6</v>
      </c>
      <c r="BN206" s="73">
        <f t="shared" si="250"/>
        <v>5.7089962524099996E-5</v>
      </c>
      <c r="BO206" s="73">
        <f t="shared" si="251"/>
        <v>2.3099136256000003E-4</v>
      </c>
      <c r="BP206" s="73">
        <f t="shared" si="252"/>
        <v>3.6036567889000007E-4</v>
      </c>
      <c r="BQ206" s="73">
        <f t="shared" si="253"/>
        <v>4.7721569286400009E-5</v>
      </c>
      <c r="BR206" s="73">
        <f t="shared" si="254"/>
        <v>3.7120749582399993E-5</v>
      </c>
      <c r="BS206" s="73">
        <f t="shared" si="255"/>
        <v>1.5123785249440003E-4</v>
      </c>
      <c r="BT206" s="73">
        <f t="shared" si="256"/>
        <v>1.3619590209000004E-4</v>
      </c>
      <c r="BU206" s="73">
        <f t="shared" si="257"/>
        <v>3.2391720528999996E-4</v>
      </c>
      <c r="BV206" s="73">
        <f t="shared" si="258"/>
        <v>1.5910038225000009E-4</v>
      </c>
      <c r="BW206" s="73">
        <f t="shared" si="259"/>
        <v>3.8864179599999997E-4</v>
      </c>
      <c r="BX206" s="73">
        <f t="shared" si="260"/>
        <v>9.5810816889999999E-5</v>
      </c>
      <c r="BY206" s="73">
        <f t="shared" si="261"/>
        <v>3.0822718095999975E-4</v>
      </c>
      <c r="BZ206" s="73">
        <f t="shared" si="262"/>
        <v>2.5593600400000393E-6</v>
      </c>
      <c r="CA206" s="73">
        <f t="shared" si="263"/>
        <v>1.532470684899999E-4</v>
      </c>
      <c r="CB206" s="73">
        <f t="shared" si="264"/>
        <v>1.3767032889000006E-4</v>
      </c>
      <c r="CC206" s="73">
        <f t="shared" si="265"/>
        <v>1.2814239999999866E-6</v>
      </c>
      <c r="CD206" s="73">
        <f t="shared" si="266"/>
        <v>1.5635751848999991E-4</v>
      </c>
      <c r="CE206" s="73">
        <f t="shared" si="267"/>
        <v>2.7373824000000004E-5</v>
      </c>
      <c r="CF206" s="73">
        <f t="shared" si="268"/>
        <v>1.5443328040000031E-5</v>
      </c>
      <c r="CG206" s="73">
        <f t="shared" si="269"/>
        <v>4.7832751848999997E-4</v>
      </c>
      <c r="CH206" s="73">
        <f t="shared" si="270"/>
        <v>8.4790451344000006E-4</v>
      </c>
      <c r="CI206" s="73">
        <f t="shared" si="271"/>
        <v>6.4331220496000019E-4</v>
      </c>
      <c r="CJ206" s="73">
        <f t="shared" si="272"/>
        <v>9.0844974025000027E-4</v>
      </c>
      <c r="CK206" s="73">
        <f t="shared" si="273"/>
        <v>1.1430890521600002E-3</v>
      </c>
      <c r="CL206" s="73">
        <f t="shared" si="274"/>
        <v>7.2069160849000001E-4</v>
      </c>
      <c r="CM206" s="73">
        <f t="shared" si="275"/>
        <v>3.7340538168999997E-4</v>
      </c>
      <c r="CN206" s="73">
        <f t="shared" si="276"/>
        <v>2.7083943184000051E-6</v>
      </c>
      <c r="CO206" s="73">
        <f t="shared" si="277"/>
        <v>1.1224242067600005E-5</v>
      </c>
      <c r="CP206" s="73">
        <f t="shared" si="278"/>
        <v>2.3805714392100008E-5</v>
      </c>
      <c r="CQ206" s="73">
        <f t="shared" si="279"/>
        <v>1.2815684009999999E-5</v>
      </c>
      <c r="CR206" s="73">
        <f t="shared" si="280"/>
        <v>6.0177486721000002E-6</v>
      </c>
      <c r="CS206" s="73">
        <f t="shared" si="281"/>
        <v>2.4700522895999999E-6</v>
      </c>
      <c r="CT206" s="73">
        <f t="shared" si="282"/>
        <v>8.7502741404100001E-7</v>
      </c>
      <c r="CU206" s="73">
        <f t="shared" si="283"/>
        <v>2.6488829692900001E-7</v>
      </c>
      <c r="CV206" s="73">
        <f t="shared" si="284"/>
        <v>6.7985347599999981E-8</v>
      </c>
    </row>
    <row r="207" spans="1:100" s="73" customFormat="1" x14ac:dyDescent="0.4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L207" s="83">
        <f t="shared" si="245"/>
        <v>2002</v>
      </c>
      <c r="M207" s="84">
        <f>+rep!B195</f>
        <v>2.7484099999999999E-13</v>
      </c>
      <c r="N207" s="84">
        <f>+rep!C195</f>
        <v>3.3475199999999999E-11</v>
      </c>
      <c r="O207" s="84">
        <f>+rep!D195</f>
        <v>2.4245900000000002E-9</v>
      </c>
      <c r="P207" s="84">
        <f>+rep!E195</f>
        <v>1.04591E-7</v>
      </c>
      <c r="Q207" s="84">
        <f>+rep!F195</f>
        <v>2.6917E-6</v>
      </c>
      <c r="R207" s="84">
        <f>+rep!G195</f>
        <v>4.1400399999999998E-5</v>
      </c>
      <c r="S207" s="84">
        <f>+rep!H195</f>
        <v>3.8127000000000001E-4</v>
      </c>
      <c r="T207" s="84">
        <f>+rep!I195</f>
        <v>2.10662E-3</v>
      </c>
      <c r="U207" s="84">
        <f>+rep!J195</f>
        <v>7.0031099999999999E-3</v>
      </c>
      <c r="V207" s="84">
        <f>+rep!K195</f>
        <v>1.41052E-2</v>
      </c>
      <c r="W207" s="84">
        <f>+rep!L195</f>
        <v>1.77234E-2</v>
      </c>
      <c r="X207" s="84">
        <f>+rep!M195</f>
        <v>1.60106E-2</v>
      </c>
      <c r="Y207" s="84">
        <f>+rep!N195</f>
        <v>1.6176699999999999E-2</v>
      </c>
      <c r="Z207" s="84">
        <f>+rep!O195</f>
        <v>2.3306400000000001E-2</v>
      </c>
      <c r="AA207" s="84">
        <f>+rep!P195</f>
        <v>3.2907400000000003E-2</v>
      </c>
      <c r="AB207" s="84">
        <f>+rep!Q195</f>
        <v>3.8719000000000003E-2</v>
      </c>
      <c r="AC207" s="84">
        <f>+rep!R195</f>
        <v>4.1693899999999999E-2</v>
      </c>
      <c r="AD207" s="84">
        <f>+rep!S195</f>
        <v>4.7134000000000002E-2</v>
      </c>
      <c r="AE207" s="84">
        <f>+rep!T195</f>
        <v>5.5914899999999997E-2</v>
      </c>
      <c r="AF207" s="84">
        <f>+rep!U195</f>
        <v>6.4118599999999998E-2</v>
      </c>
      <c r="AG207" s="84">
        <f>+rep!V195</f>
        <v>6.9352399999999995E-2</v>
      </c>
      <c r="AH207" s="84">
        <f>+rep!W195</f>
        <v>7.2277900000000006E-2</v>
      </c>
      <c r="AI207" s="84">
        <f>+rep!X195</f>
        <v>7.3184100000000002E-2</v>
      </c>
      <c r="AJ207" s="84">
        <f>+rep!Y195</f>
        <v>7.0979700000000007E-2</v>
      </c>
      <c r="AK207" s="84">
        <f>+rep!Z195</f>
        <v>6.5287899999999996E-2</v>
      </c>
      <c r="AL207" s="84">
        <f>+rep!AA195</f>
        <v>5.7265499999999997E-2</v>
      </c>
      <c r="AM207" s="84">
        <f>+rep!AB195</f>
        <v>4.8385999999999998E-2</v>
      </c>
      <c r="AN207" s="84">
        <f>+rep!AC195</f>
        <v>3.9565200000000002E-2</v>
      </c>
      <c r="AO207" s="84">
        <f>+rep!AD195</f>
        <v>3.13412E-2</v>
      </c>
      <c r="AP207" s="84">
        <f>+rep!AE195</f>
        <v>2.4148900000000001E-2</v>
      </c>
      <c r="AQ207" s="84">
        <f>+rep!AF195</f>
        <v>1.8264099999999998E-2</v>
      </c>
      <c r="AR207" s="84">
        <f>+rep!AG195</f>
        <v>1.37155E-2</v>
      </c>
      <c r="AS207" s="84">
        <f>+rep!AH195</f>
        <v>1.0333800000000001E-2</v>
      </c>
      <c r="AT207" s="84">
        <f>+rep!AI195</f>
        <v>7.85836E-3</v>
      </c>
      <c r="AU207" s="84">
        <f>+rep!AJ195</f>
        <v>6.0220300000000003E-3</v>
      </c>
      <c r="AV207" s="84">
        <f>+rep!AK195</f>
        <v>4.6045399999999998E-3</v>
      </c>
      <c r="AW207" s="84">
        <f>+rep!AL195</f>
        <v>3.4586500000000002E-3</v>
      </c>
      <c r="AX207" s="84">
        <f>+rep!AM195</f>
        <v>2.5090500000000001E-3</v>
      </c>
      <c r="AY207" s="84">
        <f>+rep!AN195</f>
        <v>1.7311E-3</v>
      </c>
      <c r="AZ207" s="84">
        <f>+rep!AO195</f>
        <v>1.12189E-3</v>
      </c>
      <c r="BA207" s="84">
        <f>+rep!AP195</f>
        <v>6.7654300000000004E-4</v>
      </c>
      <c r="BB207" s="84">
        <f>+rep!AQ195</f>
        <v>3.77007E-4</v>
      </c>
      <c r="BC207" s="84">
        <f>+rep!AR195</f>
        <v>1.9316799999999999E-4</v>
      </c>
      <c r="BE207" s="73">
        <v>2002</v>
      </c>
      <c r="BF207" s="73">
        <f t="shared" si="244"/>
        <v>7.553757528099999E-26</v>
      </c>
      <c r="BG207" s="73">
        <f t="shared" si="285"/>
        <v>1.1205890150399999E-21</v>
      </c>
      <c r="BH207" s="73">
        <f t="shared" si="286"/>
        <v>5.8786366681000007E-18</v>
      </c>
      <c r="BI207" s="73">
        <f t="shared" si="287"/>
        <v>1.0939277281000001E-14</v>
      </c>
      <c r="BJ207" s="73">
        <f t="shared" si="246"/>
        <v>7.2452488900000001E-12</v>
      </c>
      <c r="BK207" s="73">
        <f t="shared" si="247"/>
        <v>1.7139931201599997E-9</v>
      </c>
      <c r="BL207" s="73">
        <f t="shared" si="248"/>
        <v>1.4536681290000002E-7</v>
      </c>
      <c r="BM207" s="73">
        <f t="shared" si="249"/>
        <v>6.5569182350400007E-5</v>
      </c>
      <c r="BN207" s="73">
        <f t="shared" si="250"/>
        <v>1.0246336980100004E-5</v>
      </c>
      <c r="BO207" s="73">
        <f t="shared" si="251"/>
        <v>1.5218581209999995E-5</v>
      </c>
      <c r="BP207" s="73">
        <f t="shared" si="252"/>
        <v>7.2081510400000061E-6</v>
      </c>
      <c r="BQ207" s="73">
        <f t="shared" si="253"/>
        <v>1.9338885760000015E-5</v>
      </c>
      <c r="BR207" s="73">
        <f t="shared" si="254"/>
        <v>1.7905592250000021E-5</v>
      </c>
      <c r="BS207" s="73">
        <f t="shared" si="255"/>
        <v>8.3995632399999997E-6</v>
      </c>
      <c r="BT207" s="73">
        <f t="shared" si="256"/>
        <v>1.5623000064000006E-4</v>
      </c>
      <c r="BU207" s="73">
        <f t="shared" si="257"/>
        <v>3.3528539664000009E-4</v>
      </c>
      <c r="BV207" s="73">
        <f t="shared" si="258"/>
        <v>1.2280407489E-4</v>
      </c>
      <c r="BW207" s="73">
        <f t="shared" si="259"/>
        <v>2.7296987524000013E-4</v>
      </c>
      <c r="BX207" s="73">
        <f t="shared" si="260"/>
        <v>6.4022662728999982E-4</v>
      </c>
      <c r="BY207" s="73">
        <f t="shared" si="261"/>
        <v>5.4299718528999996E-4</v>
      </c>
      <c r="BZ207" s="73">
        <f t="shared" si="262"/>
        <v>8.1430900320999969E-4</v>
      </c>
      <c r="CA207" s="73">
        <f t="shared" si="263"/>
        <v>9.8983227456000034E-4</v>
      </c>
      <c r="CB207" s="73">
        <f t="shared" si="264"/>
        <v>1.0476744768400002E-3</v>
      </c>
      <c r="CC207" s="73">
        <f t="shared" si="265"/>
        <v>9.0983069956000046E-4</v>
      </c>
      <c r="CD207" s="73">
        <f t="shared" si="266"/>
        <v>2.0356155624999986E-4</v>
      </c>
      <c r="CE207" s="73">
        <f t="shared" si="267"/>
        <v>2.0059340160999994E-4</v>
      </c>
      <c r="CF207" s="73">
        <f t="shared" si="268"/>
        <v>5.7300358089999978E-5</v>
      </c>
      <c r="CG207" s="73">
        <f t="shared" si="269"/>
        <v>4.6912527648999998E-4</v>
      </c>
      <c r="CH207" s="73">
        <f t="shared" si="270"/>
        <v>8.930116188900001E-4</v>
      </c>
      <c r="CI207" s="73">
        <f t="shared" si="271"/>
        <v>1.3746001153600001E-3</v>
      </c>
      <c r="CJ207" s="73">
        <f t="shared" si="272"/>
        <v>1.0729751896900001E-3</v>
      </c>
      <c r="CK207" s="73">
        <f t="shared" si="273"/>
        <v>7.3445336064000011E-4</v>
      </c>
      <c r="CL207" s="73">
        <f t="shared" si="274"/>
        <v>9.2918280625E-4</v>
      </c>
      <c r="CM207" s="73">
        <f t="shared" si="275"/>
        <v>1.5749848402560004E-4</v>
      </c>
      <c r="CN207" s="73">
        <f t="shared" si="276"/>
        <v>2.0696188726890001E-4</v>
      </c>
      <c r="CO207" s="73">
        <f t="shared" si="277"/>
        <v>3.1355072193600009E-5</v>
      </c>
      <c r="CP207" s="73">
        <f t="shared" si="278"/>
        <v>4.5501095702499999E-5</v>
      </c>
      <c r="CQ207" s="73">
        <f t="shared" si="279"/>
        <v>6.2953319025000006E-6</v>
      </c>
      <c r="CR207" s="73">
        <f t="shared" si="280"/>
        <v>7.1791729000000019E-5</v>
      </c>
      <c r="CS207" s="73">
        <f t="shared" si="281"/>
        <v>1.2586371720999999E-6</v>
      </c>
      <c r="CT207" s="73">
        <f t="shared" si="282"/>
        <v>4.5771043084900003E-7</v>
      </c>
      <c r="CU207" s="73">
        <f t="shared" si="283"/>
        <v>1.4213427804900001E-7</v>
      </c>
      <c r="CV207" s="73">
        <f t="shared" si="284"/>
        <v>3.7313876224E-8</v>
      </c>
    </row>
    <row r="208" spans="1:100" s="73" customFormat="1" x14ac:dyDescent="0.45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L208" s="83">
        <f t="shared" si="245"/>
        <v>2003</v>
      </c>
      <c r="M208" s="84">
        <f>+rep!B196</f>
        <v>3.14801E-13</v>
      </c>
      <c r="N208" s="84">
        <f>+rep!C196</f>
        <v>3.8342300000000003E-11</v>
      </c>
      <c r="O208" s="84">
        <f>+rep!D196</f>
        <v>2.7771100000000001E-9</v>
      </c>
      <c r="P208" s="84">
        <f>+rep!E196</f>
        <v>1.19798E-7</v>
      </c>
      <c r="Q208" s="84">
        <f>+rep!F196</f>
        <v>3.0830299999999999E-6</v>
      </c>
      <c r="R208" s="84">
        <f>+rep!G196</f>
        <v>4.74184E-5</v>
      </c>
      <c r="S208" s="84">
        <f>+rep!H196</f>
        <v>4.3667199999999998E-4</v>
      </c>
      <c r="T208" s="84">
        <f>+rep!I196</f>
        <v>2.41238E-3</v>
      </c>
      <c r="U208" s="84">
        <f>+rep!J196</f>
        <v>8.0154600000000003E-3</v>
      </c>
      <c r="V208" s="84">
        <f>+rep!K196</f>
        <v>1.61111E-2</v>
      </c>
      <c r="W208" s="84">
        <f>+rep!L196</f>
        <v>2.0055699999999999E-2</v>
      </c>
      <c r="X208" s="84">
        <f>+rep!M196</f>
        <v>1.73922E-2</v>
      </c>
      <c r="Y208" s="84">
        <f>+rep!N196</f>
        <v>1.5916799999999998E-2</v>
      </c>
      <c r="Z208" s="84">
        <f>+rep!O196</f>
        <v>2.1521599999999998E-2</v>
      </c>
      <c r="AA208" s="84">
        <f>+rep!P196</f>
        <v>3.02341E-2</v>
      </c>
      <c r="AB208" s="84">
        <f>+rep!Q196</f>
        <v>3.61941E-2</v>
      </c>
      <c r="AC208" s="84">
        <f>+rep!R196</f>
        <v>4.0193699999999999E-2</v>
      </c>
      <c r="AD208" s="84">
        <f>+rep!S196</f>
        <v>4.6682399999999999E-2</v>
      </c>
      <c r="AE208" s="84">
        <f>+rep!T196</f>
        <v>5.56754E-2</v>
      </c>
      <c r="AF208" s="84">
        <f>+rep!U196</f>
        <v>6.2988000000000002E-2</v>
      </c>
      <c r="AG208" s="84">
        <f>+rep!V196</f>
        <v>6.6672899999999993E-2</v>
      </c>
      <c r="AH208" s="84">
        <f>+rep!W196</f>
        <v>6.8332799999999999E-2</v>
      </c>
      <c r="AI208" s="84">
        <f>+rep!X196</f>
        <v>6.9152599999999995E-2</v>
      </c>
      <c r="AJ208" s="84">
        <f>+rep!Y196</f>
        <v>6.8285100000000001E-2</v>
      </c>
      <c r="AK208" s="84">
        <f>+rep!Z196</f>
        <v>6.4797800000000003E-2</v>
      </c>
      <c r="AL208" s="84">
        <f>+rep!AA196</f>
        <v>5.8943500000000003E-2</v>
      </c>
      <c r="AM208" s="84">
        <f>+rep!AB196</f>
        <v>5.1541200000000002E-2</v>
      </c>
      <c r="AN208" s="84">
        <f>+rep!AC196</f>
        <v>4.3337100000000003E-2</v>
      </c>
      <c r="AO208" s="84">
        <f>+rep!AD196</f>
        <v>3.50298E-2</v>
      </c>
      <c r="AP208" s="84">
        <f>+rep!AE196</f>
        <v>2.7298900000000001E-2</v>
      </c>
      <c r="AQ208" s="84">
        <f>+rep!AF196</f>
        <v>2.06305E-2</v>
      </c>
      <c r="AR208" s="84">
        <f>+rep!AG196</f>
        <v>1.5222100000000001E-2</v>
      </c>
      <c r="AS208" s="84">
        <f>+rep!AH196</f>
        <v>1.1044999999999999E-2</v>
      </c>
      <c r="AT208" s="84">
        <f>+rep!AI196</f>
        <v>7.9417900000000007E-3</v>
      </c>
      <c r="AU208" s="84">
        <f>+rep!AJ196</f>
        <v>5.6950300000000002E-3</v>
      </c>
      <c r="AV208" s="84">
        <f>+rep!AK196</f>
        <v>4.0787200000000001E-3</v>
      </c>
      <c r="AW208" s="84">
        <f>+rep!AL196</f>
        <v>2.9000200000000001E-3</v>
      </c>
      <c r="AX208" s="84">
        <f>+rep!AM196</f>
        <v>2.0215200000000002E-3</v>
      </c>
      <c r="AY208" s="84">
        <f>+rep!AN196</f>
        <v>1.36005E-3</v>
      </c>
      <c r="AZ208" s="84">
        <f>+rep!AO196</f>
        <v>8.6982100000000001E-4</v>
      </c>
      <c r="BA208" s="84">
        <f>+rep!AP196</f>
        <v>5.2212000000000005E-4</v>
      </c>
      <c r="BB208" s="84">
        <f>+rep!AQ196</f>
        <v>2.9129399999999999E-4</v>
      </c>
      <c r="BC208" s="84">
        <f>+rep!AR196</f>
        <v>1.4996899999999999E-4</v>
      </c>
      <c r="BE208" s="73">
        <v>2003</v>
      </c>
      <c r="BF208" s="73">
        <f t="shared" si="244"/>
        <v>9.9099669601000001E-26</v>
      </c>
      <c r="BG208" s="73">
        <f t="shared" si="285"/>
        <v>1.4701319692900002E-21</v>
      </c>
      <c r="BH208" s="73">
        <f t="shared" si="286"/>
        <v>7.7123399521000014E-18</v>
      </c>
      <c r="BI208" s="73">
        <f t="shared" si="287"/>
        <v>1.4351560804000001E-14</v>
      </c>
      <c r="BJ208" s="73">
        <f t="shared" si="246"/>
        <v>9.5050739809000001E-12</v>
      </c>
      <c r="BK208" s="73">
        <f t="shared" si="247"/>
        <v>2.2485046585600001E-9</v>
      </c>
      <c r="BL208" s="73">
        <f t="shared" si="248"/>
        <v>1.90682435584E-7</v>
      </c>
      <c r="BM208" s="73">
        <f t="shared" si="249"/>
        <v>5.8195772644000001E-6</v>
      </c>
      <c r="BN208" s="73">
        <f t="shared" si="250"/>
        <v>5.2617019456000006E-6</v>
      </c>
      <c r="BO208" s="73">
        <f t="shared" si="251"/>
        <v>3.3660883239999991E-5</v>
      </c>
      <c r="BP208" s="73">
        <f t="shared" si="252"/>
        <v>9.4992312959999971E-5</v>
      </c>
      <c r="BQ208" s="73">
        <f t="shared" si="253"/>
        <v>1.0409656960000004E-5</v>
      </c>
      <c r="BR208" s="73">
        <f t="shared" si="254"/>
        <v>2.2533012099999999E-4</v>
      </c>
      <c r="BS208" s="73">
        <f t="shared" si="255"/>
        <v>3.8870094025E-4</v>
      </c>
      <c r="BT208" s="73">
        <f t="shared" si="256"/>
        <v>9.9992558656000004E-4</v>
      </c>
      <c r="BU208" s="73">
        <f t="shared" si="257"/>
        <v>6.5851771455999999E-4</v>
      </c>
      <c r="BV208" s="73">
        <f t="shared" si="258"/>
        <v>1.2888379729000002E-4</v>
      </c>
      <c r="BW208" s="73">
        <f t="shared" si="259"/>
        <v>2.3658496000000003E-5</v>
      </c>
      <c r="BX208" s="73">
        <f t="shared" si="260"/>
        <v>1.7048641000000007E-5</v>
      </c>
      <c r="BY208" s="73">
        <f t="shared" si="261"/>
        <v>4.7310165081000015E-4</v>
      </c>
      <c r="BZ208" s="73">
        <f t="shared" si="262"/>
        <v>2.2881100224999982E-4</v>
      </c>
      <c r="CA208" s="73">
        <f t="shared" si="263"/>
        <v>2.8178322495999998E-4</v>
      </c>
      <c r="CB208" s="73">
        <f t="shared" si="264"/>
        <v>3.0997827843999982E-4</v>
      </c>
      <c r="CC208" s="73">
        <f t="shared" si="265"/>
        <v>2.8018407769000005E-4</v>
      </c>
      <c r="CD208" s="73">
        <f t="shared" si="266"/>
        <v>1.755996019600001E-4</v>
      </c>
      <c r="CE208" s="73">
        <f t="shared" si="267"/>
        <v>5.4717088410000056E-5</v>
      </c>
      <c r="CF208" s="73">
        <f t="shared" si="268"/>
        <v>1.0617447681000007E-4</v>
      </c>
      <c r="CG208" s="73">
        <f t="shared" si="269"/>
        <v>3.4293854595999985E-4</v>
      </c>
      <c r="CH208" s="73">
        <f t="shared" si="270"/>
        <v>3.8530573289999984E-5</v>
      </c>
      <c r="CI208" s="73">
        <f t="shared" si="271"/>
        <v>1.3168915209999981E-5</v>
      </c>
      <c r="CJ208" s="73">
        <f t="shared" si="272"/>
        <v>1.0603438728999998E-4</v>
      </c>
      <c r="CK208" s="73">
        <f t="shared" si="273"/>
        <v>2.9122212250000002E-5</v>
      </c>
      <c r="CL208" s="73">
        <f t="shared" si="274"/>
        <v>5.4125448999999829E-7</v>
      </c>
      <c r="CM208" s="73">
        <f t="shared" si="275"/>
        <v>5.6051036000999984E-6</v>
      </c>
      <c r="CN208" s="73">
        <f t="shared" si="276"/>
        <v>3.2433366700900005E-5</v>
      </c>
      <c r="CO208" s="73">
        <f t="shared" si="277"/>
        <v>1.6635956838400002E-5</v>
      </c>
      <c r="CP208" s="73">
        <f t="shared" si="278"/>
        <v>8.4101160004000009E-6</v>
      </c>
      <c r="CQ208" s="73">
        <f t="shared" si="279"/>
        <v>4.0865431104000008E-6</v>
      </c>
      <c r="CR208" s="73">
        <f t="shared" si="280"/>
        <v>1.8497360024999999E-6</v>
      </c>
      <c r="CS208" s="73">
        <f t="shared" si="281"/>
        <v>7.5658857204100003E-7</v>
      </c>
      <c r="CT208" s="73">
        <f t="shared" si="282"/>
        <v>2.7260929440000007E-7</v>
      </c>
      <c r="CU208" s="73">
        <f t="shared" si="283"/>
        <v>8.4852194435999992E-8</v>
      </c>
      <c r="CV208" s="73">
        <f t="shared" si="284"/>
        <v>2.2490700960999996E-8</v>
      </c>
    </row>
    <row r="209" spans="1:100" s="73" customFormat="1" x14ac:dyDescent="0.45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L209" s="83">
        <f t="shared" si="245"/>
        <v>2004</v>
      </c>
      <c r="M209" s="84">
        <f>+rep!B197</f>
        <v>2.0682E-13</v>
      </c>
      <c r="N209" s="84">
        <f>+rep!C197</f>
        <v>2.5190400000000001E-11</v>
      </c>
      <c r="O209" s="84">
        <f>+rep!D197</f>
        <v>1.8245299999999999E-9</v>
      </c>
      <c r="P209" s="84">
        <f>+rep!E197</f>
        <v>7.8706599999999996E-8</v>
      </c>
      <c r="Q209" s="84">
        <f>+rep!F197</f>
        <v>2.0255700000000002E-6</v>
      </c>
      <c r="R209" s="84">
        <f>+rep!G197</f>
        <v>3.1155899999999998E-5</v>
      </c>
      <c r="S209" s="84">
        <f>+rep!H197</f>
        <v>2.8695100000000002E-4</v>
      </c>
      <c r="T209" s="84">
        <f>+rep!I197</f>
        <v>1.58592E-3</v>
      </c>
      <c r="U209" s="84">
        <f>+rep!J197</f>
        <v>5.2772000000000001E-3</v>
      </c>
      <c r="V209" s="84">
        <f>+rep!K197</f>
        <v>1.06704E-2</v>
      </c>
      <c r="W209" s="84">
        <f>+rep!L197</f>
        <v>1.36419E-2</v>
      </c>
      <c r="X209" s="84">
        <f>+rep!M197</f>
        <v>1.32286E-2</v>
      </c>
      <c r="Y209" s="84">
        <f>+rep!N197</f>
        <v>1.54395E-2</v>
      </c>
      <c r="Z209" s="84">
        <f>+rep!O197</f>
        <v>2.40456E-2</v>
      </c>
      <c r="AA209" s="84">
        <f>+rep!P197</f>
        <v>3.4278599999999999E-2</v>
      </c>
      <c r="AB209" s="84">
        <f>+rep!Q197</f>
        <v>3.9898099999999999E-2</v>
      </c>
      <c r="AC209" s="84">
        <f>+rep!R197</f>
        <v>4.2003400000000003E-2</v>
      </c>
      <c r="AD209" s="84">
        <f>+rep!S197</f>
        <v>4.6321899999999999E-2</v>
      </c>
      <c r="AE209" s="84">
        <f>+rep!T197</f>
        <v>5.4164400000000001E-2</v>
      </c>
      <c r="AF209" s="84">
        <f>+rep!U197</f>
        <v>6.1790999999999999E-2</v>
      </c>
      <c r="AG209" s="84">
        <f>+rep!V197</f>
        <v>6.6767400000000005E-2</v>
      </c>
      <c r="AH209" s="84">
        <f>+rep!W197</f>
        <v>6.9693099999999994E-2</v>
      </c>
      <c r="AI209" s="84">
        <f>+rep!X197</f>
        <v>7.0913500000000004E-2</v>
      </c>
      <c r="AJ209" s="84">
        <f>+rep!Y197</f>
        <v>6.9459400000000004E-2</v>
      </c>
      <c r="AK209" s="84">
        <f>+rep!Z197</f>
        <v>6.4981899999999995E-2</v>
      </c>
      <c r="AL209" s="84">
        <f>+rep!AA197</f>
        <v>5.8489899999999997E-2</v>
      </c>
      <c r="AM209" s="84">
        <f>+rep!AB197</f>
        <v>5.1174299999999999E-2</v>
      </c>
      <c r="AN209" s="84">
        <f>+rep!AC197</f>
        <v>4.36186E-2</v>
      </c>
      <c r="AO209" s="84">
        <f>+rep!AD197</f>
        <v>3.6082099999999999E-2</v>
      </c>
      <c r="AP209" s="84">
        <f>+rep!AE197</f>
        <v>2.8873599999999999E-2</v>
      </c>
      <c r="AQ209" s="84">
        <f>+rep!AF197</f>
        <v>2.23422E-2</v>
      </c>
      <c r="AR209" s="84">
        <f>+rep!AG197</f>
        <v>1.6743500000000001E-2</v>
      </c>
      <c r="AS209" s="84">
        <f>+rep!AH197</f>
        <v>1.2187999999999999E-2</v>
      </c>
      <c r="AT209" s="84">
        <f>+rep!AI197</f>
        <v>8.6540000000000002E-3</v>
      </c>
      <c r="AU209" s="84">
        <f>+rep!AJ197</f>
        <v>6.0216200000000001E-3</v>
      </c>
      <c r="AV209" s="84">
        <f>+rep!AK197</f>
        <v>4.1193499999999999E-3</v>
      </c>
      <c r="AW209" s="84">
        <f>+rep!AL197</f>
        <v>2.7700200000000002E-3</v>
      </c>
      <c r="AX209" s="84">
        <f>+rep!AM197</f>
        <v>1.82219E-3</v>
      </c>
      <c r="AY209" s="84">
        <f>+rep!AN197</f>
        <v>1.16208E-3</v>
      </c>
      <c r="AZ209" s="84">
        <f>+rep!AO197</f>
        <v>7.1021099999999998E-4</v>
      </c>
      <c r="BA209" s="84">
        <f>+rep!AP197</f>
        <v>4.1103E-4</v>
      </c>
      <c r="BB209" s="84">
        <f>+rep!AQ197</f>
        <v>2.2287199999999999E-4</v>
      </c>
      <c r="BC209" s="84">
        <f>+rep!AR197</f>
        <v>1.12242E-4</v>
      </c>
      <c r="BE209" s="73">
        <v>2004</v>
      </c>
      <c r="BF209" s="73">
        <f t="shared" si="244"/>
        <v>4.2774512399999997E-26</v>
      </c>
      <c r="BG209" s="73">
        <f t="shared" si="285"/>
        <v>6.3455625216E-22</v>
      </c>
      <c r="BH209" s="73">
        <f t="shared" si="286"/>
        <v>3.3289097208999996E-18</v>
      </c>
      <c r="BI209" s="73">
        <f t="shared" si="287"/>
        <v>6.1947288835599997E-15</v>
      </c>
      <c r="BJ209" s="73">
        <f t="shared" si="246"/>
        <v>4.1029338249000004E-12</v>
      </c>
      <c r="BK209" s="73">
        <f t="shared" si="247"/>
        <v>9.7069010480999975E-10</v>
      </c>
      <c r="BL209" s="73">
        <f t="shared" si="248"/>
        <v>9.8349844288201E-5</v>
      </c>
      <c r="BM209" s="73">
        <f t="shared" si="249"/>
        <v>7.4273026512400021E-5</v>
      </c>
      <c r="BN209" s="73">
        <f t="shared" si="250"/>
        <v>2.4274343610000006E-5</v>
      </c>
      <c r="BO209" s="73">
        <f t="shared" si="251"/>
        <v>9.4824748840000031E-5</v>
      </c>
      <c r="BP209" s="73">
        <f t="shared" si="252"/>
        <v>4.5782815690000018E-5</v>
      </c>
      <c r="BQ209" s="73">
        <f t="shared" si="253"/>
        <v>3.0218954895999998E-4</v>
      </c>
      <c r="BR209" s="73">
        <f t="shared" si="254"/>
        <v>6.4398197823999992E-4</v>
      </c>
      <c r="BS209" s="73">
        <f t="shared" si="255"/>
        <v>7.2763983504000001E-4</v>
      </c>
      <c r="BT209" s="73">
        <f t="shared" si="256"/>
        <v>7.2608152681000009E-4</v>
      </c>
      <c r="BU209" s="73">
        <f t="shared" si="257"/>
        <v>9.9417243024999967E-4</v>
      </c>
      <c r="BV209" s="73">
        <f t="shared" si="258"/>
        <v>3.6945068520999991E-4</v>
      </c>
      <c r="BW209" s="73">
        <f t="shared" si="259"/>
        <v>1.2468525966400003E-3</v>
      </c>
      <c r="BX209" s="73">
        <f t="shared" si="260"/>
        <v>4.9845012009999997E-5</v>
      </c>
      <c r="BY209" s="73">
        <f t="shared" si="261"/>
        <v>3.2092224999999725E-7</v>
      </c>
      <c r="BZ209" s="73">
        <f t="shared" si="262"/>
        <v>2.4796800900000012E-4</v>
      </c>
      <c r="CA209" s="73">
        <f t="shared" si="263"/>
        <v>3.4866972528999974E-4</v>
      </c>
      <c r="CB209" s="73">
        <f t="shared" si="264"/>
        <v>3.9573542761000018E-4</v>
      </c>
      <c r="CC209" s="73">
        <f t="shared" si="265"/>
        <v>3.3999672100000017E-4</v>
      </c>
      <c r="CD209" s="73">
        <f t="shared" si="266"/>
        <v>1.9492348224999987E-4</v>
      </c>
      <c r="CE209" s="73">
        <f t="shared" si="267"/>
        <v>3.1235613695999994E-4</v>
      </c>
      <c r="CF209" s="73">
        <f t="shared" si="268"/>
        <v>1.0728816399999999E-4</v>
      </c>
      <c r="CG209" s="73">
        <f t="shared" si="269"/>
        <v>1.6916644096000004E-4</v>
      </c>
      <c r="CH209" s="73">
        <f t="shared" si="270"/>
        <v>2.456711412099999E-4</v>
      </c>
      <c r="CI209" s="73">
        <f t="shared" si="271"/>
        <v>3.4855023024999994E-4</v>
      </c>
      <c r="CJ209" s="73">
        <f t="shared" si="272"/>
        <v>1.4733347160999997E-4</v>
      </c>
      <c r="CK209" s="73">
        <f t="shared" si="273"/>
        <v>2.8034479225000006E-4</v>
      </c>
      <c r="CL209" s="73">
        <f t="shared" si="274"/>
        <v>1.4854734399999999E-4</v>
      </c>
      <c r="CM209" s="73">
        <f t="shared" si="275"/>
        <v>7.4891716000000011E-5</v>
      </c>
      <c r="CN209" s="73">
        <f t="shared" si="276"/>
        <v>3.6259907424400004E-5</v>
      </c>
      <c r="CO209" s="73">
        <f t="shared" si="277"/>
        <v>1.69690444225E-5</v>
      </c>
      <c r="CP209" s="73">
        <f t="shared" si="278"/>
        <v>7.6730108004000006E-6</v>
      </c>
      <c r="CQ209" s="73">
        <f t="shared" si="279"/>
        <v>3.3203763961000002E-6</v>
      </c>
      <c r="CR209" s="73">
        <f t="shared" si="280"/>
        <v>1.3504299264E-6</v>
      </c>
      <c r="CS209" s="73">
        <f t="shared" si="281"/>
        <v>5.0439966452099995E-7</v>
      </c>
      <c r="CT209" s="73">
        <f t="shared" si="282"/>
        <v>1.689456609E-7</v>
      </c>
      <c r="CU209" s="73">
        <f t="shared" si="283"/>
        <v>4.9671928383999998E-8</v>
      </c>
      <c r="CV209" s="73">
        <f t="shared" si="284"/>
        <v>1.2598266564E-8</v>
      </c>
    </row>
    <row r="210" spans="1:100" s="73" customFormat="1" x14ac:dyDescent="0.45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L210" s="83">
        <f t="shared" si="245"/>
        <v>2005</v>
      </c>
      <c r="M210" s="84">
        <f>+rep!B198</f>
        <v>2.20755E-13</v>
      </c>
      <c r="N210" s="84">
        <f>+rep!C198</f>
        <v>2.6887700000000001E-11</v>
      </c>
      <c r="O210" s="84">
        <f>+rep!D198</f>
        <v>1.9474599999999998E-9</v>
      </c>
      <c r="P210" s="84">
        <f>+rep!E198</f>
        <v>8.4008900000000003E-8</v>
      </c>
      <c r="Q210" s="84">
        <f>+rep!F198</f>
        <v>2.1619899999999999E-6</v>
      </c>
      <c r="R210" s="84">
        <f>+rep!G198</f>
        <v>3.3252700000000001E-5</v>
      </c>
      <c r="S210" s="84">
        <f>+rep!H198</f>
        <v>3.0622599999999999E-4</v>
      </c>
      <c r="T210" s="84">
        <f>+rep!I198</f>
        <v>1.6918300000000001E-3</v>
      </c>
      <c r="U210" s="84">
        <f>+rep!J198</f>
        <v>5.6223899999999997E-3</v>
      </c>
      <c r="V210" s="84">
        <f>+rep!K198</f>
        <v>1.1309700000000001E-2</v>
      </c>
      <c r="W210" s="84">
        <f>+rep!L198</f>
        <v>1.41286E-2</v>
      </c>
      <c r="X210" s="84">
        <f>+rep!M198</f>
        <v>1.24525E-2</v>
      </c>
      <c r="Y210" s="84">
        <f>+rep!N198</f>
        <v>1.19115E-2</v>
      </c>
      <c r="Z210" s="84">
        <f>+rep!O198</f>
        <v>1.6783900000000001E-2</v>
      </c>
      <c r="AA210" s="84">
        <f>+rep!P198</f>
        <v>2.4404200000000001E-2</v>
      </c>
      <c r="AB210" s="84">
        <f>+rep!Q198</f>
        <v>3.10152E-2</v>
      </c>
      <c r="AC210" s="84">
        <f>+rep!R198</f>
        <v>3.7733200000000001E-2</v>
      </c>
      <c r="AD210" s="84">
        <f>+rep!S198</f>
        <v>4.74995E-2</v>
      </c>
      <c r="AE210" s="84">
        <f>+rep!T198</f>
        <v>5.8726500000000001E-2</v>
      </c>
      <c r="AF210" s="84">
        <f>+rep!U198</f>
        <v>6.6689799999999994E-2</v>
      </c>
      <c r="AG210" s="84">
        <f>+rep!V198</f>
        <v>6.9863300000000003E-2</v>
      </c>
      <c r="AH210" s="84">
        <f>+rep!W198</f>
        <v>7.0627200000000001E-2</v>
      </c>
      <c r="AI210" s="84">
        <f>+rep!X198</f>
        <v>7.0751300000000003E-2</v>
      </c>
      <c r="AJ210" s="84">
        <f>+rep!Y198</f>
        <v>6.9572400000000006E-2</v>
      </c>
      <c r="AK210" s="84">
        <f>+rep!Z198</f>
        <v>6.6093899999999997E-2</v>
      </c>
      <c r="AL210" s="84">
        <f>+rep!AA198</f>
        <v>6.0471400000000002E-2</v>
      </c>
      <c r="AM210" s="84">
        <f>+rep!AB198</f>
        <v>5.3460899999999999E-2</v>
      </c>
      <c r="AN210" s="84">
        <f>+rep!AC198</f>
        <v>4.57428E-2</v>
      </c>
      <c r="AO210" s="84">
        <f>+rep!AD198</f>
        <v>3.7911800000000002E-2</v>
      </c>
      <c r="AP210" s="84">
        <f>+rep!AE198</f>
        <v>3.0513200000000001E-2</v>
      </c>
      <c r="AQ210" s="84">
        <f>+rep!AF198</f>
        <v>2.39137E-2</v>
      </c>
      <c r="AR210" s="84">
        <f>+rep!AG198</f>
        <v>1.8258900000000002E-2</v>
      </c>
      <c r="AS210" s="84">
        <f>+rep!AH198</f>
        <v>1.35624E-2</v>
      </c>
      <c r="AT210" s="84">
        <f>+rep!AI198</f>
        <v>9.7847799999999999E-3</v>
      </c>
      <c r="AU210" s="84">
        <f>+rep!AJ198</f>
        <v>6.8526300000000002E-3</v>
      </c>
      <c r="AV210" s="84">
        <f>+rep!AK198</f>
        <v>4.6584499999999997E-3</v>
      </c>
      <c r="AW210" s="84">
        <f>+rep!AL198</f>
        <v>3.07202E-3</v>
      </c>
      <c r="AX210" s="84">
        <f>+rep!AM198</f>
        <v>1.9604700000000002E-3</v>
      </c>
      <c r="AY210" s="84">
        <f>+rep!AN198</f>
        <v>1.20502E-3</v>
      </c>
      <c r="AZ210" s="84">
        <f>+rep!AO198</f>
        <v>7.0851499999999995E-4</v>
      </c>
      <c r="BA210" s="84">
        <f>+rep!AP198</f>
        <v>3.9526699999999998E-4</v>
      </c>
      <c r="BB210" s="84">
        <f>+rep!AQ198</f>
        <v>2.0748399999999999E-4</v>
      </c>
      <c r="BC210" s="84">
        <f>+rep!AR198</f>
        <v>1.01686E-4</v>
      </c>
      <c r="BE210" s="73">
        <v>2005</v>
      </c>
      <c r="BF210" s="73">
        <f t="shared" si="244"/>
        <v>4.8732770025000001E-26</v>
      </c>
      <c r="BG210" s="73">
        <f t="shared" si="285"/>
        <v>7.2294841129E-22</v>
      </c>
      <c r="BH210" s="73">
        <f t="shared" si="286"/>
        <v>3.7926004515999991E-18</v>
      </c>
      <c r="BI210" s="73">
        <f t="shared" si="287"/>
        <v>7.05749527921E-15</v>
      </c>
      <c r="BJ210" s="73">
        <f t="shared" si="246"/>
        <v>4.6742007600999997E-12</v>
      </c>
      <c r="BK210" s="73">
        <f t="shared" si="247"/>
        <v>1.10574205729E-9</v>
      </c>
      <c r="BL210" s="73">
        <f t="shared" si="248"/>
        <v>9.3774363076000001E-8</v>
      </c>
      <c r="BM210" s="73">
        <f t="shared" si="249"/>
        <v>2.8622887489000004E-6</v>
      </c>
      <c r="BN210" s="73">
        <f t="shared" si="250"/>
        <v>3.1611269312099998E-5</v>
      </c>
      <c r="BO210" s="73">
        <f t="shared" si="251"/>
        <v>1.4609556900000001E-6</v>
      </c>
      <c r="BP210" s="73">
        <f t="shared" si="252"/>
        <v>1.6221561759999994E-5</v>
      </c>
      <c r="BQ210" s="73">
        <f t="shared" si="253"/>
        <v>5.5295522499999972E-6</v>
      </c>
      <c r="BR210" s="73">
        <f t="shared" si="254"/>
        <v>6.8732390250000018E-5</v>
      </c>
      <c r="BS210" s="73">
        <f t="shared" si="255"/>
        <v>1.1683407610000003E-5</v>
      </c>
      <c r="BT210" s="73">
        <f t="shared" si="256"/>
        <v>3.4795841439999987E-5</v>
      </c>
      <c r="BU210" s="73">
        <f t="shared" si="257"/>
        <v>5.0722883999999947E-7</v>
      </c>
      <c r="BV210" s="73">
        <f t="shared" si="258"/>
        <v>7.1331726400000047E-6</v>
      </c>
      <c r="BW210" s="73">
        <f t="shared" si="259"/>
        <v>9.0336313599999827E-6</v>
      </c>
      <c r="BX210" s="73">
        <f t="shared" si="260"/>
        <v>3.5328961600000078E-6</v>
      </c>
      <c r="BY210" s="73">
        <f t="shared" si="261"/>
        <v>2.6194451408999986E-4</v>
      </c>
      <c r="BZ210" s="73">
        <f t="shared" si="262"/>
        <v>8.5695751840000005E-5</v>
      </c>
      <c r="CA210" s="73">
        <f t="shared" si="263"/>
        <v>4.1135546761000022E-4</v>
      </c>
      <c r="CB210" s="73">
        <f t="shared" si="264"/>
        <v>9.1558892568999997E-4</v>
      </c>
      <c r="CC210" s="73">
        <f t="shared" si="265"/>
        <v>1.287544089999974E-6</v>
      </c>
      <c r="CD210" s="73">
        <f t="shared" si="266"/>
        <v>2.128161423999998E-5</v>
      </c>
      <c r="CE210" s="73">
        <f t="shared" si="267"/>
        <v>1.8144090000000399E-8</v>
      </c>
      <c r="CF210" s="73">
        <f t="shared" si="268"/>
        <v>8.7367536400000079E-6</v>
      </c>
      <c r="CG210" s="73">
        <f t="shared" si="269"/>
        <v>2.8502785439999975E-5</v>
      </c>
      <c r="CH210" s="73">
        <f t="shared" si="270"/>
        <v>5.7893837440000039E-5</v>
      </c>
      <c r="CI210" s="73">
        <f t="shared" si="271"/>
        <v>1.0632084543999999E-4</v>
      </c>
      <c r="CJ210" s="73">
        <f t="shared" si="272"/>
        <v>1.3776716889999988E-5</v>
      </c>
      <c r="CK210" s="73">
        <f t="shared" si="273"/>
        <v>3.7756376099999989E-6</v>
      </c>
      <c r="CL210" s="73">
        <f t="shared" si="274"/>
        <v>4.4084288160000012E-5</v>
      </c>
      <c r="CM210" s="73">
        <f t="shared" si="275"/>
        <v>9.9995088400000461E-8</v>
      </c>
      <c r="CN210" s="73">
        <f t="shared" si="276"/>
        <v>4.6958537916900001E-5</v>
      </c>
      <c r="CO210" s="73">
        <f t="shared" si="277"/>
        <v>2.1701156402499998E-5</v>
      </c>
      <c r="CP210" s="73">
        <f t="shared" si="278"/>
        <v>9.4373068803999993E-6</v>
      </c>
      <c r="CQ210" s="73">
        <f t="shared" si="279"/>
        <v>3.8434426209000008E-6</v>
      </c>
      <c r="CR210" s="73">
        <f t="shared" si="280"/>
        <v>1.4520732004000001E-6</v>
      </c>
      <c r="CS210" s="73">
        <f t="shared" si="281"/>
        <v>5.0199350522499998E-7</v>
      </c>
      <c r="CT210" s="73">
        <f t="shared" si="282"/>
        <v>1.5623600128899999E-7</v>
      </c>
      <c r="CU210" s="73">
        <f t="shared" si="283"/>
        <v>4.3049610255999998E-8</v>
      </c>
      <c r="CV210" s="73">
        <f t="shared" si="284"/>
        <v>1.0340042596E-8</v>
      </c>
    </row>
    <row r="211" spans="1:100" s="73" customFormat="1" x14ac:dyDescent="0.45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L211" s="83">
        <f t="shared" si="245"/>
        <v>2006</v>
      </c>
      <c r="M211" s="84">
        <f>+rep!B199</f>
        <v>1.5990399999999999E-13</v>
      </c>
      <c r="N211" s="84">
        <f>+rep!C199</f>
        <v>1.9476000000000001E-11</v>
      </c>
      <c r="O211" s="84">
        <f>+rep!D199</f>
        <v>1.41064E-9</v>
      </c>
      <c r="P211" s="84">
        <f>+rep!E199</f>
        <v>6.0852200000000005E-8</v>
      </c>
      <c r="Q211" s="84">
        <f>+rep!F199</f>
        <v>1.5660699999999999E-6</v>
      </c>
      <c r="R211" s="84">
        <f>+rep!G199</f>
        <v>2.4088100000000001E-5</v>
      </c>
      <c r="S211" s="84">
        <f>+rep!H199</f>
        <v>2.21852E-4</v>
      </c>
      <c r="T211" s="84">
        <f>+rep!I199</f>
        <v>1.2260800000000001E-3</v>
      </c>
      <c r="U211" s="84">
        <f>+rep!J199</f>
        <v>4.0791899999999999E-3</v>
      </c>
      <c r="V211" s="84">
        <f>+rep!K199</f>
        <v>8.2429500000000006E-3</v>
      </c>
      <c r="W211" s="84">
        <f>+rep!L199</f>
        <v>1.051E-2</v>
      </c>
      <c r="X211" s="84">
        <f>+rep!M199</f>
        <v>1.0084299999999999E-2</v>
      </c>
      <c r="Y211" s="84">
        <f>+rep!N199</f>
        <v>1.15481E-2</v>
      </c>
      <c r="Z211" s="84">
        <f>+rep!O199</f>
        <v>1.7854399999999999E-2</v>
      </c>
      <c r="AA211" s="84">
        <f>+rep!P199</f>
        <v>2.5575500000000001E-2</v>
      </c>
      <c r="AB211" s="84">
        <f>+rep!Q199</f>
        <v>3.0254799999999998E-2</v>
      </c>
      <c r="AC211" s="84">
        <f>+rep!R199</f>
        <v>3.29628E-2</v>
      </c>
      <c r="AD211" s="84">
        <f>+rep!S199</f>
        <v>3.8212999999999997E-2</v>
      </c>
      <c r="AE211" s="84">
        <f>+rep!T199</f>
        <v>4.7210099999999998E-2</v>
      </c>
      <c r="AF211" s="84">
        <f>+rep!U199</f>
        <v>5.7287499999999998E-2</v>
      </c>
      <c r="AG211" s="84">
        <f>+rep!V199</f>
        <v>6.6295300000000001E-2</v>
      </c>
      <c r="AH211" s="84">
        <f>+rep!W199</f>
        <v>7.3554300000000003E-2</v>
      </c>
      <c r="AI211" s="84">
        <f>+rep!X199</f>
        <v>7.7783199999999997E-2</v>
      </c>
      <c r="AJ211" s="84">
        <f>+rep!Y199</f>
        <v>7.7381800000000001E-2</v>
      </c>
      <c r="AK211" s="84">
        <f>+rep!Z199</f>
        <v>7.2496599999999994E-2</v>
      </c>
      <c r="AL211" s="84">
        <f>+rep!AA199</f>
        <v>6.5022200000000002E-2</v>
      </c>
      <c r="AM211" s="84">
        <f>+rep!AB199</f>
        <v>5.6763300000000003E-2</v>
      </c>
      <c r="AN211" s="84">
        <f>+rep!AC199</f>
        <v>4.84997E-2</v>
      </c>
      <c r="AO211" s="84">
        <f>+rep!AD199</f>
        <v>4.0452299999999997E-2</v>
      </c>
      <c r="AP211" s="84">
        <f>+rep!AE199</f>
        <v>3.2841000000000002E-2</v>
      </c>
      <c r="AQ211" s="84">
        <f>+rep!AF199</f>
        <v>2.5941499999999999E-2</v>
      </c>
      <c r="AR211" s="84">
        <f>+rep!AG199</f>
        <v>1.9954300000000001E-2</v>
      </c>
      <c r="AS211" s="84">
        <f>+rep!AH199</f>
        <v>1.49546E-2</v>
      </c>
      <c r="AT211" s="84">
        <f>+rep!AI199</f>
        <v>1.0916E-2</v>
      </c>
      <c r="AU211" s="84">
        <f>+rep!AJ199</f>
        <v>7.7484600000000004E-3</v>
      </c>
      <c r="AV211" s="84">
        <f>+rep!AK199</f>
        <v>5.3327699999999997E-3</v>
      </c>
      <c r="AW211" s="84">
        <f>+rep!AL199</f>
        <v>3.54426E-3</v>
      </c>
      <c r="AX211" s="84">
        <f>+rep!AM199</f>
        <v>2.2638799999999998E-3</v>
      </c>
      <c r="AY211" s="84">
        <f>+rep!AN199</f>
        <v>1.3822800000000001E-3</v>
      </c>
      <c r="AZ211" s="84">
        <f>+rep!AO199</f>
        <v>8.0203700000000002E-4</v>
      </c>
      <c r="BA211" s="84">
        <f>+rep!AP199</f>
        <v>4.3947399999999997E-4</v>
      </c>
      <c r="BB211" s="84">
        <f>+rep!AQ199</f>
        <v>2.2598900000000001E-4</v>
      </c>
      <c r="BC211" s="84">
        <f>+rep!AR199</f>
        <v>1.08408E-4</v>
      </c>
      <c r="BE211" s="73">
        <v>2006</v>
      </c>
      <c r="BF211" s="73">
        <f t="shared" si="244"/>
        <v>2.5569289215999997E-26</v>
      </c>
      <c r="BG211" s="73">
        <f t="shared" si="285"/>
        <v>3.7931457600000007E-22</v>
      </c>
      <c r="BH211" s="73">
        <f t="shared" si="286"/>
        <v>1.9899052096000001E-18</v>
      </c>
      <c r="BI211" s="73">
        <f t="shared" si="287"/>
        <v>3.7029902448400007E-15</v>
      </c>
      <c r="BJ211" s="73">
        <f t="shared" si="246"/>
        <v>2.4525752448999999E-12</v>
      </c>
      <c r="BK211" s="73">
        <f t="shared" si="247"/>
        <v>5.8023656161000008E-10</v>
      </c>
      <c r="BL211" s="73">
        <f t="shared" si="248"/>
        <v>4.9218309904000003E-8</v>
      </c>
      <c r="BM211" s="73">
        <f t="shared" si="249"/>
        <v>7.6981672166400014E-5</v>
      </c>
      <c r="BN211" s="73">
        <f t="shared" si="250"/>
        <v>3.5055991056100002E-5</v>
      </c>
      <c r="BO211" s="73">
        <f t="shared" si="251"/>
        <v>1.3822822470249999E-4</v>
      </c>
      <c r="BP211" s="73">
        <f t="shared" si="252"/>
        <v>9.0060100000000009E-5</v>
      </c>
      <c r="BQ211" s="73">
        <f t="shared" si="253"/>
        <v>9.8321106490000028E-5</v>
      </c>
      <c r="BR211" s="73">
        <f t="shared" si="254"/>
        <v>3.4047261361000003E-4</v>
      </c>
      <c r="BS211" s="73">
        <f t="shared" si="255"/>
        <v>1.4751559936E-4</v>
      </c>
      <c r="BT211" s="73">
        <f t="shared" si="256"/>
        <v>2.0806620024999998E-4</v>
      </c>
      <c r="BU211" s="73">
        <f t="shared" si="257"/>
        <v>9.4968923040000054E-5</v>
      </c>
      <c r="BV211" s="73">
        <f t="shared" si="258"/>
        <v>2.902661838400001E-4</v>
      </c>
      <c r="BW211" s="73">
        <f t="shared" si="259"/>
        <v>1.3893336900000014E-4</v>
      </c>
      <c r="BX211" s="73">
        <f t="shared" si="260"/>
        <v>7.7835420100000278E-6</v>
      </c>
      <c r="BY211" s="73">
        <f t="shared" si="261"/>
        <v>5.3107656249999931E-5</v>
      </c>
      <c r="BZ211" s="73">
        <f t="shared" si="262"/>
        <v>3.9630802090000048E-5</v>
      </c>
      <c r="CA211" s="73">
        <f t="shared" si="263"/>
        <v>4.154704848999998E-5</v>
      </c>
      <c r="CB211" s="73">
        <f t="shared" si="264"/>
        <v>4.914202240000022E-6</v>
      </c>
      <c r="CC211" s="73">
        <f t="shared" si="265"/>
        <v>7.4976297123999984E-4</v>
      </c>
      <c r="CD211" s="73">
        <f t="shared" si="266"/>
        <v>1.5616501155999991E-4</v>
      </c>
      <c r="CE211" s="73">
        <f t="shared" si="267"/>
        <v>2.5222492840000046E-5</v>
      </c>
      <c r="CF211" s="73">
        <f t="shared" si="268"/>
        <v>4.5742226889999996E-5</v>
      </c>
      <c r="CG211" s="73">
        <f t="shared" si="269"/>
        <v>7.2244900089999978E-5</v>
      </c>
      <c r="CH211" s="73">
        <f t="shared" si="270"/>
        <v>1.0925057528999995E-4</v>
      </c>
      <c r="CI211" s="73">
        <f t="shared" si="271"/>
        <v>8.0712810000000184E-6</v>
      </c>
      <c r="CJ211" s="73">
        <f t="shared" si="272"/>
        <v>3.5301422249999986E-5</v>
      </c>
      <c r="CK211" s="73">
        <f t="shared" si="273"/>
        <v>9.908808849000002E-5</v>
      </c>
      <c r="CL211" s="73">
        <f t="shared" si="274"/>
        <v>2.454806116E-5</v>
      </c>
      <c r="CM211" s="73">
        <f t="shared" si="275"/>
        <v>1.1915905600000001E-4</v>
      </c>
      <c r="CN211" s="73">
        <f t="shared" si="276"/>
        <v>6.0038632371600007E-5</v>
      </c>
      <c r="CO211" s="73">
        <f t="shared" si="277"/>
        <v>2.8438435872899996E-5</v>
      </c>
      <c r="CP211" s="73">
        <f t="shared" si="278"/>
        <v>1.2561778947600001E-5</v>
      </c>
      <c r="CQ211" s="73">
        <f t="shared" si="279"/>
        <v>5.1251526543999987E-6</v>
      </c>
      <c r="CR211" s="73">
        <f t="shared" si="280"/>
        <v>1.9106979984000002E-6</v>
      </c>
      <c r="CS211" s="73">
        <f t="shared" si="281"/>
        <v>6.4326334936900003E-7</v>
      </c>
      <c r="CT211" s="73">
        <f t="shared" si="282"/>
        <v>1.9313739667599997E-7</v>
      </c>
      <c r="CU211" s="73">
        <f t="shared" si="283"/>
        <v>5.1071028121000003E-8</v>
      </c>
      <c r="CV211" s="73">
        <f t="shared" si="284"/>
        <v>1.1752294463999999E-8</v>
      </c>
    </row>
    <row r="212" spans="1:100" s="73" customFormat="1" x14ac:dyDescent="0.45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L212" s="83">
        <f t="shared" si="245"/>
        <v>2007</v>
      </c>
      <c r="M212" s="84">
        <f>+rep!B200</f>
        <v>1.51308E-13</v>
      </c>
      <c r="N212" s="84">
        <f>+rep!C200</f>
        <v>1.8429099999999999E-11</v>
      </c>
      <c r="O212" s="84">
        <f>+rep!D200</f>
        <v>1.3348100000000001E-9</v>
      </c>
      <c r="P212" s="84">
        <f>+rep!E200</f>
        <v>5.75808E-8</v>
      </c>
      <c r="Q212" s="84">
        <f>+rep!F200</f>
        <v>1.48187E-6</v>
      </c>
      <c r="R212" s="84">
        <f>+rep!G200</f>
        <v>2.2792299999999999E-5</v>
      </c>
      <c r="S212" s="84">
        <f>+rep!H200</f>
        <v>2.09903E-4</v>
      </c>
      <c r="T212" s="84">
        <f>+rep!I200</f>
        <v>1.15979E-3</v>
      </c>
      <c r="U212" s="84">
        <f>+rep!J200</f>
        <v>3.8557299999999999E-3</v>
      </c>
      <c r="V212" s="84">
        <f>+rep!K200</f>
        <v>7.7677299999999996E-3</v>
      </c>
      <c r="W212" s="84">
        <f>+rep!L200</f>
        <v>9.7708399999999994E-3</v>
      </c>
      <c r="X212" s="84">
        <f>+rep!M200</f>
        <v>8.8726499999999993E-3</v>
      </c>
      <c r="Y212" s="84">
        <f>+rep!N200</f>
        <v>9.1044699999999999E-3</v>
      </c>
      <c r="Z212" s="84">
        <f>+rep!O200</f>
        <v>1.3406899999999999E-2</v>
      </c>
      <c r="AA212" s="84">
        <f>+rep!P200</f>
        <v>1.9622400000000002E-2</v>
      </c>
      <c r="AB212" s="84">
        <f>+rep!Q200</f>
        <v>2.4857199999999999E-2</v>
      </c>
      <c r="AC212" s="84">
        <f>+rep!R200</f>
        <v>3.0113500000000001E-2</v>
      </c>
      <c r="AD212" s="84">
        <f>+rep!S200</f>
        <v>3.7961300000000003E-2</v>
      </c>
      <c r="AE212" s="84">
        <f>+rep!T200</f>
        <v>4.7492399999999997E-2</v>
      </c>
      <c r="AF212" s="84">
        <f>+rep!U200</f>
        <v>5.5323700000000003E-2</v>
      </c>
      <c r="AG212" s="84">
        <f>+rep!V200</f>
        <v>6.0477200000000002E-2</v>
      </c>
      <c r="AH212" s="84">
        <f>+rep!W200</f>
        <v>6.4805299999999996E-2</v>
      </c>
      <c r="AI212" s="84">
        <f>+rep!X200</f>
        <v>6.9343500000000002E-2</v>
      </c>
      <c r="AJ212" s="84">
        <f>+rep!Y200</f>
        <v>7.2867899999999999E-2</v>
      </c>
      <c r="AK212" s="84">
        <f>+rep!Z200</f>
        <v>7.3656299999999994E-2</v>
      </c>
      <c r="AL212" s="84">
        <f>+rep!AA200</f>
        <v>7.0963999999999999E-2</v>
      </c>
      <c r="AM212" s="84">
        <f>+rep!AB200</f>
        <v>6.5026500000000001E-2</v>
      </c>
      <c r="AN212" s="84">
        <f>+rep!AC200</f>
        <v>5.6747899999999997E-2</v>
      </c>
      <c r="AO212" s="84">
        <f>+rep!AD200</f>
        <v>4.7441499999999998E-2</v>
      </c>
      <c r="AP212" s="84">
        <f>+rep!AE200</f>
        <v>3.8351200000000002E-2</v>
      </c>
      <c r="AQ212" s="84">
        <f>+rep!AF200</f>
        <v>3.0229900000000001E-2</v>
      </c>
      <c r="AR212" s="84">
        <f>+rep!AG200</f>
        <v>2.3321100000000001E-2</v>
      </c>
      <c r="AS212" s="84">
        <f>+rep!AH200</f>
        <v>1.7599199999999999E-2</v>
      </c>
      <c r="AT212" s="84">
        <f>+rep!AI200</f>
        <v>1.29623E-2</v>
      </c>
      <c r="AU212" s="84">
        <f>+rep!AJ200</f>
        <v>9.2936700000000004E-3</v>
      </c>
      <c r="AV212" s="84">
        <f>+rep!AK200</f>
        <v>6.4668E-3</v>
      </c>
      <c r="AW212" s="84">
        <f>+rep!AL200</f>
        <v>4.3490999999999998E-3</v>
      </c>
      <c r="AX212" s="84">
        <f>+rep!AM200</f>
        <v>2.81161E-3</v>
      </c>
      <c r="AY212" s="84">
        <f>+rep!AN200</f>
        <v>1.73599E-3</v>
      </c>
      <c r="AZ212" s="84">
        <f>+rep!AO200</f>
        <v>1.0166299999999999E-3</v>
      </c>
      <c r="BA212" s="84">
        <f>+rep!AP200</f>
        <v>5.6081800000000004E-4</v>
      </c>
      <c r="BB212" s="84">
        <f>+rep!AQ200</f>
        <v>2.8958599999999999E-4</v>
      </c>
      <c r="BC212" s="84">
        <f>+rep!AR200</f>
        <v>1.39183E-4</v>
      </c>
      <c r="BE212" s="73">
        <v>2007</v>
      </c>
      <c r="BF212" s="73">
        <f t="shared" si="244"/>
        <v>2.2894110863999999E-26</v>
      </c>
      <c r="BG212" s="73">
        <f t="shared" si="285"/>
        <v>3.3963172680999995E-22</v>
      </c>
      <c r="BH212" s="73">
        <f t="shared" si="286"/>
        <v>1.7817177361000002E-18</v>
      </c>
      <c r="BI212" s="73">
        <f t="shared" si="287"/>
        <v>3.3155485286400001E-15</v>
      </c>
      <c r="BJ212" s="73">
        <f t="shared" si="246"/>
        <v>2.1959386968999998E-12</v>
      </c>
      <c r="BK212" s="73">
        <f t="shared" si="247"/>
        <v>5.1948893928999993E-10</v>
      </c>
      <c r="BL212" s="73">
        <f t="shared" si="248"/>
        <v>4.4059269408999997E-8</v>
      </c>
      <c r="BM212" s="73">
        <f t="shared" si="249"/>
        <v>1.3451128440999999E-6</v>
      </c>
      <c r="BN212" s="73">
        <f t="shared" si="250"/>
        <v>1.48666538329E-5</v>
      </c>
      <c r="BO212" s="73">
        <f t="shared" si="251"/>
        <v>6.0337629352899997E-5</v>
      </c>
      <c r="BP212" s="73">
        <f t="shared" si="252"/>
        <v>1.090056256000008E-7</v>
      </c>
      <c r="BQ212" s="73">
        <f t="shared" si="253"/>
        <v>1.2835417142250004E-4</v>
      </c>
      <c r="BR212" s="73">
        <f t="shared" si="254"/>
        <v>1.2315517210090003E-4</v>
      </c>
      <c r="BS212" s="73">
        <f t="shared" si="255"/>
        <v>2.8547819521E-4</v>
      </c>
      <c r="BT212" s="73">
        <f t="shared" si="256"/>
        <v>4.3187489856000001E-4</v>
      </c>
      <c r="BU212" s="73">
        <f t="shared" si="257"/>
        <v>6.5781477440999994E-4</v>
      </c>
      <c r="BV212" s="73">
        <f t="shared" si="258"/>
        <v>4.1581735055999983E-4</v>
      </c>
      <c r="BW212" s="73">
        <f t="shared" si="259"/>
        <v>5.1278696703999994E-4</v>
      </c>
      <c r="BX212" s="73">
        <f t="shared" si="260"/>
        <v>9.07636129E-6</v>
      </c>
      <c r="BY212" s="73">
        <f t="shared" si="261"/>
        <v>2.7903749759999996E-5</v>
      </c>
      <c r="BZ212" s="73">
        <f t="shared" si="262"/>
        <v>1.6615210000000319E-8</v>
      </c>
      <c r="CA212" s="73">
        <f t="shared" si="263"/>
        <v>3.4831243239999986E-5</v>
      </c>
      <c r="CB212" s="73">
        <f t="shared" si="264"/>
        <v>1.3143705315999979E-4</v>
      </c>
      <c r="CC212" s="73">
        <f t="shared" si="265"/>
        <v>4.6690566400000188E-6</v>
      </c>
      <c r="CD212" s="73">
        <f t="shared" si="266"/>
        <v>1.7030772003999976E-4</v>
      </c>
      <c r="CE212" s="73">
        <f t="shared" si="267"/>
        <v>1.0728609240999993E-4</v>
      </c>
      <c r="CF212" s="73">
        <f t="shared" si="268"/>
        <v>2.1087105796000012E-4</v>
      </c>
      <c r="CG212" s="73">
        <f t="shared" si="269"/>
        <v>1.4885707240000046E-5</v>
      </c>
      <c r="CH212" s="73">
        <f t="shared" si="270"/>
        <v>2.9372818224999991E-4</v>
      </c>
      <c r="CI212" s="73">
        <f t="shared" si="271"/>
        <v>3.2939346064000003E-4</v>
      </c>
      <c r="CJ212" s="73">
        <f t="shared" si="272"/>
        <v>1.0055877840999999E-4</v>
      </c>
      <c r="CK212" s="73">
        <f t="shared" si="273"/>
        <v>1.7477104401000001E-4</v>
      </c>
      <c r="CL212" s="73">
        <f t="shared" si="274"/>
        <v>5.6223003239999977E-5</v>
      </c>
      <c r="CM212" s="73">
        <f t="shared" si="275"/>
        <v>1.6802122128999999E-4</v>
      </c>
      <c r="CN212" s="73">
        <f t="shared" si="276"/>
        <v>8.637230206890001E-5</v>
      </c>
      <c r="CO212" s="73">
        <f t="shared" si="277"/>
        <v>4.1819502240000003E-5</v>
      </c>
      <c r="CP212" s="73">
        <f t="shared" si="278"/>
        <v>1.8914670809999998E-5</v>
      </c>
      <c r="CQ212" s="73">
        <f t="shared" si="279"/>
        <v>7.9051507920999994E-6</v>
      </c>
      <c r="CR212" s="73">
        <f t="shared" si="280"/>
        <v>3.0136612801000001E-6</v>
      </c>
      <c r="CS212" s="73">
        <f t="shared" si="281"/>
        <v>1.0335365568999998E-6</v>
      </c>
      <c r="CT212" s="73">
        <f t="shared" si="282"/>
        <v>3.1451682912400004E-7</v>
      </c>
      <c r="CU212" s="73">
        <f t="shared" si="283"/>
        <v>8.3860051395999997E-8</v>
      </c>
      <c r="CV212" s="73">
        <f t="shared" si="284"/>
        <v>1.9371907488999998E-8</v>
      </c>
    </row>
    <row r="213" spans="1:100" s="73" customFormat="1" x14ac:dyDescent="0.45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L213" s="83">
        <f t="shared" si="245"/>
        <v>2008</v>
      </c>
      <c r="M213" s="84">
        <f>+rep!B201</f>
        <v>1.2813700000000001E-13</v>
      </c>
      <c r="N213" s="84">
        <f>+rep!C201</f>
        <v>1.5606799999999999E-11</v>
      </c>
      <c r="O213" s="84">
        <f>+rep!D201</f>
        <v>1.1303999999999999E-9</v>
      </c>
      <c r="P213" s="84">
        <f>+rep!E201</f>
        <v>4.8762899999999999E-8</v>
      </c>
      <c r="Q213" s="84">
        <f>+rep!F201</f>
        <v>1.2549400000000001E-6</v>
      </c>
      <c r="R213" s="84">
        <f>+rep!G201</f>
        <v>1.93022E-5</v>
      </c>
      <c r="S213" s="84">
        <f>+rep!H201</f>
        <v>1.77768E-4</v>
      </c>
      <c r="T213" s="84">
        <f>+rep!I201</f>
        <v>9.8233099999999992E-4</v>
      </c>
      <c r="U213" s="84">
        <f>+rep!J201</f>
        <v>3.2669600000000002E-3</v>
      </c>
      <c r="V213" s="84">
        <f>+rep!K201</f>
        <v>6.59123E-3</v>
      </c>
      <c r="W213" s="84">
        <f>+rep!L201</f>
        <v>8.34529E-3</v>
      </c>
      <c r="X213" s="84">
        <f>+rep!M201</f>
        <v>7.7854200000000004E-3</v>
      </c>
      <c r="Y213" s="84">
        <f>+rep!N201</f>
        <v>8.4459200000000009E-3</v>
      </c>
      <c r="Z213" s="84">
        <f>+rep!O201</f>
        <v>1.2745100000000001E-2</v>
      </c>
      <c r="AA213" s="84">
        <f>+rep!P201</f>
        <v>1.83853E-2</v>
      </c>
      <c r="AB213" s="84">
        <f>+rep!Q201</f>
        <v>2.23491E-2</v>
      </c>
      <c r="AC213" s="84">
        <f>+rep!R201</f>
        <v>2.5539099999999999E-2</v>
      </c>
      <c r="AD213" s="84">
        <f>+rep!S201</f>
        <v>3.1071499999999998E-2</v>
      </c>
      <c r="AE213" s="84">
        <f>+rep!T201</f>
        <v>3.9454099999999999E-2</v>
      </c>
      <c r="AF213" s="84">
        <f>+rep!U201</f>
        <v>4.8518600000000002E-2</v>
      </c>
      <c r="AG213" s="84">
        <f>+rep!V201</f>
        <v>5.6836499999999998E-2</v>
      </c>
      <c r="AH213" s="84">
        <f>+rep!W201</f>
        <v>6.4219899999999996E-2</v>
      </c>
      <c r="AI213" s="84">
        <f>+rep!X201</f>
        <v>6.9861599999999996E-2</v>
      </c>
      <c r="AJ213" s="84">
        <f>+rep!Y201</f>
        <v>7.2478500000000001E-2</v>
      </c>
      <c r="AK213" s="84">
        <f>+rep!Z201</f>
        <v>7.1941400000000003E-2</v>
      </c>
      <c r="AL213" s="84">
        <f>+rep!AA201</f>
        <v>6.9270300000000007E-2</v>
      </c>
      <c r="AM213" s="84">
        <f>+rep!AB201</f>
        <v>6.5245800000000007E-2</v>
      </c>
      <c r="AN213" s="84">
        <f>+rep!AC201</f>
        <v>5.9885899999999999E-2</v>
      </c>
      <c r="AO213" s="84">
        <f>+rep!AD201</f>
        <v>5.3079599999999998E-2</v>
      </c>
      <c r="AP213" s="84">
        <f>+rep!AE201</f>
        <v>4.5160899999999997E-2</v>
      </c>
      <c r="AQ213" s="84">
        <f>+rep!AF201</f>
        <v>3.6862899999999997E-2</v>
      </c>
      <c r="AR213" s="84">
        <f>+rep!AG201</f>
        <v>2.8969999999999999E-2</v>
      </c>
      <c r="AS213" s="84">
        <f>+rep!AH201</f>
        <v>2.20366E-2</v>
      </c>
      <c r="AT213" s="84">
        <f>+rep!AI201</f>
        <v>1.62998E-2</v>
      </c>
      <c r="AU213" s="84">
        <f>+rep!AJ201</f>
        <v>1.17454E-2</v>
      </c>
      <c r="AV213" s="84">
        <f>+rep!AK201</f>
        <v>8.2320799999999993E-3</v>
      </c>
      <c r="AW213" s="84">
        <f>+rep!AL201</f>
        <v>5.5869400000000003E-3</v>
      </c>
      <c r="AX213" s="84">
        <f>+rep!AM201</f>
        <v>3.6489500000000002E-3</v>
      </c>
      <c r="AY213" s="84">
        <f>+rep!AN201</f>
        <v>2.2772700000000001E-3</v>
      </c>
      <c r="AZ213" s="84">
        <f>+rep!AO201</f>
        <v>1.34807E-3</v>
      </c>
      <c r="BA213" s="84">
        <f>+rep!AP201</f>
        <v>7.5149099999999996E-4</v>
      </c>
      <c r="BB213" s="84">
        <f>+rep!AQ201</f>
        <v>3.9185899999999999E-4</v>
      </c>
      <c r="BC213" s="84">
        <f>+rep!AR201</f>
        <v>1.8999899999999999E-4</v>
      </c>
      <c r="BE213" s="73">
        <v>2008</v>
      </c>
      <c r="BF213" s="73">
        <f t="shared" si="244"/>
        <v>1.6419090769000003E-26</v>
      </c>
      <c r="BG213" s="73">
        <f t="shared" si="285"/>
        <v>2.4357220624E-22</v>
      </c>
      <c r="BH213" s="73">
        <f t="shared" si="286"/>
        <v>1.27780416E-18</v>
      </c>
      <c r="BI213" s="73">
        <f t="shared" si="287"/>
        <v>2.3778204164100001E-15</v>
      </c>
      <c r="BJ213" s="73">
        <f t="shared" si="246"/>
        <v>1.5748744036000001E-12</v>
      </c>
      <c r="BK213" s="73">
        <f t="shared" si="247"/>
        <v>3.7257492484000001E-10</v>
      </c>
      <c r="BL213" s="73">
        <f t="shared" si="248"/>
        <v>3.1601461824000001E-8</v>
      </c>
      <c r="BM213" s="73">
        <f t="shared" si="249"/>
        <v>9.6497419356099983E-7</v>
      </c>
      <c r="BN213" s="73">
        <f t="shared" si="250"/>
        <v>1.0673027641600002E-5</v>
      </c>
      <c r="BO213" s="73">
        <f t="shared" si="251"/>
        <v>1.1619712912900001E-5</v>
      </c>
      <c r="BP213" s="73">
        <f t="shared" si="252"/>
        <v>2.7380651841000007E-6</v>
      </c>
      <c r="BQ213" s="73">
        <f t="shared" si="253"/>
        <v>4.9043645763999997E-6</v>
      </c>
      <c r="BR213" s="73">
        <f t="shared" si="254"/>
        <v>1.334967646464E-4</v>
      </c>
      <c r="BS213" s="73">
        <f t="shared" si="255"/>
        <v>5.2633574009999996E-5</v>
      </c>
      <c r="BT213" s="73">
        <f t="shared" si="256"/>
        <v>1.3490125608999997E-4</v>
      </c>
      <c r="BU213" s="73">
        <f t="shared" si="257"/>
        <v>5.8536270809999978E-5</v>
      </c>
      <c r="BV213" s="73">
        <f t="shared" si="258"/>
        <v>2.0911762881000007E-4</v>
      </c>
      <c r="BW213" s="73">
        <f t="shared" si="259"/>
        <v>7.9718112250000037E-5</v>
      </c>
      <c r="BX213" s="73">
        <f t="shared" si="260"/>
        <v>1.1121600681000009E-4</v>
      </c>
      <c r="BY213" s="73">
        <f t="shared" si="261"/>
        <v>2.1945459600000023E-6</v>
      </c>
      <c r="BZ213" s="73">
        <f t="shared" si="262"/>
        <v>1.7327773225000022E-4</v>
      </c>
      <c r="CA213" s="73">
        <f t="shared" si="263"/>
        <v>3.3409556010000117E-5</v>
      </c>
      <c r="CB213" s="73">
        <f t="shared" si="264"/>
        <v>9.0832315456000059E-4</v>
      </c>
      <c r="CC213" s="73">
        <f t="shared" si="265"/>
        <v>7.5743296225000022E-4</v>
      </c>
      <c r="CD213" s="73">
        <f t="shared" si="266"/>
        <v>3.261130339599998E-4</v>
      </c>
      <c r="CE213" s="73">
        <f t="shared" si="267"/>
        <v>5.3246208999999968E-7</v>
      </c>
      <c r="CF213" s="73">
        <f t="shared" si="268"/>
        <v>2.3243441764000012E-4</v>
      </c>
      <c r="CG213" s="73">
        <f t="shared" si="269"/>
        <v>3.9544901880999992E-4</v>
      </c>
      <c r="CH213" s="73">
        <f t="shared" si="270"/>
        <v>5.326679361599999E-4</v>
      </c>
      <c r="CI213" s="73">
        <f t="shared" si="271"/>
        <v>2.2985288880999995E-4</v>
      </c>
      <c r="CJ213" s="73">
        <f t="shared" si="272"/>
        <v>2.8435739640999988E-4</v>
      </c>
      <c r="CK213" s="73">
        <f t="shared" si="273"/>
        <v>3.5986090000000002E-4</v>
      </c>
      <c r="CL213" s="73">
        <f t="shared" si="274"/>
        <v>1.4487973955999998E-4</v>
      </c>
      <c r="CM213" s="73">
        <f t="shared" si="275"/>
        <v>2.6568348004E-4</v>
      </c>
      <c r="CN213" s="73">
        <f t="shared" si="276"/>
        <v>1.3795442116E-4</v>
      </c>
      <c r="CO213" s="73">
        <f t="shared" si="277"/>
        <v>6.7767141126399985E-5</v>
      </c>
      <c r="CP213" s="73">
        <f t="shared" si="278"/>
        <v>3.1213898563600006E-5</v>
      </c>
      <c r="CQ213" s="73">
        <f t="shared" si="279"/>
        <v>1.3314836102500001E-5</v>
      </c>
      <c r="CR213" s="73">
        <f t="shared" si="280"/>
        <v>5.1859586529E-6</v>
      </c>
      <c r="CS213" s="73">
        <f t="shared" si="281"/>
        <v>1.8172927249000001E-6</v>
      </c>
      <c r="CT213" s="73">
        <f t="shared" si="282"/>
        <v>5.6473872308099989E-7</v>
      </c>
      <c r="CU213" s="73">
        <f t="shared" si="283"/>
        <v>1.53553475881E-7</v>
      </c>
      <c r="CV213" s="73">
        <f t="shared" si="284"/>
        <v>3.6099620000999999E-8</v>
      </c>
    </row>
    <row r="214" spans="1:100" s="73" customFormat="1" x14ac:dyDescent="0.45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L214" s="83">
        <f t="shared" si="245"/>
        <v>2009</v>
      </c>
      <c r="M214" s="84">
        <f>+rep!B202</f>
        <v>7.7726099999999996E-14</v>
      </c>
      <c r="N214" s="84">
        <f>+rep!C202</f>
        <v>9.4669199999999998E-12</v>
      </c>
      <c r="O214" s="84">
        <f>+rep!D202</f>
        <v>6.85686E-10</v>
      </c>
      <c r="P214" s="84">
        <f>+rep!E202</f>
        <v>2.9579299999999999E-8</v>
      </c>
      <c r="Q214" s="84">
        <f>+rep!F202</f>
        <v>7.6125400000000002E-7</v>
      </c>
      <c r="R214" s="84">
        <f>+rep!G202</f>
        <v>1.17094E-5</v>
      </c>
      <c r="S214" s="84">
        <f>+rep!H202</f>
        <v>1.07853E-4</v>
      </c>
      <c r="T214" s="84">
        <f>+rep!I202</f>
        <v>5.9621200000000004E-4</v>
      </c>
      <c r="U214" s="84">
        <f>+rep!J202</f>
        <v>1.9854500000000001E-3</v>
      </c>
      <c r="V214" s="84">
        <f>+rep!K202</f>
        <v>4.0270100000000001E-3</v>
      </c>
      <c r="W214" s="84">
        <f>+rep!L202</f>
        <v>5.2194600000000004E-3</v>
      </c>
      <c r="X214" s="84">
        <f>+rep!M202</f>
        <v>5.3346299999999999E-3</v>
      </c>
      <c r="Y214" s="84">
        <f>+rep!N202</f>
        <v>6.8357899999999996E-3</v>
      </c>
      <c r="Z214" s="84">
        <f>+rep!O202</f>
        <v>1.1233999999999999E-2</v>
      </c>
      <c r="AA214" s="84">
        <f>+rep!P202</f>
        <v>1.6608700000000001E-2</v>
      </c>
      <c r="AB214" s="84">
        <f>+rep!Q202</f>
        <v>2.06467E-2</v>
      </c>
      <c r="AC214" s="84">
        <f>+rep!R202</f>
        <v>2.4298799999999999E-2</v>
      </c>
      <c r="AD214" s="84">
        <f>+rep!S202</f>
        <v>3.0078400000000002E-2</v>
      </c>
      <c r="AE214" s="84">
        <f>+rep!T202</f>
        <v>3.7839600000000001E-2</v>
      </c>
      <c r="AF214" s="84">
        <f>+rep!U202</f>
        <v>4.5249299999999999E-2</v>
      </c>
      <c r="AG214" s="84">
        <f>+rep!V202</f>
        <v>5.1466100000000001E-2</v>
      </c>
      <c r="AH214" s="84">
        <f>+rep!W202</f>
        <v>5.7513599999999998E-2</v>
      </c>
      <c r="AI214" s="84">
        <f>+rep!X202</f>
        <v>6.3687599999999997E-2</v>
      </c>
      <c r="AJ214" s="84">
        <f>+rep!Y202</f>
        <v>6.8750699999999998E-2</v>
      </c>
      <c r="AK214" s="84">
        <f>+rep!Z202</f>
        <v>7.1384900000000001E-2</v>
      </c>
      <c r="AL214" s="84">
        <f>+rep!AA202</f>
        <v>7.1134199999999995E-2</v>
      </c>
      <c r="AM214" s="84">
        <f>+rep!AB202</f>
        <v>6.8177799999999997E-2</v>
      </c>
      <c r="AN214" s="84">
        <f>+rep!AC202</f>
        <v>6.3040200000000005E-2</v>
      </c>
      <c r="AO214" s="84">
        <f>+rep!AD202</f>
        <v>5.64734E-2</v>
      </c>
      <c r="AP214" s="84">
        <f>+rep!AE202</f>
        <v>4.9197900000000003E-2</v>
      </c>
      <c r="AQ214" s="84">
        <f>+rep!AF202</f>
        <v>4.1689700000000003E-2</v>
      </c>
      <c r="AR214" s="84">
        <f>+rep!AG202</f>
        <v>3.4248099999999997E-2</v>
      </c>
      <c r="AS214" s="84">
        <f>+rep!AH202</f>
        <v>2.71665E-2</v>
      </c>
      <c r="AT214" s="84">
        <f>+rep!AI202</f>
        <v>2.0764999999999999E-2</v>
      </c>
      <c r="AU214" s="84">
        <f>+rep!AJ202</f>
        <v>1.5295899999999999E-2</v>
      </c>
      <c r="AV214" s="84">
        <f>+rep!AK202</f>
        <v>1.08656E-2</v>
      </c>
      <c r="AW214" s="84">
        <f>+rep!AL202</f>
        <v>7.4383000000000001E-3</v>
      </c>
      <c r="AX214" s="84">
        <f>+rep!AM202</f>
        <v>4.8918199999999998E-3</v>
      </c>
      <c r="AY214" s="84">
        <f>+rep!AN202</f>
        <v>3.0736000000000001E-3</v>
      </c>
      <c r="AZ214" s="84">
        <f>+rep!AO202</f>
        <v>1.8322E-3</v>
      </c>
      <c r="BA214" s="84">
        <f>+rep!AP202</f>
        <v>1.0286200000000001E-3</v>
      </c>
      <c r="BB214" s="84">
        <f>+rep!AQ202</f>
        <v>5.4011800000000002E-4</v>
      </c>
      <c r="BC214" s="84">
        <f>+rep!AR202</f>
        <v>2.63658E-4</v>
      </c>
      <c r="BE214" s="73">
        <v>2009</v>
      </c>
      <c r="BF214" s="73">
        <f t="shared" si="244"/>
        <v>6.0413466212099993E-27</v>
      </c>
      <c r="BG214" s="73">
        <f t="shared" si="285"/>
        <v>8.9622574286399996E-23</v>
      </c>
      <c r="BH214" s="73">
        <f t="shared" si="286"/>
        <v>4.7016529059599997E-19</v>
      </c>
      <c r="BI214" s="73">
        <f t="shared" si="287"/>
        <v>8.7493498848999991E-16</v>
      </c>
      <c r="BJ214" s="73">
        <f t="shared" si="246"/>
        <v>5.7950765251600007E-13</v>
      </c>
      <c r="BK214" s="73">
        <f t="shared" si="247"/>
        <v>1.3711004836E-10</v>
      </c>
      <c r="BL214" s="73">
        <f t="shared" si="248"/>
        <v>1.1632269608999999E-8</v>
      </c>
      <c r="BM214" s="73">
        <f t="shared" si="249"/>
        <v>3.5546874894400007E-7</v>
      </c>
      <c r="BN214" s="73">
        <f t="shared" si="250"/>
        <v>3.942011702500001E-6</v>
      </c>
      <c r="BO214" s="73">
        <f t="shared" si="251"/>
        <v>1.62168095401E-5</v>
      </c>
      <c r="BP214" s="73">
        <f t="shared" si="252"/>
        <v>2.7242762691600005E-5</v>
      </c>
      <c r="BQ214" s="73">
        <f t="shared" si="253"/>
        <v>2.1765677236900002E-5</v>
      </c>
      <c r="BR214" s="73">
        <f t="shared" si="254"/>
        <v>1.0012224924100004E-5</v>
      </c>
      <c r="BS214" s="73">
        <f t="shared" si="255"/>
        <v>1.5227559999999976E-6</v>
      </c>
      <c r="BT214" s="73">
        <f t="shared" si="256"/>
        <v>1.1500915689999999E-5</v>
      </c>
      <c r="BU214" s="73">
        <f t="shared" si="257"/>
        <v>4.1822089000000005E-7</v>
      </c>
      <c r="BV214" s="73">
        <f t="shared" si="258"/>
        <v>3.2503681439999999E-5</v>
      </c>
      <c r="BW214" s="73">
        <f t="shared" si="259"/>
        <v>9.8438146559999985E-5</v>
      </c>
      <c r="BX214" s="73">
        <f t="shared" si="260"/>
        <v>1.4787532816000004E-4</v>
      </c>
      <c r="BY214" s="73">
        <f t="shared" si="261"/>
        <v>2.1758315048999994E-4</v>
      </c>
      <c r="BZ214" s="73">
        <f t="shared" si="262"/>
        <v>3.4350544921000022E-4</v>
      </c>
      <c r="CA214" s="73">
        <f t="shared" si="263"/>
        <v>6.1821849599999987E-6</v>
      </c>
      <c r="CB214" s="73">
        <f t="shared" si="264"/>
        <v>3.9846393760000122E-5</v>
      </c>
      <c r="CC214" s="73">
        <f t="shared" si="265"/>
        <v>7.6574750490000009E-5</v>
      </c>
      <c r="CD214" s="73">
        <f t="shared" si="266"/>
        <v>1.9179480099999845E-6</v>
      </c>
      <c r="CE214" s="73">
        <f t="shared" si="267"/>
        <v>7.860240964000012E-5</v>
      </c>
      <c r="CF214" s="73">
        <f t="shared" si="268"/>
        <v>1.3976441284000013E-4</v>
      </c>
      <c r="CG214" s="73">
        <f t="shared" si="269"/>
        <v>2.8763481603999989E-4</v>
      </c>
      <c r="CH214" s="73">
        <f t="shared" si="270"/>
        <v>1.2436907559999984E-5</v>
      </c>
      <c r="CI214" s="73">
        <f t="shared" si="271"/>
        <v>8.4601364410000031E-5</v>
      </c>
      <c r="CJ214" s="73">
        <f t="shared" si="272"/>
        <v>2.8550860900000078E-6</v>
      </c>
      <c r="CK214" s="73">
        <f t="shared" si="273"/>
        <v>2.0300835360999989E-4</v>
      </c>
      <c r="CL214" s="73">
        <f t="shared" si="274"/>
        <v>2.9468872225000002E-4</v>
      </c>
      <c r="CM214" s="73">
        <f t="shared" si="275"/>
        <v>1.1588522499999997E-4</v>
      </c>
      <c r="CN214" s="73">
        <f t="shared" si="276"/>
        <v>2.3396455680999999E-4</v>
      </c>
      <c r="CO214" s="73">
        <f t="shared" si="277"/>
        <v>1.1806126335999999E-4</v>
      </c>
      <c r="CP214" s="73">
        <f t="shared" si="278"/>
        <v>5.5328306890000001E-5</v>
      </c>
      <c r="CQ214" s="73">
        <f t="shared" si="279"/>
        <v>2.3929902912399999E-5</v>
      </c>
      <c r="CR214" s="73">
        <f t="shared" si="280"/>
        <v>9.44701696E-6</v>
      </c>
      <c r="CS214" s="73">
        <f t="shared" si="281"/>
        <v>3.3569568399999999E-6</v>
      </c>
      <c r="CT214" s="73">
        <f t="shared" si="282"/>
        <v>1.0580591044000001E-6</v>
      </c>
      <c r="CU214" s="73">
        <f t="shared" si="283"/>
        <v>2.9172745392400003E-7</v>
      </c>
      <c r="CV214" s="73">
        <f t="shared" si="284"/>
        <v>6.9515540964000002E-8</v>
      </c>
    </row>
    <row r="215" spans="1:100" s="73" customFormat="1" x14ac:dyDescent="0.4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L215" s="83">
        <f t="shared" si="245"/>
        <v>2010</v>
      </c>
      <c r="M215" s="84">
        <f>+rep!B203</f>
        <v>2.05524E-13</v>
      </c>
      <c r="N215" s="84">
        <f>+rep!C203</f>
        <v>2.5032600000000001E-11</v>
      </c>
      <c r="O215" s="84">
        <f>+rep!D203</f>
        <v>1.81309E-9</v>
      </c>
      <c r="P215" s="84">
        <f>+rep!E203</f>
        <v>7.8211999999999999E-8</v>
      </c>
      <c r="Q215" s="84">
        <f>+rep!F203</f>
        <v>2.0127799999999999E-6</v>
      </c>
      <c r="R215" s="84">
        <f>+rep!G203</f>
        <v>3.0956400000000001E-5</v>
      </c>
      <c r="S215" s="84">
        <f>+rep!H203</f>
        <v>2.85049E-4</v>
      </c>
      <c r="T215" s="84">
        <f>+rep!I203</f>
        <v>1.5743199999999999E-3</v>
      </c>
      <c r="U215" s="84">
        <f>+rep!J203</f>
        <v>5.2258699999999996E-3</v>
      </c>
      <c r="V215" s="84">
        <f>+rep!K203</f>
        <v>1.0463200000000001E-2</v>
      </c>
      <c r="W215" s="84">
        <f>+rep!L203</f>
        <v>1.2793499999999999E-2</v>
      </c>
      <c r="X215" s="84">
        <f>+rep!M203</f>
        <v>1.01948E-2</v>
      </c>
      <c r="Y215" s="84">
        <f>+rep!N203</f>
        <v>7.1971400000000003E-3</v>
      </c>
      <c r="Z215" s="84">
        <f>+rep!O203</f>
        <v>7.7625899999999998E-3</v>
      </c>
      <c r="AA215" s="84">
        <f>+rep!P203</f>
        <v>1.0829999999999999E-2</v>
      </c>
      <c r="AB215" s="84">
        <f>+rep!Q203</f>
        <v>1.43812E-2</v>
      </c>
      <c r="AC215" s="84">
        <f>+rep!R203</f>
        <v>1.8893799999999999E-2</v>
      </c>
      <c r="AD215" s="84">
        <f>+rep!S203</f>
        <v>2.5715399999999999E-2</v>
      </c>
      <c r="AE215" s="84">
        <f>+rep!T203</f>
        <v>3.4123800000000003E-2</v>
      </c>
      <c r="AF215" s="84">
        <f>+rep!U203</f>
        <v>4.2056900000000001E-2</v>
      </c>
      <c r="AG215" s="84">
        <f>+rep!V203</f>
        <v>4.8823400000000003E-2</v>
      </c>
      <c r="AH215" s="84">
        <f>+rep!W203</f>
        <v>5.50521E-2</v>
      </c>
      <c r="AI215" s="84">
        <f>+rep!X203</f>
        <v>6.0673600000000001E-2</v>
      </c>
      <c r="AJ215" s="84">
        <f>+rep!Y203</f>
        <v>6.4724599999999993E-2</v>
      </c>
      <c r="AK215" s="84">
        <f>+rep!Z203</f>
        <v>6.6719700000000007E-2</v>
      </c>
      <c r="AL215" s="84">
        <f>+rep!AA203</f>
        <v>6.6949300000000003E-2</v>
      </c>
      <c r="AM215" s="84">
        <f>+rep!AB203</f>
        <v>6.5656599999999996E-2</v>
      </c>
      <c r="AN215" s="84">
        <f>+rep!AC203</f>
        <v>6.2724100000000005E-2</v>
      </c>
      <c r="AO215" s="84">
        <f>+rep!AD203</f>
        <v>5.8093699999999998E-2</v>
      </c>
      <c r="AP215" s="84">
        <f>+rep!AE203</f>
        <v>5.2068900000000001E-2</v>
      </c>
      <c r="AQ215" s="84">
        <f>+rep!AF203</f>
        <v>4.5205000000000002E-2</v>
      </c>
      <c r="AR215" s="84">
        <f>+rep!AG203</f>
        <v>3.8070699999999999E-2</v>
      </c>
      <c r="AS215" s="84">
        <f>+rep!AH203</f>
        <v>3.1109399999999999E-2</v>
      </c>
      <c r="AT215" s="84">
        <f>+rep!AI203</f>
        <v>2.46229E-2</v>
      </c>
      <c r="AU215" s="84">
        <f>+rep!AJ203</f>
        <v>1.8812700000000002E-2</v>
      </c>
      <c r="AV215" s="84">
        <f>+rep!AK203</f>
        <v>1.38169E-2</v>
      </c>
      <c r="AW215" s="84">
        <f>+rep!AL203</f>
        <v>9.7133800000000006E-3</v>
      </c>
      <c r="AX215" s="84">
        <f>+rep!AM203</f>
        <v>6.50901E-3</v>
      </c>
      <c r="AY215" s="84">
        <f>+rep!AN203</f>
        <v>4.1390899999999998E-3</v>
      </c>
      <c r="AZ215" s="84">
        <f>+rep!AO203</f>
        <v>2.4851999999999999E-3</v>
      </c>
      <c r="BA215" s="84">
        <f>+rep!AP203</f>
        <v>1.4011799999999999E-3</v>
      </c>
      <c r="BB215" s="84">
        <f>+rep!AQ203</f>
        <v>7.3764499999999999E-4</v>
      </c>
      <c r="BC215" s="84">
        <f>+rep!AR203</f>
        <v>3.60649E-4</v>
      </c>
      <c r="BE215" s="73">
        <v>2010</v>
      </c>
      <c r="BF215" s="73">
        <f t="shared" si="244"/>
        <v>4.2240114576000003E-26</v>
      </c>
      <c r="BG215" s="73">
        <f t="shared" si="285"/>
        <v>6.2663106276000009E-22</v>
      </c>
      <c r="BH215" s="73">
        <f t="shared" si="286"/>
        <v>3.2872953480999999E-18</v>
      </c>
      <c r="BI215" s="73">
        <f t="shared" si="287"/>
        <v>6.1171169439999997E-15</v>
      </c>
      <c r="BJ215" s="73">
        <f t="shared" si="246"/>
        <v>4.0512833283999999E-12</v>
      </c>
      <c r="BK215" s="73">
        <f t="shared" si="247"/>
        <v>9.5829870096000006E-10</v>
      </c>
      <c r="BL215" s="73">
        <f t="shared" si="248"/>
        <v>8.1252932401000006E-8</v>
      </c>
      <c r="BM215" s="73">
        <f t="shared" si="249"/>
        <v>2.4784834623999999E-6</v>
      </c>
      <c r="BN215" s="73">
        <f t="shared" si="250"/>
        <v>2.7309717256899997E-5</v>
      </c>
      <c r="BO215" s="73">
        <f t="shared" si="251"/>
        <v>1.0947855424000002E-4</v>
      </c>
      <c r="BP215" s="73">
        <f t="shared" si="252"/>
        <v>1.6367364224999998E-4</v>
      </c>
      <c r="BQ215" s="73">
        <f t="shared" si="253"/>
        <v>1.0393394704000001E-4</v>
      </c>
      <c r="BR215" s="73">
        <f t="shared" si="254"/>
        <v>5.1798824179600003E-5</v>
      </c>
      <c r="BS215" s="73">
        <f t="shared" si="255"/>
        <v>6.0257803508099997E-5</v>
      </c>
      <c r="BT215" s="73">
        <f t="shared" si="256"/>
        <v>1.1728889999999999E-4</v>
      </c>
      <c r="BU215" s="73">
        <f t="shared" si="257"/>
        <v>2.0681891344000001E-4</v>
      </c>
      <c r="BV215" s="73">
        <f t="shared" si="258"/>
        <v>3.5697567843999997E-4</v>
      </c>
      <c r="BW215" s="73">
        <f t="shared" si="259"/>
        <v>6.6128179716000001E-4</v>
      </c>
      <c r="BX215" s="73">
        <f t="shared" si="260"/>
        <v>1.1644337264400003E-3</v>
      </c>
      <c r="BY215" s="73">
        <f t="shared" si="261"/>
        <v>1.76878283761E-3</v>
      </c>
      <c r="BZ215" s="73">
        <f t="shared" si="262"/>
        <v>2.3837243875600004E-3</v>
      </c>
      <c r="CA215" s="73">
        <f t="shared" si="263"/>
        <v>3.0307337144099998E-3</v>
      </c>
      <c r="CB215" s="73">
        <f t="shared" si="264"/>
        <v>3.6812857369600003E-3</v>
      </c>
      <c r="CC215" s="73">
        <f t="shared" si="265"/>
        <v>4.1892738451599987E-3</v>
      </c>
      <c r="CD215" s="73">
        <f t="shared" si="266"/>
        <v>4.451518368090001E-3</v>
      </c>
      <c r="CE215" s="73">
        <f t="shared" si="267"/>
        <v>4.4822087704900005E-3</v>
      </c>
      <c r="CF215" s="73">
        <f t="shared" si="268"/>
        <v>4.3107891235599997E-3</v>
      </c>
      <c r="CG215" s="73">
        <f t="shared" si="269"/>
        <v>3.9343127208100008E-3</v>
      </c>
      <c r="CH215" s="73">
        <f t="shared" si="270"/>
        <v>3.3748779796899998E-3</v>
      </c>
      <c r="CI215" s="73">
        <f t="shared" si="271"/>
        <v>2.7111703472100001E-3</v>
      </c>
      <c r="CJ215" s="73">
        <f t="shared" si="272"/>
        <v>2.0434920250000004E-3</v>
      </c>
      <c r="CK215" s="73">
        <f t="shared" si="273"/>
        <v>1.4493781984899999E-3</v>
      </c>
      <c r="CL215" s="73">
        <f t="shared" si="274"/>
        <v>9.6779476835999988E-4</v>
      </c>
      <c r="CM215" s="73">
        <f t="shared" si="275"/>
        <v>6.0628720440999994E-4</v>
      </c>
      <c r="CN215" s="73">
        <f t="shared" si="276"/>
        <v>3.5391768129000003E-4</v>
      </c>
      <c r="CO215" s="73">
        <f t="shared" si="277"/>
        <v>1.9090672561E-4</v>
      </c>
      <c r="CP215" s="73">
        <f t="shared" si="278"/>
        <v>9.4349751024400006E-5</v>
      </c>
      <c r="CQ215" s="73">
        <f t="shared" si="279"/>
        <v>4.2367211180100001E-5</v>
      </c>
      <c r="CR215" s="73">
        <f t="shared" si="280"/>
        <v>1.7132066028099998E-5</v>
      </c>
      <c r="CS215" s="73">
        <f t="shared" si="281"/>
        <v>6.1762190399999999E-6</v>
      </c>
      <c r="CT215" s="73">
        <f t="shared" si="282"/>
        <v>1.9633053923999999E-6</v>
      </c>
      <c r="CU215" s="73">
        <f t="shared" si="283"/>
        <v>5.44120146025E-7</v>
      </c>
      <c r="CV215" s="73">
        <f t="shared" si="284"/>
        <v>1.3006770120099999E-7</v>
      </c>
    </row>
    <row r="216" spans="1:100" s="73" customFormat="1" x14ac:dyDescent="0.45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L216" s="83">
        <f t="shared" si="245"/>
        <v>2011</v>
      </c>
      <c r="M216" s="84">
        <f>+rep!B204</f>
        <v>1.1453699999999999E-13</v>
      </c>
      <c r="N216" s="84">
        <f>+rep!C204</f>
        <v>1.3950399999999999E-11</v>
      </c>
      <c r="O216" s="84">
        <f>+rep!D204</f>
        <v>1.0104199999999999E-9</v>
      </c>
      <c r="P216" s="84">
        <f>+rep!E204</f>
        <v>4.3588E-8</v>
      </c>
      <c r="Q216" s="84">
        <f>+rep!F204</f>
        <v>1.1217899999999999E-6</v>
      </c>
      <c r="R216" s="84">
        <f>+rep!G204</f>
        <v>1.72552E-5</v>
      </c>
      <c r="S216" s="84">
        <f>+rep!H204</f>
        <v>1.5893999999999999E-4</v>
      </c>
      <c r="T216" s="84">
        <f>+rep!I204</f>
        <v>8.7871599999999998E-4</v>
      </c>
      <c r="U216" s="84">
        <f>+rep!J204</f>
        <v>2.9273099999999998E-3</v>
      </c>
      <c r="V216" s="84">
        <f>+rep!K204</f>
        <v>5.9460800000000003E-3</v>
      </c>
      <c r="W216" s="84">
        <f>+rep!L204</f>
        <v>7.7546300000000002E-3</v>
      </c>
      <c r="X216" s="84">
        <f>+rep!M204</f>
        <v>8.0937400000000003E-3</v>
      </c>
      <c r="Y216" s="84">
        <f>+rep!N204</f>
        <v>1.06394E-2</v>
      </c>
      <c r="Z216" s="84">
        <f>+rep!O204</f>
        <v>1.7307599999999999E-2</v>
      </c>
      <c r="AA216" s="84">
        <f>+rep!P204</f>
        <v>2.41981E-2</v>
      </c>
      <c r="AB216" s="84">
        <f>+rep!Q204</f>
        <v>2.63042E-2</v>
      </c>
      <c r="AC216" s="84">
        <f>+rep!R204</f>
        <v>2.41906E-2</v>
      </c>
      <c r="AD216" s="84">
        <f>+rep!S204</f>
        <v>2.2925899999999999E-2</v>
      </c>
      <c r="AE216" s="84">
        <f>+rep!T204</f>
        <v>2.56393E-2</v>
      </c>
      <c r="AF216" s="84">
        <f>+rep!U204</f>
        <v>3.1643299999999999E-2</v>
      </c>
      <c r="AG216" s="84">
        <f>+rep!V204</f>
        <v>3.9378499999999997E-2</v>
      </c>
      <c r="AH216" s="84">
        <f>+rep!W204</f>
        <v>4.7791599999999997E-2</v>
      </c>
      <c r="AI216" s="84">
        <f>+rep!X204</f>
        <v>5.5562800000000002E-2</v>
      </c>
      <c r="AJ216" s="84">
        <f>+rep!Y204</f>
        <v>6.1262200000000003E-2</v>
      </c>
      <c r="AK216" s="84">
        <f>+rep!Z204</f>
        <v>6.4335100000000006E-2</v>
      </c>
      <c r="AL216" s="84">
        <f>+rep!AA204</f>
        <v>6.5109899999999998E-2</v>
      </c>
      <c r="AM216" s="84">
        <f>+rep!AB204</f>
        <v>6.4046699999999998E-2</v>
      </c>
      <c r="AN216" s="84">
        <f>+rep!AC204</f>
        <v>6.1430899999999997E-2</v>
      </c>
      <c r="AO216" s="84">
        <f>+rep!AD204</f>
        <v>5.7526800000000003E-2</v>
      </c>
      <c r="AP216" s="84">
        <f>+rep!AE204</f>
        <v>5.26287E-2</v>
      </c>
      <c r="AQ216" s="84">
        <f>+rep!AF204</f>
        <v>4.6988700000000001E-2</v>
      </c>
      <c r="AR216" s="84">
        <f>+rep!AG204</f>
        <v>4.08356E-2</v>
      </c>
      <c r="AS216" s="84">
        <f>+rep!AH204</f>
        <v>3.4442300000000002E-2</v>
      </c>
      <c r="AT216" s="84">
        <f>+rep!AI204</f>
        <v>2.81227E-2</v>
      </c>
      <c r="AU216" s="84">
        <f>+rep!AJ204</f>
        <v>2.21698E-2</v>
      </c>
      <c r="AV216" s="84">
        <f>+rep!AK204</f>
        <v>1.6810200000000001E-2</v>
      </c>
      <c r="AW216" s="84">
        <f>+rep!AL204</f>
        <v>1.21978E-2</v>
      </c>
      <c r="AX216" s="84">
        <f>+rep!AM204</f>
        <v>8.4188200000000005E-3</v>
      </c>
      <c r="AY216" s="84">
        <f>+rep!AN204</f>
        <v>5.4918299999999996E-3</v>
      </c>
      <c r="AZ216" s="84">
        <f>+rep!AO204</f>
        <v>3.36536E-3</v>
      </c>
      <c r="BA216" s="84">
        <f>+rep!AP204</f>
        <v>1.9266299999999999E-3</v>
      </c>
      <c r="BB216" s="84">
        <f>+rep!AQ204</f>
        <v>1.02541E-3</v>
      </c>
      <c r="BC216" s="84">
        <f>+rep!AR204</f>
        <v>5.0522499999999999E-4</v>
      </c>
      <c r="BE216" s="73">
        <v>2011</v>
      </c>
      <c r="BF216" s="73">
        <f t="shared" si="244"/>
        <v>1.3118724369E-26</v>
      </c>
      <c r="BG216" s="73">
        <f t="shared" si="285"/>
        <v>1.9461366015999998E-22</v>
      </c>
      <c r="BH216" s="73">
        <f t="shared" si="286"/>
        <v>1.0209485763999997E-18</v>
      </c>
      <c r="BI216" s="73">
        <f t="shared" si="287"/>
        <v>1.8999137439999999E-15</v>
      </c>
      <c r="BJ216" s="73">
        <f t="shared" si="246"/>
        <v>1.2584128040999998E-12</v>
      </c>
      <c r="BK216" s="73">
        <f t="shared" si="247"/>
        <v>2.9774192704E-10</v>
      </c>
      <c r="BL216" s="73">
        <f t="shared" si="248"/>
        <v>2.5261923599999997E-8</v>
      </c>
      <c r="BM216" s="73">
        <f t="shared" si="249"/>
        <v>7.7214180865599994E-7</v>
      </c>
      <c r="BN216" s="73">
        <f t="shared" si="250"/>
        <v>8.5691438360999982E-6</v>
      </c>
      <c r="BO216" s="73">
        <f t="shared" si="251"/>
        <v>3.5355867366400006E-5</v>
      </c>
      <c r="BP216" s="73">
        <f t="shared" si="252"/>
        <v>6.01342864369E-5</v>
      </c>
      <c r="BQ216" s="73">
        <f t="shared" si="253"/>
        <v>6.5508627187600002E-5</v>
      </c>
      <c r="BR216" s="73">
        <f t="shared" si="254"/>
        <v>1.8948608999999962E-7</v>
      </c>
      <c r="BS216" s="73">
        <f t="shared" si="255"/>
        <v>5.0459712249999979E-5</v>
      </c>
      <c r="BT216" s="73">
        <f t="shared" si="256"/>
        <v>1.95832036E-4</v>
      </c>
      <c r="BU216" s="73">
        <f t="shared" si="257"/>
        <v>2.5921322000999996E-4</v>
      </c>
      <c r="BV216" s="73">
        <f t="shared" si="258"/>
        <v>1.4306549759999987E-5</v>
      </c>
      <c r="BW216" s="73">
        <f t="shared" si="259"/>
        <v>5.9079207689999999E-5</v>
      </c>
      <c r="BX216" s="73">
        <f t="shared" si="260"/>
        <v>2.4729734409999987E-5</v>
      </c>
      <c r="BY216" s="73">
        <f t="shared" si="261"/>
        <v>8.4143929000000012E-5</v>
      </c>
      <c r="BZ216" s="73">
        <f t="shared" si="262"/>
        <v>2.0672688400000086E-6</v>
      </c>
      <c r="CA216" s="73">
        <f t="shared" si="263"/>
        <v>1.0425149440000025E-5</v>
      </c>
      <c r="CB216" s="73">
        <f t="shared" si="264"/>
        <v>2.0633397760000017E-5</v>
      </c>
      <c r="CC216" s="73">
        <f t="shared" si="265"/>
        <v>1.0335568895999984E-4</v>
      </c>
      <c r="CD216" s="73">
        <f t="shared" si="266"/>
        <v>2.9920696575999985E-4</v>
      </c>
      <c r="CE216" s="73">
        <f t="shared" si="267"/>
        <v>7.1432183823999973E-4</v>
      </c>
      <c r="CF216" s="73">
        <f t="shared" si="268"/>
        <v>7.7228409999999974E-4</v>
      </c>
      <c r="CG216" s="73">
        <f t="shared" si="269"/>
        <v>9.2451267363999985E-4</v>
      </c>
      <c r="CH216" s="73">
        <f t="shared" si="270"/>
        <v>5.8109441481000003E-4</v>
      </c>
      <c r="CI216" s="73">
        <f t="shared" si="271"/>
        <v>7.3887777640000007E-5</v>
      </c>
      <c r="CJ216" s="73">
        <f t="shared" si="272"/>
        <v>1.6254604889999994E-5</v>
      </c>
      <c r="CK216" s="73">
        <f t="shared" si="273"/>
        <v>3.7248999999999511E-10</v>
      </c>
      <c r="CL216" s="73">
        <f t="shared" si="274"/>
        <v>1.9695596281000001E-4</v>
      </c>
      <c r="CM216" s="73">
        <f t="shared" si="275"/>
        <v>3.2107622596000001E-4</v>
      </c>
      <c r="CN216" s="73">
        <f t="shared" si="276"/>
        <v>4.9150003203999996E-4</v>
      </c>
      <c r="CO216" s="73">
        <f t="shared" si="277"/>
        <v>2.8258282404000005E-4</v>
      </c>
      <c r="CP216" s="73">
        <f t="shared" si="278"/>
        <v>1.4878632483999999E-4</v>
      </c>
      <c r="CQ216" s="73">
        <f t="shared" si="279"/>
        <v>7.0876530192400011E-5</v>
      </c>
      <c r="CR216" s="73">
        <f t="shared" si="280"/>
        <v>3.0160196748899995E-5</v>
      </c>
      <c r="CS216" s="73">
        <f t="shared" si="281"/>
        <v>1.13256479296E-5</v>
      </c>
      <c r="CT216" s="73">
        <f t="shared" si="282"/>
        <v>3.7119031568999996E-6</v>
      </c>
      <c r="CU216" s="73">
        <f t="shared" si="283"/>
        <v>1.0514656681000001E-6</v>
      </c>
      <c r="CV216" s="73">
        <f t="shared" si="284"/>
        <v>2.5525230062499998E-7</v>
      </c>
    </row>
    <row r="217" spans="1:100" s="73" customFormat="1" x14ac:dyDescent="0.45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L217" s="83">
        <f t="shared" si="245"/>
        <v>2012</v>
      </c>
      <c r="M217" s="84">
        <f>+rep!B205</f>
        <v>5.2904499999999998E-14</v>
      </c>
      <c r="N217" s="84">
        <f>+rep!C205</f>
        <v>6.4436799999999999E-12</v>
      </c>
      <c r="O217" s="84">
        <f>+rep!D205</f>
        <v>4.6671499999999997E-10</v>
      </c>
      <c r="P217" s="84">
        <f>+rep!E205</f>
        <v>2.01335E-8</v>
      </c>
      <c r="Q217" s="84">
        <f>+rep!F205</f>
        <v>5.1816700000000001E-7</v>
      </c>
      <c r="R217" s="84">
        <f>+rep!G205</f>
        <v>7.9706699999999994E-6</v>
      </c>
      <c r="S217" s="84">
        <f>+rep!H205</f>
        <v>7.3426500000000006E-5</v>
      </c>
      <c r="T217" s="84">
        <f>+rep!I205</f>
        <v>4.0607000000000002E-4</v>
      </c>
      <c r="U217" s="84">
        <f>+rep!J205</f>
        <v>1.3542199999999999E-3</v>
      </c>
      <c r="V217" s="84">
        <f>+rep!K205</f>
        <v>2.76275E-3</v>
      </c>
      <c r="W217" s="84">
        <f>+rep!L205</f>
        <v>3.6719600000000002E-3</v>
      </c>
      <c r="X217" s="84">
        <f>+rep!M205</f>
        <v>4.1011399999999996E-3</v>
      </c>
      <c r="Y217" s="84">
        <f>+rep!N205</f>
        <v>6.0046300000000004E-3</v>
      </c>
      <c r="Z217" s="84">
        <f>+rep!O205</f>
        <v>1.0584E-2</v>
      </c>
      <c r="AA217" s="84">
        <f>+rep!P205</f>
        <v>1.6488099999999999E-2</v>
      </c>
      <c r="AB217" s="84">
        <f>+rep!Q205</f>
        <v>2.23129E-2</v>
      </c>
      <c r="AC217" s="84">
        <f>+rep!R205</f>
        <v>2.9221199999999999E-2</v>
      </c>
      <c r="AD217" s="84">
        <f>+rep!S205</f>
        <v>3.8405300000000003E-2</v>
      </c>
      <c r="AE217" s="84">
        <f>+rep!T205</f>
        <v>4.7096600000000002E-2</v>
      </c>
      <c r="AF217" s="84">
        <f>+rep!U205</f>
        <v>5.0849199999999997E-2</v>
      </c>
      <c r="AG217" s="84">
        <f>+rep!V205</f>
        <v>4.93233E-2</v>
      </c>
      <c r="AH217" s="84">
        <f>+rep!W205</f>
        <v>4.6695100000000003E-2</v>
      </c>
      <c r="AI217" s="84">
        <f>+rep!X205</f>
        <v>4.6753900000000001E-2</v>
      </c>
      <c r="AJ217" s="84">
        <f>+rep!Y205</f>
        <v>4.98585E-2</v>
      </c>
      <c r="AK217" s="84">
        <f>+rep!Z205</f>
        <v>5.4132699999999999E-2</v>
      </c>
      <c r="AL217" s="84">
        <f>+rep!AA205</f>
        <v>5.7610500000000002E-2</v>
      </c>
      <c r="AM217" s="84">
        <f>+rep!AB205</f>
        <v>5.91256E-2</v>
      </c>
      <c r="AN217" s="84">
        <f>+rep!AC205</f>
        <v>5.8365199999999999E-2</v>
      </c>
      <c r="AO217" s="84">
        <f>+rep!AD205</f>
        <v>5.5659E-2</v>
      </c>
      <c r="AP217" s="84">
        <f>+rep!AE205</f>
        <v>5.1603099999999999E-2</v>
      </c>
      <c r="AQ217" s="84">
        <f>+rep!AF205</f>
        <v>4.6724099999999998E-2</v>
      </c>
      <c r="AR217" s="84">
        <f>+rep!AG205</f>
        <v>4.1367800000000003E-2</v>
      </c>
      <c r="AS217" s="84">
        <f>+rep!AH205</f>
        <v>3.5752899999999997E-2</v>
      </c>
      <c r="AT217" s="84">
        <f>+rep!AI205</f>
        <v>3.0052700000000002E-2</v>
      </c>
      <c r="AU217" s="84">
        <f>+rep!AJ205</f>
        <v>2.4444899999999999E-2</v>
      </c>
      <c r="AV217" s="84">
        <f>+rep!AK205</f>
        <v>1.9127999999999999E-2</v>
      </c>
      <c r="AW217" s="84">
        <f>+rep!AL205</f>
        <v>1.43068E-2</v>
      </c>
      <c r="AX217" s="84">
        <f>+rep!AM205</f>
        <v>1.0160199999999999E-2</v>
      </c>
      <c r="AY217" s="84">
        <f>+rep!AN205</f>
        <v>6.8046799999999996E-3</v>
      </c>
      <c r="AZ217" s="84">
        <f>+rep!AO205</f>
        <v>4.2698900000000001E-3</v>
      </c>
      <c r="BA217" s="84">
        <f>+rep!AP205</f>
        <v>2.4953100000000001E-3</v>
      </c>
      <c r="BB217" s="84">
        <f>+rep!AQ205</f>
        <v>1.351E-3</v>
      </c>
      <c r="BC217" s="84">
        <f>+rep!AR205</f>
        <v>6.7469000000000003E-4</v>
      </c>
      <c r="BE217" s="73">
        <v>2012</v>
      </c>
      <c r="BF217" s="73">
        <f t="shared" si="244"/>
        <v>2.7988861202499996E-27</v>
      </c>
      <c r="BG217" s="73">
        <f t="shared" si="285"/>
        <v>4.1521011942399998E-23</v>
      </c>
      <c r="BH217" s="73">
        <f t="shared" si="286"/>
        <v>2.1782289122499996E-19</v>
      </c>
      <c r="BI217" s="73">
        <f t="shared" si="287"/>
        <v>4.0535782224999996E-16</v>
      </c>
      <c r="BJ217" s="73">
        <f t="shared" si="246"/>
        <v>2.6849703988900002E-13</v>
      </c>
      <c r="BK217" s="73">
        <f t="shared" si="247"/>
        <v>6.3531580248899984E-11</v>
      </c>
      <c r="BL217" s="73">
        <f t="shared" si="248"/>
        <v>5.3914509022500007E-9</v>
      </c>
      <c r="BM217" s="73">
        <f t="shared" si="249"/>
        <v>1.6489284490000002E-7</v>
      </c>
      <c r="BN217" s="73">
        <f t="shared" si="250"/>
        <v>1.8339118083999999E-6</v>
      </c>
      <c r="BO217" s="73">
        <f t="shared" si="251"/>
        <v>7.6327875624999997E-6</v>
      </c>
      <c r="BP217" s="73">
        <f t="shared" si="252"/>
        <v>1.3483290241600002E-5</v>
      </c>
      <c r="BQ217" s="73">
        <f t="shared" si="253"/>
        <v>3.3638260022500004E-5</v>
      </c>
      <c r="BR217" s="73">
        <f t="shared" si="254"/>
        <v>1.5181621249599997E-5</v>
      </c>
      <c r="BS217" s="73">
        <f t="shared" si="255"/>
        <v>4.6650266009999935E-7</v>
      </c>
      <c r="BT217" s="73">
        <f t="shared" si="256"/>
        <v>4.3390018152099977E-5</v>
      </c>
      <c r="BU217" s="73">
        <f t="shared" si="257"/>
        <v>6.30461881E-6</v>
      </c>
      <c r="BV217" s="73">
        <f t="shared" si="258"/>
        <v>8.8721328639999986E-5</v>
      </c>
      <c r="BW217" s="73">
        <f t="shared" si="259"/>
        <v>3.4608277089000011E-4</v>
      </c>
      <c r="BX217" s="73">
        <f t="shared" si="260"/>
        <v>3.0253732096000008E-4</v>
      </c>
      <c r="BY217" s="73">
        <f t="shared" si="261"/>
        <v>4.4716177443999988E-4</v>
      </c>
      <c r="BZ217" s="73">
        <f t="shared" si="262"/>
        <v>9.4464792489999997E-5</v>
      </c>
      <c r="CA217" s="73">
        <f t="shared" si="263"/>
        <v>5.0283699210000039E-5</v>
      </c>
      <c r="CB217" s="73">
        <f t="shared" si="264"/>
        <v>7.5685512099999963E-6</v>
      </c>
      <c r="CC217" s="73">
        <f t="shared" si="265"/>
        <v>9.1152846759999951E-5</v>
      </c>
      <c r="CD217" s="73">
        <f t="shared" si="266"/>
        <v>2.7806638239999985E-5</v>
      </c>
      <c r="CE217" s="73">
        <f t="shared" si="267"/>
        <v>1.3680577296000006E-4</v>
      </c>
      <c r="CF217" s="73">
        <f t="shared" si="268"/>
        <v>4.0329877328999992E-4</v>
      </c>
      <c r="CG217" s="73">
        <f t="shared" si="269"/>
        <v>1.6519916380899999E-3</v>
      </c>
      <c r="CH217" s="73">
        <f t="shared" si="270"/>
        <v>1.1188958100100002E-3</v>
      </c>
      <c r="CI217" s="73">
        <f t="shared" si="271"/>
        <v>1.4066850336400005E-3</v>
      </c>
      <c r="CJ217" s="73">
        <f t="shared" si="272"/>
        <v>5.0998285584000029E-4</v>
      </c>
      <c r="CK217" s="73">
        <f t="shared" si="273"/>
        <v>3.1109904400000102E-6</v>
      </c>
      <c r="CL217" s="73">
        <f t="shared" si="274"/>
        <v>3.660129000999996E-5</v>
      </c>
      <c r="CM217" s="73">
        <f t="shared" si="275"/>
        <v>1.0507685049000004E-4</v>
      </c>
      <c r="CN217" s="73">
        <f t="shared" si="276"/>
        <v>2.1152531808809995E-4</v>
      </c>
      <c r="CO217" s="73">
        <f t="shared" si="277"/>
        <v>3.6588038399999994E-4</v>
      </c>
      <c r="CP217" s="73">
        <f t="shared" si="278"/>
        <v>2.0468452623999999E-4</v>
      </c>
      <c r="CQ217" s="73">
        <f t="shared" si="279"/>
        <v>1.0322966403999999E-4</v>
      </c>
      <c r="CR217" s="73">
        <f t="shared" si="280"/>
        <v>4.6303669902399991E-5</v>
      </c>
      <c r="CS217" s="73">
        <f t="shared" si="281"/>
        <v>1.8231960612100002E-5</v>
      </c>
      <c r="CT217" s="73">
        <f t="shared" si="282"/>
        <v>6.226571996100001E-6</v>
      </c>
      <c r="CU217" s="73">
        <f t="shared" si="283"/>
        <v>1.8252009999999999E-6</v>
      </c>
      <c r="CV217" s="73">
        <f t="shared" si="284"/>
        <v>4.5520659610000002E-7</v>
      </c>
    </row>
    <row r="218" spans="1:100" s="73" customFormat="1" x14ac:dyDescent="0.45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L218" s="83">
        <f t="shared" si="245"/>
        <v>2013</v>
      </c>
      <c r="M218" s="84">
        <f>+rep!B206</f>
        <v>3.39986E-14</v>
      </c>
      <c r="N218" s="84">
        <f>+rep!C206</f>
        <v>4.14098E-12</v>
      </c>
      <c r="O218" s="84">
        <f>+rep!D206</f>
        <v>2.9993000000000002E-10</v>
      </c>
      <c r="P218" s="84">
        <f>+rep!E206</f>
        <v>1.29384E-8</v>
      </c>
      <c r="Q218" s="84">
        <f>+rep!F206</f>
        <v>3.3298299999999998E-7</v>
      </c>
      <c r="R218" s="84">
        <f>+rep!G206</f>
        <v>5.1218099999999997E-6</v>
      </c>
      <c r="S218" s="84">
        <f>+rep!H206</f>
        <v>4.7175400000000002E-5</v>
      </c>
      <c r="T218" s="84">
        <f>+rep!I206</f>
        <v>2.6077400000000002E-4</v>
      </c>
      <c r="U218" s="84">
        <f>+rep!J206</f>
        <v>8.68271E-4</v>
      </c>
      <c r="V218" s="84">
        <f>+rep!K206</f>
        <v>1.76004E-3</v>
      </c>
      <c r="W218" s="84">
        <f>+rep!L206</f>
        <v>2.2758600000000002E-3</v>
      </c>
      <c r="X218" s="84">
        <f>+rep!M206</f>
        <v>2.3106400000000001E-3</v>
      </c>
      <c r="Y218" s="84">
        <f>+rep!N206</f>
        <v>2.9597099999999999E-3</v>
      </c>
      <c r="Z218" s="84">
        <f>+rep!O206</f>
        <v>5.0138500000000003E-3</v>
      </c>
      <c r="AA218" s="84">
        <f>+rep!P206</f>
        <v>8.0163500000000002E-3</v>
      </c>
      <c r="AB218" s="84">
        <f>+rep!Q206</f>
        <v>1.16297E-2</v>
      </c>
      <c r="AC218" s="84">
        <f>+rep!R206</f>
        <v>1.69629E-2</v>
      </c>
      <c r="AD218" s="84">
        <f>+rep!S206</f>
        <v>2.5343500000000001E-2</v>
      </c>
      <c r="AE218" s="84">
        <f>+rep!T206</f>
        <v>3.6294E-2</v>
      </c>
      <c r="AF218" s="84">
        <f>+rep!U206</f>
        <v>4.8036599999999999E-2</v>
      </c>
      <c r="AG218" s="84">
        <f>+rep!V206</f>
        <v>5.9084900000000003E-2</v>
      </c>
      <c r="AH218" s="84">
        <f>+rep!W206</f>
        <v>6.7841499999999999E-2</v>
      </c>
      <c r="AI218" s="84">
        <f>+rep!X206</f>
        <v>7.1945999999999996E-2</v>
      </c>
      <c r="AJ218" s="84">
        <f>+rep!Y206</f>
        <v>7.0127800000000004E-2</v>
      </c>
      <c r="AK218" s="84">
        <f>+rep!Z206</f>
        <v>6.4221E-2</v>
      </c>
      <c r="AL218" s="84">
        <f>+rep!AA206</f>
        <v>5.7909599999999999E-2</v>
      </c>
      <c r="AM218" s="84">
        <f>+rep!AB206</f>
        <v>5.3657400000000001E-2</v>
      </c>
      <c r="AN218" s="84">
        <f>+rep!AC206</f>
        <v>5.1449799999999997E-2</v>
      </c>
      <c r="AO218" s="84">
        <f>+rep!AD206</f>
        <v>4.99075E-2</v>
      </c>
      <c r="AP218" s="84">
        <f>+rep!AE206</f>
        <v>4.7800799999999997E-2</v>
      </c>
      <c r="AQ218" s="84">
        <f>+rep!AF206</f>
        <v>4.46509E-2</v>
      </c>
      <c r="AR218" s="84">
        <f>+rep!AG206</f>
        <v>4.0560600000000002E-2</v>
      </c>
      <c r="AS218" s="84">
        <f>+rep!AH206</f>
        <v>3.5849499999999999E-2</v>
      </c>
      <c r="AT218" s="84">
        <f>+rep!AI206</f>
        <v>3.0817600000000001E-2</v>
      </c>
      <c r="AU218" s="84">
        <f>+rep!AJ206</f>
        <v>2.5685300000000001E-2</v>
      </c>
      <c r="AV218" s="84">
        <f>+rep!AK206</f>
        <v>2.06351E-2</v>
      </c>
      <c r="AW218" s="84">
        <f>+rep!AL206</f>
        <v>1.58599E-2</v>
      </c>
      <c r="AX218" s="84">
        <f>+rep!AM206</f>
        <v>1.15684E-2</v>
      </c>
      <c r="AY218" s="84">
        <f>+rep!AN206</f>
        <v>7.9465000000000004E-3</v>
      </c>
      <c r="AZ218" s="84">
        <f>+rep!AO206</f>
        <v>5.10503E-3</v>
      </c>
      <c r="BA218" s="84">
        <f>+rep!AP206</f>
        <v>3.0488899999999998E-3</v>
      </c>
      <c r="BB218" s="84">
        <f>+rep!AQ206</f>
        <v>1.68428E-3</v>
      </c>
      <c r="BC218" s="84">
        <f>+rep!AR206</f>
        <v>8.5703999999999999E-4</v>
      </c>
      <c r="BE218" s="73">
        <v>2013</v>
      </c>
      <c r="BF218" s="73">
        <f t="shared" si="244"/>
        <v>1.15590480196E-27</v>
      </c>
      <c r="BG218" s="73">
        <f t="shared" si="285"/>
        <v>1.7147715360399999E-23</v>
      </c>
      <c r="BH218" s="73">
        <f t="shared" si="286"/>
        <v>8.9958004900000011E-20</v>
      </c>
      <c r="BI218" s="73">
        <f t="shared" si="287"/>
        <v>1.6740219456E-16</v>
      </c>
      <c r="BJ218" s="73">
        <f t="shared" si="246"/>
        <v>1.1087767828899999E-13</v>
      </c>
      <c r="BK218" s="73">
        <f t="shared" si="247"/>
        <v>2.6232937676099998E-11</v>
      </c>
      <c r="BL218" s="73">
        <f t="shared" si="248"/>
        <v>2.2255183651600003E-9</v>
      </c>
      <c r="BM218" s="73">
        <f t="shared" si="249"/>
        <v>6.8003079076000017E-8</v>
      </c>
      <c r="BN218" s="73">
        <f t="shared" si="250"/>
        <v>7.5389452944100003E-7</v>
      </c>
      <c r="BO218" s="73">
        <f t="shared" si="251"/>
        <v>3.0977408016000001E-6</v>
      </c>
      <c r="BP218" s="73">
        <f t="shared" si="252"/>
        <v>5.179538739600001E-6</v>
      </c>
      <c r="BQ218" s="73">
        <f t="shared" si="253"/>
        <v>5.3390572096000004E-6</v>
      </c>
      <c r="BR218" s="73">
        <f t="shared" si="254"/>
        <v>8.7598832840999996E-6</v>
      </c>
      <c r="BS218" s="73">
        <f t="shared" si="255"/>
        <v>2.5879095122500003E-5</v>
      </c>
      <c r="BT218" s="73">
        <f t="shared" si="256"/>
        <v>4.3457656225000018E-6</v>
      </c>
      <c r="BU218" s="73">
        <f t="shared" si="257"/>
        <v>2.3369236899999972E-6</v>
      </c>
      <c r="BV218" s="73">
        <f t="shared" si="258"/>
        <v>4.7085671609999982E-5</v>
      </c>
      <c r="BW218" s="73">
        <f t="shared" si="259"/>
        <v>2.3233380625000002E-4</v>
      </c>
      <c r="BX218" s="73">
        <f t="shared" si="260"/>
        <v>2.5895246399999995E-4</v>
      </c>
      <c r="BY218" s="73">
        <f t="shared" si="261"/>
        <v>3.1448056895999995E-4</v>
      </c>
      <c r="BZ218" s="73">
        <f t="shared" si="262"/>
        <v>8.2839776761000012E-4</v>
      </c>
      <c r="CA218" s="73">
        <f t="shared" si="263"/>
        <v>7.528164062499998E-4</v>
      </c>
      <c r="CB218" s="73">
        <f t="shared" si="264"/>
        <v>1.2859333200999985E-4</v>
      </c>
      <c r="CC218" s="73">
        <f t="shared" si="265"/>
        <v>1.1406880808999979E-4</v>
      </c>
      <c r="CD218" s="73">
        <f t="shared" si="266"/>
        <v>7.1225468161000038E-4</v>
      </c>
      <c r="CE218" s="73">
        <f t="shared" si="267"/>
        <v>5.2434130224999977E-4</v>
      </c>
      <c r="CF218" s="73">
        <f t="shared" si="268"/>
        <v>7.3716051048999961E-4</v>
      </c>
      <c r="CG218" s="73">
        <f t="shared" si="269"/>
        <v>8.6190977888999981E-4</v>
      </c>
      <c r="CH218" s="73">
        <f t="shared" si="270"/>
        <v>4.3262336015999979E-4</v>
      </c>
      <c r="CI218" s="73">
        <f t="shared" si="271"/>
        <v>1.0894818532899999E-3</v>
      </c>
      <c r="CJ218" s="73">
        <f t="shared" si="272"/>
        <v>6.7892555843999968E-4</v>
      </c>
      <c r="CK218" s="73">
        <f t="shared" si="273"/>
        <v>9.88930802499999E-5</v>
      </c>
      <c r="CL218" s="73">
        <f t="shared" si="274"/>
        <v>3.0763662249999993E-5</v>
      </c>
      <c r="CM218" s="73">
        <f t="shared" si="275"/>
        <v>1.1269096335999999E-4</v>
      </c>
      <c r="CN218" s="73">
        <f t="shared" si="276"/>
        <v>2.4287040649000001E-4</v>
      </c>
      <c r="CO218" s="73">
        <f t="shared" si="277"/>
        <v>1.1096726280999998E-4</v>
      </c>
      <c r="CP218" s="73">
        <f t="shared" si="278"/>
        <v>2.5153642801000001E-4</v>
      </c>
      <c r="CQ218" s="73">
        <f t="shared" si="279"/>
        <v>1.3382787856E-4</v>
      </c>
      <c r="CR218" s="73">
        <f t="shared" si="280"/>
        <v>4.6418702500000007E-6</v>
      </c>
      <c r="CS218" s="73">
        <f t="shared" si="281"/>
        <v>2.60613313009E-5</v>
      </c>
      <c r="CT218" s="73">
        <f t="shared" si="282"/>
        <v>9.2957302320999992E-6</v>
      </c>
      <c r="CU218" s="73">
        <f t="shared" si="283"/>
        <v>2.8367991183999999E-6</v>
      </c>
      <c r="CV218" s="73">
        <f t="shared" si="284"/>
        <v>7.3451756160000001E-7</v>
      </c>
    </row>
    <row r="219" spans="1:100" s="73" customFormat="1" x14ac:dyDescent="0.4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L219" s="83">
        <f t="shared" si="245"/>
        <v>2014</v>
      </c>
      <c r="M219" s="84">
        <f>+rep!B207</f>
        <v>3.9249800000000001E-14</v>
      </c>
      <c r="N219" s="84">
        <f>+rep!C207</f>
        <v>4.7805799999999998E-12</v>
      </c>
      <c r="O219" s="84">
        <f>+rep!D207</f>
        <v>3.46254E-10</v>
      </c>
      <c r="P219" s="84">
        <f>+rep!E207</f>
        <v>1.4936600000000002E-8</v>
      </c>
      <c r="Q219" s="84">
        <f>+rep!F207</f>
        <v>3.8439999999999997E-7</v>
      </c>
      <c r="R219" s="84">
        <f>+rep!G207</f>
        <v>5.9123400000000004E-6</v>
      </c>
      <c r="S219" s="84">
        <f>+rep!H207</f>
        <v>5.4448399999999999E-5</v>
      </c>
      <c r="T219" s="84">
        <f>+rep!I207</f>
        <v>3.00835E-4</v>
      </c>
      <c r="U219" s="84">
        <f>+rep!J207</f>
        <v>9.9999099999999999E-4</v>
      </c>
      <c r="V219" s="84">
        <f>+rep!K207</f>
        <v>2.0134699999999998E-3</v>
      </c>
      <c r="W219" s="84">
        <f>+rep!L207</f>
        <v>2.52652E-3</v>
      </c>
      <c r="X219" s="84">
        <f>+rep!M207</f>
        <v>2.2712800000000001E-3</v>
      </c>
      <c r="Y219" s="84">
        <f>+rep!N207</f>
        <v>2.2839700000000002E-3</v>
      </c>
      <c r="Z219" s="84">
        <f>+rep!O207</f>
        <v>3.35425E-3</v>
      </c>
      <c r="AA219" s="84">
        <f>+rep!P207</f>
        <v>5.0362699999999998E-3</v>
      </c>
      <c r="AB219" s="84">
        <f>+rep!Q207</f>
        <v>6.7964000000000002E-3</v>
      </c>
      <c r="AC219" s="84">
        <f>+rep!R207</f>
        <v>9.2087499999999999E-3</v>
      </c>
      <c r="AD219" s="84">
        <f>+rep!S207</f>
        <v>1.3410399999999999E-2</v>
      </c>
      <c r="AE219" s="84">
        <f>+rep!T207</f>
        <v>1.9875E-2</v>
      </c>
      <c r="AF219" s="84">
        <f>+rep!U207</f>
        <v>2.8513899999999998E-2</v>
      </c>
      <c r="AG219" s="84">
        <f>+rep!V207</f>
        <v>3.9357099999999999E-2</v>
      </c>
      <c r="AH219" s="84">
        <f>+rep!W207</f>
        <v>5.2018300000000003E-2</v>
      </c>
      <c r="AI219" s="84">
        <f>+rep!X207</f>
        <v>6.4778500000000003E-2</v>
      </c>
      <c r="AJ219" s="84">
        <f>+rep!Y207</f>
        <v>7.5014600000000001E-2</v>
      </c>
      <c r="AK219" s="84">
        <f>+rep!Z207</f>
        <v>8.0498200000000006E-2</v>
      </c>
      <c r="AL219" s="84">
        <f>+rep!AA207</f>
        <v>8.0260999999999999E-2</v>
      </c>
      <c r="AM219" s="84">
        <f>+rep!AB207</f>
        <v>7.4921100000000004E-2</v>
      </c>
      <c r="AN219" s="84">
        <f>+rep!AC207</f>
        <v>6.6578200000000004E-2</v>
      </c>
      <c r="AO219" s="84">
        <f>+rep!AD207</f>
        <v>5.7892199999999998E-2</v>
      </c>
      <c r="AP219" s="84">
        <f>+rep!AE207</f>
        <v>5.0700799999999997E-2</v>
      </c>
      <c r="AQ219" s="84">
        <f>+rep!AF207</f>
        <v>4.5337599999999999E-2</v>
      </c>
      <c r="AR219" s="84">
        <f>+rep!AG207</f>
        <v>4.1086200000000003E-2</v>
      </c>
      <c r="AS219" s="84">
        <f>+rep!AH207</f>
        <v>3.7064699999999999E-2</v>
      </c>
      <c r="AT219" s="84">
        <f>+rep!AI207</f>
        <v>3.2754900000000003E-2</v>
      </c>
      <c r="AU219" s="84">
        <f>+rep!AJ207</f>
        <v>2.80474E-2</v>
      </c>
      <c r="AV219" s="84">
        <f>+rep!AK207</f>
        <v>2.30847E-2</v>
      </c>
      <c r="AW219" s="84">
        <f>+rep!AL207</f>
        <v>1.8126699999999999E-2</v>
      </c>
      <c r="AX219" s="84">
        <f>+rep!AM207</f>
        <v>1.34742E-2</v>
      </c>
      <c r="AY219" s="84">
        <f>+rep!AN207</f>
        <v>9.4085200000000001E-3</v>
      </c>
      <c r="AZ219" s="84">
        <f>+rep!AO207</f>
        <v>6.1277199999999997E-3</v>
      </c>
      <c r="BA219" s="84">
        <f>+rep!AP207</f>
        <v>3.6999400000000001E-3</v>
      </c>
      <c r="BB219" s="84">
        <f>+rep!AQ207</f>
        <v>2.0608800000000002E-3</v>
      </c>
      <c r="BC219" s="84">
        <f>+rep!AR207</f>
        <v>1.05478E-3</v>
      </c>
      <c r="BE219" s="73">
        <v>2014</v>
      </c>
      <c r="BF219" s="73">
        <f t="shared" si="244"/>
        <v>1.5405468000400001E-27</v>
      </c>
      <c r="BG219" s="73">
        <f t="shared" si="285"/>
        <v>2.2853945136399998E-23</v>
      </c>
      <c r="BH219" s="73">
        <f t="shared" si="286"/>
        <v>1.19891832516E-19</v>
      </c>
      <c r="BI219" s="73">
        <f t="shared" si="287"/>
        <v>2.2310201956000006E-16</v>
      </c>
      <c r="BJ219" s="73">
        <f t="shared" si="246"/>
        <v>1.4776335999999997E-13</v>
      </c>
      <c r="BK219" s="73">
        <f t="shared" si="247"/>
        <v>3.4955764275600003E-11</v>
      </c>
      <c r="BL219" s="73">
        <f t="shared" si="248"/>
        <v>2.96462826256E-9</v>
      </c>
      <c r="BM219" s="73">
        <f t="shared" si="249"/>
        <v>9.0501697225000007E-8</v>
      </c>
      <c r="BN219" s="73">
        <f t="shared" si="250"/>
        <v>9.9998200008099995E-7</v>
      </c>
      <c r="BO219" s="73">
        <f t="shared" si="251"/>
        <v>4.0540614408999994E-6</v>
      </c>
      <c r="BP219" s="73">
        <f t="shared" si="252"/>
        <v>6.3833033104000002E-6</v>
      </c>
      <c r="BQ219" s="73">
        <f t="shared" si="253"/>
        <v>5.1587128384000008E-6</v>
      </c>
      <c r="BR219" s="73">
        <f t="shared" si="254"/>
        <v>5.2165189609000006E-6</v>
      </c>
      <c r="BS219" s="73">
        <f t="shared" si="255"/>
        <v>1.12509930625E-5</v>
      </c>
      <c r="BT219" s="73">
        <f t="shared" si="256"/>
        <v>2.5364015512899999E-5</v>
      </c>
      <c r="BU219" s="73">
        <f t="shared" si="257"/>
        <v>9.638479068099999E-6</v>
      </c>
      <c r="BV219" s="73">
        <f t="shared" si="258"/>
        <v>4.7919621760000028E-7</v>
      </c>
      <c r="BW219" s="73">
        <f t="shared" si="259"/>
        <v>1.2315958548099994E-5</v>
      </c>
      <c r="BX219" s="73">
        <f t="shared" si="260"/>
        <v>5.3290000000000216E-9</v>
      </c>
      <c r="BY219" s="73">
        <f t="shared" si="261"/>
        <v>7.5897201609999971E-5</v>
      </c>
      <c r="BZ219" s="73">
        <f t="shared" si="262"/>
        <v>3.8240193600999996E-4</v>
      </c>
      <c r="CA219" s="73">
        <f t="shared" si="263"/>
        <v>4.9797261409000016E-4</v>
      </c>
      <c r="CB219" s="73">
        <f t="shared" si="264"/>
        <v>6.337554502500001E-4</v>
      </c>
      <c r="CC219" s="73">
        <f t="shared" si="265"/>
        <v>2.436315156900001E-4</v>
      </c>
      <c r="CD219" s="73">
        <f t="shared" si="266"/>
        <v>1.2524519569000002E-4</v>
      </c>
      <c r="CE219" s="73">
        <f t="shared" si="267"/>
        <v>1.1090196100000026E-6</v>
      </c>
      <c r="CF219" s="73">
        <f t="shared" si="268"/>
        <v>1.8376654239999942E-5</v>
      </c>
      <c r="CG219" s="73">
        <f t="shared" si="269"/>
        <v>5.0763244248999998E-4</v>
      </c>
      <c r="CH219" s="73">
        <f t="shared" si="270"/>
        <v>9.7448235889000044E-4</v>
      </c>
      <c r="CI219" s="73">
        <f t="shared" si="271"/>
        <v>1.4751821456100006E-3</v>
      </c>
      <c r="CJ219" s="73">
        <f t="shared" si="272"/>
        <v>1.14719722209E-3</v>
      </c>
      <c r="CK219" s="73">
        <f t="shared" si="273"/>
        <v>7.9640790849000009E-4</v>
      </c>
      <c r="CL219" s="73">
        <f t="shared" si="274"/>
        <v>1.5476106409000002E-4</v>
      </c>
      <c r="CM219" s="73">
        <f t="shared" si="275"/>
        <v>4.6910170809999957E-5</v>
      </c>
      <c r="CN219" s="73">
        <f t="shared" si="276"/>
        <v>2.7410113600000002E-6</v>
      </c>
      <c r="CO219" s="73">
        <f t="shared" si="277"/>
        <v>1.738102093641E-4</v>
      </c>
      <c r="CP219" s="73">
        <f t="shared" si="278"/>
        <v>6.7662305004099983E-5</v>
      </c>
      <c r="CQ219" s="73">
        <f t="shared" si="279"/>
        <v>1.8155406564E-4</v>
      </c>
      <c r="CR219" s="73">
        <f t="shared" si="280"/>
        <v>8.8520248590400001E-5</v>
      </c>
      <c r="CS219" s="73">
        <f t="shared" si="281"/>
        <v>3.7548952398399993E-5</v>
      </c>
      <c r="CT219" s="73">
        <f t="shared" si="282"/>
        <v>1.36895560036E-5</v>
      </c>
      <c r="CU219" s="73">
        <f t="shared" si="283"/>
        <v>4.2472263744000011E-6</v>
      </c>
      <c r="CV219" s="73">
        <f t="shared" si="284"/>
        <v>1.1125608483999999E-6</v>
      </c>
    </row>
    <row r="220" spans="1:100" s="73" customFormat="1" x14ac:dyDescent="0.45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L220" s="83">
        <f t="shared" si="245"/>
        <v>2015</v>
      </c>
      <c r="M220" s="84">
        <f>+rep!B208</f>
        <v>3.3323499999999998E-14</v>
      </c>
      <c r="N220" s="84">
        <f>+rep!C208</f>
        <v>4.05876E-12</v>
      </c>
      <c r="O220" s="84">
        <f>+rep!D208</f>
        <v>2.93974E-10</v>
      </c>
      <c r="P220" s="84">
        <f>+rep!E208</f>
        <v>1.26815E-8</v>
      </c>
      <c r="Q220" s="84">
        <f>+rep!F208</f>
        <v>3.2636799999999997E-7</v>
      </c>
      <c r="R220" s="84">
        <f>+rep!G208</f>
        <v>5.0199900000000004E-6</v>
      </c>
      <c r="S220" s="84">
        <f>+rep!H208</f>
        <v>4.6235700000000002E-5</v>
      </c>
      <c r="T220" s="84">
        <f>+rep!I208</f>
        <v>2.5554700000000001E-4</v>
      </c>
      <c r="U220" s="84">
        <f>+rep!J208</f>
        <v>8.5048199999999995E-4</v>
      </c>
      <c r="V220" s="84">
        <f>+rep!K208</f>
        <v>1.7208E-3</v>
      </c>
      <c r="W220" s="84">
        <f>+rep!L208</f>
        <v>2.2066099999999999E-3</v>
      </c>
      <c r="X220" s="84">
        <f>+rep!M208</f>
        <v>2.1654299999999999E-3</v>
      </c>
      <c r="Y220" s="84">
        <f>+rep!N208</f>
        <v>2.58683E-3</v>
      </c>
      <c r="Z220" s="84">
        <f>+rep!O208</f>
        <v>4.0971599999999999E-3</v>
      </c>
      <c r="AA220" s="84">
        <f>+rep!P208</f>
        <v>5.9466700000000003E-3</v>
      </c>
      <c r="AB220" s="84">
        <f>+rep!Q208</f>
        <v>7.2021200000000002E-3</v>
      </c>
      <c r="AC220" s="84">
        <f>+rep!R208</f>
        <v>8.2188599999999997E-3</v>
      </c>
      <c r="AD220" s="84">
        <f>+rep!S208</f>
        <v>1.0169900000000001E-2</v>
      </c>
      <c r="AE220" s="84">
        <f>+rep!T208</f>
        <v>1.3562599999999999E-2</v>
      </c>
      <c r="AF220" s="84">
        <f>+rep!U208</f>
        <v>1.82305E-2</v>
      </c>
      <c r="AG220" s="84">
        <f>+rep!V208</f>
        <v>2.4376700000000001E-2</v>
      </c>
      <c r="AH220" s="84">
        <f>+rep!W208</f>
        <v>3.2592500000000003E-2</v>
      </c>
      <c r="AI220" s="84">
        <f>+rep!X208</f>
        <v>4.2969899999999998E-2</v>
      </c>
      <c r="AJ220" s="84">
        <f>+rep!Y208</f>
        <v>5.4711099999999999E-2</v>
      </c>
      <c r="AK220" s="84">
        <f>+rep!Z208</f>
        <v>6.6337099999999996E-2</v>
      </c>
      <c r="AL220" s="84">
        <f>+rep!AA208</f>
        <v>7.5916300000000006E-2</v>
      </c>
      <c r="AM220" s="84">
        <f>+rep!AB208</f>
        <v>8.1470899999999999E-2</v>
      </c>
      <c r="AN220" s="84">
        <f>+rep!AC208</f>
        <v>8.1785499999999997E-2</v>
      </c>
      <c r="AO220" s="84">
        <f>+rep!AD208</f>
        <v>7.7089199999999997E-2</v>
      </c>
      <c r="AP220" s="84">
        <f>+rep!AE208</f>
        <v>6.8988099999999997E-2</v>
      </c>
      <c r="AQ220" s="84">
        <f>+rep!AF208</f>
        <v>5.9677599999999997E-2</v>
      </c>
      <c r="AR220" s="84">
        <f>+rep!AG208</f>
        <v>5.0959600000000001E-2</v>
      </c>
      <c r="AS220" s="84">
        <f>+rep!AH208</f>
        <v>4.3637799999999997E-2</v>
      </c>
      <c r="AT220" s="84">
        <f>+rep!AI208</f>
        <v>3.7559700000000001E-2</v>
      </c>
      <c r="AU220" s="84">
        <f>+rep!AJ208</f>
        <v>3.2122600000000001E-2</v>
      </c>
      <c r="AV220" s="84">
        <f>+rep!AK208</f>
        <v>2.6813199999999999E-2</v>
      </c>
      <c r="AW220" s="84">
        <f>+rep!AL208</f>
        <v>2.1475299999999999E-2</v>
      </c>
      <c r="AX220" s="84">
        <f>+rep!AM208</f>
        <v>1.6286499999999999E-2</v>
      </c>
      <c r="AY220" s="84">
        <f>+rep!AN208</f>
        <v>1.15815E-2</v>
      </c>
      <c r="AZ220" s="84">
        <f>+rep!AO208</f>
        <v>7.6658899999999999E-3</v>
      </c>
      <c r="BA220" s="84">
        <f>+rep!AP208</f>
        <v>4.6958299999999998E-3</v>
      </c>
      <c r="BB220" s="84">
        <f>+rep!AQ208</f>
        <v>2.64978E-3</v>
      </c>
      <c r="BC220" s="84">
        <f>+rep!AR208</f>
        <v>1.3722999999999999E-3</v>
      </c>
      <c r="BE220" s="73">
        <v>2015</v>
      </c>
      <c r="BF220" s="73">
        <f t="shared" si="244"/>
        <v>1.1104556522499999E-27</v>
      </c>
      <c r="BG220" s="73">
        <f t="shared" si="285"/>
        <v>1.64735327376E-23</v>
      </c>
      <c r="BH220" s="73">
        <f t="shared" si="286"/>
        <v>8.6420712675999999E-20</v>
      </c>
      <c r="BI220" s="73">
        <f t="shared" si="287"/>
        <v>1.6082044225000001E-16</v>
      </c>
      <c r="BJ220" s="73">
        <f t="shared" si="246"/>
        <v>1.0651607142399998E-13</v>
      </c>
      <c r="BK220" s="73">
        <f t="shared" si="247"/>
        <v>2.5200299600100004E-11</v>
      </c>
      <c r="BL220" s="73">
        <f t="shared" si="248"/>
        <v>2.1377399544900001E-9</v>
      </c>
      <c r="BM220" s="73">
        <f t="shared" si="249"/>
        <v>6.5304269209000003E-8</v>
      </c>
      <c r="BN220" s="73">
        <f t="shared" si="250"/>
        <v>7.2331963232399993E-7</v>
      </c>
      <c r="BO220" s="73">
        <f t="shared" si="251"/>
        <v>2.9611526399999999E-6</v>
      </c>
      <c r="BP220" s="73">
        <f t="shared" si="252"/>
        <v>4.8691276920999996E-6</v>
      </c>
      <c r="BQ220" s="73">
        <f t="shared" si="253"/>
        <v>4.6890870848999995E-6</v>
      </c>
      <c r="BR220" s="73">
        <f t="shared" si="254"/>
        <v>6.6916894489000001E-6</v>
      </c>
      <c r="BS220" s="73">
        <f t="shared" si="255"/>
        <v>1.6786720065599999E-5</v>
      </c>
      <c r="BT220" s="73">
        <f t="shared" si="256"/>
        <v>3.53628840889E-5</v>
      </c>
      <c r="BU220" s="73">
        <f t="shared" si="257"/>
        <v>5.1870532494400004E-5</v>
      </c>
      <c r="BV220" s="73">
        <f t="shared" si="258"/>
        <v>6.7549659699600001E-5</v>
      </c>
      <c r="BW220" s="73">
        <f t="shared" si="259"/>
        <v>1.0342686601000002E-4</v>
      </c>
      <c r="BX220" s="73">
        <f t="shared" si="260"/>
        <v>1.198267455999999E-5</v>
      </c>
      <c r="BY220" s="73">
        <f t="shared" si="261"/>
        <v>6.6088770249999993E-5</v>
      </c>
      <c r="BZ220" s="73">
        <f t="shared" si="262"/>
        <v>1.742812009E-5</v>
      </c>
      <c r="CA220" s="73">
        <f t="shared" si="263"/>
        <v>5.2418102500000153E-6</v>
      </c>
      <c r="CB220" s="73">
        <f t="shared" si="264"/>
        <v>6.5838428099999793E-6</v>
      </c>
      <c r="CC220" s="73">
        <f t="shared" si="265"/>
        <v>3.4751025000000049E-5</v>
      </c>
      <c r="CD220" s="73">
        <f t="shared" si="266"/>
        <v>2.0940984099999995E-4</v>
      </c>
      <c r="CE220" s="73">
        <f t="shared" si="267"/>
        <v>2.3929707239999882E-5</v>
      </c>
      <c r="CF220" s="73">
        <f t="shared" si="268"/>
        <v>8.9079619240000144E-5</v>
      </c>
      <c r="CG220" s="73">
        <f t="shared" si="269"/>
        <v>8.5998495025000027E-4</v>
      </c>
      <c r="CH220" s="73">
        <f t="shared" si="270"/>
        <v>5.7220467264000032E-4</v>
      </c>
      <c r="CI220" s="73">
        <f t="shared" si="271"/>
        <v>4.8053024100000046E-4</v>
      </c>
      <c r="CJ220" s="73">
        <f t="shared" si="272"/>
        <v>9.7540659225000062E-4</v>
      </c>
      <c r="CK220" s="73">
        <f t="shared" si="273"/>
        <v>9.3054962250000038E-5</v>
      </c>
      <c r="CL220" s="73">
        <f t="shared" si="274"/>
        <v>4.7159809289999998E-5</v>
      </c>
      <c r="CM220" s="73">
        <f t="shared" si="275"/>
        <v>5.2659694890000019E-5</v>
      </c>
      <c r="CN220" s="73">
        <f t="shared" si="276"/>
        <v>3.3109441600000038E-6</v>
      </c>
      <c r="CO220" s="73">
        <f t="shared" si="277"/>
        <v>2.7929762883999989E-4</v>
      </c>
      <c r="CP220" s="73">
        <f t="shared" si="278"/>
        <v>4.6118851008999999E-4</v>
      </c>
      <c r="CQ220" s="73">
        <f t="shared" si="279"/>
        <v>2.6525008224999997E-4</v>
      </c>
      <c r="CR220" s="73">
        <f t="shared" si="280"/>
        <v>1.3413114225000001E-4</v>
      </c>
      <c r="CS220" s="73">
        <f t="shared" si="281"/>
        <v>5.8765869492100001E-5</v>
      </c>
      <c r="CT220" s="73">
        <f t="shared" si="282"/>
        <v>2.2050819388899997E-5</v>
      </c>
      <c r="CU220" s="73">
        <f t="shared" si="283"/>
        <v>7.0213340484000002E-6</v>
      </c>
      <c r="CV220" s="73">
        <f t="shared" si="284"/>
        <v>1.8832072899999998E-6</v>
      </c>
    </row>
    <row r="221" spans="1:100" s="73" customFormat="1" x14ac:dyDescent="0.45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L221" s="83">
        <f t="shared" si="245"/>
        <v>2016</v>
      </c>
      <c r="M221" s="84">
        <f>+rep!B209</f>
        <v>5.8958599999999995E-14</v>
      </c>
      <c r="N221" s="84">
        <f>+rep!C209</f>
        <v>7.1810700000000002E-12</v>
      </c>
      <c r="O221" s="84">
        <f>+rep!D209</f>
        <v>5.2011999999999996E-10</v>
      </c>
      <c r="P221" s="84">
        <f>+rep!E209</f>
        <v>2.24368E-8</v>
      </c>
      <c r="Q221" s="84">
        <f>+rep!F209</f>
        <v>5.7741499999999996E-7</v>
      </c>
      <c r="R221" s="84">
        <f>+rep!G209</f>
        <v>8.8809E-6</v>
      </c>
      <c r="S221" s="84">
        <f>+rep!H209</f>
        <v>8.1782900000000006E-5</v>
      </c>
      <c r="T221" s="84">
        <f>+rep!I209</f>
        <v>4.5179999999999998E-4</v>
      </c>
      <c r="U221" s="84">
        <f>+rep!J209</f>
        <v>1.5010799999999999E-3</v>
      </c>
      <c r="V221" s="84">
        <f>+rep!K209</f>
        <v>3.0165000000000001E-3</v>
      </c>
      <c r="W221" s="84">
        <f>+rep!L209</f>
        <v>3.7513999999999998E-3</v>
      </c>
      <c r="X221" s="84">
        <f>+rep!M209</f>
        <v>3.24048E-3</v>
      </c>
      <c r="Y221" s="84">
        <f>+rep!N209</f>
        <v>2.9451400000000002E-3</v>
      </c>
      <c r="Z221" s="84">
        <f>+rep!O209</f>
        <v>4.0117E-3</v>
      </c>
      <c r="AA221" s="84">
        <f>+rep!P209</f>
        <v>5.82943E-3</v>
      </c>
      <c r="AB221" s="84">
        <f>+rep!Q209</f>
        <v>7.5150900000000003E-3</v>
      </c>
      <c r="AC221" s="84">
        <f>+rep!R209</f>
        <v>9.3796899999999996E-3</v>
      </c>
      <c r="AD221" s="84">
        <f>+rep!S209</f>
        <v>1.21919E-2</v>
      </c>
      <c r="AE221" s="84">
        <f>+rep!T209</f>
        <v>1.5688000000000001E-2</v>
      </c>
      <c r="AF221" s="84">
        <f>+rep!U209</f>
        <v>1.8958300000000001E-2</v>
      </c>
      <c r="AG221" s="84">
        <f>+rep!V209</f>
        <v>2.1972499999999999E-2</v>
      </c>
      <c r="AH221" s="84">
        <f>+rep!W209</f>
        <v>2.5696500000000001E-2</v>
      </c>
      <c r="AI221" s="84">
        <f>+rep!X209</f>
        <v>3.09497E-2</v>
      </c>
      <c r="AJ221" s="84">
        <f>+rep!Y209</f>
        <v>3.7892099999999998E-2</v>
      </c>
      <c r="AK221" s="84">
        <f>+rep!Z209</f>
        <v>4.63311E-2</v>
      </c>
      <c r="AL221" s="84">
        <f>+rep!AA209</f>
        <v>5.5785599999999998E-2</v>
      </c>
      <c r="AM221" s="84">
        <f>+rep!AB209</f>
        <v>6.5195500000000003E-2</v>
      </c>
      <c r="AN221" s="84">
        <f>+rep!AC209</f>
        <v>7.2945800000000005E-2</v>
      </c>
      <c r="AO221" s="84">
        <f>+rep!AD209</f>
        <v>7.7392000000000002E-2</v>
      </c>
      <c r="AP221" s="84">
        <f>+rep!AE209</f>
        <v>7.75338E-2</v>
      </c>
      <c r="AQ221" s="84">
        <f>+rep!AF209</f>
        <v>7.3451500000000003E-2</v>
      </c>
      <c r="AR221" s="84">
        <f>+rep!AG209</f>
        <v>6.6255400000000006E-2</v>
      </c>
      <c r="AS221" s="84">
        <f>+rep!AH209</f>
        <v>5.7545800000000001E-2</v>
      </c>
      <c r="AT221" s="84">
        <f>+rep!AI209</f>
        <v>4.8710000000000003E-2</v>
      </c>
      <c r="AU221" s="84">
        <f>+rep!AJ209</f>
        <v>4.0486000000000001E-2</v>
      </c>
      <c r="AV221" s="84">
        <f>+rep!AK209</f>
        <v>3.2999500000000001E-2</v>
      </c>
      <c r="AW221" s="84">
        <f>+rep!AL209</f>
        <v>2.61155E-2</v>
      </c>
      <c r="AX221" s="84">
        <f>+rep!AM209</f>
        <v>1.97799E-2</v>
      </c>
      <c r="AY221" s="84">
        <f>+rep!AN209</f>
        <v>1.41362E-2</v>
      </c>
      <c r="AZ221" s="84">
        <f>+rep!AO209</f>
        <v>9.4247199999999993E-3</v>
      </c>
      <c r="BA221" s="84">
        <f>+rep!AP209</f>
        <v>5.8137800000000002E-3</v>
      </c>
      <c r="BB221" s="84">
        <f>+rep!AQ209</f>
        <v>3.2993900000000001E-3</v>
      </c>
      <c r="BC221" s="84">
        <f>+rep!AR209</f>
        <v>1.7159199999999999E-3</v>
      </c>
      <c r="BE221" s="73">
        <v>2016</v>
      </c>
      <c r="BF221" s="73">
        <f t="shared" si="244"/>
        <v>3.4761165139599994E-27</v>
      </c>
      <c r="BG221" s="73">
        <f t="shared" si="285"/>
        <v>5.1567766344900001E-23</v>
      </c>
      <c r="BH221" s="73">
        <f t="shared" si="286"/>
        <v>2.7052481439999994E-19</v>
      </c>
      <c r="BI221" s="73">
        <f t="shared" si="287"/>
        <v>5.0340999424E-16</v>
      </c>
      <c r="BJ221" s="73">
        <f t="shared" si="246"/>
        <v>3.3340808222499996E-13</v>
      </c>
      <c r="BK221" s="73">
        <f t="shared" si="247"/>
        <v>7.8870384810000003E-11</v>
      </c>
      <c r="BL221" s="73">
        <f t="shared" si="248"/>
        <v>6.6884427324100007E-9</v>
      </c>
      <c r="BM221" s="73">
        <f t="shared" si="249"/>
        <v>2.0412323999999998E-7</v>
      </c>
      <c r="BN221" s="73">
        <f t="shared" si="250"/>
        <v>2.2532411663999998E-6</v>
      </c>
      <c r="BO221" s="73">
        <f t="shared" si="251"/>
        <v>9.0992722500000002E-6</v>
      </c>
      <c r="BP221" s="73">
        <f t="shared" si="252"/>
        <v>1.4073001959999998E-5</v>
      </c>
      <c r="BQ221" s="73">
        <f t="shared" si="253"/>
        <v>1.05007106304E-5</v>
      </c>
      <c r="BR221" s="73">
        <f t="shared" si="254"/>
        <v>8.6738496196000004E-6</v>
      </c>
      <c r="BS221" s="73">
        <f t="shared" si="255"/>
        <v>1.6093736890000001E-5</v>
      </c>
      <c r="BT221" s="73">
        <f t="shared" si="256"/>
        <v>2.3304080404899999E-5</v>
      </c>
      <c r="BU221" s="73">
        <f t="shared" si="257"/>
        <v>6.2753757049000039E-6</v>
      </c>
      <c r="BV221" s="73">
        <f t="shared" si="258"/>
        <v>1.9094015908900001E-5</v>
      </c>
      <c r="BW221" s="73">
        <f t="shared" si="259"/>
        <v>1.7437890256900001E-5</v>
      </c>
      <c r="BX221" s="73">
        <f t="shared" si="260"/>
        <v>4.4488366401600011E-5</v>
      </c>
      <c r="BY221" s="73">
        <f t="shared" si="261"/>
        <v>3.5190996840000004E-5</v>
      </c>
      <c r="BZ221" s="73">
        <f t="shared" si="262"/>
        <v>6.3113491359999987E-5</v>
      </c>
      <c r="CA221" s="73">
        <f t="shared" si="263"/>
        <v>9.3400627360000003E-5</v>
      </c>
      <c r="CB221" s="73">
        <f t="shared" si="264"/>
        <v>1.6977696159999998E-5</v>
      </c>
      <c r="CC221" s="73">
        <f t="shared" si="265"/>
        <v>1.0176738010000008E-5</v>
      </c>
      <c r="CD221" s="73">
        <f t="shared" si="266"/>
        <v>3.3328683610000038E-5</v>
      </c>
      <c r="CE221" s="73">
        <f t="shared" si="267"/>
        <v>2.0605741209000014E-4</v>
      </c>
      <c r="CF221" s="73">
        <f t="shared" si="268"/>
        <v>3.5364430240000028E-5</v>
      </c>
      <c r="CG221" s="73">
        <f t="shared" si="269"/>
        <v>1.0445862024999986E-4</v>
      </c>
      <c r="CH221" s="73">
        <f t="shared" si="270"/>
        <v>1.5368560899999909E-6</v>
      </c>
      <c r="CI221" s="73">
        <f t="shared" si="271"/>
        <v>1.1326493476000004E-4</v>
      </c>
      <c r="CJ221" s="73">
        <f t="shared" si="272"/>
        <v>2.4733538361000005E-4</v>
      </c>
      <c r="CK221" s="73">
        <f t="shared" si="273"/>
        <v>2.5309309920999967E-4</v>
      </c>
      <c r="CL221" s="73">
        <f t="shared" si="274"/>
        <v>3.4620184225000019E-4</v>
      </c>
      <c r="CM221" s="73">
        <f t="shared" si="275"/>
        <v>1.3019266403999988E-4</v>
      </c>
      <c r="CN221" s="73">
        <f t="shared" si="276"/>
        <v>1.6467363999999823E-7</v>
      </c>
      <c r="CO221" s="73">
        <f t="shared" si="277"/>
        <v>1.5534633960000009E-5</v>
      </c>
      <c r="CP221" s="73">
        <f t="shared" si="278"/>
        <v>1.0167495555999999E-4</v>
      </c>
      <c r="CQ221" s="73">
        <f t="shared" si="279"/>
        <v>1.3838863737689999E-4</v>
      </c>
      <c r="CR221" s="73">
        <f t="shared" si="280"/>
        <v>3.7456480828899993E-5</v>
      </c>
      <c r="CS221" s="73">
        <f t="shared" si="281"/>
        <v>5.5066936904099981E-5</v>
      </c>
      <c r="CT221" s="73">
        <f t="shared" si="282"/>
        <v>3.38000378884E-5</v>
      </c>
      <c r="CU221" s="73">
        <f t="shared" si="283"/>
        <v>5.2780008120999991E-6</v>
      </c>
      <c r="CV221" s="73">
        <f t="shared" si="284"/>
        <v>2.9443814463999998E-6</v>
      </c>
    </row>
    <row r="222" spans="1:100" s="73" customFormat="1" x14ac:dyDescent="0.45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L222" s="83">
        <f t="shared" si="245"/>
        <v>2017</v>
      </c>
      <c r="M222" s="84">
        <f>+rep!B210</f>
        <v>9.0249400000000001E-14</v>
      </c>
      <c r="N222" s="84">
        <f>+rep!C210</f>
        <v>1.09923E-11</v>
      </c>
      <c r="O222" s="84">
        <f>+rep!D210</f>
        <v>7.9616199999999999E-10</v>
      </c>
      <c r="P222" s="84">
        <f>+rep!E210</f>
        <v>3.4344599999999999E-8</v>
      </c>
      <c r="Q222" s="84">
        <f>+rep!F210</f>
        <v>8.8386900000000001E-7</v>
      </c>
      <c r="R222" s="84">
        <f>+rep!G210</f>
        <v>1.35944E-5</v>
      </c>
      <c r="S222" s="84">
        <f>+rep!H210</f>
        <v>1.2519199999999999E-4</v>
      </c>
      <c r="T222" s="84">
        <f>+rep!I210</f>
        <v>6.9165999999999997E-4</v>
      </c>
      <c r="U222" s="84">
        <f>+rep!J210</f>
        <v>2.2986E-3</v>
      </c>
      <c r="V222" s="84">
        <f>+rep!K210</f>
        <v>4.6239799999999998E-3</v>
      </c>
      <c r="W222" s="84">
        <f>+rep!L210</f>
        <v>5.7775400000000003E-3</v>
      </c>
      <c r="X222" s="84">
        <f>+rep!M210</f>
        <v>5.0928800000000001E-3</v>
      </c>
      <c r="Y222" s="84">
        <f>+rep!N210</f>
        <v>4.85221E-3</v>
      </c>
      <c r="Z222" s="84">
        <f>+rep!O210</f>
        <v>6.7159999999999997E-3</v>
      </c>
      <c r="AA222" s="84">
        <f>+rep!P210</f>
        <v>9.3605300000000006E-3</v>
      </c>
      <c r="AB222" s="84">
        <f>+rep!Q210</f>
        <v>1.0889100000000001E-2</v>
      </c>
      <c r="AC222" s="84">
        <f>+rep!R210</f>
        <v>1.15788E-2</v>
      </c>
      <c r="AD222" s="84">
        <f>+rep!S210</f>
        <v>1.31535E-2</v>
      </c>
      <c r="AE222" s="84">
        <f>+rep!T210</f>
        <v>1.6265000000000002E-2</v>
      </c>
      <c r="AF222" s="84">
        <f>+rep!U210</f>
        <v>2.0174600000000001E-2</v>
      </c>
      <c r="AG222" s="84">
        <f>+rep!V210</f>
        <v>2.4253299999999998E-2</v>
      </c>
      <c r="AH222" s="84">
        <f>+rep!W210</f>
        <v>2.8367799999999999E-2</v>
      </c>
      <c r="AI222" s="84">
        <f>+rep!X210</f>
        <v>3.2251799999999997E-2</v>
      </c>
      <c r="AJ222" s="84">
        <f>+rep!Y210</f>
        <v>3.5644000000000002E-2</v>
      </c>
      <c r="AK222" s="84">
        <f>+rep!Z210</f>
        <v>3.8932399999999999E-2</v>
      </c>
      <c r="AL222" s="84">
        <f>+rep!AA210</f>
        <v>4.3002199999999997E-2</v>
      </c>
      <c r="AM222" s="84">
        <f>+rep!AB210</f>
        <v>4.8419799999999999E-2</v>
      </c>
      <c r="AN222" s="84">
        <f>+rep!AC210</f>
        <v>5.4942600000000001E-2</v>
      </c>
      <c r="AO222" s="84">
        <f>+rep!AD210</f>
        <v>6.1604899999999997E-2</v>
      </c>
      <c r="AP222" s="84">
        <f>+rep!AE210</f>
        <v>6.7052500000000001E-2</v>
      </c>
      <c r="AQ222" s="84">
        <f>+rep!AF210</f>
        <v>6.9960999999999995E-2</v>
      </c>
      <c r="AR222" s="84">
        <f>+rep!AG210</f>
        <v>6.9486699999999998E-2</v>
      </c>
      <c r="AS222" s="84">
        <f>+rep!AH210</f>
        <v>6.5564200000000003E-2</v>
      </c>
      <c r="AT222" s="84">
        <f>+rep!AI210</f>
        <v>5.8863600000000002E-2</v>
      </c>
      <c r="AU222" s="84">
        <f>+rep!AJ210</f>
        <v>5.0447600000000002E-2</v>
      </c>
      <c r="AV222" s="84">
        <f>+rep!AK210</f>
        <v>4.1372199999999998E-2</v>
      </c>
      <c r="AW222" s="84">
        <f>+rep!AL210</f>
        <v>3.2453099999999999E-2</v>
      </c>
      <c r="AX222" s="84">
        <f>+rep!AM210</f>
        <v>2.4247299999999999E-2</v>
      </c>
      <c r="AY222" s="84">
        <f>+rep!AN210</f>
        <v>1.7131400000000001E-2</v>
      </c>
      <c r="AZ222" s="84">
        <f>+rep!AO210</f>
        <v>1.1348E-2</v>
      </c>
      <c r="BA222" s="84">
        <f>+rep!AP210</f>
        <v>6.9893999999999998E-3</v>
      </c>
      <c r="BB222" s="84">
        <f>+rep!AQ210</f>
        <v>3.9746900000000003E-3</v>
      </c>
      <c r="BC222" s="84">
        <f>+rep!AR210</f>
        <v>2.0756099999999999E-3</v>
      </c>
      <c r="BE222" s="73">
        <v>2017</v>
      </c>
      <c r="BF222" s="73">
        <f t="shared" si="244"/>
        <v>8.1449542003600005E-27</v>
      </c>
      <c r="BG222" s="73">
        <f t="shared" si="285"/>
        <v>1.2083065929000002E-22</v>
      </c>
      <c r="BH222" s="73">
        <f t="shared" si="286"/>
        <v>6.3387393024399997E-19</v>
      </c>
      <c r="BI222" s="73">
        <f t="shared" si="287"/>
        <v>1.1795515491599999E-15</v>
      </c>
      <c r="BJ222" s="73">
        <f t="shared" si="246"/>
        <v>7.8122440916100003E-13</v>
      </c>
      <c r="BK222" s="73">
        <f t="shared" si="247"/>
        <v>1.8480771136E-10</v>
      </c>
      <c r="BL222" s="73">
        <f t="shared" si="248"/>
        <v>1.5673036863999999E-8</v>
      </c>
      <c r="BM222" s="73">
        <f t="shared" si="249"/>
        <v>4.7839355559999999E-7</v>
      </c>
      <c r="BN222" s="73">
        <f t="shared" si="250"/>
        <v>5.2835619599999998E-6</v>
      </c>
      <c r="BO222" s="73">
        <f t="shared" si="251"/>
        <v>2.1381191040399999E-5</v>
      </c>
      <c r="BP222" s="73">
        <f t="shared" si="252"/>
        <v>2.2824888451600003E-5</v>
      </c>
      <c r="BQ222" s="73">
        <f t="shared" si="253"/>
        <v>1.67516666944E-5</v>
      </c>
      <c r="BR222" s="73">
        <f t="shared" si="254"/>
        <v>1.48395218841E-5</v>
      </c>
      <c r="BS222" s="73">
        <f t="shared" si="255"/>
        <v>2.2240655999999998E-5</v>
      </c>
      <c r="BT222" s="73">
        <f t="shared" si="256"/>
        <v>4.0456341880900008E-5</v>
      </c>
      <c r="BU222" s="73">
        <f t="shared" si="257"/>
        <v>6.223789881E-5</v>
      </c>
      <c r="BV222" s="73">
        <f t="shared" si="258"/>
        <v>4.3280609440000004E-5</v>
      </c>
      <c r="BW222" s="73">
        <f t="shared" si="259"/>
        <v>5.117256225E-5</v>
      </c>
      <c r="BX222" s="73">
        <f t="shared" si="260"/>
        <v>8.5840225000000041E-5</v>
      </c>
      <c r="BY222" s="73">
        <f t="shared" si="261"/>
        <v>6.6824085160000006E-5</v>
      </c>
      <c r="BZ222" s="73">
        <f t="shared" si="262"/>
        <v>1.0513016088999996E-4</v>
      </c>
      <c r="CA222" s="73">
        <f t="shared" si="263"/>
        <v>1.1342076839999981E-5</v>
      </c>
      <c r="CB222" s="73">
        <f t="shared" si="264"/>
        <v>4.5538203240000035E-5</v>
      </c>
      <c r="CC222" s="73">
        <f t="shared" si="265"/>
        <v>1.5267073599999997E-4</v>
      </c>
      <c r="CD222" s="73">
        <f t="shared" si="266"/>
        <v>1.0135656976000005E-4</v>
      </c>
      <c r="CE222" s="73">
        <f t="shared" si="267"/>
        <v>7.8387680483999974E-4</v>
      </c>
      <c r="CF222" s="73">
        <f t="shared" si="268"/>
        <v>9.9730903204000025E-4</v>
      </c>
      <c r="CG222" s="73">
        <f t="shared" si="269"/>
        <v>9.6456209475999951E-4</v>
      </c>
      <c r="CH222" s="73">
        <f t="shared" si="270"/>
        <v>2.3700910401000007E-4</v>
      </c>
      <c r="CI222" s="73">
        <f t="shared" si="271"/>
        <v>3.2211275625000017E-4</v>
      </c>
      <c r="CJ222" s="73">
        <f t="shared" si="272"/>
        <v>1.7001552100000023E-4</v>
      </c>
      <c r="CK222" s="73">
        <f t="shared" si="273"/>
        <v>2.210276889999981E-6</v>
      </c>
      <c r="CL222" s="73">
        <f t="shared" si="274"/>
        <v>3.1832164000000093E-7</v>
      </c>
      <c r="CM222" s="73">
        <f t="shared" si="275"/>
        <v>4.7109004960000061E-5</v>
      </c>
      <c r="CN222" s="73">
        <f t="shared" si="276"/>
        <v>5.5466745760000087E-5</v>
      </c>
      <c r="CO222" s="73">
        <f t="shared" si="277"/>
        <v>7.0093732839999942E-5</v>
      </c>
      <c r="CP222" s="73">
        <f t="shared" si="278"/>
        <v>1.8098589960999998E-4</v>
      </c>
      <c r="CQ222" s="73">
        <f t="shared" si="279"/>
        <v>1.2650175729E-4</v>
      </c>
      <c r="CR222" s="73">
        <f t="shared" si="280"/>
        <v>1.4717086596000001E-4</v>
      </c>
      <c r="CS222" s="73">
        <f t="shared" si="281"/>
        <v>8.7385104000000009E-5</v>
      </c>
      <c r="CT222" s="73">
        <f t="shared" si="282"/>
        <v>3.587291236E-5</v>
      </c>
      <c r="CU222" s="73">
        <f t="shared" si="283"/>
        <v>8.8487805961000018E-6</v>
      </c>
      <c r="CV222" s="73">
        <f t="shared" si="284"/>
        <v>4.3081568720999998E-6</v>
      </c>
    </row>
    <row r="223" spans="1:100" s="73" customFormat="1" x14ac:dyDescent="0.45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L223" s="83">
        <f t="shared" si="245"/>
        <v>2018</v>
      </c>
      <c r="M223" s="84">
        <f>+rep!B211</f>
        <v>1.6966499999999999E-13</v>
      </c>
      <c r="N223" s="84">
        <f>+rep!C211</f>
        <v>2.0664900000000001E-11</v>
      </c>
      <c r="O223" s="84">
        <f>+rep!D211</f>
        <v>1.49675E-9</v>
      </c>
      <c r="P223" s="84">
        <f>+rep!E211</f>
        <v>6.4566100000000003E-8</v>
      </c>
      <c r="Q223" s="84">
        <f>+rep!F211</f>
        <v>1.66162E-6</v>
      </c>
      <c r="R223" s="84">
        <f>+rep!G211</f>
        <v>2.5556200000000001E-5</v>
      </c>
      <c r="S223" s="84">
        <f>+rep!H211</f>
        <v>2.3533899999999999E-4</v>
      </c>
      <c r="T223" s="84">
        <f>+rep!I211</f>
        <v>1.30002E-3</v>
      </c>
      <c r="U223" s="84">
        <f>+rep!J211</f>
        <v>4.3183400000000004E-3</v>
      </c>
      <c r="V223" s="84">
        <f>+rep!K211</f>
        <v>8.6704E-3</v>
      </c>
      <c r="W223" s="84">
        <f>+rep!L211</f>
        <v>1.07393E-2</v>
      </c>
      <c r="X223" s="84">
        <f>+rep!M211</f>
        <v>9.1015799999999997E-3</v>
      </c>
      <c r="Y223" s="84">
        <f>+rep!N211</f>
        <v>7.8161199999999993E-3</v>
      </c>
      <c r="Z223" s="84">
        <f>+rep!O211</f>
        <v>1.0035000000000001E-2</v>
      </c>
      <c r="AA223" s="84">
        <f>+rep!P211</f>
        <v>1.38397E-2</v>
      </c>
      <c r="AB223" s="84">
        <f>+rep!Q211</f>
        <v>1.62641E-2</v>
      </c>
      <c r="AC223" s="84">
        <f>+rep!R211</f>
        <v>1.75272E-2</v>
      </c>
      <c r="AD223" s="84">
        <f>+rep!S211</f>
        <v>1.97378E-2</v>
      </c>
      <c r="AE223" s="84">
        <f>+rep!T211</f>
        <v>2.3154299999999999E-2</v>
      </c>
      <c r="AF223" s="84">
        <f>+rep!U211</f>
        <v>2.6159700000000001E-2</v>
      </c>
      <c r="AG223" s="84">
        <f>+rep!V211</f>
        <v>2.8104500000000001E-2</v>
      </c>
      <c r="AH223" s="84">
        <f>+rep!W211</f>
        <v>2.99507E-2</v>
      </c>
      <c r="AI223" s="84">
        <f>+rep!X211</f>
        <v>3.2483400000000003E-2</v>
      </c>
      <c r="AJ223" s="84">
        <f>+rep!Y211</f>
        <v>3.54007E-2</v>
      </c>
      <c r="AK223" s="84">
        <f>+rep!Z211</f>
        <v>3.8057599999999997E-2</v>
      </c>
      <c r="AL223" s="84">
        <f>+rep!AA211</f>
        <v>4.0225900000000002E-2</v>
      </c>
      <c r="AM223" s="84">
        <f>+rep!AB211</f>
        <v>4.2156199999999998E-2</v>
      </c>
      <c r="AN223" s="84">
        <f>+rep!AC211</f>
        <v>4.4365300000000003E-2</v>
      </c>
      <c r="AO223" s="84">
        <f>+rep!AD211</f>
        <v>4.7337999999999998E-2</v>
      </c>
      <c r="AP223" s="84">
        <f>+rep!AE211</f>
        <v>5.1136800000000003E-2</v>
      </c>
      <c r="AQ223" s="84">
        <f>+rep!AF211</f>
        <v>5.5166E-2</v>
      </c>
      <c r="AR223" s="84">
        <f>+rep!AG211</f>
        <v>5.8318700000000001E-2</v>
      </c>
      <c r="AS223" s="84">
        <f>+rep!AH211</f>
        <v>5.9412E-2</v>
      </c>
      <c r="AT223" s="84">
        <f>+rep!AI211</f>
        <v>5.7647499999999997E-2</v>
      </c>
      <c r="AU223" s="84">
        <f>+rep!AJ211</f>
        <v>5.2887200000000002E-2</v>
      </c>
      <c r="AV223" s="84">
        <f>+rep!AK211</f>
        <v>4.5670700000000002E-2</v>
      </c>
      <c r="AW223" s="84">
        <f>+rep!AL211</f>
        <v>3.7007699999999998E-2</v>
      </c>
      <c r="AX223" s="84">
        <f>+rep!AM211</f>
        <v>2.8062400000000001E-2</v>
      </c>
      <c r="AY223" s="84">
        <f>+rep!AN211</f>
        <v>1.9854500000000001E-2</v>
      </c>
      <c r="AZ223" s="84">
        <f>+rep!AO211</f>
        <v>1.3063200000000001E-2</v>
      </c>
      <c r="BA223" s="84">
        <f>+rep!AP211</f>
        <v>7.9636599999999991E-3</v>
      </c>
      <c r="BB223" s="84">
        <f>+rep!AQ211</f>
        <v>4.4815599999999999E-3</v>
      </c>
      <c r="BC223" s="84">
        <f>+rep!AR211</f>
        <v>2.3197700000000001E-3</v>
      </c>
      <c r="BE223" s="73">
        <v>2018</v>
      </c>
      <c r="BF223" s="73">
        <f t="shared" si="244"/>
        <v>2.8786212224999996E-26</v>
      </c>
      <c r="BG223" s="73">
        <f t="shared" si="285"/>
        <v>4.2703809201000006E-22</v>
      </c>
      <c r="BH223" s="73">
        <f t="shared" si="286"/>
        <v>2.2402605625E-18</v>
      </c>
      <c r="BI223" s="73">
        <f t="shared" si="287"/>
        <v>4.1687812692100004E-15</v>
      </c>
      <c r="BJ223" s="73">
        <f t="shared" si="246"/>
        <v>2.7609810244E-12</v>
      </c>
      <c r="BK223" s="73">
        <f t="shared" si="247"/>
        <v>6.5311935844000008E-10</v>
      </c>
      <c r="BL223" s="73">
        <f t="shared" si="248"/>
        <v>5.5384444920999998E-8</v>
      </c>
      <c r="BM223" s="73">
        <f t="shared" si="249"/>
        <v>1.6900520004000002E-6</v>
      </c>
      <c r="BN223" s="73">
        <f t="shared" si="250"/>
        <v>1.8648060355600002E-5</v>
      </c>
      <c r="BO223" s="73">
        <f t="shared" si="251"/>
        <v>7.5175836160000002E-5</v>
      </c>
      <c r="BP223" s="73">
        <f t="shared" si="252"/>
        <v>1.1533256449E-4</v>
      </c>
      <c r="BQ223" s="73">
        <f t="shared" si="253"/>
        <v>8.2838758496400002E-5</v>
      </c>
      <c r="BR223" s="73">
        <f t="shared" si="254"/>
        <v>6.1091731854399987E-5</v>
      </c>
      <c r="BS223" s="73">
        <f t="shared" si="255"/>
        <v>1.0070122500000001E-4</v>
      </c>
      <c r="BT223" s="73">
        <f t="shared" si="256"/>
        <v>1.9153729608999999E-4</v>
      </c>
      <c r="BU223" s="73">
        <f t="shared" si="257"/>
        <v>2.6452094880999999E-4</v>
      </c>
      <c r="BV223" s="73">
        <f t="shared" si="258"/>
        <v>3.0720273983999999E-4</v>
      </c>
      <c r="BW223" s="73">
        <f t="shared" si="259"/>
        <v>3.8958074883999999E-4</v>
      </c>
      <c r="BX223" s="73">
        <f t="shared" si="260"/>
        <v>5.3612160849E-4</v>
      </c>
      <c r="BY223" s="73">
        <f t="shared" si="261"/>
        <v>6.8432990409000004E-4</v>
      </c>
      <c r="BZ223" s="73">
        <f t="shared" si="262"/>
        <v>7.8986292025000002E-4</v>
      </c>
      <c r="CA223" s="73">
        <f t="shared" si="263"/>
        <v>8.9704443049000004E-4</v>
      </c>
      <c r="CB223" s="73">
        <f t="shared" si="264"/>
        <v>1.0551712755600001E-3</v>
      </c>
      <c r="CC223" s="73">
        <f t="shared" si="265"/>
        <v>1.25320956049E-3</v>
      </c>
      <c r="CD223" s="73">
        <f t="shared" si="266"/>
        <v>1.4483809177599997E-3</v>
      </c>
      <c r="CE223" s="73">
        <f t="shared" si="267"/>
        <v>1.6181230308100001E-3</v>
      </c>
      <c r="CF223" s="73">
        <f t="shared" si="268"/>
        <v>1.7771451984399998E-3</v>
      </c>
      <c r="CG223" s="73">
        <f t="shared" si="269"/>
        <v>1.9682798440900004E-3</v>
      </c>
      <c r="CH223" s="73">
        <f t="shared" si="270"/>
        <v>2.240886244E-3</v>
      </c>
      <c r="CI223" s="73">
        <f t="shared" si="271"/>
        <v>2.6149723142400005E-3</v>
      </c>
      <c r="CJ223" s="73">
        <f t="shared" si="272"/>
        <v>3.0432875559999999E-3</v>
      </c>
      <c r="CK223" s="73">
        <f t="shared" si="273"/>
        <v>3.4010707696900001E-3</v>
      </c>
      <c r="CL223" s="73">
        <f t="shared" si="274"/>
        <v>3.5297857439999998E-3</v>
      </c>
      <c r="CM223" s="73">
        <f t="shared" si="275"/>
        <v>3.3232342562499995E-3</v>
      </c>
      <c r="CN223" s="73">
        <f t="shared" si="276"/>
        <v>2.7970559238400003E-3</v>
      </c>
      <c r="CO223" s="73">
        <f t="shared" si="277"/>
        <v>2.0858128384900003E-3</v>
      </c>
      <c r="CP223" s="73">
        <f t="shared" si="278"/>
        <v>1.3695698592899998E-3</v>
      </c>
      <c r="CQ223" s="73">
        <f t="shared" si="279"/>
        <v>7.8749829376000002E-4</v>
      </c>
      <c r="CR223" s="73">
        <f t="shared" si="280"/>
        <v>3.9420117025000003E-4</v>
      </c>
      <c r="CS223" s="73">
        <f t="shared" si="281"/>
        <v>1.7064719424000001E-4</v>
      </c>
      <c r="CT223" s="73">
        <f t="shared" si="282"/>
        <v>6.341988059559999E-5</v>
      </c>
      <c r="CU223" s="73">
        <f t="shared" si="283"/>
        <v>2.00843800336E-5</v>
      </c>
      <c r="CV223" s="73">
        <f t="shared" si="284"/>
        <v>5.3813328529000002E-6</v>
      </c>
    </row>
    <row r="227" spans="1:100" s="33" customFormat="1" x14ac:dyDescent="0.45">
      <c r="A227" s="32"/>
      <c r="B227" s="32"/>
      <c r="C227" s="85"/>
      <c r="D227" s="85"/>
      <c r="E227" s="85"/>
      <c r="F227" s="23"/>
      <c r="G227" s="23"/>
      <c r="H227" s="86"/>
      <c r="I227" s="86"/>
      <c r="J227" s="27"/>
      <c r="K227" s="85"/>
      <c r="L227" s="35" t="s">
        <v>49</v>
      </c>
    </row>
    <row r="228" spans="1:100" s="33" customFormat="1" x14ac:dyDescent="0.45">
      <c r="A228" s="87"/>
      <c r="B228" s="32"/>
      <c r="C228" s="85"/>
      <c r="D228" s="29"/>
      <c r="E228" s="29"/>
      <c r="F228" s="25"/>
      <c r="G228" s="25"/>
      <c r="H228" s="25"/>
      <c r="I228" s="25"/>
      <c r="J228" s="88"/>
      <c r="L228" s="19">
        <v>1985</v>
      </c>
      <c r="M228" s="90">
        <f>+rep!B213</f>
        <v>0</v>
      </c>
      <c r="N228" s="90">
        <f>+rep!C213</f>
        <v>0</v>
      </c>
      <c r="O228" s="90">
        <f>+rep!D213</f>
        <v>0</v>
      </c>
      <c r="P228" s="90">
        <f>+rep!E213</f>
        <v>0</v>
      </c>
      <c r="Q228" s="90">
        <f>+rep!F213</f>
        <v>0</v>
      </c>
      <c r="R228" s="90">
        <f>+rep!G213</f>
        <v>0</v>
      </c>
      <c r="S228" s="90">
        <f>+rep!H213</f>
        <v>0</v>
      </c>
      <c r="T228" s="90">
        <f>+rep!I213</f>
        <v>0</v>
      </c>
      <c r="U228" s="90">
        <f>+rep!J213</f>
        <v>0</v>
      </c>
      <c r="V228" s="90">
        <f>+rep!K213</f>
        <v>0</v>
      </c>
      <c r="W228" s="90">
        <f>+rep!L213</f>
        <v>0</v>
      </c>
      <c r="X228" s="90">
        <f>+rep!M213</f>
        <v>0</v>
      </c>
      <c r="Y228" s="90">
        <f>+rep!N213</f>
        <v>0</v>
      </c>
      <c r="Z228" s="90">
        <f>+rep!O213</f>
        <v>0</v>
      </c>
      <c r="AA228" s="90">
        <f>+rep!P213</f>
        <v>0</v>
      </c>
      <c r="AB228" s="90">
        <f>+rep!Q213</f>
        <v>0</v>
      </c>
      <c r="AC228" s="90">
        <f>+rep!R213</f>
        <v>0</v>
      </c>
      <c r="AD228" s="90">
        <f>+rep!S213</f>
        <v>0</v>
      </c>
      <c r="AE228" s="90">
        <f>+rep!T213</f>
        <v>0</v>
      </c>
      <c r="AF228" s="90">
        <f>+rep!U213</f>
        <v>0</v>
      </c>
      <c r="AG228" s="90">
        <f>+rep!V213</f>
        <v>0</v>
      </c>
      <c r="AH228" s="90">
        <f>+rep!W213</f>
        <v>0</v>
      </c>
      <c r="AI228" s="90">
        <f>+rep!X213</f>
        <v>0</v>
      </c>
      <c r="AJ228" s="90">
        <f>+rep!Y213</f>
        <v>0</v>
      </c>
      <c r="AK228" s="90">
        <f>+rep!Z213</f>
        <v>0</v>
      </c>
      <c r="AL228" s="90">
        <f>+rep!AA213</f>
        <v>0</v>
      </c>
      <c r="AM228" s="90">
        <f>+rep!AB213</f>
        <v>0</v>
      </c>
      <c r="AN228" s="90">
        <f>+rep!AC213</f>
        <v>0</v>
      </c>
      <c r="AO228" s="90">
        <f>+rep!AD213</f>
        <v>0</v>
      </c>
      <c r="AP228" s="90">
        <f>+rep!AE213</f>
        <v>0</v>
      </c>
      <c r="AQ228" s="90">
        <f>+rep!AF213</f>
        <v>0</v>
      </c>
      <c r="AR228" s="90">
        <f>+rep!AG213</f>
        <v>0</v>
      </c>
      <c r="AS228" s="90">
        <f>+rep!AH213</f>
        <v>0</v>
      </c>
      <c r="AT228" s="90">
        <f>+rep!AI213</f>
        <v>0</v>
      </c>
      <c r="AU228" s="90">
        <f>+rep!AJ213</f>
        <v>0</v>
      </c>
      <c r="AV228" s="90">
        <f>+rep!AK213</f>
        <v>0</v>
      </c>
      <c r="AW228" s="90">
        <f>+rep!AL213</f>
        <v>0</v>
      </c>
      <c r="AX228" s="90">
        <f>+rep!AM213</f>
        <v>0</v>
      </c>
      <c r="AY228" s="90">
        <f>+rep!AN213</f>
        <v>0</v>
      </c>
      <c r="AZ228" s="90">
        <f>+rep!AO213</f>
        <v>0</v>
      </c>
      <c r="BA228" s="90">
        <f>+rep!AP213</f>
        <v>0</v>
      </c>
      <c r="BB228" s="90">
        <f>+rep!AQ213</f>
        <v>0</v>
      </c>
      <c r="BC228" s="90">
        <f>+rep!AR213</f>
        <v>0</v>
      </c>
      <c r="BE228" s="33">
        <v>1985</v>
      </c>
      <c r="BF228" s="89">
        <f>+M266*(1-M266)</f>
        <v>3.4032509992551897E-4</v>
      </c>
      <c r="BG228" s="89">
        <f t="shared" ref="BG228:CV234" si="288">+N266*(1-N266)</f>
        <v>1.5417622236E-4</v>
      </c>
      <c r="BH228" s="89">
        <f t="shared" si="288"/>
        <v>2.4506999377542241E-5</v>
      </c>
      <c r="BI228" s="89">
        <f t="shared" si="288"/>
        <v>2.6324766415751098E-4</v>
      </c>
      <c r="BJ228" s="89">
        <f t="shared" si="288"/>
        <v>1.9099580584956001E-3</v>
      </c>
      <c r="BK228" s="89">
        <f t="shared" si="288"/>
        <v>5.7297482920384002E-3</v>
      </c>
      <c r="BL228" s="89">
        <f t="shared" si="288"/>
        <v>7.3253188471516005E-3</v>
      </c>
      <c r="BM228" s="89">
        <f t="shared" si="288"/>
        <v>5.3030157475263996E-3</v>
      </c>
      <c r="BN228" s="89">
        <f t="shared" si="288"/>
        <v>8.6628067329275991E-3</v>
      </c>
      <c r="BO228" s="89">
        <f t="shared" si="288"/>
        <v>2.2977577920310001E-2</v>
      </c>
      <c r="BP228" s="89">
        <f t="shared" si="288"/>
        <v>3.9904551973110006E-2</v>
      </c>
      <c r="BQ228" s="89">
        <f t="shared" si="288"/>
        <v>4.5624035263840006E-2</v>
      </c>
      <c r="BR228" s="89">
        <f t="shared" si="288"/>
        <v>4.532627768256E-2</v>
      </c>
      <c r="BS228" s="89">
        <f t="shared" si="288"/>
        <v>5.6633217721990002E-2</v>
      </c>
      <c r="BT228" s="89">
        <f t="shared" si="288"/>
        <v>7.6164371903999994E-2</v>
      </c>
      <c r="BU228" s="89">
        <f t="shared" si="288"/>
        <v>8.7122537871359998E-2</v>
      </c>
      <c r="BV228" s="89">
        <f t="shared" si="288"/>
        <v>8.7439356018389994E-2</v>
      </c>
      <c r="BW228" s="89">
        <f t="shared" si="288"/>
        <v>8.5829086563990006E-2</v>
      </c>
      <c r="BX228" s="89">
        <f t="shared" si="288"/>
        <v>8.309523181596E-2</v>
      </c>
      <c r="BY228" s="89">
        <f t="shared" si="288"/>
        <v>7.3552620819040002E-2</v>
      </c>
      <c r="BZ228" s="89">
        <f t="shared" si="288"/>
        <v>5.7753617627190001E-2</v>
      </c>
      <c r="CA228" s="89">
        <f t="shared" si="288"/>
        <v>4.2059622376959996E-2</v>
      </c>
      <c r="CB228" s="89">
        <f t="shared" si="288"/>
        <v>3.0348056163839999E-2</v>
      </c>
      <c r="CC228" s="89">
        <f t="shared" si="288"/>
        <v>2.214509237775E-2</v>
      </c>
      <c r="CD228" s="89">
        <f t="shared" si="288"/>
        <v>1.6027247926709998E-2</v>
      </c>
      <c r="CE228" s="89">
        <f t="shared" si="288"/>
        <v>1.129495794975E-2</v>
      </c>
      <c r="CF228" s="89">
        <f t="shared" si="288"/>
        <v>7.6705227711216005E-3</v>
      </c>
      <c r="CG228" s="89">
        <f t="shared" si="288"/>
        <v>4.9737228983359003E-3</v>
      </c>
      <c r="CH228" s="89">
        <f t="shared" si="288"/>
        <v>3.0552181655479002E-3</v>
      </c>
      <c r="CI228" s="89">
        <f t="shared" si="288"/>
        <v>1.7675247631644001E-3</v>
      </c>
      <c r="CJ228" s="89">
        <f t="shared" si="288"/>
        <v>9.5772599976397504E-4</v>
      </c>
      <c r="CK228" s="89">
        <f t="shared" si="288"/>
        <v>4.8292455834703606E-4</v>
      </c>
      <c r="CL228" s="89">
        <f t="shared" si="288"/>
        <v>2.2496836644963898E-4</v>
      </c>
      <c r="CM228" s="89">
        <f t="shared" si="288"/>
        <v>9.6073968018677762E-5</v>
      </c>
      <c r="CN228" s="89">
        <f t="shared" si="288"/>
        <v>3.7322206948883045E-5</v>
      </c>
      <c r="CO228" s="89">
        <f t="shared" si="288"/>
        <v>1.309372854978279E-5</v>
      </c>
      <c r="CP228" s="89">
        <f t="shared" si="288"/>
        <v>4.1224730050762001E-6</v>
      </c>
      <c r="CQ228" s="89">
        <f t="shared" si="288"/>
        <v>1.1586386575533505E-6</v>
      </c>
      <c r="CR228" s="89">
        <f t="shared" si="288"/>
        <v>2.8941391623953659E-7</v>
      </c>
      <c r="CS228" s="89">
        <f t="shared" si="288"/>
        <v>6.4007095903091162E-8</v>
      </c>
      <c r="CT228" s="89">
        <f t="shared" si="288"/>
        <v>1.2491499843962427E-8</v>
      </c>
      <c r="CU228" s="89">
        <f t="shared" si="288"/>
        <v>2.144529995400991E-9</v>
      </c>
      <c r="CV228" s="89">
        <f t="shared" si="288"/>
        <v>3.2292999989571619E-10</v>
      </c>
    </row>
    <row r="229" spans="1:100" s="33" customFormat="1" x14ac:dyDescent="0.45">
      <c r="A229" s="87"/>
      <c r="B229" s="32"/>
      <c r="C229" s="85"/>
      <c r="D229" s="29"/>
      <c r="E229" s="29"/>
      <c r="F229" s="25"/>
      <c r="G229" s="25"/>
      <c r="H229" s="25"/>
      <c r="I229" s="25"/>
      <c r="J229" s="88"/>
      <c r="L229" s="18">
        <f>+L228+1</f>
        <v>1986</v>
      </c>
      <c r="M229" s="90">
        <f>+rep!B214</f>
        <v>0</v>
      </c>
      <c r="N229" s="90">
        <f>+rep!C214</f>
        <v>0</v>
      </c>
      <c r="O229" s="90">
        <f>+rep!D214</f>
        <v>0</v>
      </c>
      <c r="P229" s="90">
        <f>+rep!E214</f>
        <v>0</v>
      </c>
      <c r="Q229" s="90">
        <f>+rep!F214</f>
        <v>0</v>
      </c>
      <c r="R229" s="90">
        <f>+rep!G214</f>
        <v>0</v>
      </c>
      <c r="S229" s="90">
        <f>+rep!H214</f>
        <v>0</v>
      </c>
      <c r="T229" s="90">
        <f>+rep!I214</f>
        <v>0</v>
      </c>
      <c r="U229" s="90">
        <f>+rep!J214</f>
        <v>0</v>
      </c>
      <c r="V229" s="90">
        <f>+rep!K214</f>
        <v>0</v>
      </c>
      <c r="W229" s="90">
        <f>+rep!L214</f>
        <v>0</v>
      </c>
      <c r="X229" s="90">
        <f>+rep!M214</f>
        <v>0</v>
      </c>
      <c r="Y229" s="90">
        <f>+rep!N214</f>
        <v>0</v>
      </c>
      <c r="Z229" s="90">
        <f>+rep!O214</f>
        <v>0</v>
      </c>
      <c r="AA229" s="90">
        <f>+rep!P214</f>
        <v>0</v>
      </c>
      <c r="AB229" s="90">
        <f>+rep!Q214</f>
        <v>0</v>
      </c>
      <c r="AC229" s="90">
        <f>+rep!R214</f>
        <v>0</v>
      </c>
      <c r="AD229" s="90">
        <f>+rep!S214</f>
        <v>0</v>
      </c>
      <c r="AE229" s="90">
        <f>+rep!T214</f>
        <v>0</v>
      </c>
      <c r="AF229" s="90">
        <f>+rep!U214</f>
        <v>0</v>
      </c>
      <c r="AG229" s="90">
        <f>+rep!V214</f>
        <v>0</v>
      </c>
      <c r="AH229" s="90">
        <f>+rep!W214</f>
        <v>0</v>
      </c>
      <c r="AI229" s="90">
        <f>+rep!X214</f>
        <v>0</v>
      </c>
      <c r="AJ229" s="90">
        <f>+rep!Y214</f>
        <v>0</v>
      </c>
      <c r="AK229" s="90">
        <f>+rep!Z214</f>
        <v>0</v>
      </c>
      <c r="AL229" s="90">
        <f>+rep!AA214</f>
        <v>0</v>
      </c>
      <c r="AM229" s="90">
        <f>+rep!AB214</f>
        <v>0</v>
      </c>
      <c r="AN229" s="90">
        <f>+rep!AC214</f>
        <v>0</v>
      </c>
      <c r="AO229" s="90">
        <f>+rep!AD214</f>
        <v>0</v>
      </c>
      <c r="AP229" s="90">
        <f>+rep!AE214</f>
        <v>0</v>
      </c>
      <c r="AQ229" s="90">
        <f>+rep!AF214</f>
        <v>0</v>
      </c>
      <c r="AR229" s="90">
        <f>+rep!AG214</f>
        <v>0</v>
      </c>
      <c r="AS229" s="90">
        <f>+rep!AH214</f>
        <v>0</v>
      </c>
      <c r="AT229" s="90">
        <f>+rep!AI214</f>
        <v>0</v>
      </c>
      <c r="AU229" s="90">
        <f>+rep!AJ214</f>
        <v>0</v>
      </c>
      <c r="AV229" s="90">
        <f>+rep!AK214</f>
        <v>0</v>
      </c>
      <c r="AW229" s="90">
        <f>+rep!AL214</f>
        <v>0</v>
      </c>
      <c r="AX229" s="90">
        <f>+rep!AM214</f>
        <v>0</v>
      </c>
      <c r="AY229" s="90">
        <f>+rep!AN214</f>
        <v>0</v>
      </c>
      <c r="AZ229" s="90">
        <f>+rep!AO214</f>
        <v>0</v>
      </c>
      <c r="BA229" s="90">
        <f>+rep!AP214</f>
        <v>0</v>
      </c>
      <c r="BB229" s="90">
        <f>+rep!AQ214</f>
        <v>0</v>
      </c>
      <c r="BC229" s="90">
        <f>+rep!AR214</f>
        <v>0</v>
      </c>
      <c r="BE229" s="33">
        <v>1986</v>
      </c>
      <c r="BF229" s="89">
        <f t="shared" ref="BF229:BF261" si="289">+M267*(1-M267)</f>
        <v>1.7955274922777501E-4</v>
      </c>
      <c r="BG229" s="89">
        <f t="shared" si="288"/>
        <v>8.1228500858527981E-5</v>
      </c>
      <c r="BH229" s="89">
        <f t="shared" si="288"/>
        <v>8.2436820405859389E-6</v>
      </c>
      <c r="BI229" s="89">
        <f t="shared" si="288"/>
        <v>5.5798486181437438E-5</v>
      </c>
      <c r="BJ229" s="89">
        <f t="shared" si="288"/>
        <v>4.0553240994419101E-4</v>
      </c>
      <c r="BK229" s="89">
        <f t="shared" si="288"/>
        <v>1.2293250328944E-3</v>
      </c>
      <c r="BL229" s="89">
        <f t="shared" si="288"/>
        <v>1.7113412440816001E-3</v>
      </c>
      <c r="BM229" s="89">
        <f t="shared" si="288"/>
        <v>2.4226919506119002E-3</v>
      </c>
      <c r="BN229" s="89">
        <f t="shared" si="288"/>
        <v>8.3224493974479001E-3</v>
      </c>
      <c r="BO229" s="89">
        <f t="shared" si="288"/>
        <v>2.385933069375E-2</v>
      </c>
      <c r="BP229" s="89">
        <f t="shared" si="288"/>
        <v>4.221299410044E-2</v>
      </c>
      <c r="BQ229" s="89">
        <f t="shared" si="288"/>
        <v>5.1504801215999998E-2</v>
      </c>
      <c r="BR229" s="89">
        <f t="shared" si="288"/>
        <v>6.0289577082239997E-2</v>
      </c>
      <c r="BS229" s="89">
        <f t="shared" si="288"/>
        <v>8.5505025831959999E-2</v>
      </c>
      <c r="BT229" s="89">
        <f t="shared" si="288"/>
        <v>0.113656652991</v>
      </c>
      <c r="BU229" s="89">
        <f t="shared" si="288"/>
        <v>0.11890676337600001</v>
      </c>
      <c r="BV229" s="89">
        <f t="shared" si="288"/>
        <v>9.9018795031000001E-2</v>
      </c>
      <c r="BW229" s="89">
        <f t="shared" si="288"/>
        <v>7.3050380545559998E-2</v>
      </c>
      <c r="BX229" s="89">
        <f t="shared" si="288"/>
        <v>5.6124462030999994E-2</v>
      </c>
      <c r="BY229" s="89">
        <f t="shared" si="288"/>
        <v>4.606836857359E-2</v>
      </c>
      <c r="BZ229" s="89">
        <f t="shared" si="288"/>
        <v>3.7233400484310002E-2</v>
      </c>
      <c r="CA229" s="89">
        <f t="shared" si="288"/>
        <v>2.8840013547749999E-2</v>
      </c>
      <c r="CB229" s="89">
        <f t="shared" si="288"/>
        <v>2.1537318302709999E-2</v>
      </c>
      <c r="CC229" s="89">
        <f t="shared" si="288"/>
        <v>1.540401192879E-2</v>
      </c>
      <c r="CD229" s="89">
        <f t="shared" si="288"/>
        <v>1.0535500928789999E-2</v>
      </c>
      <c r="CE229" s="89">
        <f t="shared" si="288"/>
        <v>7.0185363077499997E-3</v>
      </c>
      <c r="CF229" s="89">
        <f t="shared" si="288"/>
        <v>4.6356689978303998E-3</v>
      </c>
      <c r="CG229" s="89">
        <f t="shared" si="288"/>
        <v>3.0275977242875999E-3</v>
      </c>
      <c r="CH229" s="89">
        <f t="shared" si="288"/>
        <v>1.9230774802959001E-3</v>
      </c>
      <c r="CI229" s="89">
        <f t="shared" si="288"/>
        <v>1.1681422463599E-3</v>
      </c>
      <c r="CJ229" s="89">
        <f t="shared" si="288"/>
        <v>6.7000349277479099E-4</v>
      </c>
      <c r="CK229" s="89">
        <f t="shared" si="288"/>
        <v>3.5932179497859902E-4</v>
      </c>
      <c r="CL229" s="89">
        <f t="shared" si="288"/>
        <v>1.7864707381495899E-4</v>
      </c>
      <c r="CM229" s="89">
        <f t="shared" si="288"/>
        <v>8.166183025610775E-5</v>
      </c>
      <c r="CN229" s="89">
        <f t="shared" si="288"/>
        <v>3.4034441577932639E-5</v>
      </c>
      <c r="CO229" s="89">
        <f t="shared" si="288"/>
        <v>1.2825735496289191E-5</v>
      </c>
      <c r="CP229" s="89">
        <f t="shared" si="288"/>
        <v>4.3358811999711897E-6</v>
      </c>
      <c r="CQ229" s="89">
        <f t="shared" si="288"/>
        <v>1.3054982956697501E-6</v>
      </c>
      <c r="CR229" s="89">
        <f t="shared" si="288"/>
        <v>3.4789887896628581E-7</v>
      </c>
      <c r="CS229" s="89">
        <f t="shared" si="288"/>
        <v>8.1618393338436785E-8</v>
      </c>
      <c r="CT229" s="89">
        <f t="shared" si="288"/>
        <v>1.6782799718337624E-8</v>
      </c>
      <c r="CU229" s="89">
        <f t="shared" si="288"/>
        <v>3.0137499909173106E-9</v>
      </c>
      <c r="CV229" s="89">
        <f t="shared" si="288"/>
        <v>4.7123299977793939E-10</v>
      </c>
    </row>
    <row r="230" spans="1:100" s="33" customFormat="1" x14ac:dyDescent="0.45">
      <c r="A230" s="87"/>
      <c r="B230" s="32"/>
      <c r="C230" s="85"/>
      <c r="D230" s="29"/>
      <c r="E230" s="29"/>
      <c r="F230" s="25"/>
      <c r="G230" s="25"/>
      <c r="H230" s="25"/>
      <c r="I230" s="25"/>
      <c r="J230" s="88"/>
      <c r="L230" s="18">
        <f t="shared" ref="L230:L261" si="290">+L229+1</f>
        <v>1987</v>
      </c>
      <c r="M230" s="90">
        <f>+rep!B215</f>
        <v>0</v>
      </c>
      <c r="N230" s="90">
        <f>+rep!C215</f>
        <v>0</v>
      </c>
      <c r="O230" s="90">
        <f>+rep!D215</f>
        <v>0</v>
      </c>
      <c r="P230" s="90">
        <f>+rep!E215</f>
        <v>0</v>
      </c>
      <c r="Q230" s="90">
        <f>+rep!F215</f>
        <v>0</v>
      </c>
      <c r="R230" s="90">
        <f>+rep!G215</f>
        <v>0</v>
      </c>
      <c r="S230" s="90">
        <f>+rep!H215</f>
        <v>0</v>
      </c>
      <c r="T230" s="90">
        <f>+rep!I215</f>
        <v>0</v>
      </c>
      <c r="U230" s="90">
        <f>+rep!J215</f>
        <v>0</v>
      </c>
      <c r="V230" s="90">
        <f>+rep!K215</f>
        <v>0</v>
      </c>
      <c r="W230" s="90">
        <f>+rep!L215</f>
        <v>0</v>
      </c>
      <c r="X230" s="90">
        <f>+rep!M215</f>
        <v>0</v>
      </c>
      <c r="Y230" s="90">
        <f>+rep!N215</f>
        <v>0</v>
      </c>
      <c r="Z230" s="90">
        <f>+rep!O215</f>
        <v>0</v>
      </c>
      <c r="AA230" s="90">
        <f>+rep!P215</f>
        <v>0</v>
      </c>
      <c r="AB230" s="90">
        <f>+rep!Q215</f>
        <v>0</v>
      </c>
      <c r="AC230" s="90">
        <f>+rep!R215</f>
        <v>0</v>
      </c>
      <c r="AD230" s="90">
        <f>+rep!S215</f>
        <v>0</v>
      </c>
      <c r="AE230" s="90">
        <f>+rep!T215</f>
        <v>0</v>
      </c>
      <c r="AF230" s="90">
        <f>+rep!U215</f>
        <v>0</v>
      </c>
      <c r="AG230" s="90">
        <f>+rep!V215</f>
        <v>0</v>
      </c>
      <c r="AH230" s="90">
        <f>+rep!W215</f>
        <v>0</v>
      </c>
      <c r="AI230" s="90">
        <f>+rep!X215</f>
        <v>0</v>
      </c>
      <c r="AJ230" s="90">
        <f>+rep!Y215</f>
        <v>0</v>
      </c>
      <c r="AK230" s="90">
        <f>+rep!Z215</f>
        <v>0</v>
      </c>
      <c r="AL230" s="90">
        <f>+rep!AA215</f>
        <v>0</v>
      </c>
      <c r="AM230" s="90">
        <f>+rep!AB215</f>
        <v>0</v>
      </c>
      <c r="AN230" s="90">
        <f>+rep!AC215</f>
        <v>0</v>
      </c>
      <c r="AO230" s="90">
        <f>+rep!AD215</f>
        <v>0</v>
      </c>
      <c r="AP230" s="90">
        <f>+rep!AE215</f>
        <v>0</v>
      </c>
      <c r="AQ230" s="90">
        <f>+rep!AF215</f>
        <v>0</v>
      </c>
      <c r="AR230" s="90">
        <f>+rep!AG215</f>
        <v>0</v>
      </c>
      <c r="AS230" s="90">
        <f>+rep!AH215</f>
        <v>0</v>
      </c>
      <c r="AT230" s="90">
        <f>+rep!AI215</f>
        <v>0</v>
      </c>
      <c r="AU230" s="90">
        <f>+rep!AJ215</f>
        <v>0</v>
      </c>
      <c r="AV230" s="90">
        <f>+rep!AK215</f>
        <v>0</v>
      </c>
      <c r="AW230" s="90">
        <f>+rep!AL215</f>
        <v>0</v>
      </c>
      <c r="AX230" s="90">
        <f>+rep!AM215</f>
        <v>0</v>
      </c>
      <c r="AY230" s="90">
        <f>+rep!AN215</f>
        <v>0</v>
      </c>
      <c r="AZ230" s="90">
        <f>+rep!AO215</f>
        <v>0</v>
      </c>
      <c r="BA230" s="90">
        <f>+rep!AP215</f>
        <v>0</v>
      </c>
      <c r="BB230" s="90">
        <f>+rep!AQ215</f>
        <v>0</v>
      </c>
      <c r="BC230" s="90">
        <f>+rep!AR215</f>
        <v>0</v>
      </c>
      <c r="BE230" s="33">
        <v>1987</v>
      </c>
      <c r="BF230" s="89">
        <f t="shared" si="289"/>
        <v>1.4007237423153602E-4</v>
      </c>
      <c r="BG230" s="89">
        <f t="shared" si="288"/>
        <v>6.3345486840849749E-5</v>
      </c>
      <c r="BH230" s="89">
        <f t="shared" si="288"/>
        <v>5.5034397118179597E-6</v>
      </c>
      <c r="BI230" s="89">
        <f t="shared" si="288"/>
        <v>2.707096712305911E-5</v>
      </c>
      <c r="BJ230" s="89">
        <f t="shared" si="288"/>
        <v>1.96574343328231E-4</v>
      </c>
      <c r="BK230" s="89">
        <f t="shared" si="288"/>
        <v>5.9285810189590006E-4</v>
      </c>
      <c r="BL230" s="89">
        <f t="shared" si="288"/>
        <v>7.7587108812732393E-4</v>
      </c>
      <c r="BM230" s="89">
        <f t="shared" si="288"/>
        <v>7.0690457816597501E-4</v>
      </c>
      <c r="BN230" s="89">
        <f t="shared" si="288"/>
        <v>1.7215460307696E-3</v>
      </c>
      <c r="BO230" s="89">
        <f t="shared" si="288"/>
        <v>5.0891732966843999E-3</v>
      </c>
      <c r="BP230" s="89">
        <f t="shared" si="288"/>
        <v>1.072484236224E-2</v>
      </c>
      <c r="BQ230" s="89">
        <f t="shared" si="288"/>
        <v>2.037933984375E-2</v>
      </c>
      <c r="BR230" s="89">
        <f t="shared" si="288"/>
        <v>4.2747892749750001E-2</v>
      </c>
      <c r="BS230" s="89">
        <f t="shared" si="288"/>
        <v>8.0892518961760002E-2</v>
      </c>
      <c r="BT230" s="89">
        <f t="shared" si="288"/>
        <v>0.115706335479</v>
      </c>
      <c r="BU230" s="89">
        <f t="shared" si="288"/>
        <v>0.126365485311</v>
      </c>
      <c r="BV230" s="89">
        <f t="shared" si="288"/>
        <v>0.114659155231</v>
      </c>
      <c r="BW230" s="89">
        <f t="shared" si="288"/>
        <v>9.7600332543999996E-2</v>
      </c>
      <c r="BX230" s="89">
        <f t="shared" si="288"/>
        <v>8.3698996879960005E-2</v>
      </c>
      <c r="BY230" s="89">
        <f t="shared" si="288"/>
        <v>6.7776624498309998E-2</v>
      </c>
      <c r="BZ230" s="89">
        <f t="shared" si="288"/>
        <v>4.8080713071510003E-2</v>
      </c>
      <c r="CA230" s="89">
        <f t="shared" si="288"/>
        <v>3.0375894303509999E-2</v>
      </c>
      <c r="CB230" s="89">
        <f t="shared" si="288"/>
        <v>1.8739806616960002E-2</v>
      </c>
      <c r="CC230" s="89">
        <f t="shared" si="288"/>
        <v>1.2159439279000001E-2</v>
      </c>
      <c r="CD230" s="89">
        <f t="shared" si="288"/>
        <v>8.2120808355775014E-3</v>
      </c>
      <c r="CE230" s="89">
        <f t="shared" si="288"/>
        <v>5.5270097475899997E-3</v>
      </c>
      <c r="CF230" s="89">
        <f t="shared" si="288"/>
        <v>3.6191758881831001E-3</v>
      </c>
      <c r="CG230" s="89">
        <f t="shared" si="288"/>
        <v>2.2967306578791E-3</v>
      </c>
      <c r="CH230" s="89">
        <f t="shared" si="288"/>
        <v>1.4185021229296E-3</v>
      </c>
      <c r="CI230" s="89">
        <f t="shared" si="288"/>
        <v>8.5382273917019094E-4</v>
      </c>
      <c r="CJ230" s="89">
        <f t="shared" si="288"/>
        <v>4.9673301087959992E-4</v>
      </c>
      <c r="CK230" s="89">
        <f t="shared" si="288"/>
        <v>2.7486640689663603E-4</v>
      </c>
      <c r="CL230" s="89">
        <f t="shared" si="288"/>
        <v>1.4212879366179901E-4</v>
      </c>
      <c r="CM230" s="89">
        <f t="shared" si="288"/>
        <v>6.762312649419271E-5</v>
      </c>
      <c r="CN230" s="89">
        <f t="shared" si="288"/>
        <v>2.9235545232915041E-5</v>
      </c>
      <c r="CO230" s="89">
        <f t="shared" si="288"/>
        <v>1.1369270736743639E-5</v>
      </c>
      <c r="CP230" s="89">
        <f t="shared" si="288"/>
        <v>3.9442144430497067E-6</v>
      </c>
      <c r="CQ230" s="89">
        <f t="shared" si="288"/>
        <v>1.2124185300377437E-6</v>
      </c>
      <c r="CR230" s="89">
        <f t="shared" si="288"/>
        <v>3.2839689215541038E-7</v>
      </c>
      <c r="CS230" s="89">
        <f t="shared" si="288"/>
        <v>7.8024793912130595E-8</v>
      </c>
      <c r="CT230" s="89">
        <f t="shared" si="288"/>
        <v>1.6201499737511399E-8</v>
      </c>
      <c r="CU230" s="89">
        <f t="shared" si="288"/>
        <v>2.9313399914072461E-9</v>
      </c>
      <c r="CV230" s="89">
        <f t="shared" si="288"/>
        <v>4.6099399978748454E-10</v>
      </c>
    </row>
    <row r="231" spans="1:100" s="33" customFormat="1" x14ac:dyDescent="0.45">
      <c r="A231" s="87"/>
      <c r="B231" s="32"/>
      <c r="C231" s="85"/>
      <c r="D231" s="29"/>
      <c r="E231" s="29"/>
      <c r="F231" s="25"/>
      <c r="G231" s="25"/>
      <c r="H231" s="25"/>
      <c r="I231" s="25"/>
      <c r="J231" s="88"/>
      <c r="L231" s="18">
        <f t="shared" si="290"/>
        <v>1988</v>
      </c>
      <c r="M231" s="90">
        <f>+rep!B216</f>
        <v>0</v>
      </c>
      <c r="N231" s="90">
        <f>+rep!C216</f>
        <v>0</v>
      </c>
      <c r="O231" s="90">
        <f>+rep!D216</f>
        <v>0</v>
      </c>
      <c r="P231" s="90">
        <f>+rep!E216</f>
        <v>0</v>
      </c>
      <c r="Q231" s="90">
        <f>+rep!F216</f>
        <v>0</v>
      </c>
      <c r="R231" s="90">
        <f>+rep!G216</f>
        <v>0</v>
      </c>
      <c r="S231" s="90">
        <f>+rep!H216</f>
        <v>0</v>
      </c>
      <c r="T231" s="90">
        <f>+rep!I216</f>
        <v>0</v>
      </c>
      <c r="U231" s="90">
        <f>+rep!J216</f>
        <v>0</v>
      </c>
      <c r="V231" s="90">
        <f>+rep!K216</f>
        <v>0</v>
      </c>
      <c r="W231" s="90">
        <f>+rep!L216</f>
        <v>0</v>
      </c>
      <c r="X231" s="90">
        <f>+rep!M216</f>
        <v>0</v>
      </c>
      <c r="Y231" s="90">
        <f>+rep!N216</f>
        <v>0</v>
      </c>
      <c r="Z231" s="90">
        <f>+rep!O216</f>
        <v>0</v>
      </c>
      <c r="AA231" s="90">
        <f>+rep!P216</f>
        <v>0</v>
      </c>
      <c r="AB231" s="90">
        <f>+rep!Q216</f>
        <v>0</v>
      </c>
      <c r="AC231" s="90">
        <f>+rep!R216</f>
        <v>0</v>
      </c>
      <c r="AD231" s="90">
        <f>+rep!S216</f>
        <v>0</v>
      </c>
      <c r="AE231" s="90">
        <f>+rep!T216</f>
        <v>0</v>
      </c>
      <c r="AF231" s="90">
        <f>+rep!U216</f>
        <v>0</v>
      </c>
      <c r="AG231" s="90">
        <f>+rep!V216</f>
        <v>0</v>
      </c>
      <c r="AH231" s="90">
        <f>+rep!W216</f>
        <v>0</v>
      </c>
      <c r="AI231" s="90">
        <f>+rep!X216</f>
        <v>0</v>
      </c>
      <c r="AJ231" s="90">
        <f>+rep!Y216</f>
        <v>0</v>
      </c>
      <c r="AK231" s="90">
        <f>+rep!Z216</f>
        <v>0</v>
      </c>
      <c r="AL231" s="90">
        <f>+rep!AA216</f>
        <v>0</v>
      </c>
      <c r="AM231" s="90">
        <f>+rep!AB216</f>
        <v>0</v>
      </c>
      <c r="AN231" s="90">
        <f>+rep!AC216</f>
        <v>0</v>
      </c>
      <c r="AO231" s="90">
        <f>+rep!AD216</f>
        <v>0</v>
      </c>
      <c r="AP231" s="90">
        <f>+rep!AE216</f>
        <v>0</v>
      </c>
      <c r="AQ231" s="90">
        <f>+rep!AF216</f>
        <v>0</v>
      </c>
      <c r="AR231" s="90">
        <f>+rep!AG216</f>
        <v>0</v>
      </c>
      <c r="AS231" s="90">
        <f>+rep!AH216</f>
        <v>0</v>
      </c>
      <c r="AT231" s="90">
        <f>+rep!AI216</f>
        <v>0</v>
      </c>
      <c r="AU231" s="90">
        <f>+rep!AJ216</f>
        <v>0</v>
      </c>
      <c r="AV231" s="90">
        <f>+rep!AK216</f>
        <v>0</v>
      </c>
      <c r="AW231" s="90">
        <f>+rep!AL216</f>
        <v>0</v>
      </c>
      <c r="AX231" s="90">
        <f>+rep!AM216</f>
        <v>0</v>
      </c>
      <c r="AY231" s="90">
        <f>+rep!AN216</f>
        <v>0</v>
      </c>
      <c r="AZ231" s="90">
        <f>+rep!AO216</f>
        <v>0</v>
      </c>
      <c r="BA231" s="90">
        <f>+rep!AP216</f>
        <v>0</v>
      </c>
      <c r="BB231" s="90">
        <f>+rep!AQ216</f>
        <v>0</v>
      </c>
      <c r="BC231" s="90">
        <f>+rep!AR216</f>
        <v>0</v>
      </c>
      <c r="BE231" s="33">
        <v>1988</v>
      </c>
      <c r="BF231" s="89">
        <f t="shared" si="289"/>
        <v>3.1325480989739097E-4</v>
      </c>
      <c r="BG231" s="89">
        <f t="shared" si="288"/>
        <v>1.4164693046111101E-4</v>
      </c>
      <c r="BH231" s="89">
        <f t="shared" si="288"/>
        <v>1.0989879219899999E-5</v>
      </c>
      <c r="BI231" s="89">
        <f t="shared" si="288"/>
        <v>3.7132021110604438E-5</v>
      </c>
      <c r="BJ231" s="89">
        <f t="shared" si="288"/>
        <v>2.69378396158599E-4</v>
      </c>
      <c r="BK231" s="89">
        <f t="shared" si="288"/>
        <v>8.1115096452390005E-4</v>
      </c>
      <c r="BL231" s="89">
        <f t="shared" si="288"/>
        <v>1.0437483093744E-3</v>
      </c>
      <c r="BM231" s="89">
        <f t="shared" si="288"/>
        <v>8.0002393555777499E-4</v>
      </c>
      <c r="BN231" s="89">
        <f t="shared" si="288"/>
        <v>1.4859054988655999E-3</v>
      </c>
      <c r="BO231" s="89">
        <f t="shared" si="288"/>
        <v>4.1255380367099994E-3</v>
      </c>
      <c r="BP231" s="89">
        <f t="shared" si="288"/>
        <v>7.7510612498318992E-3</v>
      </c>
      <c r="BQ231" s="89">
        <f t="shared" si="288"/>
        <v>1.113829526896E-2</v>
      </c>
      <c r="BR231" s="89">
        <f t="shared" si="288"/>
        <v>1.7697785889239998E-2</v>
      </c>
      <c r="BS231" s="89">
        <f t="shared" si="288"/>
        <v>3.2234977591000004E-2</v>
      </c>
      <c r="BT231" s="89">
        <f t="shared" si="288"/>
        <v>5.2178312787750002E-2</v>
      </c>
      <c r="BU231" s="89">
        <f t="shared" si="288"/>
        <v>7.2203519055360002E-2</v>
      </c>
      <c r="BV231" s="89">
        <f t="shared" si="288"/>
        <v>9.2693368839000007E-2</v>
      </c>
      <c r="BW231" s="89">
        <f t="shared" si="288"/>
        <v>0.112249162096</v>
      </c>
      <c r="BX231" s="89">
        <f t="shared" si="288"/>
        <v>0.12120012123099998</v>
      </c>
      <c r="BY231" s="89">
        <f t="shared" si="288"/>
        <v>0.11238719455600002</v>
      </c>
      <c r="BZ231" s="89">
        <f t="shared" si="288"/>
        <v>8.9913988443749995E-2</v>
      </c>
      <c r="CA231" s="89">
        <f t="shared" si="288"/>
        <v>6.4545056232960002E-2</v>
      </c>
      <c r="CB231" s="89">
        <f t="shared" si="288"/>
        <v>4.3464199663589997E-2</v>
      </c>
      <c r="CC231" s="89">
        <f t="shared" si="288"/>
        <v>2.7780814358310001E-2</v>
      </c>
      <c r="CD231" s="89">
        <f t="shared" si="288"/>
        <v>1.6798125063960001E-2</v>
      </c>
      <c r="CE231" s="89">
        <f t="shared" si="288"/>
        <v>9.8226815763679011E-3</v>
      </c>
      <c r="CF231" s="89">
        <f t="shared" si="288"/>
        <v>5.7808991476158995E-3</v>
      </c>
      <c r="CG231" s="89">
        <f t="shared" si="288"/>
        <v>3.4802527929974998E-3</v>
      </c>
      <c r="CH231" s="89">
        <f t="shared" si="288"/>
        <v>2.1057570137558998E-3</v>
      </c>
      <c r="CI231" s="89">
        <f t="shared" si="288"/>
        <v>1.2491656744671E-3</v>
      </c>
      <c r="CJ231" s="89">
        <f t="shared" si="288"/>
        <v>7.1524768762240001E-4</v>
      </c>
      <c r="CK231" s="89">
        <f t="shared" si="288"/>
        <v>3.9132074810732404E-4</v>
      </c>
      <c r="CL231" s="89">
        <f t="shared" si="288"/>
        <v>2.02216092105951E-4</v>
      </c>
      <c r="CM231" s="89">
        <f t="shared" si="288"/>
        <v>9.7231244246263519E-5</v>
      </c>
      <c r="CN231" s="89">
        <f t="shared" si="288"/>
        <v>4.2805767509382242E-5</v>
      </c>
      <c r="CO231" s="89">
        <f t="shared" si="288"/>
        <v>1.700621077895775E-5</v>
      </c>
      <c r="CP231" s="89">
        <f t="shared" si="288"/>
        <v>6.0270936737039628E-6</v>
      </c>
      <c r="CQ231" s="89">
        <f t="shared" si="288"/>
        <v>1.8891164312256257E-6</v>
      </c>
      <c r="CR231" s="89">
        <f t="shared" si="288"/>
        <v>5.2037672920777792E-7</v>
      </c>
      <c r="CS231" s="89">
        <f t="shared" si="288"/>
        <v>1.253909842770971E-7</v>
      </c>
      <c r="CT231" s="89">
        <f t="shared" si="288"/>
        <v>2.633779930632029E-8</v>
      </c>
      <c r="CU231" s="89">
        <f t="shared" si="288"/>
        <v>4.8093799768698635E-9</v>
      </c>
      <c r="CV231" s="89">
        <f t="shared" si="288"/>
        <v>7.6185499941957693E-10</v>
      </c>
    </row>
    <row r="232" spans="1:100" s="33" customFormat="1" x14ac:dyDescent="0.45">
      <c r="A232" s="87"/>
      <c r="B232" s="32"/>
      <c r="C232" s="85"/>
      <c r="D232" s="29"/>
      <c r="E232" s="29"/>
      <c r="F232" s="25"/>
      <c r="G232" s="25"/>
      <c r="H232" s="25"/>
      <c r="I232" s="25"/>
      <c r="J232" s="88"/>
      <c r="L232" s="18">
        <f t="shared" si="290"/>
        <v>1989</v>
      </c>
      <c r="M232" s="90">
        <f>+rep!B217</f>
        <v>0</v>
      </c>
      <c r="N232" s="90">
        <f>+rep!C217</f>
        <v>0</v>
      </c>
      <c r="O232" s="90">
        <f>+rep!D217</f>
        <v>0</v>
      </c>
      <c r="P232" s="90">
        <f>+rep!E217</f>
        <v>0</v>
      </c>
      <c r="Q232" s="90">
        <f>+rep!F217</f>
        <v>0</v>
      </c>
      <c r="R232" s="90">
        <f>+rep!G217</f>
        <v>0</v>
      </c>
      <c r="S232" s="90">
        <f>+rep!H217</f>
        <v>0</v>
      </c>
      <c r="T232" s="90">
        <f>+rep!I217</f>
        <v>0</v>
      </c>
      <c r="U232" s="90">
        <f>+rep!J217</f>
        <v>0</v>
      </c>
      <c r="V232" s="90">
        <f>+rep!K217</f>
        <v>0</v>
      </c>
      <c r="W232" s="90">
        <f>+rep!L217</f>
        <v>0</v>
      </c>
      <c r="X232" s="90">
        <f>+rep!M217</f>
        <v>0</v>
      </c>
      <c r="Y232" s="90">
        <f>+rep!N217</f>
        <v>0</v>
      </c>
      <c r="Z232" s="90">
        <f>+rep!O217</f>
        <v>0</v>
      </c>
      <c r="AA232" s="90">
        <f>+rep!P217</f>
        <v>0</v>
      </c>
      <c r="AB232" s="90">
        <f>+rep!Q217</f>
        <v>0</v>
      </c>
      <c r="AC232" s="90">
        <f>+rep!R217</f>
        <v>0</v>
      </c>
      <c r="AD232" s="90">
        <f>+rep!S217</f>
        <v>0</v>
      </c>
      <c r="AE232" s="90">
        <f>+rep!T217</f>
        <v>0</v>
      </c>
      <c r="AF232" s="90">
        <f>+rep!U217</f>
        <v>0</v>
      </c>
      <c r="AG232" s="90">
        <f>+rep!V217</f>
        <v>0</v>
      </c>
      <c r="AH232" s="90">
        <f>+rep!W217</f>
        <v>0</v>
      </c>
      <c r="AI232" s="90">
        <f>+rep!X217</f>
        <v>0</v>
      </c>
      <c r="AJ232" s="90">
        <f>+rep!Y217</f>
        <v>0</v>
      </c>
      <c r="AK232" s="90">
        <f>+rep!Z217</f>
        <v>0</v>
      </c>
      <c r="AL232" s="90">
        <f>+rep!AA217</f>
        <v>0</v>
      </c>
      <c r="AM232" s="90">
        <f>+rep!AB217</f>
        <v>0</v>
      </c>
      <c r="AN232" s="90">
        <f>+rep!AC217</f>
        <v>0</v>
      </c>
      <c r="AO232" s="90">
        <f>+rep!AD217</f>
        <v>0</v>
      </c>
      <c r="AP232" s="90">
        <f>+rep!AE217</f>
        <v>0</v>
      </c>
      <c r="AQ232" s="90">
        <f>+rep!AF217</f>
        <v>0</v>
      </c>
      <c r="AR232" s="90">
        <f>+rep!AG217</f>
        <v>0</v>
      </c>
      <c r="AS232" s="90">
        <f>+rep!AH217</f>
        <v>0</v>
      </c>
      <c r="AT232" s="90">
        <f>+rep!AI217</f>
        <v>0</v>
      </c>
      <c r="AU232" s="90">
        <f>+rep!AJ217</f>
        <v>0</v>
      </c>
      <c r="AV232" s="90">
        <f>+rep!AK217</f>
        <v>0</v>
      </c>
      <c r="AW232" s="90">
        <f>+rep!AL217</f>
        <v>0</v>
      </c>
      <c r="AX232" s="90">
        <f>+rep!AM217</f>
        <v>0</v>
      </c>
      <c r="AY232" s="90">
        <f>+rep!AN217</f>
        <v>0</v>
      </c>
      <c r="AZ232" s="90">
        <f>+rep!AO217</f>
        <v>0</v>
      </c>
      <c r="BA232" s="90">
        <f>+rep!AP217</f>
        <v>0</v>
      </c>
      <c r="BB232" s="90">
        <f>+rep!AQ217</f>
        <v>0</v>
      </c>
      <c r="BC232" s="90">
        <f>+rep!AR217</f>
        <v>0</v>
      </c>
      <c r="BE232" s="33">
        <v>1989</v>
      </c>
      <c r="BF232" s="89">
        <f t="shared" si="289"/>
        <v>3.43380009123996E-4</v>
      </c>
      <c r="BG232" s="89">
        <f t="shared" si="288"/>
        <v>1.5535385767711599E-4</v>
      </c>
      <c r="BH232" s="89">
        <f t="shared" si="288"/>
        <v>1.5641255343477748E-5</v>
      </c>
      <c r="BI232" s="89">
        <f t="shared" si="288"/>
        <v>1.04461085601216E-4</v>
      </c>
      <c r="BJ232" s="89">
        <f t="shared" si="288"/>
        <v>7.58288125429504E-4</v>
      </c>
      <c r="BK232" s="89">
        <f t="shared" si="288"/>
        <v>2.2790521105671003E-3</v>
      </c>
      <c r="BL232" s="89">
        <f t="shared" si="288"/>
        <v>2.9000704532390997E-3</v>
      </c>
      <c r="BM232" s="89">
        <f t="shared" si="288"/>
        <v>1.95476388604E-3</v>
      </c>
      <c r="BN232" s="89">
        <f t="shared" si="288"/>
        <v>2.6807547635196E-3</v>
      </c>
      <c r="BO232" s="89">
        <f t="shared" si="288"/>
        <v>7.0336394942076006E-3</v>
      </c>
      <c r="BP232" s="89">
        <f t="shared" si="288"/>
        <v>1.2738655812960001E-2</v>
      </c>
      <c r="BQ232" s="89">
        <f t="shared" si="288"/>
        <v>1.6376354276310002E-2</v>
      </c>
      <c r="BR232" s="89">
        <f t="shared" si="288"/>
        <v>2.1324759999999998E-2</v>
      </c>
      <c r="BS232" s="89">
        <f t="shared" si="288"/>
        <v>3.3702360900389999E-2</v>
      </c>
      <c r="BT232" s="89">
        <f t="shared" si="288"/>
        <v>4.9246448141910003E-2</v>
      </c>
      <c r="BU232" s="89">
        <f t="shared" si="288"/>
        <v>5.8870674764440002E-2</v>
      </c>
      <c r="BV232" s="89">
        <f t="shared" si="288"/>
        <v>6.339094690071001E-2</v>
      </c>
      <c r="BW232" s="89">
        <f t="shared" si="288"/>
        <v>7.0357450425239998E-2</v>
      </c>
      <c r="BX232" s="89">
        <f t="shared" si="288"/>
        <v>8.0913902079360001E-2</v>
      </c>
      <c r="BY232" s="89">
        <f t="shared" si="288"/>
        <v>8.9847883861989997E-2</v>
      </c>
      <c r="BZ232" s="89">
        <f t="shared" si="288"/>
        <v>9.3131723644000006E-2</v>
      </c>
      <c r="CA232" s="89">
        <f t="shared" si="288"/>
        <v>8.8844641789440001E-2</v>
      </c>
      <c r="CB232" s="89">
        <f t="shared" si="288"/>
        <v>7.6471767884160005E-2</v>
      </c>
      <c r="CC232" s="89">
        <f t="shared" si="288"/>
        <v>5.8514204237190004E-2</v>
      </c>
      <c r="CD232" s="89">
        <f t="shared" si="288"/>
        <v>3.996596795191E-2</v>
      </c>
      <c r="CE232" s="89">
        <f t="shared" si="288"/>
        <v>2.4894161009760003E-2</v>
      </c>
      <c r="CF232" s="89">
        <f t="shared" si="288"/>
        <v>1.450933903356E-2</v>
      </c>
      <c r="CG232" s="89">
        <f t="shared" si="288"/>
        <v>8.0893321107774994E-3</v>
      </c>
      <c r="CH232" s="89">
        <f t="shared" si="288"/>
        <v>4.4053103484879E-3</v>
      </c>
      <c r="CI232" s="89">
        <f t="shared" si="288"/>
        <v>2.3850741231759001E-3</v>
      </c>
      <c r="CJ232" s="89">
        <f t="shared" si="288"/>
        <v>1.2869095873550998E-3</v>
      </c>
      <c r="CK232" s="89">
        <f t="shared" si="288"/>
        <v>6.8058217634588407E-4</v>
      </c>
      <c r="CL232" s="89">
        <f t="shared" si="288"/>
        <v>3.4407852842519102E-4</v>
      </c>
      <c r="CM232" s="89">
        <f t="shared" si="288"/>
        <v>1.62585557337456E-4</v>
      </c>
      <c r="CN232" s="89">
        <f t="shared" si="288"/>
        <v>7.0564919889213993E-5</v>
      </c>
      <c r="CO232" s="89">
        <f t="shared" si="288"/>
        <v>2.7749329931949991E-5</v>
      </c>
      <c r="CP232" s="89">
        <f t="shared" si="288"/>
        <v>9.7771644051868924E-6</v>
      </c>
      <c r="CQ232" s="89">
        <f t="shared" si="288"/>
        <v>3.0581406477185776E-6</v>
      </c>
      <c r="CR232" s="89">
        <f t="shared" si="288"/>
        <v>8.4287028956847729E-7</v>
      </c>
      <c r="CS232" s="89">
        <f t="shared" si="288"/>
        <v>2.0352295857838845E-7</v>
      </c>
      <c r="CT232" s="89">
        <f t="shared" si="288"/>
        <v>4.2866198162488896E-8</v>
      </c>
      <c r="CU232" s="89">
        <f t="shared" si="288"/>
        <v>7.8495599383844076E-9</v>
      </c>
      <c r="CV232" s="89">
        <f t="shared" si="288"/>
        <v>1.2466499984458637E-9</v>
      </c>
    </row>
    <row r="233" spans="1:100" s="33" customFormat="1" x14ac:dyDescent="0.45">
      <c r="A233" s="87"/>
      <c r="B233" s="32"/>
      <c r="C233" s="85"/>
      <c r="D233" s="29"/>
      <c r="E233" s="29"/>
      <c r="F233" s="25"/>
      <c r="G233" s="25"/>
      <c r="H233" s="25"/>
      <c r="I233" s="25"/>
      <c r="J233" s="88"/>
      <c r="L233" s="18">
        <f t="shared" si="290"/>
        <v>1990</v>
      </c>
      <c r="M233" s="90">
        <f>+rep!B218</f>
        <v>0</v>
      </c>
      <c r="N233" s="90">
        <f>+rep!C218</f>
        <v>0</v>
      </c>
      <c r="O233" s="90">
        <f>+rep!D218</f>
        <v>0</v>
      </c>
      <c r="P233" s="90">
        <f>+rep!E218</f>
        <v>0</v>
      </c>
      <c r="Q233" s="90">
        <f>+rep!F218</f>
        <v>0</v>
      </c>
      <c r="R233" s="90">
        <f>+rep!G218</f>
        <v>0</v>
      </c>
      <c r="S233" s="90">
        <f>+rep!H218</f>
        <v>0</v>
      </c>
      <c r="T233" s="90">
        <f>+rep!I218</f>
        <v>0</v>
      </c>
      <c r="U233" s="90">
        <f>+rep!J218</f>
        <v>0</v>
      </c>
      <c r="V233" s="90">
        <f>+rep!K218</f>
        <v>0</v>
      </c>
      <c r="W233" s="90">
        <f>+rep!L218</f>
        <v>0</v>
      </c>
      <c r="X233" s="90">
        <f>+rep!M218</f>
        <v>0</v>
      </c>
      <c r="Y233" s="90">
        <f>+rep!N218</f>
        <v>0</v>
      </c>
      <c r="Z233" s="90">
        <f>+rep!O218</f>
        <v>0</v>
      </c>
      <c r="AA233" s="90">
        <f>+rep!P218</f>
        <v>0</v>
      </c>
      <c r="AB233" s="90">
        <f>+rep!Q218</f>
        <v>0</v>
      </c>
      <c r="AC233" s="90">
        <f>+rep!R218</f>
        <v>0</v>
      </c>
      <c r="AD233" s="90">
        <f>+rep!S218</f>
        <v>0</v>
      </c>
      <c r="AE233" s="90">
        <f>+rep!T218</f>
        <v>0</v>
      </c>
      <c r="AF233" s="90">
        <f>+rep!U218</f>
        <v>0</v>
      </c>
      <c r="AG233" s="90">
        <f>+rep!V218</f>
        <v>0</v>
      </c>
      <c r="AH233" s="90">
        <f>+rep!W218</f>
        <v>0</v>
      </c>
      <c r="AI233" s="90">
        <f>+rep!X218</f>
        <v>0</v>
      </c>
      <c r="AJ233" s="90">
        <f>+rep!Y218</f>
        <v>0</v>
      </c>
      <c r="AK233" s="90">
        <f>+rep!Z218</f>
        <v>0</v>
      </c>
      <c r="AL233" s="90">
        <f>+rep!AA218</f>
        <v>0</v>
      </c>
      <c r="AM233" s="90">
        <f>+rep!AB218</f>
        <v>0</v>
      </c>
      <c r="AN233" s="90">
        <f>+rep!AC218</f>
        <v>0</v>
      </c>
      <c r="AO233" s="90">
        <f>+rep!AD218</f>
        <v>0</v>
      </c>
      <c r="AP233" s="90">
        <f>+rep!AE218</f>
        <v>0</v>
      </c>
      <c r="AQ233" s="90">
        <f>+rep!AF218</f>
        <v>0</v>
      </c>
      <c r="AR233" s="90">
        <f>+rep!AG218</f>
        <v>0</v>
      </c>
      <c r="AS233" s="90">
        <f>+rep!AH218</f>
        <v>0</v>
      </c>
      <c r="AT233" s="90">
        <f>+rep!AI218</f>
        <v>0</v>
      </c>
      <c r="AU233" s="90">
        <f>+rep!AJ218</f>
        <v>0</v>
      </c>
      <c r="AV233" s="90">
        <f>+rep!AK218</f>
        <v>0</v>
      </c>
      <c r="AW233" s="90">
        <f>+rep!AL218</f>
        <v>0</v>
      </c>
      <c r="AX233" s="90">
        <f>+rep!AM218</f>
        <v>0</v>
      </c>
      <c r="AY233" s="90">
        <f>+rep!AN218</f>
        <v>0</v>
      </c>
      <c r="AZ233" s="90">
        <f>+rep!AO218</f>
        <v>0</v>
      </c>
      <c r="BA233" s="90">
        <f>+rep!AP218</f>
        <v>0</v>
      </c>
      <c r="BB233" s="90">
        <f>+rep!AQ218</f>
        <v>0</v>
      </c>
      <c r="BC233" s="90">
        <f>+rep!AR218</f>
        <v>0</v>
      </c>
      <c r="BE233" s="33">
        <v>1990</v>
      </c>
      <c r="BF233" s="89">
        <f t="shared" si="289"/>
        <v>2.9920842070719599E-4</v>
      </c>
      <c r="BG233" s="89">
        <f t="shared" si="288"/>
        <v>1.35365671172544E-4</v>
      </c>
      <c r="BH233" s="89">
        <f t="shared" si="288"/>
        <v>1.360561488220636E-5</v>
      </c>
      <c r="BI233" s="89">
        <f t="shared" si="288"/>
        <v>9.0617387000624638E-5</v>
      </c>
      <c r="BJ233" s="89">
        <f t="shared" si="288"/>
        <v>6.580144462312959E-4</v>
      </c>
      <c r="BK233" s="89">
        <f t="shared" si="288"/>
        <v>1.9825239369391004E-3</v>
      </c>
      <c r="BL233" s="89">
        <f t="shared" si="288"/>
        <v>2.5905838768711001E-3</v>
      </c>
      <c r="BM233" s="89">
        <f t="shared" si="288"/>
        <v>2.33233469116E-3</v>
      </c>
      <c r="BN233" s="89">
        <f t="shared" si="288"/>
        <v>5.5107719994095996E-3</v>
      </c>
      <c r="BO233" s="89">
        <f t="shared" si="288"/>
        <v>1.5385799973990002E-2</v>
      </c>
      <c r="BP233" s="89">
        <f t="shared" si="288"/>
        <v>2.714217308476E-2</v>
      </c>
      <c r="BQ233" s="89">
        <f t="shared" si="288"/>
        <v>3.208198187439E-2</v>
      </c>
      <c r="BR233" s="89">
        <f t="shared" si="288"/>
        <v>3.4663073255189997E-2</v>
      </c>
      <c r="BS233" s="89">
        <f t="shared" si="288"/>
        <v>4.6952880943750004E-2</v>
      </c>
      <c r="BT233" s="89">
        <f t="shared" si="288"/>
        <v>6.4143736789750008E-2</v>
      </c>
      <c r="BU233" s="89">
        <f t="shared" si="288"/>
        <v>7.1671071441990003E-2</v>
      </c>
      <c r="BV233" s="89">
        <f t="shared" si="288"/>
        <v>6.8312898244710013E-2</v>
      </c>
      <c r="BW233" s="89">
        <f t="shared" si="288"/>
        <v>6.4041204575639998E-2</v>
      </c>
      <c r="BX233" s="89">
        <f t="shared" si="288"/>
        <v>6.3124059027750007E-2</v>
      </c>
      <c r="BY233" s="89">
        <f t="shared" si="288"/>
        <v>6.2327363056E-2</v>
      </c>
      <c r="BZ233" s="89">
        <f t="shared" si="288"/>
        <v>6.0581288449240003E-2</v>
      </c>
      <c r="CA233" s="89">
        <f t="shared" si="288"/>
        <v>5.9482852600709998E-2</v>
      </c>
      <c r="CB233" s="89">
        <f t="shared" si="288"/>
        <v>5.8493111775000002E-2</v>
      </c>
      <c r="CC233" s="89">
        <f t="shared" si="288"/>
        <v>5.5077308499750004E-2</v>
      </c>
      <c r="CD233" s="89">
        <f t="shared" si="288"/>
        <v>4.7731773642239995E-2</v>
      </c>
      <c r="CE233" s="89">
        <f t="shared" si="288"/>
        <v>3.7254894950999998E-2</v>
      </c>
      <c r="CF233" s="89">
        <f t="shared" si="288"/>
        <v>2.5996102609750001E-2</v>
      </c>
      <c r="CG233" s="89">
        <f t="shared" si="288"/>
        <v>1.6298142300159999E-2</v>
      </c>
      <c r="CH233" s="89">
        <f t="shared" si="288"/>
        <v>9.3218247482555992E-3</v>
      </c>
      <c r="CI233" s="89">
        <f t="shared" si="288"/>
        <v>4.9667334302775003E-3</v>
      </c>
      <c r="CJ233" s="89">
        <f t="shared" si="288"/>
        <v>2.5155201212656002E-3</v>
      </c>
      <c r="CK233" s="89">
        <f t="shared" si="288"/>
        <v>1.2273299522544E-3</v>
      </c>
      <c r="CL233" s="89">
        <f t="shared" si="288"/>
        <v>5.7767790212785611E-4</v>
      </c>
      <c r="CM233" s="89">
        <f t="shared" si="288"/>
        <v>2.5926974432043099E-4</v>
      </c>
      <c r="CN233" s="89">
        <f t="shared" si="288"/>
        <v>1.08781164083151E-4</v>
      </c>
      <c r="CO233" s="89">
        <f t="shared" si="288"/>
        <v>4.1790453412019164E-5</v>
      </c>
      <c r="CP233" s="89">
        <f t="shared" si="288"/>
        <v>1.4453391093447041E-5</v>
      </c>
      <c r="CQ233" s="89">
        <f t="shared" si="288"/>
        <v>4.4460802321947896E-6</v>
      </c>
      <c r="CR233" s="89">
        <f t="shared" si="288"/>
        <v>1.2064985443577499E-6</v>
      </c>
      <c r="CS233" s="89">
        <f t="shared" si="288"/>
        <v>2.8719891751673437E-7</v>
      </c>
      <c r="CT233" s="89">
        <f t="shared" si="288"/>
        <v>5.9729496432386832E-8</v>
      </c>
      <c r="CU233" s="89">
        <f t="shared" si="288"/>
        <v>1.08199998829276E-8</v>
      </c>
      <c r="CV233" s="89">
        <f t="shared" si="288"/>
        <v>1.7031399970993141E-9</v>
      </c>
    </row>
    <row r="234" spans="1:100" s="33" customFormat="1" x14ac:dyDescent="0.45">
      <c r="A234" s="87"/>
      <c r="B234" s="32"/>
      <c r="C234" s="85"/>
      <c r="D234" s="29"/>
      <c r="E234" s="29"/>
      <c r="F234" s="25"/>
      <c r="G234" s="25"/>
      <c r="H234" s="25"/>
      <c r="I234" s="25"/>
      <c r="J234" s="88"/>
      <c r="L234" s="18">
        <f t="shared" si="290"/>
        <v>1991</v>
      </c>
      <c r="M234" s="90">
        <f>+rep!B219</f>
        <v>0</v>
      </c>
      <c r="N234" s="90">
        <f>+rep!C219</f>
        <v>0</v>
      </c>
      <c r="O234" s="90">
        <f>+rep!D219</f>
        <v>0</v>
      </c>
      <c r="P234" s="90">
        <f>+rep!E219</f>
        <v>0</v>
      </c>
      <c r="Q234" s="90">
        <f>+rep!F219</f>
        <v>0</v>
      </c>
      <c r="R234" s="90">
        <f>+rep!G219</f>
        <v>0</v>
      </c>
      <c r="S234" s="90">
        <f>+rep!H219</f>
        <v>0</v>
      </c>
      <c r="T234" s="90">
        <f>+rep!I219</f>
        <v>0</v>
      </c>
      <c r="U234" s="90">
        <f>+rep!J219</f>
        <v>0</v>
      </c>
      <c r="V234" s="90">
        <f>+rep!K219</f>
        <v>0</v>
      </c>
      <c r="W234" s="90">
        <f>+rep!L219</f>
        <v>0</v>
      </c>
      <c r="X234" s="90">
        <f>+rep!M219</f>
        <v>0</v>
      </c>
      <c r="Y234" s="90">
        <f>+rep!N219</f>
        <v>0</v>
      </c>
      <c r="Z234" s="90">
        <f>+rep!O219</f>
        <v>0</v>
      </c>
      <c r="AA234" s="90">
        <f>+rep!P219</f>
        <v>0</v>
      </c>
      <c r="AB234" s="90">
        <f>+rep!Q219</f>
        <v>0</v>
      </c>
      <c r="AC234" s="90">
        <f>+rep!R219</f>
        <v>0</v>
      </c>
      <c r="AD234" s="90">
        <f>+rep!S219</f>
        <v>0</v>
      </c>
      <c r="AE234" s="90">
        <f>+rep!T219</f>
        <v>0</v>
      </c>
      <c r="AF234" s="90">
        <f>+rep!U219</f>
        <v>0</v>
      </c>
      <c r="AG234" s="90">
        <f>+rep!V219</f>
        <v>0</v>
      </c>
      <c r="AH234" s="90">
        <f>+rep!W219</f>
        <v>0</v>
      </c>
      <c r="AI234" s="90">
        <f>+rep!X219</f>
        <v>0</v>
      </c>
      <c r="AJ234" s="90">
        <f>+rep!Y219</f>
        <v>0</v>
      </c>
      <c r="AK234" s="90">
        <f>+rep!Z219</f>
        <v>0</v>
      </c>
      <c r="AL234" s="90">
        <f>+rep!AA219</f>
        <v>0</v>
      </c>
      <c r="AM234" s="90">
        <f>+rep!AB219</f>
        <v>0</v>
      </c>
      <c r="AN234" s="90">
        <f>+rep!AC219</f>
        <v>0</v>
      </c>
      <c r="AO234" s="90">
        <f>+rep!AD219</f>
        <v>0</v>
      </c>
      <c r="AP234" s="90">
        <f>+rep!AE219</f>
        <v>0</v>
      </c>
      <c r="AQ234" s="90">
        <f>+rep!AF219</f>
        <v>0</v>
      </c>
      <c r="AR234" s="90">
        <f>+rep!AG219</f>
        <v>0</v>
      </c>
      <c r="AS234" s="90">
        <f>+rep!AH219</f>
        <v>0</v>
      </c>
      <c r="AT234" s="90">
        <f>+rep!AI219</f>
        <v>0</v>
      </c>
      <c r="AU234" s="90">
        <f>+rep!AJ219</f>
        <v>0</v>
      </c>
      <c r="AV234" s="90">
        <f>+rep!AK219</f>
        <v>0</v>
      </c>
      <c r="AW234" s="90">
        <f>+rep!AL219</f>
        <v>0</v>
      </c>
      <c r="AX234" s="90">
        <f>+rep!AM219</f>
        <v>0</v>
      </c>
      <c r="AY234" s="90">
        <f>+rep!AN219</f>
        <v>0</v>
      </c>
      <c r="AZ234" s="90">
        <f>+rep!AO219</f>
        <v>0</v>
      </c>
      <c r="BA234" s="90">
        <f>+rep!AP219</f>
        <v>0</v>
      </c>
      <c r="BB234" s="90">
        <f>+rep!AQ219</f>
        <v>0</v>
      </c>
      <c r="BC234" s="90">
        <f>+rep!AR219</f>
        <v>0</v>
      </c>
      <c r="BE234" s="33">
        <v>1991</v>
      </c>
      <c r="BF234" s="89">
        <f t="shared" si="289"/>
        <v>4.0048947957750002E-4</v>
      </c>
      <c r="BG234" s="89">
        <f t="shared" si="288"/>
        <v>1.8112518177903602E-4</v>
      </c>
      <c r="BH234" s="89">
        <f t="shared" si="288"/>
        <v>1.5061773136156001E-5</v>
      </c>
      <c r="BI234" s="89">
        <f t="shared" si="288"/>
        <v>6.5399922290622361E-5</v>
      </c>
      <c r="BJ234" s="89">
        <f t="shared" ref="BJ234:BJ261" si="291">+Q272*(1-Q272)</f>
        <v>4.7467846619078397E-4</v>
      </c>
      <c r="BK234" s="89">
        <f t="shared" ref="BK234:BK261" si="292">+R272*(1-R272)</f>
        <v>1.4306373993638998E-3</v>
      </c>
      <c r="BL234" s="89">
        <f t="shared" ref="BL234:BL261" si="293">+S272*(1-S272)</f>
        <v>1.8692029572559001E-3</v>
      </c>
      <c r="BM234" s="89">
        <f t="shared" ref="BM234:BM261" si="294">+T272*(1-T272)</f>
        <v>1.6788818514759001E-3</v>
      </c>
      <c r="BN234" s="89">
        <f t="shared" ref="BN234:BN261" si="295">+U272*(1-U272)</f>
        <v>3.9727704318575996E-3</v>
      </c>
      <c r="BO234" s="89">
        <f t="shared" ref="BO234:BO261" si="296">+V272*(1-V272)</f>
        <v>1.126876963831E-2</v>
      </c>
      <c r="BP234" s="89">
        <f t="shared" ref="BP234:BP261" si="297">+W272*(1-W272)</f>
        <v>2.0959843574040002E-2</v>
      </c>
      <c r="BQ234" s="89">
        <f t="shared" ref="BQ234:BQ261" si="298">+X272*(1-X272)</f>
        <v>2.9436485764390001E-2</v>
      </c>
      <c r="BR234" s="89">
        <f t="shared" ref="BR234:BR261" si="299">+Y272*(1-Y272)</f>
        <v>4.4389627128160004E-2</v>
      </c>
      <c r="BS234" s="89">
        <f t="shared" ref="BS234:BS261" si="300">+Z272*(1-Z272)</f>
        <v>7.3922244697560008E-2</v>
      </c>
      <c r="BT234" s="89">
        <f t="shared" ref="BT234:BT261" si="301">+AA272*(1-AA272)</f>
        <v>0.10292698299900001</v>
      </c>
      <c r="BU234" s="89">
        <f t="shared" ref="BU234:BU261" si="302">+AB272*(1-AB272)</f>
        <v>0.10992271563900001</v>
      </c>
      <c r="BV234" s="89">
        <f t="shared" ref="BV234:BV261" si="303">+AC272*(1-AC272)</f>
        <v>9.4705682524000009E-2</v>
      </c>
      <c r="BW234" s="89">
        <f t="shared" ref="BW234:BW261" si="304">+AD272*(1-AD272)</f>
        <v>7.4681098479000008E-2</v>
      </c>
      <c r="BX234" s="89">
        <f t="shared" ref="BX234:BX261" si="305">+AE272*(1-AE272)</f>
        <v>6.1510825268440004E-2</v>
      </c>
      <c r="BY234" s="89">
        <f t="shared" ref="BY234:BY261" si="306">+AF272*(1-AF272)</f>
        <v>5.2223676879749999E-2</v>
      </c>
      <c r="BZ234" s="89">
        <f t="shared" ref="BZ234:BZ261" si="307">+AG272*(1-AG272)</f>
        <v>4.3121393111190003E-2</v>
      </c>
      <c r="CA234" s="89">
        <f t="shared" ref="CA234:CA261" si="308">+AH272*(1-AH272)</f>
        <v>3.5512640867160002E-2</v>
      </c>
      <c r="CB234" s="89">
        <f t="shared" ref="CB234:CB261" si="309">+AI272*(1-AI272)</f>
        <v>3.0690707957910002E-2</v>
      </c>
      <c r="CC234" s="89">
        <f t="shared" ref="CC234:CC261" si="310">+AJ272*(1-AJ272)</f>
        <v>2.7859908457239999E-2</v>
      </c>
      <c r="CD234" s="89">
        <f t="shared" ref="CD234:CD261" si="311">+AK272*(1-AK272)</f>
        <v>2.5618068113909997E-2</v>
      </c>
      <c r="CE234" s="89">
        <f t="shared" ref="CE234:CE261" si="312">+AL272*(1-AL272)</f>
        <v>2.2881892925190002E-2</v>
      </c>
      <c r="CF234" s="89">
        <f t="shared" ref="CF234:CF261" si="313">+AM272*(1-AM272)</f>
        <v>1.912945599799E-2</v>
      </c>
      <c r="CG234" s="89">
        <f t="shared" ref="CG234:CG261" si="314">+AN272*(1-AN272)</f>
        <v>1.457571981084E-2</v>
      </c>
      <c r="CH234" s="89">
        <f t="shared" ref="CH234:CH261" si="315">+AO272*(1-AO272)</f>
        <v>9.9850564657600008E-3</v>
      </c>
      <c r="CI234" s="89">
        <f t="shared" ref="CI234:CI261" si="316">+AP272*(1-AP272)</f>
        <v>6.1347953055899997E-3</v>
      </c>
      <c r="CJ234" s="89">
        <f t="shared" ref="CJ234:CJ261" si="317">+AQ272*(1-AQ272)</f>
        <v>3.3993849425595999E-3</v>
      </c>
      <c r="CK234" s="89">
        <f t="shared" ref="CK234:CK261" si="318">+AR272*(1-AR272)</f>
        <v>1.7160151421391E-3</v>
      </c>
      <c r="CL234" s="89">
        <f t="shared" ref="CL234:CL261" si="319">+AS272*(1-AS272)</f>
        <v>7.9746403479379893E-4</v>
      </c>
      <c r="CM234" s="89">
        <f t="shared" ref="CM234:CM261" si="320">+AT272*(1-AT272)</f>
        <v>3.4350692185937501E-4</v>
      </c>
      <c r="CN234" s="89">
        <f t="shared" ref="CN234:CN261" si="321">+AU272*(1-AU272)</f>
        <v>1.37219165731356E-4</v>
      </c>
      <c r="CO234" s="89">
        <f t="shared" ref="CO234:CO261" si="322">+AV272*(1-AV272)</f>
        <v>5.0530746385591108E-5</v>
      </c>
      <c r="CP234" s="89">
        <f t="shared" ref="CP234:CP261" si="323">+AW272*(1-AW272)</f>
        <v>1.6975811812028793E-5</v>
      </c>
      <c r="CQ234" s="89">
        <f t="shared" ref="CQ234:CQ261" si="324">+AX272*(1-AX272)</f>
        <v>5.1408535713528252E-6</v>
      </c>
      <c r="CR234" s="89">
        <f t="shared" ref="CR234:CR261" si="325">+AY272*(1-AY272)</f>
        <v>1.3876280744829831E-6</v>
      </c>
      <c r="CS234" s="89">
        <f t="shared" ref="CS234:CS261" si="326">+AZ272*(1-AZ272)</f>
        <v>3.3073789061237536E-7</v>
      </c>
      <c r="CT234" s="89">
        <f t="shared" ref="CT234:CT261" si="327">+BA272*(1-BA272)</f>
        <v>6.9113295223351765E-8</v>
      </c>
      <c r="CU234" s="89">
        <f t="shared" ref="CU234:CU261" si="328">+BB272*(1-BB272)</f>
        <v>1.2596299841333226E-8</v>
      </c>
      <c r="CV234" s="89">
        <f t="shared" ref="CV234:CV261" si="329">+BC272*(1-BC272)</f>
        <v>1.9948799960204536E-9</v>
      </c>
    </row>
    <row r="235" spans="1:100" s="33" customFormat="1" x14ac:dyDescent="0.45">
      <c r="A235" s="87"/>
      <c r="B235" s="32"/>
      <c r="C235" s="85"/>
      <c r="D235" s="29"/>
      <c r="E235" s="29"/>
      <c r="F235" s="25"/>
      <c r="G235" s="25"/>
      <c r="H235" s="25"/>
      <c r="I235" s="25"/>
      <c r="J235" s="88"/>
      <c r="L235" s="18">
        <f t="shared" si="290"/>
        <v>1992</v>
      </c>
      <c r="M235" s="90">
        <f>+rep!B220</f>
        <v>0</v>
      </c>
      <c r="N235" s="90">
        <f>+rep!C220</f>
        <v>0</v>
      </c>
      <c r="O235" s="90">
        <f>+rep!D220</f>
        <v>0</v>
      </c>
      <c r="P235" s="90">
        <f>+rep!E220</f>
        <v>0</v>
      </c>
      <c r="Q235" s="90">
        <f>+rep!F220</f>
        <v>0</v>
      </c>
      <c r="R235" s="90">
        <f>+rep!G220</f>
        <v>0</v>
      </c>
      <c r="S235" s="90">
        <f>+rep!H220</f>
        <v>0</v>
      </c>
      <c r="T235" s="90">
        <f>+rep!I220</f>
        <v>0</v>
      </c>
      <c r="U235" s="90">
        <f>+rep!J220</f>
        <v>0</v>
      </c>
      <c r="V235" s="90">
        <f>+rep!K220</f>
        <v>0</v>
      </c>
      <c r="W235" s="90">
        <f>+rep!L220</f>
        <v>0</v>
      </c>
      <c r="X235" s="90">
        <f>+rep!M220</f>
        <v>0</v>
      </c>
      <c r="Y235" s="90">
        <f>+rep!N220</f>
        <v>0</v>
      </c>
      <c r="Z235" s="90">
        <f>+rep!O220</f>
        <v>0</v>
      </c>
      <c r="AA235" s="90">
        <f>+rep!P220</f>
        <v>0</v>
      </c>
      <c r="AB235" s="90">
        <f>+rep!Q220</f>
        <v>0</v>
      </c>
      <c r="AC235" s="90">
        <f>+rep!R220</f>
        <v>0</v>
      </c>
      <c r="AD235" s="90">
        <f>+rep!S220</f>
        <v>0</v>
      </c>
      <c r="AE235" s="90">
        <f>+rep!T220</f>
        <v>0</v>
      </c>
      <c r="AF235" s="90">
        <f>+rep!U220</f>
        <v>0</v>
      </c>
      <c r="AG235" s="90">
        <f>+rep!V220</f>
        <v>0</v>
      </c>
      <c r="AH235" s="90">
        <f>+rep!W220</f>
        <v>0</v>
      </c>
      <c r="AI235" s="90">
        <f>+rep!X220</f>
        <v>0</v>
      </c>
      <c r="AJ235" s="90">
        <f>+rep!Y220</f>
        <v>0</v>
      </c>
      <c r="AK235" s="90">
        <f>+rep!Z220</f>
        <v>0</v>
      </c>
      <c r="AL235" s="90">
        <f>+rep!AA220</f>
        <v>0</v>
      </c>
      <c r="AM235" s="90">
        <f>+rep!AB220</f>
        <v>0</v>
      </c>
      <c r="AN235" s="90">
        <f>+rep!AC220</f>
        <v>0</v>
      </c>
      <c r="AO235" s="90">
        <f>+rep!AD220</f>
        <v>0</v>
      </c>
      <c r="AP235" s="90">
        <f>+rep!AE220</f>
        <v>0</v>
      </c>
      <c r="AQ235" s="90">
        <f>+rep!AF220</f>
        <v>0</v>
      </c>
      <c r="AR235" s="90">
        <f>+rep!AG220</f>
        <v>0</v>
      </c>
      <c r="AS235" s="90">
        <f>+rep!AH220</f>
        <v>0</v>
      </c>
      <c r="AT235" s="90">
        <f>+rep!AI220</f>
        <v>0</v>
      </c>
      <c r="AU235" s="90">
        <f>+rep!AJ220</f>
        <v>0</v>
      </c>
      <c r="AV235" s="90">
        <f>+rep!AK220</f>
        <v>0</v>
      </c>
      <c r="AW235" s="90">
        <f>+rep!AL220</f>
        <v>0</v>
      </c>
      <c r="AX235" s="90">
        <f>+rep!AM220</f>
        <v>0</v>
      </c>
      <c r="AY235" s="90">
        <f>+rep!AN220</f>
        <v>0</v>
      </c>
      <c r="AZ235" s="90">
        <f>+rep!AO220</f>
        <v>0</v>
      </c>
      <c r="BA235" s="90">
        <f>+rep!AP220</f>
        <v>0</v>
      </c>
      <c r="BB235" s="90">
        <f>+rep!AQ220</f>
        <v>0</v>
      </c>
      <c r="BC235" s="90">
        <f>+rep!AR220</f>
        <v>0</v>
      </c>
      <c r="BE235" s="33">
        <v>1992</v>
      </c>
      <c r="BF235" s="89">
        <f t="shared" si="289"/>
        <v>3.6596397225439599E-4</v>
      </c>
      <c r="BG235" s="89">
        <f t="shared" ref="BG235:BG261" si="330">+N273*(1-N273)</f>
        <v>1.6553558889303099E-4</v>
      </c>
      <c r="BH235" s="89">
        <f t="shared" ref="BH235:BH261" si="331">+O273*(1-O273)</f>
        <v>1.5027074180254709E-5</v>
      </c>
      <c r="BI235" s="89">
        <f t="shared" ref="BI235:BI261" si="332">+P273*(1-P273)</f>
        <v>8.2185644409382247E-5</v>
      </c>
      <c r="BJ235" s="89">
        <f t="shared" si="291"/>
        <v>5.9655369845190004E-4</v>
      </c>
      <c r="BK235" s="89">
        <f t="shared" si="292"/>
        <v>1.7945180949375001E-3</v>
      </c>
      <c r="BL235" s="89">
        <f t="shared" si="293"/>
        <v>2.2987313996783998E-3</v>
      </c>
      <c r="BM235" s="89">
        <f t="shared" si="294"/>
        <v>1.6789615823959E-3</v>
      </c>
      <c r="BN235" s="89">
        <f t="shared" si="295"/>
        <v>2.8242581900016E-3</v>
      </c>
      <c r="BO235" s="89">
        <f t="shared" si="296"/>
        <v>7.7199047534063994E-3</v>
      </c>
      <c r="BP235" s="89">
        <f t="shared" si="297"/>
        <v>1.4446637485439999E-2</v>
      </c>
      <c r="BQ235" s="89">
        <f t="shared" si="298"/>
        <v>2.062873710016E-2</v>
      </c>
      <c r="BR235" s="89">
        <f t="shared" si="299"/>
        <v>3.2071058222039997E-2</v>
      </c>
      <c r="BS235" s="89">
        <f t="shared" si="300"/>
        <v>5.5447110357749997E-2</v>
      </c>
      <c r="BT235" s="89">
        <f t="shared" si="301"/>
        <v>8.1434574284160011E-2</v>
      </c>
      <c r="BU235" s="89">
        <f t="shared" si="302"/>
        <v>9.5653163100000008E-2</v>
      </c>
      <c r="BV235" s="89">
        <f t="shared" si="303"/>
        <v>9.8772345599999992E-2</v>
      </c>
      <c r="BW235" s="89">
        <f t="shared" si="304"/>
        <v>9.9529710974999991E-2</v>
      </c>
      <c r="BX235" s="89">
        <f t="shared" si="305"/>
        <v>9.6942999375000005E-2</v>
      </c>
      <c r="BY235" s="89">
        <f t="shared" si="306"/>
        <v>8.428326827775999E-2</v>
      </c>
      <c r="BZ235" s="89">
        <f t="shared" si="307"/>
        <v>6.3221917009109993E-2</v>
      </c>
      <c r="CA235" s="89">
        <f t="shared" si="308"/>
        <v>4.2782399225439999E-2</v>
      </c>
      <c r="CB235" s="89">
        <f t="shared" si="309"/>
        <v>2.8755920117190002E-2</v>
      </c>
      <c r="CC235" s="89">
        <f t="shared" si="310"/>
        <v>2.0622894151110002E-2</v>
      </c>
      <c r="CD235" s="89">
        <f t="shared" si="311"/>
        <v>1.5964652015999999E-2</v>
      </c>
      <c r="CE235" s="89">
        <f t="shared" si="312"/>
        <v>1.312641954844E-2</v>
      </c>
      <c r="CF235" s="89">
        <f t="shared" si="313"/>
        <v>1.1102811804790001E-2</v>
      </c>
      <c r="CG235" s="89">
        <f t="shared" si="314"/>
        <v>9.2372004132603991E-3</v>
      </c>
      <c r="CH235" s="89">
        <f t="shared" si="315"/>
        <v>7.2509077858524005E-3</v>
      </c>
      <c r="CI235" s="89">
        <f t="shared" si="316"/>
        <v>5.2173613386831E-3</v>
      </c>
      <c r="CJ235" s="89">
        <f t="shared" si="317"/>
        <v>3.3838811909319001E-3</v>
      </c>
      <c r="CK235" s="89">
        <f t="shared" si="318"/>
        <v>1.9620950012784002E-3</v>
      </c>
      <c r="CL235" s="89">
        <f t="shared" si="319"/>
        <v>1.0142492065216E-3</v>
      </c>
      <c r="CM235" s="89">
        <f t="shared" si="320"/>
        <v>4.6741831563623106E-4</v>
      </c>
      <c r="CN235" s="89">
        <f t="shared" si="321"/>
        <v>1.9220104455135601E-4</v>
      </c>
      <c r="CO235" s="89">
        <f t="shared" si="322"/>
        <v>7.0534924122507995E-5</v>
      </c>
      <c r="CP235" s="89">
        <f t="shared" si="323"/>
        <v>2.3078267368990559E-5</v>
      </c>
      <c r="CQ235" s="89">
        <f t="shared" si="324"/>
        <v>6.7164248890307394E-6</v>
      </c>
      <c r="CR235" s="89">
        <f t="shared" si="325"/>
        <v>1.7329469968842975E-6</v>
      </c>
      <c r="CS235" s="89">
        <f t="shared" si="326"/>
        <v>3.9493184402871539E-7</v>
      </c>
      <c r="CT235" s="89">
        <f t="shared" si="327"/>
        <v>7.9199593727423359E-8</v>
      </c>
      <c r="CU235" s="89">
        <f t="shared" si="328"/>
        <v>1.3926999806038671E-8</v>
      </c>
      <c r="CV235" s="89">
        <f t="shared" si="329"/>
        <v>2.1406499954176176E-9</v>
      </c>
    </row>
    <row r="236" spans="1:100" s="33" customFormat="1" x14ac:dyDescent="0.45">
      <c r="A236" s="87"/>
      <c r="B236" s="32"/>
      <c r="C236" s="85"/>
      <c r="D236" s="29"/>
      <c r="E236" s="29"/>
      <c r="F236" s="25"/>
      <c r="G236" s="25"/>
      <c r="H236" s="25"/>
      <c r="I236" s="25"/>
      <c r="J236" s="88"/>
      <c r="L236" s="18">
        <f t="shared" si="290"/>
        <v>1993</v>
      </c>
      <c r="M236" s="90">
        <f>+rep!B221</f>
        <v>0</v>
      </c>
      <c r="N236" s="90">
        <f>+rep!C221</f>
        <v>0</v>
      </c>
      <c r="O236" s="90">
        <f>+rep!D221</f>
        <v>0</v>
      </c>
      <c r="P236" s="90">
        <f>+rep!E221</f>
        <v>0</v>
      </c>
      <c r="Q236" s="90">
        <f>+rep!F221</f>
        <v>0</v>
      </c>
      <c r="R236" s="90">
        <f>+rep!G221</f>
        <v>0</v>
      </c>
      <c r="S236" s="90">
        <f>+rep!H221</f>
        <v>0</v>
      </c>
      <c r="T236" s="90">
        <f>+rep!I221</f>
        <v>0</v>
      </c>
      <c r="U236" s="90">
        <f>+rep!J221</f>
        <v>0</v>
      </c>
      <c r="V236" s="90">
        <f>+rep!K221</f>
        <v>0</v>
      </c>
      <c r="W236" s="90">
        <f>+rep!L221</f>
        <v>0</v>
      </c>
      <c r="X236" s="90">
        <f>+rep!M221</f>
        <v>0</v>
      </c>
      <c r="Y236" s="90">
        <f>+rep!N221</f>
        <v>0</v>
      </c>
      <c r="Z236" s="90">
        <f>+rep!O221</f>
        <v>0</v>
      </c>
      <c r="AA236" s="90">
        <f>+rep!P221</f>
        <v>0</v>
      </c>
      <c r="AB236" s="90">
        <f>+rep!Q221</f>
        <v>0</v>
      </c>
      <c r="AC236" s="90">
        <f>+rep!R221</f>
        <v>0</v>
      </c>
      <c r="AD236" s="90">
        <f>+rep!S221</f>
        <v>0</v>
      </c>
      <c r="AE236" s="90">
        <f>+rep!T221</f>
        <v>0</v>
      </c>
      <c r="AF236" s="90">
        <f>+rep!U221</f>
        <v>0</v>
      </c>
      <c r="AG236" s="90">
        <f>+rep!V221</f>
        <v>0</v>
      </c>
      <c r="AH236" s="90">
        <f>+rep!W221</f>
        <v>0</v>
      </c>
      <c r="AI236" s="90">
        <f>+rep!X221</f>
        <v>0</v>
      </c>
      <c r="AJ236" s="90">
        <f>+rep!Y221</f>
        <v>0</v>
      </c>
      <c r="AK236" s="90">
        <f>+rep!Z221</f>
        <v>0</v>
      </c>
      <c r="AL236" s="90">
        <f>+rep!AA221</f>
        <v>0</v>
      </c>
      <c r="AM236" s="90">
        <f>+rep!AB221</f>
        <v>0</v>
      </c>
      <c r="AN236" s="90">
        <f>+rep!AC221</f>
        <v>0</v>
      </c>
      <c r="AO236" s="90">
        <f>+rep!AD221</f>
        <v>0</v>
      </c>
      <c r="AP236" s="90">
        <f>+rep!AE221</f>
        <v>0</v>
      </c>
      <c r="AQ236" s="90">
        <f>+rep!AF221</f>
        <v>0</v>
      </c>
      <c r="AR236" s="90">
        <f>+rep!AG221</f>
        <v>0</v>
      </c>
      <c r="AS236" s="90">
        <f>+rep!AH221</f>
        <v>0</v>
      </c>
      <c r="AT236" s="90">
        <f>+rep!AI221</f>
        <v>0</v>
      </c>
      <c r="AU236" s="90">
        <f>+rep!AJ221</f>
        <v>0</v>
      </c>
      <c r="AV236" s="90">
        <f>+rep!AK221</f>
        <v>0</v>
      </c>
      <c r="AW236" s="90">
        <f>+rep!AL221</f>
        <v>0</v>
      </c>
      <c r="AX236" s="90">
        <f>+rep!AM221</f>
        <v>0</v>
      </c>
      <c r="AY236" s="90">
        <f>+rep!AN221</f>
        <v>0</v>
      </c>
      <c r="AZ236" s="90">
        <f>+rep!AO221</f>
        <v>0</v>
      </c>
      <c r="BA236" s="90">
        <f>+rep!AP221</f>
        <v>0</v>
      </c>
      <c r="BB236" s="90">
        <f>+rep!AQ221</f>
        <v>0</v>
      </c>
      <c r="BC236" s="90">
        <f>+rep!AR221</f>
        <v>0</v>
      </c>
      <c r="BE236" s="33">
        <v>1993</v>
      </c>
      <c r="BF236" s="89">
        <f t="shared" si="289"/>
        <v>3.5716734028297495E-4</v>
      </c>
      <c r="BG236" s="89">
        <f t="shared" si="330"/>
        <v>1.6155489158043901E-4</v>
      </c>
      <c r="BH236" s="89">
        <f t="shared" si="331"/>
        <v>1.461738632577024E-5</v>
      </c>
      <c r="BI236" s="89">
        <f t="shared" si="332"/>
        <v>7.9352902117375357E-5</v>
      </c>
      <c r="BJ236" s="89">
        <f t="shared" si="291"/>
        <v>5.7604478955387102E-4</v>
      </c>
      <c r="BK236" s="89">
        <f t="shared" si="292"/>
        <v>1.7341821361599999E-3</v>
      </c>
      <c r="BL236" s="89">
        <f t="shared" si="293"/>
        <v>2.2410550347899999E-3</v>
      </c>
      <c r="BM236" s="89">
        <f t="shared" si="294"/>
        <v>1.8050699064444001E-3</v>
      </c>
      <c r="BN236" s="89">
        <f t="shared" si="295"/>
        <v>3.6429413971838997E-3</v>
      </c>
      <c r="BO236" s="89">
        <f t="shared" si="296"/>
        <v>1.007382052924E-2</v>
      </c>
      <c r="BP236" s="89">
        <f t="shared" si="297"/>
        <v>1.8101411077749999E-2</v>
      </c>
      <c r="BQ236" s="89">
        <f t="shared" si="298"/>
        <v>2.2650602743109996E-2</v>
      </c>
      <c r="BR236" s="89">
        <f t="shared" si="299"/>
        <v>2.7959156813590003E-2</v>
      </c>
      <c r="BS236" s="89">
        <f t="shared" si="300"/>
        <v>4.2598999430999998E-2</v>
      </c>
      <c r="BT236" s="89">
        <f t="shared" si="301"/>
        <v>6.1747885271910004E-2</v>
      </c>
      <c r="BU236" s="89">
        <f t="shared" si="302"/>
        <v>7.4097181180710014E-2</v>
      </c>
      <c r="BV236" s="89">
        <f t="shared" si="303"/>
        <v>7.9804972791000003E-2</v>
      </c>
      <c r="BW236" s="89">
        <f t="shared" si="304"/>
        <v>8.5746743645110007E-2</v>
      </c>
      <c r="BX236" s="89">
        <f t="shared" si="305"/>
        <v>9.0878790000000001E-2</v>
      </c>
      <c r="BY236" s="89">
        <f t="shared" si="306"/>
        <v>8.9227870703999998E-2</v>
      </c>
      <c r="BZ236" s="89">
        <f t="shared" si="307"/>
        <v>8.0056038745240005E-2</v>
      </c>
      <c r="CA236" s="89">
        <f t="shared" si="308"/>
        <v>6.6760783839749996E-2</v>
      </c>
      <c r="CB236" s="89">
        <f t="shared" si="309"/>
        <v>5.1870678264160003E-2</v>
      </c>
      <c r="CC236" s="89">
        <f t="shared" si="310"/>
        <v>3.7154701177439999E-2</v>
      </c>
      <c r="CD236" s="89">
        <f t="shared" si="311"/>
        <v>2.4855538862790003E-2</v>
      </c>
      <c r="CE236" s="89">
        <f t="shared" si="312"/>
        <v>1.6376547614789998E-2</v>
      </c>
      <c r="CF236" s="89">
        <f t="shared" si="313"/>
        <v>1.132065627676E-2</v>
      </c>
      <c r="CG236" s="89">
        <f t="shared" si="314"/>
        <v>8.3873175183230998E-3</v>
      </c>
      <c r="CH236" s="89">
        <f t="shared" si="315"/>
        <v>6.4543941884400002E-3</v>
      </c>
      <c r="CI236" s="89">
        <f t="shared" si="316"/>
        <v>4.9017345240000001E-3</v>
      </c>
      <c r="CJ236" s="89">
        <f t="shared" si="317"/>
        <v>3.5142921755070998E-3</v>
      </c>
      <c r="CK236" s="89">
        <f t="shared" si="318"/>
        <v>2.3067342860736001E-3</v>
      </c>
      <c r="CL236" s="89">
        <f t="shared" si="319"/>
        <v>1.3600053373403998E-3</v>
      </c>
      <c r="CM236" s="89">
        <f t="shared" si="320"/>
        <v>7.1216010432177592E-4</v>
      </c>
      <c r="CN236" s="89">
        <f t="shared" si="321"/>
        <v>3.2906464513607098E-4</v>
      </c>
      <c r="CO236" s="89">
        <f t="shared" si="322"/>
        <v>1.3365913045967098E-4</v>
      </c>
      <c r="CP236" s="89">
        <f t="shared" si="323"/>
        <v>4.7610233049843753E-5</v>
      </c>
      <c r="CQ236" s="89">
        <f t="shared" si="324"/>
        <v>1.484727955174375E-5</v>
      </c>
      <c r="CR236" s="89">
        <f t="shared" si="325"/>
        <v>4.047693616043756E-6</v>
      </c>
      <c r="CS236" s="89">
        <f t="shared" si="326"/>
        <v>9.6328507208008232E-7</v>
      </c>
      <c r="CT236" s="89">
        <f t="shared" si="327"/>
        <v>1.9981796007276686E-7</v>
      </c>
      <c r="CU236" s="89">
        <f t="shared" si="328"/>
        <v>3.607169869883246E-8</v>
      </c>
      <c r="CV236" s="89">
        <f t="shared" si="329"/>
        <v>5.6579399679877149E-9</v>
      </c>
    </row>
    <row r="237" spans="1:100" s="33" customFormat="1" x14ac:dyDescent="0.45">
      <c r="A237" s="87"/>
      <c r="B237" s="32"/>
      <c r="C237" s="85"/>
      <c r="D237" s="29"/>
      <c r="E237" s="29"/>
      <c r="F237" s="25"/>
      <c r="G237" s="25"/>
      <c r="H237" s="25"/>
      <c r="I237" s="25"/>
      <c r="J237" s="88"/>
      <c r="L237" s="18">
        <f t="shared" si="290"/>
        <v>1994</v>
      </c>
      <c r="M237" s="90">
        <f>+rep!B222</f>
        <v>0</v>
      </c>
      <c r="N237" s="90">
        <f>+rep!C222</f>
        <v>0</v>
      </c>
      <c r="O237" s="90">
        <f>+rep!D222</f>
        <v>0</v>
      </c>
      <c r="P237" s="90">
        <f>+rep!E222</f>
        <v>0</v>
      </c>
      <c r="Q237" s="90">
        <f>+rep!F222</f>
        <v>0</v>
      </c>
      <c r="R237" s="90">
        <f>+rep!G222</f>
        <v>0</v>
      </c>
      <c r="S237" s="90">
        <f>+rep!H222</f>
        <v>0</v>
      </c>
      <c r="T237" s="90">
        <f>+rep!I222</f>
        <v>0</v>
      </c>
      <c r="U237" s="90">
        <f>+rep!J222</f>
        <v>0</v>
      </c>
      <c r="V237" s="90">
        <f>+rep!K222</f>
        <v>0</v>
      </c>
      <c r="W237" s="90">
        <f>+rep!L222</f>
        <v>0</v>
      </c>
      <c r="X237" s="90">
        <f>+rep!M222</f>
        <v>0</v>
      </c>
      <c r="Y237" s="90">
        <f>+rep!N222</f>
        <v>0</v>
      </c>
      <c r="Z237" s="90">
        <f>+rep!O222</f>
        <v>0</v>
      </c>
      <c r="AA237" s="90">
        <f>+rep!P222</f>
        <v>0</v>
      </c>
      <c r="AB237" s="90">
        <f>+rep!Q222</f>
        <v>0</v>
      </c>
      <c r="AC237" s="90">
        <f>+rep!R222</f>
        <v>0</v>
      </c>
      <c r="AD237" s="90">
        <f>+rep!S222</f>
        <v>0</v>
      </c>
      <c r="AE237" s="90">
        <f>+rep!T222</f>
        <v>0</v>
      </c>
      <c r="AF237" s="90">
        <f>+rep!U222</f>
        <v>0</v>
      </c>
      <c r="AG237" s="90">
        <f>+rep!V222</f>
        <v>0</v>
      </c>
      <c r="AH237" s="90">
        <f>+rep!W222</f>
        <v>0</v>
      </c>
      <c r="AI237" s="90">
        <f>+rep!X222</f>
        <v>0</v>
      </c>
      <c r="AJ237" s="90">
        <f>+rep!Y222</f>
        <v>0</v>
      </c>
      <c r="AK237" s="90">
        <f>+rep!Z222</f>
        <v>0</v>
      </c>
      <c r="AL237" s="90">
        <f>+rep!AA222</f>
        <v>0</v>
      </c>
      <c r="AM237" s="90">
        <f>+rep!AB222</f>
        <v>0</v>
      </c>
      <c r="AN237" s="90">
        <f>+rep!AC222</f>
        <v>0</v>
      </c>
      <c r="AO237" s="90">
        <f>+rep!AD222</f>
        <v>0</v>
      </c>
      <c r="AP237" s="90">
        <f>+rep!AE222</f>
        <v>0</v>
      </c>
      <c r="AQ237" s="90">
        <f>+rep!AF222</f>
        <v>0</v>
      </c>
      <c r="AR237" s="90">
        <f>+rep!AG222</f>
        <v>0</v>
      </c>
      <c r="AS237" s="90">
        <f>+rep!AH222</f>
        <v>0</v>
      </c>
      <c r="AT237" s="90">
        <f>+rep!AI222</f>
        <v>0</v>
      </c>
      <c r="AU237" s="90">
        <f>+rep!AJ222</f>
        <v>0</v>
      </c>
      <c r="AV237" s="90">
        <f>+rep!AK222</f>
        <v>0</v>
      </c>
      <c r="AW237" s="90">
        <f>+rep!AL222</f>
        <v>0</v>
      </c>
      <c r="AX237" s="90">
        <f>+rep!AM222</f>
        <v>0</v>
      </c>
      <c r="AY237" s="90">
        <f>+rep!AN222</f>
        <v>0</v>
      </c>
      <c r="AZ237" s="90">
        <f>+rep!AO222</f>
        <v>0</v>
      </c>
      <c r="BA237" s="90">
        <f>+rep!AP222</f>
        <v>0</v>
      </c>
      <c r="BB237" s="90">
        <f>+rep!AQ222</f>
        <v>0</v>
      </c>
      <c r="BC237" s="90">
        <f>+rep!AR222</f>
        <v>0</v>
      </c>
      <c r="BE237" s="33">
        <v>1994</v>
      </c>
      <c r="BF237" s="89">
        <f t="shared" si="289"/>
        <v>1.8622530721240001E-4</v>
      </c>
      <c r="BG237" s="89">
        <f t="shared" si="330"/>
        <v>8.4269597437837106E-5</v>
      </c>
      <c r="BH237" s="89">
        <f t="shared" si="331"/>
        <v>9.5200493669343807E-6</v>
      </c>
      <c r="BI237" s="89">
        <f t="shared" si="332"/>
        <v>7.5072863218837748E-5</v>
      </c>
      <c r="BJ237" s="89">
        <f t="shared" si="291"/>
        <v>5.4522940029227095E-4</v>
      </c>
      <c r="BK237" s="89">
        <f t="shared" si="292"/>
        <v>1.6414667050110999E-3</v>
      </c>
      <c r="BL237" s="89">
        <f t="shared" si="293"/>
        <v>2.1206038649856001E-3</v>
      </c>
      <c r="BM237" s="89">
        <f t="shared" si="294"/>
        <v>1.7023520883323998E-3</v>
      </c>
      <c r="BN237" s="89">
        <f t="shared" si="295"/>
        <v>3.4214925884416001E-3</v>
      </c>
      <c r="BO237" s="89">
        <f t="shared" si="296"/>
        <v>9.5050349038204012E-3</v>
      </c>
      <c r="BP237" s="89">
        <f t="shared" si="297"/>
        <v>1.7397802767750003E-2</v>
      </c>
      <c r="BQ237" s="89">
        <f t="shared" si="298"/>
        <v>2.317050673756E-2</v>
      </c>
      <c r="BR237" s="89">
        <f t="shared" si="299"/>
        <v>3.2143970749749999E-2</v>
      </c>
      <c r="BS237" s="89">
        <f t="shared" si="300"/>
        <v>5.1985145870040002E-2</v>
      </c>
      <c r="BT237" s="89">
        <f t="shared" si="301"/>
        <v>7.3903697173110003E-2</v>
      </c>
      <c r="BU237" s="89">
        <f t="shared" si="302"/>
        <v>8.2640626422360003E-2</v>
      </c>
      <c r="BV237" s="89">
        <f t="shared" si="303"/>
        <v>7.833819182318999E-2</v>
      </c>
      <c r="BW237" s="89">
        <f t="shared" si="304"/>
        <v>7.3061064990790001E-2</v>
      </c>
      <c r="BX237" s="89">
        <f t="shared" si="305"/>
        <v>7.204418052639E-2</v>
      </c>
      <c r="BY237" s="89">
        <f t="shared" si="306"/>
        <v>7.1072776595590012E-2</v>
      </c>
      <c r="BZ237" s="89">
        <f t="shared" si="307"/>
        <v>6.7504688291910003E-2</v>
      </c>
      <c r="CA237" s="89">
        <f t="shared" si="308"/>
        <v>6.2102805464790002E-2</v>
      </c>
      <c r="CB237" s="89">
        <f t="shared" si="309"/>
        <v>5.5065652712309995E-2</v>
      </c>
      <c r="CC237" s="89">
        <f t="shared" si="310"/>
        <v>4.6036936844709997E-2</v>
      </c>
      <c r="CD237" s="89">
        <f t="shared" si="311"/>
        <v>3.5729144764E-2</v>
      </c>
      <c r="CE237" s="89">
        <f t="shared" si="312"/>
        <v>2.5692525956789999E-2</v>
      </c>
      <c r="CF237" s="89">
        <f t="shared" si="313"/>
        <v>1.731455232496E-2</v>
      </c>
      <c r="CG237" s="89">
        <f t="shared" si="314"/>
        <v>1.1249127462040001E-2</v>
      </c>
      <c r="CH237" s="89">
        <f t="shared" si="315"/>
        <v>7.3348263242750998E-3</v>
      </c>
      <c r="CI237" s="89">
        <f t="shared" si="316"/>
        <v>4.9230915510951002E-3</v>
      </c>
      <c r="CJ237" s="89">
        <f t="shared" si="317"/>
        <v>3.3544018615671001E-3</v>
      </c>
      <c r="CK237" s="89">
        <f t="shared" si="318"/>
        <v>2.2250569661990999E-3</v>
      </c>
      <c r="CL237" s="89">
        <f t="shared" si="319"/>
        <v>1.3774573659904E-3</v>
      </c>
      <c r="CM237" s="89">
        <f t="shared" si="320"/>
        <v>7.7238949109783108E-4</v>
      </c>
      <c r="CN237" s="89">
        <f t="shared" si="321"/>
        <v>3.8512056779763896E-4</v>
      </c>
      <c r="CO237" s="89">
        <f t="shared" si="322"/>
        <v>1.6887047312779901E-4</v>
      </c>
      <c r="CP237" s="89">
        <f t="shared" si="323"/>
        <v>6.4681715734341192E-5</v>
      </c>
      <c r="CQ237" s="89">
        <f t="shared" si="324"/>
        <v>2.1549435601809987E-5</v>
      </c>
      <c r="CR237" s="89">
        <f t="shared" si="325"/>
        <v>6.2273012202365241E-6</v>
      </c>
      <c r="CS237" s="89">
        <f t="shared" si="326"/>
        <v>1.55789757294759E-6</v>
      </c>
      <c r="CT237" s="89">
        <f t="shared" si="327"/>
        <v>3.3694488646806695E-7</v>
      </c>
      <c r="CU237" s="89">
        <f t="shared" si="328"/>
        <v>6.2938296038770385E-8</v>
      </c>
      <c r="CV237" s="89">
        <f t="shared" si="329"/>
        <v>1.0145499897068829E-8</v>
      </c>
    </row>
    <row r="238" spans="1:100" s="33" customFormat="1" x14ac:dyDescent="0.45">
      <c r="A238" s="87"/>
      <c r="B238" s="32"/>
      <c r="C238" s="85"/>
      <c r="D238" s="29"/>
      <c r="E238" s="29"/>
      <c r="F238" s="25"/>
      <c r="G238" s="25"/>
      <c r="H238" s="25"/>
      <c r="I238" s="25"/>
      <c r="J238" s="88"/>
      <c r="L238" s="18">
        <f t="shared" si="290"/>
        <v>1995</v>
      </c>
      <c r="M238" s="90">
        <f>+rep!B223</f>
        <v>0</v>
      </c>
      <c r="N238" s="90">
        <f>+rep!C223</f>
        <v>0</v>
      </c>
      <c r="O238" s="90">
        <f>+rep!D223</f>
        <v>0</v>
      </c>
      <c r="P238" s="90">
        <f>+rep!E223</f>
        <v>0</v>
      </c>
      <c r="Q238" s="90">
        <f>+rep!F223</f>
        <v>0</v>
      </c>
      <c r="R238" s="90">
        <f>+rep!G223</f>
        <v>0</v>
      </c>
      <c r="S238" s="90">
        <f>+rep!H223</f>
        <v>0</v>
      </c>
      <c r="T238" s="90">
        <f>+rep!I223</f>
        <v>0</v>
      </c>
      <c r="U238" s="90">
        <f>+rep!J223</f>
        <v>0</v>
      </c>
      <c r="V238" s="90">
        <f>+rep!K223</f>
        <v>0</v>
      </c>
      <c r="W238" s="90">
        <f>+rep!L223</f>
        <v>0</v>
      </c>
      <c r="X238" s="90">
        <f>+rep!M223</f>
        <v>0</v>
      </c>
      <c r="Y238" s="90">
        <f>+rep!N223</f>
        <v>0</v>
      </c>
      <c r="Z238" s="90">
        <f>+rep!O223</f>
        <v>0</v>
      </c>
      <c r="AA238" s="90">
        <f>+rep!P223</f>
        <v>0</v>
      </c>
      <c r="AB238" s="90">
        <f>+rep!Q223</f>
        <v>0</v>
      </c>
      <c r="AC238" s="90">
        <f>+rep!R223</f>
        <v>0</v>
      </c>
      <c r="AD238" s="90">
        <f>+rep!S223</f>
        <v>0</v>
      </c>
      <c r="AE238" s="90">
        <f>+rep!T223</f>
        <v>0</v>
      </c>
      <c r="AF238" s="90">
        <f>+rep!U223</f>
        <v>0</v>
      </c>
      <c r="AG238" s="90">
        <f>+rep!V223</f>
        <v>0</v>
      </c>
      <c r="AH238" s="90">
        <f>+rep!W223</f>
        <v>0</v>
      </c>
      <c r="AI238" s="90">
        <f>+rep!X223</f>
        <v>0</v>
      </c>
      <c r="AJ238" s="90">
        <f>+rep!Y223</f>
        <v>0</v>
      </c>
      <c r="AK238" s="90">
        <f>+rep!Z223</f>
        <v>0</v>
      </c>
      <c r="AL238" s="90">
        <f>+rep!AA223</f>
        <v>0</v>
      </c>
      <c r="AM238" s="90">
        <f>+rep!AB223</f>
        <v>0</v>
      </c>
      <c r="AN238" s="90">
        <f>+rep!AC223</f>
        <v>0</v>
      </c>
      <c r="AO238" s="90">
        <f>+rep!AD223</f>
        <v>0</v>
      </c>
      <c r="AP238" s="90">
        <f>+rep!AE223</f>
        <v>0</v>
      </c>
      <c r="AQ238" s="90">
        <f>+rep!AF223</f>
        <v>0</v>
      </c>
      <c r="AR238" s="90">
        <f>+rep!AG223</f>
        <v>0</v>
      </c>
      <c r="AS238" s="90">
        <f>+rep!AH223</f>
        <v>0</v>
      </c>
      <c r="AT238" s="90">
        <f>+rep!AI223</f>
        <v>0</v>
      </c>
      <c r="AU238" s="90">
        <f>+rep!AJ223</f>
        <v>0</v>
      </c>
      <c r="AV238" s="90">
        <f>+rep!AK223</f>
        <v>0</v>
      </c>
      <c r="AW238" s="90">
        <f>+rep!AL223</f>
        <v>0</v>
      </c>
      <c r="AX238" s="90">
        <f>+rep!AM223</f>
        <v>0</v>
      </c>
      <c r="AY238" s="90">
        <f>+rep!AN223</f>
        <v>0</v>
      </c>
      <c r="AZ238" s="90">
        <f>+rep!AO223</f>
        <v>0</v>
      </c>
      <c r="BA238" s="90">
        <f>+rep!AP223</f>
        <v>0</v>
      </c>
      <c r="BB238" s="90">
        <f>+rep!AQ223</f>
        <v>0</v>
      </c>
      <c r="BC238" s="90">
        <f>+rep!AR223</f>
        <v>0</v>
      </c>
      <c r="BE238" s="33">
        <v>1995</v>
      </c>
      <c r="BF238" s="89">
        <f t="shared" si="289"/>
        <v>1.8692304670623602E-4</v>
      </c>
      <c r="BG238" s="89">
        <f t="shared" si="330"/>
        <v>8.4541751483508792E-5</v>
      </c>
      <c r="BH238" s="89">
        <f t="shared" si="331"/>
        <v>7.6355816970017908E-6</v>
      </c>
      <c r="BI238" s="89">
        <f t="shared" si="332"/>
        <v>4.1291194896409587E-5</v>
      </c>
      <c r="BJ238" s="89">
        <f t="shared" si="291"/>
        <v>2.9988701379947099E-4</v>
      </c>
      <c r="BK238" s="89">
        <f t="shared" si="292"/>
        <v>9.0526201359711106E-4</v>
      </c>
      <c r="BL238" s="89">
        <f t="shared" si="293"/>
        <v>1.1997970224623998E-3</v>
      </c>
      <c r="BM238" s="89">
        <f t="shared" si="294"/>
        <v>1.2195091590000001E-3</v>
      </c>
      <c r="BN238" s="89">
        <f t="shared" si="295"/>
        <v>3.3055504960975003E-3</v>
      </c>
      <c r="BO238" s="89">
        <f t="shared" si="296"/>
        <v>9.4549523566336002E-3</v>
      </c>
      <c r="BP238" s="89">
        <f t="shared" si="297"/>
        <v>1.7290915359509999E-2</v>
      </c>
      <c r="BQ238" s="89">
        <f t="shared" si="298"/>
        <v>2.2891996077750002E-2</v>
      </c>
      <c r="BR238" s="89">
        <f t="shared" si="299"/>
        <v>3.1466563404640005E-2</v>
      </c>
      <c r="BS238" s="89">
        <f t="shared" si="300"/>
        <v>5.0849245578389997E-2</v>
      </c>
      <c r="BT238" s="89">
        <f t="shared" si="301"/>
        <v>7.3052399678040003E-2</v>
      </c>
      <c r="BU238" s="89">
        <f t="shared" si="302"/>
        <v>8.3738469596759998E-2</v>
      </c>
      <c r="BV238" s="89">
        <f t="shared" si="303"/>
        <v>8.2993326439749993E-2</v>
      </c>
      <c r="BW238" s="89">
        <f t="shared" si="304"/>
        <v>8.0721652209750014E-2</v>
      </c>
      <c r="BX238" s="89">
        <f t="shared" si="305"/>
        <v>7.9064968439589989E-2</v>
      </c>
      <c r="BY238" s="89">
        <f t="shared" si="306"/>
        <v>7.3091433974999995E-2</v>
      </c>
      <c r="BZ238" s="89">
        <f t="shared" si="307"/>
        <v>6.2771575398999996E-2</v>
      </c>
      <c r="CA238" s="89">
        <f t="shared" si="308"/>
        <v>5.2805565270360004E-2</v>
      </c>
      <c r="CB238" s="89">
        <f t="shared" si="309"/>
        <v>4.5528816211990002E-2</v>
      </c>
      <c r="CC238" s="89">
        <f t="shared" si="310"/>
        <v>3.9787378389750001E-2</v>
      </c>
      <c r="CD238" s="89">
        <f t="shared" si="311"/>
        <v>3.4027328342040003E-2</v>
      </c>
      <c r="CE238" s="89">
        <f t="shared" si="312"/>
        <v>2.7727542819160001E-2</v>
      </c>
      <c r="CF238" s="89">
        <f t="shared" si="313"/>
        <v>2.1183095226390003E-2</v>
      </c>
      <c r="CG238" s="89">
        <f t="shared" si="314"/>
        <v>1.507405288944E-2</v>
      </c>
      <c r="CH238" s="89">
        <f t="shared" si="315"/>
        <v>1.003492703871E-2</v>
      </c>
      <c r="CI238" s="89">
        <f t="shared" si="316"/>
        <v>6.3333128888763994E-3</v>
      </c>
      <c r="CJ238" s="89">
        <f t="shared" si="317"/>
        <v>3.8459041461438997E-3</v>
      </c>
      <c r="CK238" s="89">
        <f t="shared" si="318"/>
        <v>2.2583865224798999E-3</v>
      </c>
      <c r="CL238" s="89">
        <f t="shared" si="319"/>
        <v>1.2680080650556E-3</v>
      </c>
      <c r="CM238" s="89">
        <f t="shared" si="320"/>
        <v>6.6524585815527901E-4</v>
      </c>
      <c r="CN238" s="89">
        <f t="shared" si="321"/>
        <v>3.1820068383679598E-4</v>
      </c>
      <c r="CO238" s="89">
        <f t="shared" si="322"/>
        <v>1.3607947733439599E-4</v>
      </c>
      <c r="CP238" s="89">
        <f t="shared" si="323"/>
        <v>5.1344563465052159E-5</v>
      </c>
      <c r="CQ238" s="89">
        <f t="shared" si="324"/>
        <v>1.6949712697499998E-5</v>
      </c>
      <c r="CR238" s="89">
        <f t="shared" si="325"/>
        <v>4.8700362825155958E-6</v>
      </c>
      <c r="CS238" s="89">
        <f t="shared" si="326"/>
        <v>1.2138585265439004E-6</v>
      </c>
      <c r="CT238" s="89">
        <f t="shared" si="327"/>
        <v>2.6189293141205656E-7</v>
      </c>
      <c r="CU238" s="89">
        <f t="shared" si="328"/>
        <v>4.8838397614810687E-8</v>
      </c>
      <c r="CV238" s="89">
        <f t="shared" si="329"/>
        <v>7.8635999381637957E-9</v>
      </c>
    </row>
    <row r="239" spans="1:100" s="33" customFormat="1" x14ac:dyDescent="0.45">
      <c r="A239" s="87"/>
      <c r="B239" s="32"/>
      <c r="C239" s="85"/>
      <c r="D239" s="29"/>
      <c r="E239" s="29"/>
      <c r="F239" s="25"/>
      <c r="G239" s="25"/>
      <c r="H239" s="25"/>
      <c r="I239" s="25"/>
      <c r="J239" s="88"/>
      <c r="L239" s="18">
        <f t="shared" si="290"/>
        <v>1996</v>
      </c>
      <c r="M239" s="90">
        <f>+rep!B224</f>
        <v>0</v>
      </c>
      <c r="N239" s="90">
        <f>+rep!C224</f>
        <v>0</v>
      </c>
      <c r="O239" s="90">
        <f>+rep!D224</f>
        <v>0</v>
      </c>
      <c r="P239" s="90">
        <f>+rep!E224</f>
        <v>0</v>
      </c>
      <c r="Q239" s="90">
        <f>+rep!F224</f>
        <v>0</v>
      </c>
      <c r="R239" s="90">
        <f>+rep!G224</f>
        <v>0</v>
      </c>
      <c r="S239" s="90">
        <f>+rep!H224</f>
        <v>0</v>
      </c>
      <c r="T239" s="90">
        <f>+rep!I224</f>
        <v>0</v>
      </c>
      <c r="U239" s="90">
        <f>+rep!J224</f>
        <v>0</v>
      </c>
      <c r="V239" s="90">
        <f>+rep!K224</f>
        <v>0</v>
      </c>
      <c r="W239" s="90">
        <f>+rep!L224</f>
        <v>0</v>
      </c>
      <c r="X239" s="90">
        <f>+rep!M224</f>
        <v>0</v>
      </c>
      <c r="Y239" s="90">
        <f>+rep!N224</f>
        <v>0</v>
      </c>
      <c r="Z239" s="90">
        <f>+rep!O224</f>
        <v>0</v>
      </c>
      <c r="AA239" s="90">
        <f>+rep!P224</f>
        <v>0</v>
      </c>
      <c r="AB239" s="90">
        <f>+rep!Q224</f>
        <v>0</v>
      </c>
      <c r="AC239" s="90">
        <f>+rep!R224</f>
        <v>0</v>
      </c>
      <c r="AD239" s="90">
        <f>+rep!S224</f>
        <v>0</v>
      </c>
      <c r="AE239" s="90">
        <f>+rep!T224</f>
        <v>0</v>
      </c>
      <c r="AF239" s="90">
        <f>+rep!U224</f>
        <v>0</v>
      </c>
      <c r="AG239" s="90">
        <f>+rep!V224</f>
        <v>0</v>
      </c>
      <c r="AH239" s="90">
        <f>+rep!W224</f>
        <v>0</v>
      </c>
      <c r="AI239" s="90">
        <f>+rep!X224</f>
        <v>0</v>
      </c>
      <c r="AJ239" s="90">
        <f>+rep!Y224</f>
        <v>0</v>
      </c>
      <c r="AK239" s="90">
        <f>+rep!Z224</f>
        <v>0</v>
      </c>
      <c r="AL239" s="90">
        <f>+rep!AA224</f>
        <v>0</v>
      </c>
      <c r="AM239" s="90">
        <f>+rep!AB224</f>
        <v>0</v>
      </c>
      <c r="AN239" s="90">
        <f>+rep!AC224</f>
        <v>0</v>
      </c>
      <c r="AO239" s="90">
        <f>+rep!AD224</f>
        <v>0</v>
      </c>
      <c r="AP239" s="90">
        <f>+rep!AE224</f>
        <v>0</v>
      </c>
      <c r="AQ239" s="90">
        <f>+rep!AF224</f>
        <v>0</v>
      </c>
      <c r="AR239" s="90">
        <f>+rep!AG224</f>
        <v>0</v>
      </c>
      <c r="AS239" s="90">
        <f>+rep!AH224</f>
        <v>0</v>
      </c>
      <c r="AT239" s="90">
        <f>+rep!AI224</f>
        <v>0</v>
      </c>
      <c r="AU239" s="90">
        <f>+rep!AJ224</f>
        <v>0</v>
      </c>
      <c r="AV239" s="90">
        <f>+rep!AK224</f>
        <v>0</v>
      </c>
      <c r="AW239" s="90">
        <f>+rep!AL224</f>
        <v>0</v>
      </c>
      <c r="AX239" s="90">
        <f>+rep!AM224</f>
        <v>0</v>
      </c>
      <c r="AY239" s="90">
        <f>+rep!AN224</f>
        <v>0</v>
      </c>
      <c r="AZ239" s="90">
        <f>+rep!AO224</f>
        <v>0</v>
      </c>
      <c r="BA239" s="90">
        <f>+rep!AP224</f>
        <v>0</v>
      </c>
      <c r="BB239" s="90">
        <f>+rep!AQ224</f>
        <v>0</v>
      </c>
      <c r="BC239" s="90">
        <f>+rep!AR224</f>
        <v>0</v>
      </c>
      <c r="BE239" s="33">
        <v>1996</v>
      </c>
      <c r="BF239" s="89">
        <f t="shared" si="289"/>
        <v>1.7403670067951099E-4</v>
      </c>
      <c r="BG239" s="89">
        <f t="shared" si="330"/>
        <v>7.8721801902016002E-5</v>
      </c>
      <c r="BH239" s="89">
        <f t="shared" si="331"/>
        <v>7.5052036710723316E-6</v>
      </c>
      <c r="BI239" s="89">
        <f t="shared" si="332"/>
        <v>4.5470232269932715E-5</v>
      </c>
      <c r="BJ239" s="89">
        <f t="shared" si="291"/>
        <v>3.3019789728575097E-4</v>
      </c>
      <c r="BK239" s="89">
        <f t="shared" si="292"/>
        <v>9.9450598572299099E-4</v>
      </c>
      <c r="BL239" s="89">
        <f t="shared" si="293"/>
        <v>1.28474517504E-3</v>
      </c>
      <c r="BM239" s="89">
        <f t="shared" si="294"/>
        <v>1.0290488733879001E-3</v>
      </c>
      <c r="BN239" s="89">
        <f t="shared" si="295"/>
        <v>2.0695093120839001E-3</v>
      </c>
      <c r="BO239" s="89">
        <f t="shared" si="296"/>
        <v>5.8359976993884004E-3</v>
      </c>
      <c r="BP239" s="89">
        <f t="shared" si="297"/>
        <v>1.122752990775E-2</v>
      </c>
      <c r="BQ239" s="89">
        <f t="shared" si="298"/>
        <v>1.7267470163039998E-2</v>
      </c>
      <c r="BR239" s="89">
        <f t="shared" si="299"/>
        <v>2.9595102270999998E-2</v>
      </c>
      <c r="BS239" s="89">
        <f t="shared" si="300"/>
        <v>5.3180622365110002E-2</v>
      </c>
      <c r="BT239" s="89">
        <f t="shared" si="301"/>
        <v>7.7728350841560004E-2</v>
      </c>
      <c r="BU239" s="89">
        <f t="shared" si="302"/>
        <v>8.8617747479190004E-2</v>
      </c>
      <c r="BV239" s="89">
        <f t="shared" si="303"/>
        <v>8.6724202523999996E-2</v>
      </c>
      <c r="BW239" s="89">
        <f t="shared" si="304"/>
        <v>8.3300255794560005E-2</v>
      </c>
      <c r="BX239" s="89">
        <f t="shared" si="305"/>
        <v>8.1444099308639994E-2</v>
      </c>
      <c r="BY239" s="89">
        <f t="shared" si="306"/>
        <v>7.5917374729590009E-2</v>
      </c>
      <c r="BZ239" s="89">
        <f t="shared" si="307"/>
        <v>6.5588500921440002E-2</v>
      </c>
      <c r="CA239" s="89">
        <f t="shared" si="308"/>
        <v>5.4208086737560002E-2</v>
      </c>
      <c r="CB239" s="89">
        <f t="shared" si="309"/>
        <v>4.4270535809189999E-2</v>
      </c>
      <c r="CC239" s="89">
        <f t="shared" si="310"/>
        <v>3.5970799837590002E-2</v>
      </c>
      <c r="CD239" s="89">
        <f t="shared" si="311"/>
        <v>2.9174911647910001E-2</v>
      </c>
      <c r="CE239" s="89">
        <f t="shared" si="312"/>
        <v>2.3711983633240001E-2</v>
      </c>
      <c r="CF239" s="89">
        <f t="shared" si="313"/>
        <v>1.9081116183959999E-2</v>
      </c>
      <c r="CG239" s="89">
        <f t="shared" si="314"/>
        <v>1.4822042647749998E-2</v>
      </c>
      <c r="CH239" s="89">
        <f t="shared" si="315"/>
        <v>1.0858559363190001E-2</v>
      </c>
      <c r="CI239" s="89">
        <f t="shared" si="316"/>
        <v>7.3961623161439005E-3</v>
      </c>
      <c r="CJ239" s="89">
        <f t="shared" si="317"/>
        <v>4.6528669929216003E-3</v>
      </c>
      <c r="CK239" s="89">
        <f t="shared" si="318"/>
        <v>2.6966187625550998E-3</v>
      </c>
      <c r="CL239" s="89">
        <f t="shared" si="319"/>
        <v>1.4372982140030998E-3</v>
      </c>
      <c r="CM239" s="89">
        <f t="shared" si="320"/>
        <v>7.0207539680023896E-4</v>
      </c>
      <c r="CN239" s="89">
        <f t="shared" si="321"/>
        <v>3.1229341186311902E-4</v>
      </c>
      <c r="CO239" s="89">
        <f t="shared" si="322"/>
        <v>1.25397271579431E-4</v>
      </c>
      <c r="CP239" s="89">
        <f t="shared" si="323"/>
        <v>4.5017573235615835E-5</v>
      </c>
      <c r="CQ239" s="89">
        <f t="shared" si="324"/>
        <v>1.4318994960511361E-5</v>
      </c>
      <c r="CR239" s="89">
        <f t="shared" si="325"/>
        <v>4.0048639609361858E-6</v>
      </c>
      <c r="CS239" s="89">
        <f t="shared" si="326"/>
        <v>9.7915504125352771E-7</v>
      </c>
      <c r="CT239" s="89">
        <f t="shared" si="327"/>
        <v>2.0836595658361004E-7</v>
      </c>
      <c r="CU239" s="89">
        <f t="shared" si="328"/>
        <v>3.8474198519735937E-8</v>
      </c>
      <c r="CV239" s="89">
        <f t="shared" si="329"/>
        <v>6.150749962168274E-9</v>
      </c>
    </row>
    <row r="240" spans="1:100" s="33" customFormat="1" x14ac:dyDescent="0.45">
      <c r="A240" s="87"/>
      <c r="B240" s="32"/>
      <c r="C240" s="85"/>
      <c r="D240" s="29"/>
      <c r="E240" s="29"/>
      <c r="F240" s="25"/>
      <c r="G240" s="25"/>
      <c r="H240" s="25"/>
      <c r="I240" s="25"/>
      <c r="J240" s="88"/>
      <c r="L240" s="18">
        <f t="shared" si="290"/>
        <v>1997</v>
      </c>
      <c r="M240" s="90">
        <f>+rep!B225</f>
        <v>0</v>
      </c>
      <c r="N240" s="90">
        <f>+rep!C225</f>
        <v>0</v>
      </c>
      <c r="O240" s="90">
        <f>+rep!D225</f>
        <v>0</v>
      </c>
      <c r="P240" s="90">
        <f>+rep!E225</f>
        <v>0</v>
      </c>
      <c r="Q240" s="90">
        <f>+rep!F225</f>
        <v>0</v>
      </c>
      <c r="R240" s="90">
        <f>+rep!G225</f>
        <v>0</v>
      </c>
      <c r="S240" s="90">
        <f>+rep!H225</f>
        <v>0</v>
      </c>
      <c r="T240" s="90">
        <f>+rep!I225</f>
        <v>0</v>
      </c>
      <c r="U240" s="90">
        <f>+rep!J225</f>
        <v>0</v>
      </c>
      <c r="V240" s="90">
        <f>+rep!K225</f>
        <v>0</v>
      </c>
      <c r="W240" s="90">
        <f>+rep!L225</f>
        <v>0</v>
      </c>
      <c r="X240" s="90">
        <f>+rep!M225</f>
        <v>0</v>
      </c>
      <c r="Y240" s="90">
        <f>+rep!N225</f>
        <v>0</v>
      </c>
      <c r="Z240" s="90">
        <f>+rep!O225</f>
        <v>0</v>
      </c>
      <c r="AA240" s="90">
        <f>+rep!P225</f>
        <v>0</v>
      </c>
      <c r="AB240" s="90">
        <f>+rep!Q225</f>
        <v>0</v>
      </c>
      <c r="AC240" s="90">
        <f>+rep!R225</f>
        <v>0</v>
      </c>
      <c r="AD240" s="90">
        <f>+rep!S225</f>
        <v>0</v>
      </c>
      <c r="AE240" s="90">
        <f>+rep!T225</f>
        <v>0</v>
      </c>
      <c r="AF240" s="90">
        <f>+rep!U225</f>
        <v>0</v>
      </c>
      <c r="AG240" s="90">
        <f>+rep!V225</f>
        <v>0</v>
      </c>
      <c r="AH240" s="90">
        <f>+rep!W225</f>
        <v>0</v>
      </c>
      <c r="AI240" s="90">
        <f>+rep!X225</f>
        <v>0</v>
      </c>
      <c r="AJ240" s="90">
        <f>+rep!Y225</f>
        <v>0</v>
      </c>
      <c r="AK240" s="90">
        <f>+rep!Z225</f>
        <v>0</v>
      </c>
      <c r="AL240" s="90">
        <f>+rep!AA225</f>
        <v>0</v>
      </c>
      <c r="AM240" s="90">
        <f>+rep!AB225</f>
        <v>0</v>
      </c>
      <c r="AN240" s="90">
        <f>+rep!AC225</f>
        <v>0</v>
      </c>
      <c r="AO240" s="90">
        <f>+rep!AD225</f>
        <v>0</v>
      </c>
      <c r="AP240" s="90">
        <f>+rep!AE225</f>
        <v>0</v>
      </c>
      <c r="AQ240" s="90">
        <f>+rep!AF225</f>
        <v>0</v>
      </c>
      <c r="AR240" s="90">
        <f>+rep!AG225</f>
        <v>0</v>
      </c>
      <c r="AS240" s="90">
        <f>+rep!AH225</f>
        <v>0</v>
      </c>
      <c r="AT240" s="90">
        <f>+rep!AI225</f>
        <v>0</v>
      </c>
      <c r="AU240" s="90">
        <f>+rep!AJ225</f>
        <v>0</v>
      </c>
      <c r="AV240" s="90">
        <f>+rep!AK225</f>
        <v>0</v>
      </c>
      <c r="AW240" s="90">
        <f>+rep!AL225</f>
        <v>0</v>
      </c>
      <c r="AX240" s="90">
        <f>+rep!AM225</f>
        <v>0</v>
      </c>
      <c r="AY240" s="90">
        <f>+rep!AN225</f>
        <v>0</v>
      </c>
      <c r="AZ240" s="90">
        <f>+rep!AO225</f>
        <v>0</v>
      </c>
      <c r="BA240" s="90">
        <f>+rep!AP225</f>
        <v>0</v>
      </c>
      <c r="BB240" s="90">
        <f>+rep!AQ225</f>
        <v>0</v>
      </c>
      <c r="BC240" s="90">
        <f>+rep!AR225</f>
        <v>0</v>
      </c>
      <c r="BE240" s="33">
        <v>1997</v>
      </c>
      <c r="BF240" s="89">
        <f t="shared" si="289"/>
        <v>2.0409632767695601E-4</v>
      </c>
      <c r="BG240" s="89">
        <f t="shared" si="330"/>
        <v>9.23067778853859E-5</v>
      </c>
      <c r="BH240" s="89">
        <f t="shared" si="331"/>
        <v>8.20826262331861E-6</v>
      </c>
      <c r="BI240" s="89">
        <f t="shared" si="332"/>
        <v>4.2796168331196002E-5</v>
      </c>
      <c r="BJ240" s="89">
        <f t="shared" si="291"/>
        <v>3.1073838160277501E-4</v>
      </c>
      <c r="BK240" s="89">
        <f t="shared" si="292"/>
        <v>9.3639651557437501E-4</v>
      </c>
      <c r="BL240" s="89">
        <f t="shared" si="293"/>
        <v>1.2167459156671001E-3</v>
      </c>
      <c r="BM240" s="89">
        <f t="shared" si="294"/>
        <v>1.0343778432974999E-3</v>
      </c>
      <c r="BN240" s="89">
        <f t="shared" si="295"/>
        <v>2.2728306248795999E-3</v>
      </c>
      <c r="BO240" s="89">
        <f t="shared" si="296"/>
        <v>6.3880529442278998E-3</v>
      </c>
      <c r="BP240" s="89">
        <f t="shared" si="297"/>
        <v>1.1719926167640001E-2</v>
      </c>
      <c r="BQ240" s="89">
        <f t="shared" si="298"/>
        <v>1.5621144696390001E-2</v>
      </c>
      <c r="BR240" s="89">
        <f t="shared" si="299"/>
        <v>2.1823632780389998E-2</v>
      </c>
      <c r="BS240" s="89">
        <f t="shared" si="300"/>
        <v>3.6313565998710003E-2</v>
      </c>
      <c r="BT240" s="89">
        <f t="shared" si="301"/>
        <v>5.4826013775000002E-2</v>
      </c>
      <c r="BU240" s="89">
        <f t="shared" si="302"/>
        <v>6.8695126439189999E-2</v>
      </c>
      <c r="BV240" s="89">
        <f t="shared" si="303"/>
        <v>7.8341920691039998E-2</v>
      </c>
      <c r="BW240" s="89">
        <f t="shared" si="304"/>
        <v>8.7863877482310004E-2</v>
      </c>
      <c r="BX240" s="89">
        <f t="shared" si="305"/>
        <v>9.3550481631000007E-2</v>
      </c>
      <c r="BY240" s="89">
        <f t="shared" si="306"/>
        <v>8.957275516431E-2</v>
      </c>
      <c r="BZ240" s="89">
        <f t="shared" si="307"/>
        <v>7.7636694244440002E-2</v>
      </c>
      <c r="CA240" s="89">
        <f t="shared" si="308"/>
        <v>6.3985313046360001E-2</v>
      </c>
      <c r="CB240" s="89">
        <f t="shared" si="309"/>
        <v>5.2013891090310002E-2</v>
      </c>
      <c r="CC240" s="89">
        <f t="shared" si="310"/>
        <v>4.1714100927750006E-2</v>
      </c>
      <c r="CD240" s="89">
        <f t="shared" si="311"/>
        <v>3.2805227069440002E-2</v>
      </c>
      <c r="CE240" s="89">
        <f t="shared" si="312"/>
        <v>2.5469873514790003E-2</v>
      </c>
      <c r="CF240" s="89">
        <f t="shared" si="313"/>
        <v>1.9687831627750001E-2</v>
      </c>
      <c r="CG240" s="89">
        <f t="shared" si="314"/>
        <v>1.512494275119E-2</v>
      </c>
      <c r="CH240" s="89">
        <f t="shared" si="315"/>
        <v>1.1389927384710001E-2</v>
      </c>
      <c r="CI240" s="89">
        <f t="shared" si="316"/>
        <v>8.225239066359101E-3</v>
      </c>
      <c r="CJ240" s="89">
        <f t="shared" si="317"/>
        <v>5.5638739607675996E-3</v>
      </c>
      <c r="CK240" s="89">
        <f t="shared" si="318"/>
        <v>3.4569859002396E-3</v>
      </c>
      <c r="CL240" s="89">
        <f t="shared" si="319"/>
        <v>1.9452910481718999E-3</v>
      </c>
      <c r="CM240" s="89">
        <f t="shared" si="320"/>
        <v>9.8187801767166409E-4</v>
      </c>
      <c r="CN240" s="89">
        <f t="shared" si="321"/>
        <v>4.4155685517049601E-4</v>
      </c>
      <c r="CO240" s="89">
        <f t="shared" si="322"/>
        <v>1.7602900287639998E-4</v>
      </c>
      <c r="CP240" s="89">
        <f t="shared" si="323"/>
        <v>6.1957860747733102E-5</v>
      </c>
      <c r="CQ240" s="89">
        <f t="shared" si="324"/>
        <v>1.9188031805305439E-5</v>
      </c>
      <c r="CR240" s="89">
        <f t="shared" si="325"/>
        <v>5.2128828255693319E-6</v>
      </c>
      <c r="CS240" s="89">
        <f t="shared" si="326"/>
        <v>1.2389984648789998E-6</v>
      </c>
      <c r="CT240" s="89">
        <f t="shared" si="327"/>
        <v>2.570099339458599E-7</v>
      </c>
      <c r="CU240" s="89">
        <f t="shared" si="328"/>
        <v>4.642569784465438E-8</v>
      </c>
      <c r="CV240" s="89">
        <f t="shared" si="329"/>
        <v>7.2884199468789346E-9</v>
      </c>
    </row>
    <row r="241" spans="1:100" s="33" customFormat="1" x14ac:dyDescent="0.45">
      <c r="A241" s="87"/>
      <c r="B241" s="32"/>
      <c r="C241" s="85"/>
      <c r="D241" s="29"/>
      <c r="E241" s="29"/>
      <c r="F241" s="25"/>
      <c r="G241" s="25"/>
      <c r="H241" s="25"/>
      <c r="I241" s="25"/>
      <c r="J241" s="88"/>
      <c r="L241" s="18">
        <f t="shared" si="290"/>
        <v>1998</v>
      </c>
      <c r="M241" s="90">
        <f>+rep!B226</f>
        <v>0</v>
      </c>
      <c r="N241" s="90">
        <f>+rep!C226</f>
        <v>0</v>
      </c>
      <c r="O241" s="90">
        <f>+rep!D226</f>
        <v>0</v>
      </c>
      <c r="P241" s="90">
        <f>+rep!E226</f>
        <v>0</v>
      </c>
      <c r="Q241" s="90">
        <f>+rep!F226</f>
        <v>0</v>
      </c>
      <c r="R241" s="90">
        <f>+rep!G226</f>
        <v>0</v>
      </c>
      <c r="S241" s="90">
        <f>+rep!H226</f>
        <v>0</v>
      </c>
      <c r="T241" s="90">
        <f>+rep!I226</f>
        <v>0</v>
      </c>
      <c r="U241" s="90">
        <f>+rep!J226</f>
        <v>0</v>
      </c>
      <c r="V241" s="90">
        <f>+rep!K226</f>
        <v>0</v>
      </c>
      <c r="W241" s="90">
        <f>+rep!L226</f>
        <v>0</v>
      </c>
      <c r="X241" s="90">
        <f>+rep!M226</f>
        <v>0</v>
      </c>
      <c r="Y241" s="90">
        <f>+rep!N226</f>
        <v>0</v>
      </c>
      <c r="Z241" s="90">
        <f>+rep!O226</f>
        <v>0</v>
      </c>
      <c r="AA241" s="90">
        <f>+rep!P226</f>
        <v>0</v>
      </c>
      <c r="AB241" s="90">
        <f>+rep!Q226</f>
        <v>0</v>
      </c>
      <c r="AC241" s="90">
        <f>+rep!R226</f>
        <v>0</v>
      </c>
      <c r="AD241" s="90">
        <f>+rep!S226</f>
        <v>0</v>
      </c>
      <c r="AE241" s="90">
        <f>+rep!T226</f>
        <v>0</v>
      </c>
      <c r="AF241" s="90">
        <f>+rep!U226</f>
        <v>0</v>
      </c>
      <c r="AG241" s="90">
        <f>+rep!V226</f>
        <v>0</v>
      </c>
      <c r="AH241" s="90">
        <f>+rep!W226</f>
        <v>0</v>
      </c>
      <c r="AI241" s="90">
        <f>+rep!X226</f>
        <v>0</v>
      </c>
      <c r="AJ241" s="90">
        <f>+rep!Y226</f>
        <v>0</v>
      </c>
      <c r="AK241" s="90">
        <f>+rep!Z226</f>
        <v>0</v>
      </c>
      <c r="AL241" s="90">
        <f>+rep!AA226</f>
        <v>0</v>
      </c>
      <c r="AM241" s="90">
        <f>+rep!AB226</f>
        <v>0</v>
      </c>
      <c r="AN241" s="90">
        <f>+rep!AC226</f>
        <v>0</v>
      </c>
      <c r="AO241" s="90">
        <f>+rep!AD226</f>
        <v>0</v>
      </c>
      <c r="AP241" s="90">
        <f>+rep!AE226</f>
        <v>0</v>
      </c>
      <c r="AQ241" s="90">
        <f>+rep!AF226</f>
        <v>0</v>
      </c>
      <c r="AR241" s="90">
        <f>+rep!AG226</f>
        <v>0</v>
      </c>
      <c r="AS241" s="90">
        <f>+rep!AH226</f>
        <v>0</v>
      </c>
      <c r="AT241" s="90">
        <f>+rep!AI226</f>
        <v>0</v>
      </c>
      <c r="AU241" s="90">
        <f>+rep!AJ226</f>
        <v>0</v>
      </c>
      <c r="AV241" s="90">
        <f>+rep!AK226</f>
        <v>0</v>
      </c>
      <c r="AW241" s="90">
        <f>+rep!AL226</f>
        <v>0</v>
      </c>
      <c r="AX241" s="90">
        <f>+rep!AM226</f>
        <v>0</v>
      </c>
      <c r="AY241" s="90">
        <f>+rep!AN226</f>
        <v>0</v>
      </c>
      <c r="AZ241" s="90">
        <f>+rep!AO226</f>
        <v>0</v>
      </c>
      <c r="BA241" s="90">
        <f>+rep!AP226</f>
        <v>0</v>
      </c>
      <c r="BB241" s="90">
        <f>+rep!AQ226</f>
        <v>0</v>
      </c>
      <c r="BC241" s="90">
        <f>+rep!AR226</f>
        <v>0</v>
      </c>
      <c r="BE241" s="33">
        <v>1998</v>
      </c>
      <c r="BF241" s="89">
        <f t="shared" si="289"/>
        <v>2.0320569065699099E-4</v>
      </c>
      <c r="BG241" s="89">
        <f t="shared" si="330"/>
        <v>9.1916149867914837E-5</v>
      </c>
      <c r="BH241" s="89">
        <f t="shared" si="331"/>
        <v>8.7108641195243158E-6</v>
      </c>
      <c r="BI241" s="89">
        <f t="shared" si="332"/>
        <v>5.2161278917103996E-5</v>
      </c>
      <c r="BJ241" s="89">
        <f t="shared" si="291"/>
        <v>3.7876043175878401E-4</v>
      </c>
      <c r="BK241" s="89">
        <f t="shared" si="292"/>
        <v>1.1405062699239E-3</v>
      </c>
      <c r="BL241" s="89">
        <f t="shared" si="293"/>
        <v>1.4709698585403999E-3</v>
      </c>
      <c r="BM241" s="89">
        <f t="shared" si="294"/>
        <v>1.1580158843903998E-3</v>
      </c>
      <c r="BN241" s="89">
        <f t="shared" si="295"/>
        <v>2.2547231683711002E-3</v>
      </c>
      <c r="BO241" s="89">
        <f t="shared" si="296"/>
        <v>6.2691175284335992E-3</v>
      </c>
      <c r="BP241" s="89">
        <f t="shared" si="297"/>
        <v>1.1619163545239999E-2</v>
      </c>
      <c r="BQ241" s="89">
        <f t="shared" si="298"/>
        <v>1.6016122526559998E-2</v>
      </c>
      <c r="BR241" s="89">
        <f t="shared" si="299"/>
        <v>2.3571345636959999E-2</v>
      </c>
      <c r="BS241" s="89">
        <f t="shared" si="300"/>
        <v>3.9737216646359999E-2</v>
      </c>
      <c r="BT241" s="89">
        <f t="shared" si="301"/>
        <v>5.801949492636E-2</v>
      </c>
      <c r="BU241" s="89">
        <f t="shared" si="302"/>
        <v>6.720168157935999E-2</v>
      </c>
      <c r="BV241" s="89">
        <f t="shared" si="303"/>
        <v>6.7902360559000008E-2</v>
      </c>
      <c r="BW241" s="89">
        <f t="shared" si="304"/>
        <v>6.920453479975E-2</v>
      </c>
      <c r="BX241" s="89">
        <f t="shared" si="305"/>
        <v>7.3641241589189999E-2</v>
      </c>
      <c r="BY241" s="89">
        <f t="shared" si="306"/>
        <v>7.6710795087959999E-2</v>
      </c>
      <c r="BZ241" s="89">
        <f t="shared" si="307"/>
        <v>7.5886665092790004E-2</v>
      </c>
      <c r="CA241" s="89">
        <f t="shared" si="308"/>
        <v>7.1423861660709992E-2</v>
      </c>
      <c r="CB241" s="89">
        <f t="shared" si="309"/>
        <v>6.3605666897190008E-2</v>
      </c>
      <c r="CC241" s="89">
        <f t="shared" si="310"/>
        <v>5.3281760041510001E-2</v>
      </c>
      <c r="CD241" s="89">
        <f t="shared" si="311"/>
        <v>4.2410051103840003E-2</v>
      </c>
      <c r="CE241" s="89">
        <f t="shared" si="312"/>
        <v>3.2697931045109999E-2</v>
      </c>
      <c r="CF241" s="89">
        <f t="shared" si="313"/>
        <v>2.4747720943749999E-2</v>
      </c>
      <c r="CG241" s="89">
        <f t="shared" si="314"/>
        <v>1.8466577487359997E-2</v>
      </c>
      <c r="CH241" s="89">
        <f t="shared" si="315"/>
        <v>1.356735595644E-2</v>
      </c>
      <c r="CI241" s="89">
        <f t="shared" si="316"/>
        <v>9.7355670565824007E-3</v>
      </c>
      <c r="CJ241" s="89">
        <f t="shared" si="317"/>
        <v>6.7112837618363997E-3</v>
      </c>
      <c r="CK241" s="89">
        <f t="shared" si="318"/>
        <v>4.3486430220016003E-3</v>
      </c>
      <c r="CL241" s="89">
        <f t="shared" si="319"/>
        <v>2.5917676938096001E-3</v>
      </c>
      <c r="CM241" s="89">
        <f t="shared" si="320"/>
        <v>1.3955968539975001E-3</v>
      </c>
      <c r="CN241" s="89">
        <f t="shared" si="321"/>
        <v>6.7002446461532405E-4</v>
      </c>
      <c r="CO241" s="89">
        <f t="shared" si="322"/>
        <v>2.841692019375E-4</v>
      </c>
      <c r="CP241" s="89">
        <f t="shared" si="323"/>
        <v>1.05792805513584E-4</v>
      </c>
      <c r="CQ241" s="89">
        <f t="shared" si="324"/>
        <v>3.4418715270483991E-5</v>
      </c>
      <c r="CR241" s="89">
        <f t="shared" si="325"/>
        <v>9.7541348549971051E-6</v>
      </c>
      <c r="CS241" s="89">
        <f t="shared" si="326"/>
        <v>2.4020142302999197E-6</v>
      </c>
      <c r="CT241" s="89">
        <f t="shared" si="327"/>
        <v>5.1300973682073983E-7</v>
      </c>
      <c r="CU241" s="89">
        <f t="shared" si="328"/>
        <v>9.4880290997728678E-8</v>
      </c>
      <c r="CV241" s="89">
        <f t="shared" si="329"/>
        <v>1.5176999769658672E-8</v>
      </c>
    </row>
    <row r="242" spans="1:100" s="33" customFormat="1" x14ac:dyDescent="0.45">
      <c r="A242" s="87"/>
      <c r="B242" s="32"/>
      <c r="C242" s="85"/>
      <c r="D242" s="29"/>
      <c r="E242" s="29"/>
      <c r="F242" s="25"/>
      <c r="G242" s="25"/>
      <c r="H242" s="25"/>
      <c r="I242" s="25"/>
      <c r="J242" s="88"/>
      <c r="L242" s="18">
        <f t="shared" si="290"/>
        <v>1999</v>
      </c>
      <c r="M242" s="90">
        <f>+rep!B227</f>
        <v>0</v>
      </c>
      <c r="N242" s="90">
        <f>+rep!C227</f>
        <v>0</v>
      </c>
      <c r="O242" s="90">
        <f>+rep!D227</f>
        <v>0</v>
      </c>
      <c r="P242" s="90">
        <f>+rep!E227</f>
        <v>0</v>
      </c>
      <c r="Q242" s="90">
        <f>+rep!F227</f>
        <v>0</v>
      </c>
      <c r="R242" s="90">
        <f>+rep!G227</f>
        <v>0</v>
      </c>
      <c r="S242" s="90">
        <f>+rep!H227</f>
        <v>0</v>
      </c>
      <c r="T242" s="90">
        <f>+rep!I227</f>
        <v>0</v>
      </c>
      <c r="U242" s="90">
        <f>+rep!J227</f>
        <v>1.0526300000000001E-2</v>
      </c>
      <c r="V242" s="90">
        <f>+rep!K227</f>
        <v>1.0526300000000001E-2</v>
      </c>
      <c r="W242" s="90">
        <f>+rep!L227</f>
        <v>2.1052600000000001E-2</v>
      </c>
      <c r="X242" s="90">
        <f>+rep!M227</f>
        <v>2.1052600000000001E-2</v>
      </c>
      <c r="Y242" s="90">
        <f>+rep!N227</f>
        <v>4.2105299999999998E-2</v>
      </c>
      <c r="Z242" s="90">
        <f>+rep!O227</f>
        <v>7.3684200000000005E-2</v>
      </c>
      <c r="AA242" s="90">
        <f>+rep!P227</f>
        <v>0.105263</v>
      </c>
      <c r="AB242" s="90">
        <f>+rep!Q227</f>
        <v>0.147368</v>
      </c>
      <c r="AC242" s="90">
        <f>+rep!R227</f>
        <v>0.17894699999999999</v>
      </c>
      <c r="AD242" s="90">
        <f>+rep!S227</f>
        <v>0.147368</v>
      </c>
      <c r="AE242" s="90">
        <f>+rep!T227</f>
        <v>0.105263</v>
      </c>
      <c r="AF242" s="90">
        <f>+rep!U227</f>
        <v>5.2631600000000001E-2</v>
      </c>
      <c r="AG242" s="90">
        <f>+rep!V227</f>
        <v>3.15789E-2</v>
      </c>
      <c r="AH242" s="90">
        <f>+rep!W227</f>
        <v>1.0526300000000001E-2</v>
      </c>
      <c r="AI242" s="90">
        <f>+rep!X227</f>
        <v>1.0526300000000001E-2</v>
      </c>
      <c r="AJ242" s="90">
        <f>+rep!Y227</f>
        <v>1.0526300000000001E-2</v>
      </c>
      <c r="AK242" s="90">
        <f>+rep!Z227</f>
        <v>1.0526300000000001E-2</v>
      </c>
      <c r="AL242" s="90">
        <f>+rep!AA227</f>
        <v>1.0526300000000001E-2</v>
      </c>
      <c r="AM242" s="90">
        <f>+rep!AB227</f>
        <v>0</v>
      </c>
      <c r="AN242" s="90">
        <f>+rep!AC227</f>
        <v>0</v>
      </c>
      <c r="AO242" s="90">
        <f>+rep!AD227</f>
        <v>0</v>
      </c>
      <c r="AP242" s="90">
        <f>+rep!AE227</f>
        <v>0</v>
      </c>
      <c r="AQ242" s="90">
        <f>+rep!AF227</f>
        <v>0</v>
      </c>
      <c r="AR242" s="90">
        <f>+rep!AG227</f>
        <v>0</v>
      </c>
      <c r="AS242" s="90">
        <f>+rep!AH227</f>
        <v>0</v>
      </c>
      <c r="AT242" s="90">
        <f>+rep!AI227</f>
        <v>0</v>
      </c>
      <c r="AU242" s="90">
        <f>+rep!AJ227</f>
        <v>0</v>
      </c>
      <c r="AV242" s="90">
        <f>+rep!AK227</f>
        <v>0</v>
      </c>
      <c r="AW242" s="90">
        <f>+rep!AL227</f>
        <v>0</v>
      </c>
      <c r="AX242" s="90">
        <f>+rep!AM227</f>
        <v>0</v>
      </c>
      <c r="AY242" s="90">
        <f>+rep!AN227</f>
        <v>0</v>
      </c>
      <c r="AZ242" s="90">
        <f>+rep!AO227</f>
        <v>0</v>
      </c>
      <c r="BA242" s="90">
        <f>+rep!AP227</f>
        <v>0</v>
      </c>
      <c r="BB242" s="90">
        <f>+rep!AQ227</f>
        <v>0</v>
      </c>
      <c r="BC242" s="90">
        <f>+rep!AR227</f>
        <v>0</v>
      </c>
      <c r="BE242" s="33">
        <v>1999</v>
      </c>
      <c r="BF242" s="89">
        <f t="shared" si="289"/>
        <v>2.64349082592439E-4</v>
      </c>
      <c r="BG242" s="89">
        <f t="shared" si="330"/>
        <v>1.1957069942777501E-4</v>
      </c>
      <c r="BH242" s="89">
        <f t="shared" si="331"/>
        <v>1.105827771178944E-5</v>
      </c>
      <c r="BI242" s="89">
        <f t="shared" si="332"/>
        <v>6.2993331340192708E-5</v>
      </c>
      <c r="BJ242" s="89">
        <f t="shared" si="291"/>
        <v>4.5738260956153601E-4</v>
      </c>
      <c r="BK242" s="89">
        <f t="shared" si="292"/>
        <v>1.3777964279100001E-3</v>
      </c>
      <c r="BL242" s="89">
        <f t="shared" si="293"/>
        <v>1.7885197036071E-3</v>
      </c>
      <c r="BM242" s="89">
        <f t="shared" si="294"/>
        <v>1.5074208059100002E-3</v>
      </c>
      <c r="BN242" s="89">
        <f t="shared" si="295"/>
        <v>3.2673341915136003E-3</v>
      </c>
      <c r="BO242" s="89">
        <f t="shared" si="296"/>
        <v>9.1365228311664007E-3</v>
      </c>
      <c r="BP242" s="89">
        <f t="shared" si="297"/>
        <v>1.6599703528959998E-2</v>
      </c>
      <c r="BQ242" s="89">
        <f t="shared" si="298"/>
        <v>2.152412592775E-2</v>
      </c>
      <c r="BR242" s="89">
        <f t="shared" si="299"/>
        <v>2.8473516444000001E-2</v>
      </c>
      <c r="BS242" s="89">
        <f t="shared" si="300"/>
        <v>4.506098973639E-2</v>
      </c>
      <c r="BT242" s="89">
        <f t="shared" si="301"/>
        <v>6.4646846692440002E-2</v>
      </c>
      <c r="BU242" s="89">
        <f t="shared" si="302"/>
        <v>7.4287373075189997E-2</v>
      </c>
      <c r="BV242" s="89">
        <f t="shared" si="303"/>
        <v>7.3906886409750003E-2</v>
      </c>
      <c r="BW242" s="89">
        <f t="shared" si="304"/>
        <v>7.2555008939160004E-2</v>
      </c>
      <c r="BX242" s="89">
        <f t="shared" si="305"/>
        <v>7.2391866478360004E-2</v>
      </c>
      <c r="BY242" s="89">
        <f t="shared" si="306"/>
        <v>6.9151465883590002E-2</v>
      </c>
      <c r="BZ242" s="89">
        <f t="shared" si="307"/>
        <v>6.2662952199750002E-2</v>
      </c>
      <c r="CA242" s="89">
        <f t="shared" si="308"/>
        <v>5.6488429899750003E-2</v>
      </c>
      <c r="CB242" s="89">
        <f t="shared" si="309"/>
        <v>5.1885811959959997E-2</v>
      </c>
      <c r="CC242" s="89">
        <f t="shared" si="310"/>
        <v>4.7359215539040003E-2</v>
      </c>
      <c r="CD242" s="89">
        <f t="shared" si="311"/>
        <v>4.1602545867509999E-2</v>
      </c>
      <c r="CE242" s="89">
        <f t="shared" si="312"/>
        <v>3.4649244518999998E-2</v>
      </c>
      <c r="CF242" s="89">
        <f t="shared" si="313"/>
        <v>2.7354274537750002E-2</v>
      </c>
      <c r="CG242" s="89">
        <f t="shared" si="314"/>
        <v>2.063927337756E-2</v>
      </c>
      <c r="CH242" s="89">
        <f t="shared" si="315"/>
        <v>1.502112158556E-2</v>
      </c>
      <c r="CI242" s="89">
        <f t="shared" si="316"/>
        <v>1.056906923776E-2</v>
      </c>
      <c r="CJ242" s="89">
        <f t="shared" si="317"/>
        <v>7.1321831612358999E-3</v>
      </c>
      <c r="CK242" s="89">
        <f t="shared" si="318"/>
        <v>4.5441211401983997E-3</v>
      </c>
      <c r="CL242" s="89">
        <f t="shared" si="319"/>
        <v>2.6830026087424001E-3</v>
      </c>
      <c r="CM242" s="89">
        <f t="shared" si="320"/>
        <v>1.4422239686239001E-3</v>
      </c>
      <c r="CN242" s="89">
        <f t="shared" si="321"/>
        <v>6.9540074406677509E-4</v>
      </c>
      <c r="CO242" s="89">
        <f t="shared" si="322"/>
        <v>2.9735552706686402E-4</v>
      </c>
      <c r="CP242" s="89">
        <f t="shared" si="323"/>
        <v>1.11823492709104E-4</v>
      </c>
      <c r="CQ242" s="89">
        <f t="shared" si="324"/>
        <v>3.6764048305362838E-5</v>
      </c>
      <c r="CR242" s="89">
        <f t="shared" si="325"/>
        <v>1.0522589272784711E-5</v>
      </c>
      <c r="CS242" s="89">
        <f t="shared" si="326"/>
        <v>2.614223165801507E-6</v>
      </c>
      <c r="CT242" s="89">
        <f t="shared" si="327"/>
        <v>5.6254368354424797E-7</v>
      </c>
      <c r="CU242" s="89">
        <f t="shared" si="328"/>
        <v>1.0468698904063204E-7</v>
      </c>
      <c r="CV242" s="89">
        <f t="shared" si="329"/>
        <v>1.6828899716788124E-8</v>
      </c>
    </row>
    <row r="243" spans="1:100" s="33" customFormat="1" x14ac:dyDescent="0.45">
      <c r="A243" s="87"/>
      <c r="B243" s="32"/>
      <c r="C243" s="85"/>
      <c r="D243" s="29"/>
      <c r="E243" s="29"/>
      <c r="F243" s="25"/>
      <c r="G243" s="25"/>
      <c r="H243" s="25"/>
      <c r="I243" s="25"/>
      <c r="J243" s="88"/>
      <c r="L243" s="18">
        <f t="shared" si="290"/>
        <v>2000</v>
      </c>
      <c r="M243" s="90">
        <f>+rep!B228</f>
        <v>0</v>
      </c>
      <c r="N243" s="90">
        <f>+rep!C228</f>
        <v>0</v>
      </c>
      <c r="O243" s="90">
        <f>+rep!D228</f>
        <v>0</v>
      </c>
      <c r="P243" s="90">
        <f>+rep!E228</f>
        <v>0</v>
      </c>
      <c r="Q243" s="90">
        <f>+rep!F228</f>
        <v>0</v>
      </c>
      <c r="R243" s="90">
        <f>+rep!G228</f>
        <v>0</v>
      </c>
      <c r="S243" s="90">
        <f>+rep!H228</f>
        <v>0</v>
      </c>
      <c r="T243" s="90">
        <f>+rep!I228</f>
        <v>0</v>
      </c>
      <c r="U243" s="90">
        <f>+rep!J228</f>
        <v>0</v>
      </c>
      <c r="V243" s="90">
        <f>+rep!K228</f>
        <v>0</v>
      </c>
      <c r="W243" s="90">
        <f>+rep!L228</f>
        <v>0</v>
      </c>
      <c r="X243" s="90">
        <f>+rep!M228</f>
        <v>0</v>
      </c>
      <c r="Y243" s="90">
        <f>+rep!N228</f>
        <v>0</v>
      </c>
      <c r="Z243" s="90">
        <f>+rep!O228</f>
        <v>0</v>
      </c>
      <c r="AA243" s="90">
        <f>+rep!P228</f>
        <v>0</v>
      </c>
      <c r="AB243" s="90">
        <f>+rep!Q228</f>
        <v>0</v>
      </c>
      <c r="AC243" s="90">
        <f>+rep!R228</f>
        <v>0</v>
      </c>
      <c r="AD243" s="90">
        <f>+rep!S228</f>
        <v>0</v>
      </c>
      <c r="AE243" s="90">
        <f>+rep!T228</f>
        <v>0</v>
      </c>
      <c r="AF243" s="90">
        <f>+rep!U228</f>
        <v>0</v>
      </c>
      <c r="AG243" s="90">
        <f>+rep!V228</f>
        <v>0</v>
      </c>
      <c r="AH243" s="90">
        <f>+rep!W228</f>
        <v>0</v>
      </c>
      <c r="AI243" s="90">
        <f>+rep!X228</f>
        <v>0</v>
      </c>
      <c r="AJ243" s="90">
        <f>+rep!Y228</f>
        <v>0</v>
      </c>
      <c r="AK243" s="90">
        <f>+rep!Z228</f>
        <v>0</v>
      </c>
      <c r="AL243" s="90">
        <f>+rep!AA228</f>
        <v>0</v>
      </c>
      <c r="AM243" s="90">
        <f>+rep!AB228</f>
        <v>0</v>
      </c>
      <c r="AN243" s="90">
        <f>+rep!AC228</f>
        <v>0</v>
      </c>
      <c r="AO243" s="90">
        <f>+rep!AD228</f>
        <v>0</v>
      </c>
      <c r="AP243" s="90">
        <f>+rep!AE228</f>
        <v>0</v>
      </c>
      <c r="AQ243" s="90">
        <f>+rep!AF228</f>
        <v>0</v>
      </c>
      <c r="AR243" s="90">
        <f>+rep!AG228</f>
        <v>0</v>
      </c>
      <c r="AS243" s="90">
        <f>+rep!AH228</f>
        <v>0</v>
      </c>
      <c r="AT243" s="90">
        <f>+rep!AI228</f>
        <v>0</v>
      </c>
      <c r="AU243" s="90">
        <f>+rep!AJ228</f>
        <v>0</v>
      </c>
      <c r="AV243" s="90">
        <f>+rep!AK228</f>
        <v>0</v>
      </c>
      <c r="AW243" s="90">
        <f>+rep!AL228</f>
        <v>0</v>
      </c>
      <c r="AX243" s="90">
        <f>+rep!AM228</f>
        <v>0</v>
      </c>
      <c r="AY243" s="90">
        <f>+rep!AN228</f>
        <v>0</v>
      </c>
      <c r="AZ243" s="90">
        <f>+rep!AO228</f>
        <v>0</v>
      </c>
      <c r="BA243" s="90">
        <f>+rep!AP228</f>
        <v>0</v>
      </c>
      <c r="BB243" s="90">
        <f>+rep!AQ228</f>
        <v>0</v>
      </c>
      <c r="BC243" s="90">
        <f>+rep!AR228</f>
        <v>0</v>
      </c>
      <c r="BE243" s="33">
        <v>2000</v>
      </c>
      <c r="BF243" s="89">
        <f t="shared" si="289"/>
        <v>2.9653601420262402E-4</v>
      </c>
      <c r="BG243" s="89">
        <f t="shared" si="330"/>
        <v>1.3413400324089602E-4</v>
      </c>
      <c r="BH243" s="89">
        <f t="shared" si="331"/>
        <v>1.249474387747399E-5</v>
      </c>
      <c r="BI243" s="89">
        <f t="shared" si="332"/>
        <v>7.2256478246713113E-5</v>
      </c>
      <c r="BJ243" s="89">
        <f t="shared" si="291"/>
        <v>5.2460849678654406E-4</v>
      </c>
      <c r="BK243" s="89">
        <f t="shared" si="292"/>
        <v>1.5797464849375E-3</v>
      </c>
      <c r="BL243" s="89">
        <f t="shared" si="293"/>
        <v>2.0453493447974997E-3</v>
      </c>
      <c r="BM243" s="89">
        <f t="shared" si="294"/>
        <v>1.6800479149055999E-3</v>
      </c>
      <c r="BN243" s="89">
        <f t="shared" si="295"/>
        <v>3.5050974047991E-3</v>
      </c>
      <c r="BO243" s="89">
        <f t="shared" si="296"/>
        <v>9.7920310647744008E-3</v>
      </c>
      <c r="BP243" s="89">
        <f t="shared" si="297"/>
        <v>1.8025029611159999E-2</v>
      </c>
      <c r="BQ243" s="89">
        <f t="shared" si="298"/>
        <v>2.4463246369590002E-2</v>
      </c>
      <c r="BR243" s="89">
        <f t="shared" si="299"/>
        <v>3.5045739481440005E-2</v>
      </c>
      <c r="BS243" s="89">
        <f t="shared" si="300"/>
        <v>5.7586089769990002E-2</v>
      </c>
      <c r="BT243" s="89">
        <f t="shared" si="301"/>
        <v>8.1928370802840003E-2</v>
      </c>
      <c r="BU243" s="89">
        <f t="shared" si="302"/>
        <v>9.1486132955999999E-2</v>
      </c>
      <c r="BV243" s="89">
        <f t="shared" si="303"/>
        <v>8.6373601542239997E-2</v>
      </c>
      <c r="BW243" s="89">
        <f t="shared" si="304"/>
        <v>7.9013118768640006E-2</v>
      </c>
      <c r="BX243" s="89">
        <f t="shared" si="305"/>
        <v>7.4274210548439995E-2</v>
      </c>
      <c r="BY243" s="89">
        <f t="shared" si="306"/>
        <v>6.7476834134709993E-2</v>
      </c>
      <c r="BZ243" s="89">
        <f t="shared" si="307"/>
        <v>5.7165106577909998E-2</v>
      </c>
      <c r="CA243" s="89">
        <f t="shared" si="308"/>
        <v>4.6826781393240001E-2</v>
      </c>
      <c r="CB243" s="89">
        <f t="shared" si="309"/>
        <v>3.8780616686790004E-2</v>
      </c>
      <c r="CC243" s="89">
        <f t="shared" si="310"/>
        <v>3.2790872750999997E-2</v>
      </c>
      <c r="CD243" s="89">
        <f t="shared" si="311"/>
        <v>2.8094185666559999E-2</v>
      </c>
      <c r="CE243" s="89">
        <f t="shared" si="312"/>
        <v>2.4096374033759999E-2</v>
      </c>
      <c r="CF243" s="89">
        <f t="shared" si="313"/>
        <v>2.0273810634240001E-2</v>
      </c>
      <c r="CG243" s="89">
        <f t="shared" si="314"/>
        <v>1.6377997650840002E-2</v>
      </c>
      <c r="CH243" s="89">
        <f t="shared" si="315"/>
        <v>1.2535396348440002E-2</v>
      </c>
      <c r="CI243" s="89">
        <f t="shared" si="316"/>
        <v>9.036383807797501E-3</v>
      </c>
      <c r="CJ243" s="89">
        <f t="shared" si="317"/>
        <v>6.1079896340224E-3</v>
      </c>
      <c r="CK243" s="89">
        <f t="shared" si="318"/>
        <v>3.8424013910016001E-3</v>
      </c>
      <c r="CL243" s="89">
        <f t="shared" si="319"/>
        <v>2.2245791067974996E-3</v>
      </c>
      <c r="CM243" s="89">
        <f t="shared" si="320"/>
        <v>1.1701575174591001E-3</v>
      </c>
      <c r="CN243" s="89">
        <f t="shared" si="321"/>
        <v>5.5246044974924398E-4</v>
      </c>
      <c r="CO243" s="89">
        <f t="shared" si="322"/>
        <v>2.3175326551475099E-4</v>
      </c>
      <c r="CP243" s="89">
        <f t="shared" si="323"/>
        <v>8.5708352818773505E-5</v>
      </c>
      <c r="CQ243" s="89">
        <f t="shared" si="324"/>
        <v>2.7781628138250239E-5</v>
      </c>
      <c r="CR243" s="89">
        <f t="shared" si="325"/>
        <v>7.858718239576912E-6</v>
      </c>
      <c r="CS243" s="89">
        <f t="shared" si="326"/>
        <v>1.9338062603788836E-6</v>
      </c>
      <c r="CT243" s="89">
        <f t="shared" si="327"/>
        <v>4.1294782947394931E-7</v>
      </c>
      <c r="CU243" s="89">
        <f t="shared" si="328"/>
        <v>7.6383894165499826E-8</v>
      </c>
      <c r="CV243" s="89">
        <f t="shared" si="329"/>
        <v>1.2221299850639827E-8</v>
      </c>
    </row>
    <row r="244" spans="1:100" s="33" customFormat="1" x14ac:dyDescent="0.45">
      <c r="A244" s="87"/>
      <c r="B244" s="32"/>
      <c r="C244" s="85"/>
      <c r="D244" s="29"/>
      <c r="E244" s="29"/>
      <c r="F244" s="25"/>
      <c r="G244" s="25"/>
      <c r="H244" s="25"/>
      <c r="I244" s="25"/>
      <c r="J244" s="88"/>
      <c r="L244" s="18">
        <f t="shared" si="290"/>
        <v>2001</v>
      </c>
      <c r="M244" s="90">
        <f>+rep!B229</f>
        <v>0</v>
      </c>
      <c r="N244" s="90">
        <f>+rep!C229</f>
        <v>0</v>
      </c>
      <c r="O244" s="90">
        <f>+rep!D229</f>
        <v>0</v>
      </c>
      <c r="P244" s="90">
        <f>+rep!E229</f>
        <v>0</v>
      </c>
      <c r="Q244" s="90">
        <f>+rep!F229</f>
        <v>0</v>
      </c>
      <c r="R244" s="90">
        <f>+rep!G229</f>
        <v>0</v>
      </c>
      <c r="S244" s="90">
        <f>+rep!H229</f>
        <v>1.0204100000000001E-2</v>
      </c>
      <c r="T244" s="90">
        <f>+rep!I229</f>
        <v>2.0408200000000001E-2</v>
      </c>
      <c r="U244" s="90">
        <f>+rep!J229</f>
        <v>2.0408200000000001E-2</v>
      </c>
      <c r="V244" s="90">
        <f>+rep!K229</f>
        <v>4.08163E-2</v>
      </c>
      <c r="W244" s="90">
        <f>+rep!L229</f>
        <v>6.1224500000000001E-2</v>
      </c>
      <c r="X244" s="90">
        <f>+rep!M229</f>
        <v>8.1632700000000002E-2</v>
      </c>
      <c r="Y244" s="90">
        <f>+rep!N229</f>
        <v>9.1836699999999993E-2</v>
      </c>
      <c r="Z244" s="90">
        <f>+rep!O229</f>
        <v>8.1632700000000002E-2</v>
      </c>
      <c r="AA244" s="90">
        <f>+rep!P229</f>
        <v>8.1632700000000002E-2</v>
      </c>
      <c r="AB244" s="90">
        <f>+rep!Q229</f>
        <v>6.1224500000000001E-2</v>
      </c>
      <c r="AC244" s="90">
        <f>+rep!R229</f>
        <v>5.10204E-2</v>
      </c>
      <c r="AD244" s="90">
        <f>+rep!S229</f>
        <v>4.08163E-2</v>
      </c>
      <c r="AE244" s="90">
        <f>+rep!T229</f>
        <v>6.1224500000000001E-2</v>
      </c>
      <c r="AF244" s="90">
        <f>+rep!U229</f>
        <v>6.1224500000000001E-2</v>
      </c>
      <c r="AG244" s="90">
        <f>+rep!V229</f>
        <v>6.1224500000000001E-2</v>
      </c>
      <c r="AH244" s="90">
        <f>+rep!W229</f>
        <v>5.10204E-2</v>
      </c>
      <c r="AI244" s="90">
        <f>+rep!X229</f>
        <v>4.08163E-2</v>
      </c>
      <c r="AJ244" s="90">
        <f>+rep!Y229</f>
        <v>3.0612199999999999E-2</v>
      </c>
      <c r="AK244" s="90">
        <f>+rep!Z229</f>
        <v>3.0612199999999999E-2</v>
      </c>
      <c r="AL244" s="90">
        <f>+rep!AA229</f>
        <v>2.0408200000000001E-2</v>
      </c>
      <c r="AM244" s="90">
        <f>+rep!AB229</f>
        <v>0</v>
      </c>
      <c r="AN244" s="90">
        <f>+rep!AC229</f>
        <v>0</v>
      </c>
      <c r="AO244" s="90">
        <f>+rep!AD229</f>
        <v>0</v>
      </c>
      <c r="AP244" s="90">
        <f>+rep!AE229</f>
        <v>0</v>
      </c>
      <c r="AQ244" s="90">
        <f>+rep!AF229</f>
        <v>0</v>
      </c>
      <c r="AR244" s="90">
        <f>+rep!AG229</f>
        <v>0</v>
      </c>
      <c r="AS244" s="90">
        <f>+rep!AH229</f>
        <v>0</v>
      </c>
      <c r="AT244" s="90">
        <f>+rep!AI229</f>
        <v>0</v>
      </c>
      <c r="AU244" s="90">
        <f>+rep!AJ229</f>
        <v>0</v>
      </c>
      <c r="AV244" s="90">
        <f>+rep!AK229</f>
        <v>0</v>
      </c>
      <c r="AW244" s="90">
        <f>+rep!AL229</f>
        <v>0</v>
      </c>
      <c r="AX244" s="90">
        <f>+rep!AM229</f>
        <v>0</v>
      </c>
      <c r="AY244" s="90">
        <f>+rep!AN229</f>
        <v>0</v>
      </c>
      <c r="AZ244" s="90">
        <f>+rep!AO229</f>
        <v>0</v>
      </c>
      <c r="BA244" s="90">
        <f>+rep!AP229</f>
        <v>0</v>
      </c>
      <c r="BB244" s="90">
        <f>+rep!AQ229</f>
        <v>0</v>
      </c>
      <c r="BC244" s="90">
        <f>+rep!AR229</f>
        <v>0</v>
      </c>
      <c r="BE244" s="33">
        <v>2001</v>
      </c>
      <c r="BF244" s="89">
        <f t="shared" si="289"/>
        <v>3.8952515183567098E-4</v>
      </c>
      <c r="BG244" s="89">
        <f t="shared" si="330"/>
        <v>1.76182948626204E-4</v>
      </c>
      <c r="BH244" s="89">
        <f t="shared" si="331"/>
        <v>1.5414062399355511E-5</v>
      </c>
      <c r="BI244" s="89">
        <f t="shared" si="332"/>
        <v>7.7174443185855842E-5</v>
      </c>
      <c r="BJ244" s="89">
        <f t="shared" si="291"/>
        <v>5.6018484087099905E-4</v>
      </c>
      <c r="BK244" s="89">
        <f t="shared" si="292"/>
        <v>1.6868548801159001E-3</v>
      </c>
      <c r="BL244" s="89">
        <f t="shared" si="293"/>
        <v>2.1854727173270996E-3</v>
      </c>
      <c r="BM244" s="89">
        <f t="shared" si="294"/>
        <v>1.8079594096624E-3</v>
      </c>
      <c r="BN244" s="89">
        <f t="shared" si="295"/>
        <v>3.8112724126719002E-3</v>
      </c>
      <c r="BO244" s="89">
        <f t="shared" si="296"/>
        <v>1.0636100947109999E-2</v>
      </c>
      <c r="BP244" s="89">
        <f t="shared" si="297"/>
        <v>1.9442341038360001E-2</v>
      </c>
      <c r="BQ244" s="89">
        <f t="shared" si="298"/>
        <v>2.5836101859750004E-2</v>
      </c>
      <c r="BR244" s="89">
        <f t="shared" si="299"/>
        <v>3.5738495120789998E-2</v>
      </c>
      <c r="BS244" s="89">
        <f t="shared" si="300"/>
        <v>5.7739148204639996E-2</v>
      </c>
      <c r="BT244" s="89">
        <f t="shared" si="301"/>
        <v>8.238050413504E-2</v>
      </c>
      <c r="BU244" s="89">
        <f t="shared" si="302"/>
        <v>9.3448416443999996E-2</v>
      </c>
      <c r="BV244" s="89">
        <f t="shared" si="303"/>
        <v>9.1077380198999996E-2</v>
      </c>
      <c r="BW244" s="89">
        <f t="shared" si="304"/>
        <v>8.6539892795999995E-2</v>
      </c>
      <c r="BX244" s="89">
        <f t="shared" si="305"/>
        <v>8.2740103734359999E-2</v>
      </c>
      <c r="BY244" s="89">
        <f t="shared" si="306"/>
        <v>7.4205791004760005E-2</v>
      </c>
      <c r="BZ244" s="89">
        <f t="shared" si="307"/>
        <v>6.040672398639E-2</v>
      </c>
      <c r="CA244" s="89">
        <f t="shared" si="308"/>
        <v>4.6417477118560001E-2</v>
      </c>
      <c r="CB244" s="89">
        <f t="shared" si="309"/>
        <v>3.5492355389910003E-2</v>
      </c>
      <c r="CC244" s="89">
        <f t="shared" si="310"/>
        <v>2.7441653231190001E-2</v>
      </c>
      <c r="CD244" s="89">
        <f t="shared" si="311"/>
        <v>2.1419529419190002E-2</v>
      </c>
      <c r="CE244" s="89">
        <f t="shared" si="312"/>
        <v>1.6986132231989998E-2</v>
      </c>
      <c r="CF244" s="89">
        <f t="shared" si="313"/>
        <v>1.3716317463960001E-2</v>
      </c>
      <c r="CG244" s="89">
        <f t="shared" si="314"/>
        <v>1.111806121975E-2</v>
      </c>
      <c r="CH244" s="89">
        <f t="shared" si="315"/>
        <v>8.8228133277563989E-3</v>
      </c>
      <c r="CI244" s="89">
        <f t="shared" si="316"/>
        <v>6.6797250474975008E-3</v>
      </c>
      <c r="CJ244" s="89">
        <f t="shared" si="317"/>
        <v>4.7228019380976E-3</v>
      </c>
      <c r="CK244" s="89">
        <f t="shared" si="318"/>
        <v>3.0689433303036002E-3</v>
      </c>
      <c r="CL244" s="89">
        <f t="shared" si="319"/>
        <v>1.8111278800636E-3</v>
      </c>
      <c r="CM244" s="89">
        <f t="shared" si="320"/>
        <v>9.6149474581875899E-4</v>
      </c>
      <c r="CN244" s="89">
        <f t="shared" si="321"/>
        <v>4.5546036667377601E-4</v>
      </c>
      <c r="CO244" s="89">
        <f t="shared" si="322"/>
        <v>1.9115244676627899E-4</v>
      </c>
      <c r="CP244" s="89">
        <f t="shared" si="323"/>
        <v>7.0648808040545558E-5</v>
      </c>
      <c r="CQ244" s="89">
        <f t="shared" si="324"/>
        <v>2.288007647814364E-5</v>
      </c>
      <c r="CR244" s="89">
        <f t="shared" si="325"/>
        <v>6.4669781776523196E-6</v>
      </c>
      <c r="CS244" s="89">
        <f t="shared" si="326"/>
        <v>1.5903074709141038E-6</v>
      </c>
      <c r="CT244" s="89">
        <f t="shared" si="327"/>
        <v>3.3943188478591742E-7</v>
      </c>
      <c r="CU244" s="89">
        <f t="shared" si="328"/>
        <v>6.2762696060843488E-8</v>
      </c>
      <c r="CV244" s="89">
        <f t="shared" si="329"/>
        <v>1.0039299899212456E-8</v>
      </c>
    </row>
    <row r="245" spans="1:100" s="33" customFormat="1" x14ac:dyDescent="0.45">
      <c r="A245" s="87"/>
      <c r="B245" s="32"/>
      <c r="C245" s="85"/>
      <c r="D245" s="29"/>
      <c r="E245" s="29"/>
      <c r="F245" s="25"/>
      <c r="G245" s="25"/>
      <c r="H245" s="25"/>
      <c r="I245" s="25"/>
      <c r="J245" s="88"/>
      <c r="L245" s="18">
        <f t="shared" si="290"/>
        <v>2002</v>
      </c>
      <c r="M245" s="90">
        <f>+rep!B230</f>
        <v>0</v>
      </c>
      <c r="N245" s="90">
        <f>+rep!C230</f>
        <v>0</v>
      </c>
      <c r="O245" s="90">
        <f>+rep!D230</f>
        <v>0</v>
      </c>
      <c r="P245" s="90">
        <f>+rep!E230</f>
        <v>0</v>
      </c>
      <c r="Q245" s="90">
        <f>+rep!F230</f>
        <v>0</v>
      </c>
      <c r="R245" s="90">
        <f>+rep!G230</f>
        <v>0</v>
      </c>
      <c r="S245" s="90">
        <f>+rep!H230</f>
        <v>0</v>
      </c>
      <c r="T245" s="90">
        <f>+rep!I230</f>
        <v>0</v>
      </c>
      <c r="U245" s="90">
        <f>+rep!J230</f>
        <v>9.9009900000000001E-3</v>
      </c>
      <c r="V245" s="90">
        <f>+rep!K230</f>
        <v>3.9604E-2</v>
      </c>
      <c r="W245" s="90">
        <f>+rep!L230</f>
        <v>3.9604E-2</v>
      </c>
      <c r="X245" s="90">
        <f>+rep!M230</f>
        <v>5.9405899999999998E-2</v>
      </c>
      <c r="Y245" s="90">
        <f>+rep!N230</f>
        <v>3.9604E-2</v>
      </c>
      <c r="Z245" s="90">
        <f>+rep!O230</f>
        <v>4.9505E-2</v>
      </c>
      <c r="AA245" s="90">
        <f>+rep!P230</f>
        <v>5.9405899999999998E-2</v>
      </c>
      <c r="AB245" s="90">
        <f>+rep!Q230</f>
        <v>4.9505E-2</v>
      </c>
      <c r="AC245" s="90">
        <f>+rep!R230</f>
        <v>5.9405899999999998E-2</v>
      </c>
      <c r="AD245" s="90">
        <f>+rep!S230</f>
        <v>6.9306900000000005E-2</v>
      </c>
      <c r="AE245" s="90">
        <f>+rep!T230</f>
        <v>6.9306900000000005E-2</v>
      </c>
      <c r="AF245" s="90">
        <f>+rep!U230</f>
        <v>6.9306900000000005E-2</v>
      </c>
      <c r="AG245" s="90">
        <f>+rep!V230</f>
        <v>6.9306900000000005E-2</v>
      </c>
      <c r="AH245" s="90">
        <f>+rep!W230</f>
        <v>7.9207899999999998E-2</v>
      </c>
      <c r="AI245" s="90">
        <f>+rep!X230</f>
        <v>6.9306900000000005E-2</v>
      </c>
      <c r="AJ245" s="90">
        <f>+rep!Y230</f>
        <v>4.9505E-2</v>
      </c>
      <c r="AK245" s="90">
        <f>+rep!Z230</f>
        <v>3.9604E-2</v>
      </c>
      <c r="AL245" s="90">
        <f>+rep!AA230</f>
        <v>1.9802E-2</v>
      </c>
      <c r="AM245" s="90">
        <f>+rep!AB230</f>
        <v>1.9802E-2</v>
      </c>
      <c r="AN245" s="90">
        <f>+rep!AC230</f>
        <v>1.9802E-2</v>
      </c>
      <c r="AO245" s="90">
        <f>+rep!AD230</f>
        <v>9.9009900000000001E-3</v>
      </c>
      <c r="AP245" s="90">
        <f>+rep!AE230</f>
        <v>9.9009900000000001E-3</v>
      </c>
      <c r="AQ245" s="90">
        <f>+rep!AF230</f>
        <v>0</v>
      </c>
      <c r="AR245" s="90">
        <f>+rep!AG230</f>
        <v>0</v>
      </c>
      <c r="AS245" s="90">
        <f>+rep!AH230</f>
        <v>0</v>
      </c>
      <c r="AT245" s="90">
        <f>+rep!AI230</f>
        <v>0</v>
      </c>
      <c r="AU245" s="90">
        <f>+rep!AJ230</f>
        <v>0</v>
      </c>
      <c r="AV245" s="90">
        <f>+rep!AK230</f>
        <v>0</v>
      </c>
      <c r="AW245" s="90">
        <f>+rep!AL230</f>
        <v>0</v>
      </c>
      <c r="AX245" s="90">
        <f>+rep!AM230</f>
        <v>0</v>
      </c>
      <c r="AY245" s="90">
        <f>+rep!AN230</f>
        <v>0</v>
      </c>
      <c r="AZ245" s="90">
        <f>+rep!AO230</f>
        <v>0</v>
      </c>
      <c r="BA245" s="90">
        <f>+rep!AP230</f>
        <v>0</v>
      </c>
      <c r="BB245" s="90">
        <f>+rep!AQ230</f>
        <v>0</v>
      </c>
      <c r="BC245" s="90">
        <f>+rep!AR230</f>
        <v>0</v>
      </c>
      <c r="BE245" s="33">
        <v>2002</v>
      </c>
      <c r="BF245" s="89">
        <f t="shared" si="289"/>
        <v>3.73307537338191E-4</v>
      </c>
      <c r="BG245" s="89">
        <f t="shared" si="330"/>
        <v>1.6885947684345601E-4</v>
      </c>
      <c r="BH245" s="89">
        <f t="shared" si="331"/>
        <v>1.5364763916774999E-5</v>
      </c>
      <c r="BI245" s="89">
        <f t="shared" si="332"/>
        <v>8.4475662656504166E-5</v>
      </c>
      <c r="BJ245" s="89">
        <f t="shared" si="291"/>
        <v>6.1320152203791611E-4</v>
      </c>
      <c r="BK245" s="89">
        <f t="shared" si="292"/>
        <v>1.8453121973871001E-3</v>
      </c>
      <c r="BL245" s="89">
        <f t="shared" si="293"/>
        <v>2.3756194579359E-3</v>
      </c>
      <c r="BM245" s="89">
        <f t="shared" si="294"/>
        <v>1.8371922652636E-3</v>
      </c>
      <c r="BN245" s="89">
        <f t="shared" si="295"/>
        <v>3.4602729243711E-3</v>
      </c>
      <c r="BO245" s="89">
        <f t="shared" si="296"/>
        <v>9.5496104580918995E-3</v>
      </c>
      <c r="BP245" s="89">
        <f t="shared" si="297"/>
        <v>1.7560209175990001E-2</v>
      </c>
      <c r="BQ245" s="89">
        <f t="shared" si="298"/>
        <v>2.3773249311E-2</v>
      </c>
      <c r="BR245" s="89">
        <f t="shared" si="299"/>
        <v>3.395863599375E-2</v>
      </c>
      <c r="BS245" s="89">
        <f t="shared" si="300"/>
        <v>5.5959133299509994E-2</v>
      </c>
      <c r="BT245" s="89">
        <f t="shared" si="301"/>
        <v>8.0482359684959995E-2</v>
      </c>
      <c r="BU245" s="89">
        <f t="shared" si="302"/>
        <v>9.2059728110999994E-2</v>
      </c>
      <c r="BV245" s="89">
        <f t="shared" si="303"/>
        <v>9.1074988284E-2</v>
      </c>
      <c r="BW245" s="89">
        <f t="shared" si="304"/>
        <v>8.8352500673190004E-2</v>
      </c>
      <c r="BX245" s="89">
        <f t="shared" si="305"/>
        <v>8.6159061334710005E-2</v>
      </c>
      <c r="BY245" s="89">
        <f t="shared" si="306"/>
        <v>7.8779904843749998E-2</v>
      </c>
      <c r="BZ245" s="89">
        <f t="shared" si="307"/>
        <v>6.554297836284001E-2</v>
      </c>
      <c r="CA245" s="89">
        <f t="shared" si="308"/>
        <v>5.1206541921240002E-2</v>
      </c>
      <c r="CB245" s="89">
        <f t="shared" si="309"/>
        <v>3.8919480775000001E-2</v>
      </c>
      <c r="CC245" s="89">
        <f t="shared" si="310"/>
        <v>2.8906975851910002E-2</v>
      </c>
      <c r="CD245" s="89">
        <f t="shared" si="311"/>
        <v>2.0976497904E-2</v>
      </c>
      <c r="CE245" s="89">
        <f t="shared" si="312"/>
        <v>1.5137640124E-2</v>
      </c>
      <c r="CF245" s="89">
        <f t="shared" si="313"/>
        <v>1.1098608354839999E-2</v>
      </c>
      <c r="CG245" s="89">
        <f t="shared" si="314"/>
        <v>8.3228918436443981E-3</v>
      </c>
      <c r="CH245" s="89">
        <f t="shared" si="315"/>
        <v>6.3162528736444004E-3</v>
      </c>
      <c r="CI245" s="89">
        <f t="shared" si="316"/>
        <v>4.7369660174555999E-3</v>
      </c>
      <c r="CJ245" s="89">
        <f t="shared" si="317"/>
        <v>3.4061186431599997E-3</v>
      </c>
      <c r="CK245" s="89">
        <f t="shared" si="318"/>
        <v>2.2813615061718999E-3</v>
      </c>
      <c r="CL245" s="89">
        <f t="shared" si="319"/>
        <v>1.3912689658958999E-3</v>
      </c>
      <c r="CM245" s="89">
        <f t="shared" si="320"/>
        <v>7.6019222748555896E-4</v>
      </c>
      <c r="CN245" s="89">
        <f t="shared" si="321"/>
        <v>3.6817035069036398E-4</v>
      </c>
      <c r="CO245" s="89">
        <f t="shared" si="322"/>
        <v>1.5691536983639999E-4</v>
      </c>
      <c r="CP245" s="89">
        <f t="shared" si="323"/>
        <v>5.8566069613669749E-5</v>
      </c>
      <c r="CQ245" s="89">
        <f t="shared" si="324"/>
        <v>1.9075536110039191E-5</v>
      </c>
      <c r="CR245" s="89">
        <f t="shared" si="325"/>
        <v>5.407750755915471E-6</v>
      </c>
      <c r="CS245" s="89">
        <f t="shared" si="326"/>
        <v>1.3315882268680719E-6</v>
      </c>
      <c r="CT245" s="89">
        <f t="shared" si="327"/>
        <v>2.8431891916270623E-7</v>
      </c>
      <c r="CU245" s="89">
        <f t="shared" si="328"/>
        <v>5.2567397236668458E-8</v>
      </c>
      <c r="CV245" s="89">
        <f t="shared" si="329"/>
        <v>8.4060299293386609E-9</v>
      </c>
    </row>
    <row r="246" spans="1:100" s="33" customFormat="1" x14ac:dyDescent="0.45">
      <c r="A246" s="87"/>
      <c r="B246" s="32"/>
      <c r="C246" s="85"/>
      <c r="D246" s="29"/>
      <c r="E246" s="29"/>
      <c r="F246" s="25"/>
      <c r="G246" s="25"/>
      <c r="H246" s="25"/>
      <c r="I246" s="25"/>
      <c r="J246" s="88"/>
      <c r="L246" s="18">
        <f t="shared" si="290"/>
        <v>2003</v>
      </c>
      <c r="M246" s="90">
        <f>+rep!B231</f>
        <v>0</v>
      </c>
      <c r="N246" s="90">
        <f>+rep!C231</f>
        <v>0</v>
      </c>
      <c r="O246" s="90">
        <f>+rep!D231</f>
        <v>0</v>
      </c>
      <c r="P246" s="90">
        <f>+rep!E231</f>
        <v>0</v>
      </c>
      <c r="Q246" s="90">
        <f>+rep!F231</f>
        <v>0</v>
      </c>
      <c r="R246" s="90">
        <f>+rep!G231</f>
        <v>0</v>
      </c>
      <c r="S246" s="90">
        <f>+rep!H231</f>
        <v>0</v>
      </c>
      <c r="T246" s="90">
        <f>+rep!I231</f>
        <v>0</v>
      </c>
      <c r="U246" s="90">
        <f>+rep!J231</f>
        <v>0.01</v>
      </c>
      <c r="V246" s="90">
        <f>+rep!K231</f>
        <v>0.01</v>
      </c>
      <c r="W246" s="90">
        <f>+rep!L231</f>
        <v>0.02</v>
      </c>
      <c r="X246" s="90">
        <f>+rep!M231</f>
        <v>0.04</v>
      </c>
      <c r="Y246" s="90">
        <f>+rep!N231</f>
        <v>0.09</v>
      </c>
      <c r="Z246" s="90">
        <f>+rep!O231</f>
        <v>0.12</v>
      </c>
      <c r="AA246" s="90">
        <f>+rep!P231</f>
        <v>0.14000000000000001</v>
      </c>
      <c r="AB246" s="90">
        <f>+rep!Q231</f>
        <v>0.12</v>
      </c>
      <c r="AC246" s="90">
        <f>+rep!R231</f>
        <v>7.0000000000000007E-2</v>
      </c>
      <c r="AD246" s="90">
        <f>+rep!S231</f>
        <v>0.06</v>
      </c>
      <c r="AE246" s="90">
        <f>+rep!T231</f>
        <v>7.0000000000000007E-2</v>
      </c>
      <c r="AF246" s="90">
        <f>+rep!U231</f>
        <v>0.06</v>
      </c>
      <c r="AG246" s="90">
        <f>+rep!V231</f>
        <v>0.05</v>
      </c>
      <c r="AH246" s="90">
        <f>+rep!W231</f>
        <v>0.04</v>
      </c>
      <c r="AI246" s="90">
        <f>+rep!X231</f>
        <v>0.04</v>
      </c>
      <c r="AJ246" s="90">
        <f>+rep!Y231</f>
        <v>0.03</v>
      </c>
      <c r="AK246" s="90">
        <f>+rep!Z231</f>
        <v>0.01</v>
      </c>
      <c r="AL246" s="90">
        <f>+rep!AA231</f>
        <v>0.01</v>
      </c>
      <c r="AM246" s="90">
        <f>+rep!AB231</f>
        <v>0.01</v>
      </c>
      <c r="AN246" s="90">
        <f>+rep!AC231</f>
        <v>0</v>
      </c>
      <c r="AO246" s="90">
        <f>+rep!AD231</f>
        <v>0</v>
      </c>
      <c r="AP246" s="90">
        <f>+rep!AE231</f>
        <v>0</v>
      </c>
      <c r="AQ246" s="90">
        <f>+rep!AF231</f>
        <v>0</v>
      </c>
      <c r="AR246" s="90">
        <f>+rep!AG231</f>
        <v>0</v>
      </c>
      <c r="AS246" s="90">
        <f>+rep!AH231</f>
        <v>0</v>
      </c>
      <c r="AT246" s="90">
        <f>+rep!AI231</f>
        <v>0</v>
      </c>
      <c r="AU246" s="90">
        <f>+rep!AJ231</f>
        <v>0</v>
      </c>
      <c r="AV246" s="90">
        <f>+rep!AK231</f>
        <v>0</v>
      </c>
      <c r="AW246" s="90">
        <f>+rep!AL231</f>
        <v>0</v>
      </c>
      <c r="AX246" s="90">
        <f>+rep!AM231</f>
        <v>0</v>
      </c>
      <c r="AY246" s="90">
        <f>+rep!AN231</f>
        <v>0</v>
      </c>
      <c r="AZ246" s="90">
        <f>+rep!AO231</f>
        <v>0</v>
      </c>
      <c r="BA246" s="90">
        <f>+rep!AP231</f>
        <v>0</v>
      </c>
      <c r="BB246" s="90">
        <f>+rep!AQ231</f>
        <v>0</v>
      </c>
      <c r="BC246" s="90">
        <f>+rep!AR231</f>
        <v>0</v>
      </c>
      <c r="BE246" s="33">
        <v>2003</v>
      </c>
      <c r="BF246" s="89">
        <f t="shared" si="289"/>
        <v>4.8467386326171903E-4</v>
      </c>
      <c r="BG246" s="89">
        <f t="shared" si="330"/>
        <v>2.19217922421244E-4</v>
      </c>
      <c r="BH246" s="89">
        <f t="shared" si="331"/>
        <v>1.864845222225856E-5</v>
      </c>
      <c r="BI246" s="89">
        <f t="shared" si="332"/>
        <v>8.6586201531120311E-5</v>
      </c>
      <c r="BJ246" s="89">
        <f t="shared" si="291"/>
        <v>6.2837464828710001E-4</v>
      </c>
      <c r="BK246" s="89">
        <f t="shared" si="292"/>
        <v>1.8915384822831001E-3</v>
      </c>
      <c r="BL246" s="89">
        <f t="shared" si="293"/>
        <v>2.4446244126031E-3</v>
      </c>
      <c r="BM246" s="89">
        <f t="shared" si="294"/>
        <v>1.9720456215975004E-3</v>
      </c>
      <c r="BN246" s="89">
        <f t="shared" si="295"/>
        <v>3.9911423481599996E-3</v>
      </c>
      <c r="BO246" s="89">
        <f t="shared" si="296"/>
        <v>1.105608300279E-2</v>
      </c>
      <c r="BP246" s="89">
        <f t="shared" si="297"/>
        <v>2.0007243884639998E-2</v>
      </c>
      <c r="BQ246" s="89">
        <f t="shared" si="298"/>
        <v>2.5727477094360001E-2</v>
      </c>
      <c r="BR246" s="89">
        <f t="shared" si="299"/>
        <v>3.3512660475999996E-2</v>
      </c>
      <c r="BS246" s="89">
        <f t="shared" si="300"/>
        <v>5.2391745507749998E-2</v>
      </c>
      <c r="BT246" s="89">
        <f t="shared" si="301"/>
        <v>7.4691482358040004E-2</v>
      </c>
      <c r="BU246" s="89">
        <f t="shared" si="302"/>
        <v>8.5621568816790006E-2</v>
      </c>
      <c r="BV246" s="89">
        <f t="shared" si="303"/>
        <v>8.5202892505590003E-2</v>
      </c>
      <c r="BW246" s="89">
        <f t="shared" si="304"/>
        <v>8.3616855779190008E-2</v>
      </c>
      <c r="BX246" s="89">
        <f t="shared" si="305"/>
        <v>8.3059441811039997E-2</v>
      </c>
      <c r="BY246" s="89">
        <f t="shared" si="306"/>
        <v>7.8153354972789996E-2</v>
      </c>
      <c r="BZ246" s="89">
        <f t="shared" si="307"/>
        <v>6.7935302547839999E-2</v>
      </c>
      <c r="CA246" s="89">
        <f t="shared" si="308"/>
        <v>5.6113454049750003E-2</v>
      </c>
      <c r="CB246" s="89">
        <f t="shared" si="309"/>
        <v>4.4995795478789999E-2</v>
      </c>
      <c r="CC246" s="89">
        <f t="shared" si="310"/>
        <v>3.4773316019910003E-2</v>
      </c>
      <c r="CD246" s="89">
        <f t="shared" si="311"/>
        <v>2.570635518775E-2</v>
      </c>
      <c r="CE246" s="89">
        <f t="shared" si="312"/>
        <v>1.833221276656E-2</v>
      </c>
      <c r="CF246" s="89">
        <f t="shared" si="313"/>
        <v>1.2804993487110001E-2</v>
      </c>
      <c r="CG246" s="89">
        <f t="shared" si="314"/>
        <v>8.8841377397499994E-3</v>
      </c>
      <c r="CH246" s="89">
        <f t="shared" si="315"/>
        <v>6.1826250530310992E-3</v>
      </c>
      <c r="CI246" s="89">
        <f t="shared" si="316"/>
        <v>4.3089115320304001E-3</v>
      </c>
      <c r="CJ246" s="89">
        <f t="shared" si="317"/>
        <v>2.9540615791343997E-3</v>
      </c>
      <c r="CK246" s="89">
        <f t="shared" si="318"/>
        <v>1.9362961671963998E-3</v>
      </c>
      <c r="CL246" s="89">
        <f t="shared" si="319"/>
        <v>1.1789467974844001E-3</v>
      </c>
      <c r="CM246" s="89">
        <f t="shared" si="320"/>
        <v>6.514350785404E-4</v>
      </c>
      <c r="CN246" s="89">
        <f t="shared" si="321"/>
        <v>3.2123574124707903E-4</v>
      </c>
      <c r="CO246" s="89">
        <f t="shared" si="322"/>
        <v>1.3977145847631902E-4</v>
      </c>
      <c r="CP246" s="89">
        <f t="shared" si="323"/>
        <v>5.3256563436311638E-5</v>
      </c>
      <c r="CQ246" s="89">
        <f t="shared" si="324"/>
        <v>1.7681287361021438E-5</v>
      </c>
      <c r="CR246" s="89">
        <f t="shared" si="325"/>
        <v>5.097684013352756E-6</v>
      </c>
      <c r="CS246" s="89">
        <f t="shared" si="326"/>
        <v>1.2733283786307111E-6</v>
      </c>
      <c r="CT246" s="89">
        <f t="shared" si="327"/>
        <v>2.751079243155883E-7</v>
      </c>
      <c r="CU246" s="89">
        <f t="shared" si="328"/>
        <v>5.1350597363115879E-8</v>
      </c>
      <c r="CV246" s="89">
        <f t="shared" si="329"/>
        <v>8.273389931551017E-9</v>
      </c>
    </row>
    <row r="247" spans="1:100" s="33" customFormat="1" x14ac:dyDescent="0.45">
      <c r="A247" s="87"/>
      <c r="B247" s="32"/>
      <c r="C247" s="85"/>
      <c r="D247" s="29"/>
      <c r="E247" s="29"/>
      <c r="F247" s="25"/>
      <c r="G247" s="25"/>
      <c r="H247" s="25"/>
      <c r="I247" s="25"/>
      <c r="J247" s="88"/>
      <c r="L247" s="18">
        <f t="shared" si="290"/>
        <v>2004</v>
      </c>
      <c r="M247" s="90">
        <f>+rep!B232</f>
        <v>0</v>
      </c>
      <c r="N247" s="90">
        <f>+rep!C232</f>
        <v>0</v>
      </c>
      <c r="O247" s="90">
        <f>+rep!D232</f>
        <v>0</v>
      </c>
      <c r="P247" s="90">
        <f>+rep!E232</f>
        <v>0</v>
      </c>
      <c r="Q247" s="90">
        <f>+rep!F232</f>
        <v>0</v>
      </c>
      <c r="R247" s="90">
        <f>+rep!G232</f>
        <v>0</v>
      </c>
      <c r="S247" s="90">
        <f>+rep!H232</f>
        <v>0</v>
      </c>
      <c r="T247" s="90">
        <f>+rep!I232</f>
        <v>0</v>
      </c>
      <c r="U247" s="90">
        <f>+rep!J232</f>
        <v>1.0416699999999999E-2</v>
      </c>
      <c r="V247" s="90">
        <f>+rep!K232</f>
        <v>1.0416699999999999E-2</v>
      </c>
      <c r="W247" s="90">
        <f>+rep!L232</f>
        <v>3.125E-2</v>
      </c>
      <c r="X247" s="90">
        <f>+rep!M232</f>
        <v>4.1666700000000001E-2</v>
      </c>
      <c r="Y247" s="90">
        <f>+rep!N232</f>
        <v>6.25E-2</v>
      </c>
      <c r="Z247" s="90">
        <f>+rep!O232</f>
        <v>8.3333299999999999E-2</v>
      </c>
      <c r="AA247" s="90">
        <f>+rep!P232</f>
        <v>0.114583</v>
      </c>
      <c r="AB247" s="90">
        <f>+rep!Q232</f>
        <v>0.125</v>
      </c>
      <c r="AC247" s="90">
        <f>+rep!R232</f>
        <v>0.125</v>
      </c>
      <c r="AD247" s="90">
        <f>+rep!S232</f>
        <v>0.114583</v>
      </c>
      <c r="AE247" s="90">
        <f>+rep!T232</f>
        <v>8.3333299999999999E-2</v>
      </c>
      <c r="AF247" s="90">
        <f>+rep!U232</f>
        <v>6.25E-2</v>
      </c>
      <c r="AG247" s="90">
        <f>+rep!V232</f>
        <v>5.2083299999999999E-2</v>
      </c>
      <c r="AH247" s="90">
        <f>+rep!W232</f>
        <v>3.125E-2</v>
      </c>
      <c r="AI247" s="90">
        <f>+rep!X232</f>
        <v>2.0833299999999999E-2</v>
      </c>
      <c r="AJ247" s="90">
        <f>+rep!Y232</f>
        <v>1.0416699999999999E-2</v>
      </c>
      <c r="AK247" s="90">
        <f>+rep!Z232</f>
        <v>1.0416699999999999E-2</v>
      </c>
      <c r="AL247" s="90">
        <f>+rep!AA232</f>
        <v>1.0416699999999999E-2</v>
      </c>
      <c r="AM247" s="90">
        <f>+rep!AB232</f>
        <v>0</v>
      </c>
      <c r="AN247" s="90">
        <f>+rep!AC232</f>
        <v>0</v>
      </c>
      <c r="AO247" s="90">
        <f>+rep!AD232</f>
        <v>0</v>
      </c>
      <c r="AP247" s="90">
        <f>+rep!AE232</f>
        <v>0</v>
      </c>
      <c r="AQ247" s="90">
        <f>+rep!AF232</f>
        <v>0</v>
      </c>
      <c r="AR247" s="90">
        <f>+rep!AG232</f>
        <v>0</v>
      </c>
      <c r="AS247" s="90">
        <f>+rep!AH232</f>
        <v>0</v>
      </c>
      <c r="AT247" s="90">
        <f>+rep!AI232</f>
        <v>0</v>
      </c>
      <c r="AU247" s="90">
        <f>+rep!AJ232</f>
        <v>0</v>
      </c>
      <c r="AV247" s="90">
        <f>+rep!AK232</f>
        <v>0</v>
      </c>
      <c r="AW247" s="90">
        <f>+rep!AL232</f>
        <v>0</v>
      </c>
      <c r="AX247" s="90">
        <f>+rep!AM232</f>
        <v>0</v>
      </c>
      <c r="AY247" s="90">
        <f>+rep!AN232</f>
        <v>0</v>
      </c>
      <c r="AZ247" s="90">
        <f>+rep!AO232</f>
        <v>0</v>
      </c>
      <c r="BA247" s="90">
        <f>+rep!AP232</f>
        <v>0</v>
      </c>
      <c r="BB247" s="90">
        <f>+rep!AQ232</f>
        <v>0</v>
      </c>
      <c r="BC247" s="90">
        <f>+rep!AR232</f>
        <v>0</v>
      </c>
      <c r="BE247" s="33">
        <v>2004</v>
      </c>
      <c r="BF247" s="89">
        <f t="shared" si="289"/>
        <v>3.3074053827749999E-4</v>
      </c>
      <c r="BG247" s="89">
        <f t="shared" si="330"/>
        <v>1.4963960128575602E-4</v>
      </c>
      <c r="BH247" s="89">
        <f t="shared" si="331"/>
        <v>1.528556634431836E-5</v>
      </c>
      <c r="BI247" s="89">
        <f t="shared" si="332"/>
        <v>1.0452507222470399E-4</v>
      </c>
      <c r="BJ247" s="89">
        <f t="shared" si="291"/>
        <v>7.5882930252716395E-4</v>
      </c>
      <c r="BK247" s="89">
        <f t="shared" si="292"/>
        <v>2.2823370234951001E-3</v>
      </c>
      <c r="BL247" s="89">
        <f t="shared" si="293"/>
        <v>2.9296166869374998E-3</v>
      </c>
      <c r="BM247" s="89">
        <f t="shared" si="294"/>
        <v>2.1950803519935999E-3</v>
      </c>
      <c r="BN247" s="89">
        <f t="shared" si="295"/>
        <v>3.8867942399196001E-3</v>
      </c>
      <c r="BO247" s="89">
        <f t="shared" si="296"/>
        <v>1.0618976950359999E-2</v>
      </c>
      <c r="BP247" s="89">
        <f t="shared" si="297"/>
        <v>1.9399988611109999E-2</v>
      </c>
      <c r="BQ247" s="89">
        <f t="shared" si="298"/>
        <v>2.5785628236159999E-2</v>
      </c>
      <c r="BR247" s="89">
        <f t="shared" si="299"/>
        <v>3.5665908778710002E-2</v>
      </c>
      <c r="BS247" s="89">
        <f t="shared" si="300"/>
        <v>5.7534764286040006E-2</v>
      </c>
      <c r="BT247" s="89">
        <f t="shared" si="301"/>
        <v>8.1760899235840012E-2</v>
      </c>
      <c r="BU247" s="89">
        <f t="shared" si="302"/>
        <v>9.1904697456000009E-2</v>
      </c>
      <c r="BV247" s="89">
        <f t="shared" si="303"/>
        <v>8.8087760357760003E-2</v>
      </c>
      <c r="BW247" s="89">
        <f t="shared" si="304"/>
        <v>8.236985921244E-2</v>
      </c>
      <c r="BX247" s="89">
        <f t="shared" si="305"/>
        <v>7.8965396893109996E-2</v>
      </c>
      <c r="BY247" s="89">
        <f t="shared" si="306"/>
        <v>7.2873493504000006E-2</v>
      </c>
      <c r="BZ247" s="89">
        <f t="shared" si="307"/>
        <v>6.2637934108439999E-2</v>
      </c>
      <c r="CA247" s="89">
        <f t="shared" si="308"/>
        <v>5.1644137913439997E-2</v>
      </c>
      <c r="CB247" s="89">
        <f t="shared" si="309"/>
        <v>4.1987293727189998E-2</v>
      </c>
      <c r="CC247" s="89">
        <f t="shared" si="310"/>
        <v>3.3441373406040004E-2</v>
      </c>
      <c r="CD247" s="89">
        <f t="shared" si="311"/>
        <v>2.572662465999E-2</v>
      </c>
      <c r="CE247" s="89">
        <f t="shared" si="312"/>
        <v>1.9052859555840001E-2</v>
      </c>
      <c r="CF247" s="89">
        <f t="shared" si="313"/>
        <v>1.360479521599E-2</v>
      </c>
      <c r="CG247" s="89">
        <f t="shared" si="314"/>
        <v>9.3917679340110999E-3</v>
      </c>
      <c r="CH247" s="89">
        <f t="shared" si="315"/>
        <v>6.3006337480944006E-3</v>
      </c>
      <c r="CI247" s="89">
        <f t="shared" si="316"/>
        <v>4.1255082852711001E-3</v>
      </c>
      <c r="CJ247" s="89">
        <f t="shared" si="317"/>
        <v>2.6278379343516005E-3</v>
      </c>
      <c r="CK247" s="89">
        <f t="shared" si="318"/>
        <v>1.6062715695003998E-3</v>
      </c>
      <c r="CL247" s="89">
        <f t="shared" si="319"/>
        <v>9.2294260095038391E-4</v>
      </c>
      <c r="CM247" s="89">
        <f t="shared" si="320"/>
        <v>4.877718462399E-4</v>
      </c>
      <c r="CN247" s="89">
        <f t="shared" si="321"/>
        <v>2.3272181533382397E-4</v>
      </c>
      <c r="CO247" s="89">
        <f t="shared" si="322"/>
        <v>9.8834029903201561E-5</v>
      </c>
      <c r="CP247" s="89">
        <f t="shared" si="323"/>
        <v>3.6991831503153758E-5</v>
      </c>
      <c r="CQ247" s="89">
        <f t="shared" si="324"/>
        <v>1.2119453115295839E-5</v>
      </c>
      <c r="CR247" s="89">
        <f t="shared" si="325"/>
        <v>3.4595880311678398E-6</v>
      </c>
      <c r="CS247" s="89">
        <f t="shared" si="326"/>
        <v>8.5770326434384831E-7</v>
      </c>
      <c r="CT247" s="89">
        <f t="shared" si="327"/>
        <v>1.8426296604714683E-7</v>
      </c>
      <c r="CU247" s="89">
        <f t="shared" si="328"/>
        <v>3.4246798827156688E-8</v>
      </c>
      <c r="CV247" s="89">
        <f t="shared" si="329"/>
        <v>5.4998699697514306E-9</v>
      </c>
    </row>
    <row r="248" spans="1:100" s="33" customFormat="1" x14ac:dyDescent="0.45">
      <c r="A248" s="87"/>
      <c r="B248" s="32"/>
      <c r="C248" s="85"/>
      <c r="D248" s="29"/>
      <c r="E248" s="29"/>
      <c r="F248" s="25"/>
      <c r="G248" s="25"/>
      <c r="H248" s="25"/>
      <c r="I248" s="25"/>
      <c r="J248" s="88"/>
      <c r="L248" s="18">
        <f t="shared" si="290"/>
        <v>2005</v>
      </c>
      <c r="M248" s="90">
        <f>+rep!B233</f>
        <v>0</v>
      </c>
      <c r="N248" s="90">
        <f>+rep!C233</f>
        <v>0</v>
      </c>
      <c r="O248" s="90">
        <f>+rep!D233</f>
        <v>0</v>
      </c>
      <c r="P248" s="90">
        <f>+rep!E233</f>
        <v>0</v>
      </c>
      <c r="Q248" s="90">
        <f>+rep!F233</f>
        <v>0</v>
      </c>
      <c r="R248" s="90">
        <f>+rep!G233</f>
        <v>0</v>
      </c>
      <c r="S248" s="90">
        <f>+rep!H233</f>
        <v>0</v>
      </c>
      <c r="T248" s="90">
        <f>+rep!I233</f>
        <v>0</v>
      </c>
      <c r="U248" s="90">
        <f>+rep!J233</f>
        <v>0</v>
      </c>
      <c r="V248" s="90">
        <f>+rep!K233</f>
        <v>0</v>
      </c>
      <c r="W248" s="90">
        <f>+rep!L233</f>
        <v>1.0204100000000001E-2</v>
      </c>
      <c r="X248" s="90">
        <f>+rep!M233</f>
        <v>2.0408200000000001E-2</v>
      </c>
      <c r="Y248" s="90">
        <f>+rep!N233</f>
        <v>3.0612199999999999E-2</v>
      </c>
      <c r="Z248" s="90">
        <f>+rep!O233</f>
        <v>5.10204E-2</v>
      </c>
      <c r="AA248" s="90">
        <f>+rep!P233</f>
        <v>6.1224500000000001E-2</v>
      </c>
      <c r="AB248" s="90">
        <f>+rep!Q233</f>
        <v>9.1836699999999993E-2</v>
      </c>
      <c r="AC248" s="90">
        <f>+rep!R233</f>
        <v>0.112245</v>
      </c>
      <c r="AD248" s="90">
        <f>+rep!S233</f>
        <v>0.112245</v>
      </c>
      <c r="AE248" s="90">
        <f>+rep!T233</f>
        <v>9.1836699999999993E-2</v>
      </c>
      <c r="AF248" s="90">
        <f>+rep!U233</f>
        <v>6.1224500000000001E-2</v>
      </c>
      <c r="AG248" s="90">
        <f>+rep!V233</f>
        <v>7.1428599999999995E-2</v>
      </c>
      <c r="AH248" s="90">
        <f>+rep!W233</f>
        <v>6.1224500000000001E-2</v>
      </c>
      <c r="AI248" s="90">
        <f>+rep!X233</f>
        <v>7.1428599999999995E-2</v>
      </c>
      <c r="AJ248" s="90">
        <f>+rep!Y233</f>
        <v>4.08163E-2</v>
      </c>
      <c r="AK248" s="90">
        <f>+rep!Z233</f>
        <v>4.08163E-2</v>
      </c>
      <c r="AL248" s="90">
        <f>+rep!AA233</f>
        <v>3.0612199999999999E-2</v>
      </c>
      <c r="AM248" s="90">
        <f>+rep!AB233</f>
        <v>2.0408200000000001E-2</v>
      </c>
      <c r="AN248" s="90">
        <f>+rep!AC233</f>
        <v>1.0204100000000001E-2</v>
      </c>
      <c r="AO248" s="90">
        <f>+rep!AD233</f>
        <v>1.0204100000000001E-2</v>
      </c>
      <c r="AP248" s="90">
        <f>+rep!AE233</f>
        <v>0</v>
      </c>
      <c r="AQ248" s="90">
        <f>+rep!AF233</f>
        <v>0</v>
      </c>
      <c r="AR248" s="90">
        <f>+rep!AG233</f>
        <v>0</v>
      </c>
      <c r="AS248" s="90">
        <f>+rep!AH233</f>
        <v>0</v>
      </c>
      <c r="AT248" s="90">
        <f>+rep!AI233</f>
        <v>0</v>
      </c>
      <c r="AU248" s="90">
        <f>+rep!AJ233</f>
        <v>0</v>
      </c>
      <c r="AV248" s="90">
        <f>+rep!AK233</f>
        <v>0</v>
      </c>
      <c r="AW248" s="90">
        <f>+rep!AL233</f>
        <v>0</v>
      </c>
      <c r="AX248" s="90">
        <f>+rep!AM233</f>
        <v>0</v>
      </c>
      <c r="AY248" s="90">
        <f>+rep!AN233</f>
        <v>0</v>
      </c>
      <c r="AZ248" s="90">
        <f>+rep!AO233</f>
        <v>0</v>
      </c>
      <c r="BA248" s="90">
        <f>+rep!AP233</f>
        <v>0</v>
      </c>
      <c r="BB248" s="90">
        <f>+rep!AQ233</f>
        <v>0</v>
      </c>
      <c r="BC248" s="90">
        <f>+rep!AR233</f>
        <v>0</v>
      </c>
      <c r="BE248" s="33">
        <v>2005</v>
      </c>
      <c r="BF248" s="89">
        <f t="shared" si="289"/>
        <v>3.62661381239151E-4</v>
      </c>
      <c r="BG248" s="89">
        <f t="shared" si="330"/>
        <v>1.64028085956975E-4</v>
      </c>
      <c r="BH248" s="89">
        <f t="shared" si="331"/>
        <v>1.4300095501419908E-5</v>
      </c>
      <c r="BI248" s="89">
        <f t="shared" si="332"/>
        <v>7.0956464465517753E-5</v>
      </c>
      <c r="BJ248" s="89">
        <f t="shared" si="291"/>
        <v>5.1511438345559996E-4</v>
      </c>
      <c r="BK248" s="89">
        <f t="shared" si="292"/>
        <v>1.5526417883964E-3</v>
      </c>
      <c r="BL248" s="89">
        <f t="shared" si="293"/>
        <v>2.0324821382431001E-3</v>
      </c>
      <c r="BM248" s="89">
        <f t="shared" si="294"/>
        <v>1.8582938497024E-3</v>
      </c>
      <c r="BN248" s="89">
        <f t="shared" si="295"/>
        <v>4.4832680373975003E-3</v>
      </c>
      <c r="BO248" s="89">
        <f t="shared" si="296"/>
        <v>1.262134888896E-2</v>
      </c>
      <c r="BP248" s="89">
        <f t="shared" si="297"/>
        <v>2.2710390999000001E-2</v>
      </c>
      <c r="BQ248" s="89">
        <f t="shared" si="298"/>
        <v>2.8676421139840001E-2</v>
      </c>
      <c r="BR248" s="89">
        <f t="shared" si="299"/>
        <v>3.6032140564439999E-2</v>
      </c>
      <c r="BS248" s="89">
        <f t="shared" si="300"/>
        <v>5.4920985993749998E-2</v>
      </c>
      <c r="BT248" s="89">
        <f t="shared" si="301"/>
        <v>7.7570925582360006E-2</v>
      </c>
      <c r="BU248" s="89">
        <f t="shared" si="302"/>
        <v>8.8275699219840006E-2</v>
      </c>
      <c r="BV248" s="89">
        <f t="shared" si="303"/>
        <v>8.6769132461439996E-2</v>
      </c>
      <c r="BW248" s="89">
        <f t="shared" si="304"/>
        <v>8.3619466334709999E-2</v>
      </c>
      <c r="BX248" s="89">
        <f t="shared" si="305"/>
        <v>8.1423242438999996E-2</v>
      </c>
      <c r="BY248" s="89">
        <f t="shared" si="306"/>
        <v>7.4898091076760001E-2</v>
      </c>
      <c r="BZ248" s="89">
        <f t="shared" si="307"/>
        <v>6.3368742329439995E-2</v>
      </c>
      <c r="CA248" s="89">
        <f t="shared" si="308"/>
        <v>5.1178184048639996E-2</v>
      </c>
      <c r="CB248" s="89">
        <f t="shared" si="309"/>
        <v>4.0962856446359996E-2</v>
      </c>
      <c r="CC248" s="89">
        <f t="shared" si="310"/>
        <v>3.2500049112789996E-2</v>
      </c>
      <c r="CD248" s="89">
        <f t="shared" si="311"/>
        <v>2.5249481022040002E-2</v>
      </c>
      <c r="CE248" s="89">
        <f t="shared" si="312"/>
        <v>1.9127149640709998E-2</v>
      </c>
      <c r="CF248" s="89">
        <f t="shared" si="313"/>
        <v>1.4084921621190001E-2</v>
      </c>
      <c r="CG248" s="89">
        <f t="shared" si="314"/>
        <v>1.002081879711E-2</v>
      </c>
      <c r="CH248" s="89">
        <f t="shared" si="315"/>
        <v>6.8501020106176E-3</v>
      </c>
      <c r="CI248" s="89">
        <f t="shared" si="316"/>
        <v>4.4817319959999996E-3</v>
      </c>
      <c r="CJ248" s="89">
        <f t="shared" si="317"/>
        <v>2.7929654633438998E-3</v>
      </c>
      <c r="CK248" s="89">
        <f t="shared" si="318"/>
        <v>1.6446362379774998E-3</v>
      </c>
      <c r="CL248" s="89">
        <f t="shared" si="319"/>
        <v>9.0446246450047603E-4</v>
      </c>
      <c r="CM248" s="89">
        <f t="shared" si="320"/>
        <v>4.5807897119247903E-4</v>
      </c>
      <c r="CN248" s="89">
        <f t="shared" si="321"/>
        <v>2.10636613516239E-4</v>
      </c>
      <c r="CO248" s="89">
        <f t="shared" si="322"/>
        <v>8.6826559839077181E-5</v>
      </c>
      <c r="CP248" s="89">
        <f t="shared" si="323"/>
        <v>3.175509155011279E-5</v>
      </c>
      <c r="CQ248" s="89">
        <f t="shared" si="324"/>
        <v>1.022309548618176E-5</v>
      </c>
      <c r="CR248" s="89">
        <f t="shared" si="325"/>
        <v>2.880141704735977E-6</v>
      </c>
      <c r="CS248" s="89">
        <f t="shared" si="326"/>
        <v>7.0706250006191398E-7</v>
      </c>
      <c r="CT248" s="89">
        <f t="shared" si="327"/>
        <v>1.5078797726297904E-7</v>
      </c>
      <c r="CU248" s="89">
        <f t="shared" si="328"/>
        <v>2.7871399223185062E-8</v>
      </c>
      <c r="CV248" s="89">
        <f t="shared" si="329"/>
        <v>4.457629980129534E-9</v>
      </c>
    </row>
    <row r="249" spans="1:100" s="33" customFormat="1" x14ac:dyDescent="0.45">
      <c r="A249" s="87"/>
      <c r="B249" s="32"/>
      <c r="C249" s="85"/>
      <c r="D249" s="29"/>
      <c r="E249" s="29"/>
      <c r="F249" s="25"/>
      <c r="G249" s="25"/>
      <c r="H249" s="25"/>
      <c r="I249" s="25"/>
      <c r="J249" s="88"/>
      <c r="L249" s="18">
        <f t="shared" si="290"/>
        <v>2006</v>
      </c>
      <c r="M249" s="90">
        <f>+rep!B234</f>
        <v>0</v>
      </c>
      <c r="N249" s="90">
        <f>+rep!C234</f>
        <v>0</v>
      </c>
      <c r="O249" s="90">
        <f>+rep!D234</f>
        <v>0</v>
      </c>
      <c r="P249" s="90">
        <f>+rep!E234</f>
        <v>0</v>
      </c>
      <c r="Q249" s="90">
        <f>+rep!F234</f>
        <v>0</v>
      </c>
      <c r="R249" s="90">
        <f>+rep!G234</f>
        <v>0</v>
      </c>
      <c r="S249" s="90">
        <f>+rep!H234</f>
        <v>0</v>
      </c>
      <c r="T249" s="90">
        <f>+rep!I234</f>
        <v>0</v>
      </c>
      <c r="U249" s="90">
        <f>+rep!J234</f>
        <v>0</v>
      </c>
      <c r="V249" s="90">
        <f>+rep!K234</f>
        <v>1.0101000000000001E-2</v>
      </c>
      <c r="W249" s="90">
        <f>+rep!L234</f>
        <v>2.0202000000000001E-2</v>
      </c>
      <c r="X249" s="90">
        <f>+rep!M234</f>
        <v>3.0303E-2</v>
      </c>
      <c r="Y249" s="90">
        <f>+rep!N234</f>
        <v>4.0404000000000002E-2</v>
      </c>
      <c r="Z249" s="90">
        <f>+rep!O234</f>
        <v>4.0404000000000002E-2</v>
      </c>
      <c r="AA249" s="90">
        <f>+rep!P234</f>
        <v>6.0606100000000003E-2</v>
      </c>
      <c r="AB249" s="90">
        <f>+rep!Q234</f>
        <v>9.0909100000000007E-2</v>
      </c>
      <c r="AC249" s="90">
        <f>+rep!R234</f>
        <v>0.111111</v>
      </c>
      <c r="AD249" s="90">
        <f>+rep!S234</f>
        <v>0.10101</v>
      </c>
      <c r="AE249" s="90">
        <f>+rep!T234</f>
        <v>0.10101</v>
      </c>
      <c r="AF249" s="90">
        <f>+rep!U234</f>
        <v>9.0909100000000007E-2</v>
      </c>
      <c r="AG249" s="90">
        <f>+rep!V234</f>
        <v>8.0808099999999994E-2</v>
      </c>
      <c r="AH249" s="90">
        <f>+rep!W234</f>
        <v>8.0808099999999994E-2</v>
      </c>
      <c r="AI249" s="90">
        <f>+rep!X234</f>
        <v>6.0606100000000003E-2</v>
      </c>
      <c r="AJ249" s="90">
        <f>+rep!Y234</f>
        <v>2.0202000000000001E-2</v>
      </c>
      <c r="AK249" s="90">
        <f>+rep!Z234</f>
        <v>2.0202000000000001E-2</v>
      </c>
      <c r="AL249" s="90">
        <f>+rep!AA234</f>
        <v>2.0202000000000001E-2</v>
      </c>
      <c r="AM249" s="90">
        <f>+rep!AB234</f>
        <v>1.0101000000000001E-2</v>
      </c>
      <c r="AN249" s="90">
        <f>+rep!AC234</f>
        <v>1.0101000000000001E-2</v>
      </c>
      <c r="AO249" s="90">
        <f>+rep!AD234</f>
        <v>0</v>
      </c>
      <c r="AP249" s="90">
        <f>+rep!AE234</f>
        <v>0</v>
      </c>
      <c r="AQ249" s="90">
        <f>+rep!AF234</f>
        <v>0</v>
      </c>
      <c r="AR249" s="90">
        <f>+rep!AG234</f>
        <v>0</v>
      </c>
      <c r="AS249" s="90">
        <f>+rep!AH234</f>
        <v>0</v>
      </c>
      <c r="AT249" s="90">
        <f>+rep!AI234</f>
        <v>0</v>
      </c>
      <c r="AU249" s="90">
        <f>+rep!AJ234</f>
        <v>0</v>
      </c>
      <c r="AV249" s="90">
        <f>+rep!AK234</f>
        <v>0</v>
      </c>
      <c r="AW249" s="90">
        <f>+rep!AL234</f>
        <v>0</v>
      </c>
      <c r="AX249" s="90">
        <f>+rep!AM234</f>
        <v>0</v>
      </c>
      <c r="AY249" s="90">
        <f>+rep!AN234</f>
        <v>0</v>
      </c>
      <c r="AZ249" s="90">
        <f>+rep!AO234</f>
        <v>0</v>
      </c>
      <c r="BA249" s="90">
        <f>+rep!AP234</f>
        <v>0</v>
      </c>
      <c r="BB249" s="90">
        <f>+rep!AQ234</f>
        <v>0</v>
      </c>
      <c r="BC249" s="90">
        <f>+rep!AR234</f>
        <v>0</v>
      </c>
      <c r="BE249" s="33">
        <v>2006</v>
      </c>
      <c r="BF249" s="89">
        <f t="shared" si="289"/>
        <v>2.4277303261977602E-4</v>
      </c>
      <c r="BG249" s="89">
        <f t="shared" si="330"/>
        <v>1.09829934735036E-4</v>
      </c>
      <c r="BH249" s="89">
        <f t="shared" si="331"/>
        <v>1.1019578566211911E-5</v>
      </c>
      <c r="BI249" s="89">
        <f t="shared" si="332"/>
        <v>7.3179343999685913E-5</v>
      </c>
      <c r="BJ249" s="89">
        <f t="shared" si="291"/>
        <v>5.3136634934079904E-4</v>
      </c>
      <c r="BK249" s="89">
        <f t="shared" si="292"/>
        <v>1.5992641406510999E-3</v>
      </c>
      <c r="BL249" s="89">
        <f t="shared" si="293"/>
        <v>2.0582759699990997E-3</v>
      </c>
      <c r="BM249" s="89">
        <f t="shared" si="294"/>
        <v>1.5857075254671E-3</v>
      </c>
      <c r="BN249" s="89">
        <f t="shared" si="295"/>
        <v>2.9709108515558998E-3</v>
      </c>
      <c r="BO249" s="89">
        <f t="shared" si="296"/>
        <v>8.2450544109275992E-3</v>
      </c>
      <c r="BP249" s="89">
        <f t="shared" si="297"/>
        <v>1.5487894039749999E-2</v>
      </c>
      <c r="BQ249" s="89">
        <f t="shared" si="298"/>
        <v>2.2346963100000002E-2</v>
      </c>
      <c r="BR249" s="89">
        <f t="shared" si="299"/>
        <v>3.5152454227749999E-2</v>
      </c>
      <c r="BS249" s="89">
        <f t="shared" si="300"/>
        <v>6.0468113673239995E-2</v>
      </c>
      <c r="BT249" s="89">
        <f t="shared" si="301"/>
        <v>8.6703189999999999E-2</v>
      </c>
      <c r="BU249" s="89">
        <f t="shared" si="302"/>
        <v>9.6877266518999999E-2</v>
      </c>
      <c r="BV249" s="89">
        <f t="shared" si="303"/>
        <v>9.1601571951000008E-2</v>
      </c>
      <c r="BW249" s="89">
        <f t="shared" si="304"/>
        <v>8.4061985445989987E-2</v>
      </c>
      <c r="BX249" s="89">
        <f t="shared" si="305"/>
        <v>7.9429265395590004E-2</v>
      </c>
      <c r="BY249" s="89">
        <f t="shared" si="306"/>
        <v>7.2680180039040004E-2</v>
      </c>
      <c r="BZ249" s="89">
        <f t="shared" si="307"/>
        <v>6.1934667775E-2</v>
      </c>
      <c r="CA249" s="89">
        <f t="shared" si="308"/>
        <v>5.038825709151E-2</v>
      </c>
      <c r="CB249" s="89">
        <f t="shared" si="309"/>
        <v>4.0244060722560003E-2</v>
      </c>
      <c r="CC249" s="89">
        <f t="shared" si="310"/>
        <v>3.1511438758240001E-2</v>
      </c>
      <c r="CD249" s="89">
        <f t="shared" si="311"/>
        <v>2.4056447640959999E-2</v>
      </c>
      <c r="CE249" s="89">
        <f t="shared" si="312"/>
        <v>1.7999213106840002E-2</v>
      </c>
      <c r="CF249" s="89">
        <f t="shared" si="313"/>
        <v>1.3246521041759999E-2</v>
      </c>
      <c r="CG249" s="89">
        <f t="shared" si="314"/>
        <v>9.5387342077499996E-3</v>
      </c>
      <c r="CH249" s="89">
        <f t="shared" si="315"/>
        <v>6.6561064649799002E-3</v>
      </c>
      <c r="CI249" s="89">
        <f t="shared" si="316"/>
        <v>4.4533094081776001E-3</v>
      </c>
      <c r="CJ249" s="89">
        <f t="shared" si="317"/>
        <v>2.8241189830203999E-3</v>
      </c>
      <c r="CK249" s="89">
        <f t="shared" si="318"/>
        <v>1.6766992125696E-3</v>
      </c>
      <c r="CL249" s="89">
        <f t="shared" si="319"/>
        <v>9.2033142740760002E-4</v>
      </c>
      <c r="CM249" s="89">
        <f t="shared" si="320"/>
        <v>4.6141290143612395E-4</v>
      </c>
      <c r="CN249" s="89">
        <f t="shared" si="321"/>
        <v>2.08954319835996E-4</v>
      </c>
      <c r="CO249" s="89">
        <f t="shared" si="322"/>
        <v>8.4644634072756768E-5</v>
      </c>
      <c r="CP249" s="89">
        <f t="shared" si="323"/>
        <v>3.0422274428901761E-5</v>
      </c>
      <c r="CQ249" s="89">
        <f t="shared" si="324"/>
        <v>9.6375971149314654E-6</v>
      </c>
      <c r="CR249" s="89">
        <f t="shared" si="325"/>
        <v>2.6771128330285052E-6</v>
      </c>
      <c r="CS249" s="89">
        <f t="shared" si="326"/>
        <v>6.494105782653531E-7</v>
      </c>
      <c r="CT249" s="89">
        <f t="shared" si="327"/>
        <v>1.3713798119316896E-7</v>
      </c>
      <c r="CU249" s="89">
        <f t="shared" si="328"/>
        <v>2.5148399367557976E-8</v>
      </c>
      <c r="CV249" s="89">
        <f t="shared" si="329"/>
        <v>3.9970599840235113E-9</v>
      </c>
    </row>
    <row r="250" spans="1:100" s="33" customFormat="1" x14ac:dyDescent="0.45">
      <c r="A250" s="87"/>
      <c r="B250" s="32"/>
      <c r="C250" s="85"/>
      <c r="D250" s="29"/>
      <c r="E250" s="29"/>
      <c r="F250" s="25"/>
      <c r="G250" s="25"/>
      <c r="H250" s="25"/>
      <c r="I250" s="25"/>
      <c r="J250" s="88"/>
      <c r="L250" s="18">
        <f t="shared" si="290"/>
        <v>2007</v>
      </c>
      <c r="M250" s="90">
        <f>+rep!B235</f>
        <v>0</v>
      </c>
      <c r="N250" s="90">
        <f>+rep!C235</f>
        <v>0</v>
      </c>
      <c r="O250" s="90">
        <f>+rep!D235</f>
        <v>0</v>
      </c>
      <c r="P250" s="90">
        <f>+rep!E235</f>
        <v>0</v>
      </c>
      <c r="Q250" s="90">
        <f>+rep!F235</f>
        <v>0</v>
      </c>
      <c r="R250" s="90">
        <f>+rep!G235</f>
        <v>0</v>
      </c>
      <c r="S250" s="90">
        <f>+rep!H235</f>
        <v>0</v>
      </c>
      <c r="T250" s="90">
        <f>+rep!I235</f>
        <v>0</v>
      </c>
      <c r="U250" s="90">
        <f>+rep!J235</f>
        <v>0</v>
      </c>
      <c r="V250" s="90">
        <f>+rep!K235</f>
        <v>1.03093E-2</v>
      </c>
      <c r="W250" s="90">
        <f>+rep!L235</f>
        <v>2.0618600000000001E-2</v>
      </c>
      <c r="X250" s="90">
        <f>+rep!M235</f>
        <v>2.0618600000000001E-2</v>
      </c>
      <c r="Y250" s="90">
        <f>+rep!N235</f>
        <v>5.1546399999999999E-2</v>
      </c>
      <c r="Z250" s="90">
        <f>+rep!O235</f>
        <v>5.1546399999999999E-2</v>
      </c>
      <c r="AA250" s="90">
        <f>+rep!P235</f>
        <v>8.2474199999999998E-2</v>
      </c>
      <c r="AB250" s="90">
        <f>+rep!Q235</f>
        <v>8.2474199999999998E-2</v>
      </c>
      <c r="AC250" s="90">
        <f>+rep!R235</f>
        <v>9.2783500000000005E-2</v>
      </c>
      <c r="AD250" s="90">
        <f>+rep!S235</f>
        <v>0.123711</v>
      </c>
      <c r="AE250" s="90">
        <f>+rep!T235</f>
        <v>9.2783500000000005E-2</v>
      </c>
      <c r="AF250" s="90">
        <f>+rep!U235</f>
        <v>0.103093</v>
      </c>
      <c r="AG250" s="90">
        <f>+rep!V235</f>
        <v>8.2474199999999998E-2</v>
      </c>
      <c r="AH250" s="90">
        <f>+rep!W235</f>
        <v>6.18557E-2</v>
      </c>
      <c r="AI250" s="90">
        <f>+rep!X235</f>
        <v>5.1546399999999999E-2</v>
      </c>
      <c r="AJ250" s="90">
        <f>+rep!Y235</f>
        <v>2.0618600000000001E-2</v>
      </c>
      <c r="AK250" s="90">
        <f>+rep!Z235</f>
        <v>2.0618600000000001E-2</v>
      </c>
      <c r="AL250" s="90">
        <f>+rep!AA235</f>
        <v>1.03093E-2</v>
      </c>
      <c r="AM250" s="90">
        <f>+rep!AB235</f>
        <v>1.03093E-2</v>
      </c>
      <c r="AN250" s="90">
        <f>+rep!AC235</f>
        <v>1.03093E-2</v>
      </c>
      <c r="AO250" s="90">
        <f>+rep!AD235</f>
        <v>0</v>
      </c>
      <c r="AP250" s="90">
        <f>+rep!AE235</f>
        <v>0</v>
      </c>
      <c r="AQ250" s="90">
        <f>+rep!AF235</f>
        <v>0</v>
      </c>
      <c r="AR250" s="90">
        <f>+rep!AG235</f>
        <v>0</v>
      </c>
      <c r="AS250" s="90">
        <f>+rep!AH235</f>
        <v>0</v>
      </c>
      <c r="AT250" s="90">
        <f>+rep!AI235</f>
        <v>0</v>
      </c>
      <c r="AU250" s="90">
        <f>+rep!AJ235</f>
        <v>0</v>
      </c>
      <c r="AV250" s="90">
        <f>+rep!AK235</f>
        <v>0</v>
      </c>
      <c r="AW250" s="90">
        <f>+rep!AL235</f>
        <v>0</v>
      </c>
      <c r="AX250" s="90">
        <f>+rep!AM235</f>
        <v>0</v>
      </c>
      <c r="AY250" s="90">
        <f>+rep!AN235</f>
        <v>0</v>
      </c>
      <c r="AZ250" s="90">
        <f>+rep!AO235</f>
        <v>0</v>
      </c>
      <c r="BA250" s="90">
        <f>+rep!AP235</f>
        <v>0</v>
      </c>
      <c r="BB250" s="90">
        <f>+rep!AQ235</f>
        <v>0</v>
      </c>
      <c r="BC250" s="90">
        <f>+rep!AR235</f>
        <v>0</v>
      </c>
      <c r="BE250" s="33">
        <v>2007</v>
      </c>
      <c r="BF250" s="89">
        <f t="shared" si="289"/>
        <v>2.1523365452160001E-4</v>
      </c>
      <c r="BG250" s="89">
        <f t="shared" si="330"/>
        <v>9.7350021127759747E-5</v>
      </c>
      <c r="BH250" s="89">
        <f t="shared" si="331"/>
        <v>8.9002007850159222E-6</v>
      </c>
      <c r="BI250" s="89">
        <f t="shared" si="332"/>
        <v>4.9459953470986242E-5</v>
      </c>
      <c r="BJ250" s="89">
        <f t="shared" si="291"/>
        <v>3.59159911414479E-4</v>
      </c>
      <c r="BK250" s="89">
        <f t="shared" si="292"/>
        <v>1.0827351391119E-3</v>
      </c>
      <c r="BL250" s="89">
        <f t="shared" si="293"/>
        <v>1.4148824227279001E-3</v>
      </c>
      <c r="BM250" s="89">
        <f t="shared" si="294"/>
        <v>1.2710902092559E-3</v>
      </c>
      <c r="BN250" s="89">
        <f t="shared" si="295"/>
        <v>3.0051344777916001E-3</v>
      </c>
      <c r="BO250" s="89">
        <f t="shared" si="296"/>
        <v>8.4825589708224011E-3</v>
      </c>
      <c r="BP250" s="89">
        <f t="shared" si="297"/>
        <v>1.5430747347750001E-2</v>
      </c>
      <c r="BQ250" s="89">
        <f t="shared" si="298"/>
        <v>2.0054335797749998E-2</v>
      </c>
      <c r="BR250" s="89">
        <f t="shared" si="299"/>
        <v>2.671435953279E-2</v>
      </c>
      <c r="BS250" s="89">
        <f t="shared" si="300"/>
        <v>4.2880258163190001E-2</v>
      </c>
      <c r="BT250" s="89">
        <f t="shared" si="301"/>
        <v>6.3190020888960002E-2</v>
      </c>
      <c r="BU250" s="89">
        <f t="shared" si="302"/>
        <v>7.6643684223360001E-2</v>
      </c>
      <c r="BV250" s="89">
        <f t="shared" si="303"/>
        <v>8.3472182684760005E-2</v>
      </c>
      <c r="BW250" s="89">
        <f t="shared" si="304"/>
        <v>8.9661821493750002E-2</v>
      </c>
      <c r="BX250" s="89">
        <f t="shared" si="305"/>
        <v>9.2928872316E-2</v>
      </c>
      <c r="BY250" s="89">
        <f t="shared" si="306"/>
        <v>8.7313536995189997E-2</v>
      </c>
      <c r="BZ250" s="89">
        <f t="shared" si="307"/>
        <v>7.4101459113239995E-2</v>
      </c>
      <c r="CA250" s="89">
        <f t="shared" si="308"/>
        <v>5.9597368447749995E-2</v>
      </c>
      <c r="CB250" s="89">
        <f t="shared" si="309"/>
        <v>4.735615446396E-2</v>
      </c>
      <c r="CC250" s="89">
        <f t="shared" si="310"/>
        <v>3.7222975738239995E-2</v>
      </c>
      <c r="CD250" s="89">
        <f t="shared" si="311"/>
        <v>2.8585238462709998E-2</v>
      </c>
      <c r="CE250" s="89">
        <f t="shared" si="312"/>
        <v>2.140193496751E-2</v>
      </c>
      <c r="CF250" s="89">
        <f t="shared" si="313"/>
        <v>1.5660647786790001E-2</v>
      </c>
      <c r="CG250" s="89">
        <f t="shared" si="314"/>
        <v>1.1199090009239999E-2</v>
      </c>
      <c r="CH250" s="89">
        <f t="shared" si="315"/>
        <v>7.8025118417904011E-3</v>
      </c>
      <c r="CI250" s="89">
        <f t="shared" si="316"/>
        <v>5.2580582039999995E-3</v>
      </c>
      <c r="CJ250" s="89">
        <f t="shared" si="317"/>
        <v>3.3848843311836E-3</v>
      </c>
      <c r="CK250" s="89">
        <f t="shared" si="318"/>
        <v>2.0488449446364001E-3</v>
      </c>
      <c r="CL250" s="89">
        <f t="shared" si="319"/>
        <v>1.1472707410119E-3</v>
      </c>
      <c r="CM250" s="89">
        <f t="shared" si="320"/>
        <v>5.8562863681521605E-4</v>
      </c>
      <c r="CN250" s="89">
        <f t="shared" si="321"/>
        <v>2.6916251251477501E-4</v>
      </c>
      <c r="CO250" s="89">
        <f t="shared" si="322"/>
        <v>1.1028783391E-4</v>
      </c>
      <c r="CP250" s="89">
        <f t="shared" si="323"/>
        <v>3.9975401839471003E-5</v>
      </c>
      <c r="CQ250" s="89">
        <f t="shared" si="324"/>
        <v>1.2741237656726041E-5</v>
      </c>
      <c r="CR250" s="89">
        <f t="shared" si="325"/>
        <v>3.55449736545866E-6</v>
      </c>
      <c r="CS250" s="89">
        <f t="shared" si="326"/>
        <v>8.648662520050723E-7</v>
      </c>
      <c r="CT250" s="89">
        <f t="shared" si="327"/>
        <v>1.8302796650075121E-7</v>
      </c>
      <c r="CU250" s="89">
        <f t="shared" si="328"/>
        <v>3.3614998870031777E-8</v>
      </c>
      <c r="CV250" s="89">
        <f t="shared" si="329"/>
        <v>5.3485899713925843E-9</v>
      </c>
    </row>
    <row r="251" spans="1:100" s="33" customFormat="1" x14ac:dyDescent="0.45">
      <c r="A251" s="87"/>
      <c r="B251" s="32"/>
      <c r="C251" s="85"/>
      <c r="D251" s="29"/>
      <c r="E251" s="29"/>
      <c r="F251" s="25"/>
      <c r="G251" s="25"/>
      <c r="H251" s="25"/>
      <c r="I251" s="25"/>
      <c r="J251" s="88"/>
      <c r="L251" s="18">
        <f t="shared" si="290"/>
        <v>2008</v>
      </c>
      <c r="M251" s="90">
        <f>+rep!B236</f>
        <v>0</v>
      </c>
      <c r="N251" s="90">
        <f>+rep!C236</f>
        <v>0</v>
      </c>
      <c r="O251" s="90">
        <f>+rep!D236</f>
        <v>0</v>
      </c>
      <c r="P251" s="90">
        <f>+rep!E236</f>
        <v>0</v>
      </c>
      <c r="Q251" s="90">
        <f>+rep!F236</f>
        <v>0</v>
      </c>
      <c r="R251" s="90">
        <f>+rep!G236</f>
        <v>0</v>
      </c>
      <c r="S251" s="90">
        <f>+rep!H236</f>
        <v>0</v>
      </c>
      <c r="T251" s="90">
        <f>+rep!I236</f>
        <v>0</v>
      </c>
      <c r="U251" s="90">
        <f>+rep!J236</f>
        <v>0</v>
      </c>
      <c r="V251" s="90">
        <f>+rep!K236</f>
        <v>1.0101000000000001E-2</v>
      </c>
      <c r="W251" s="90">
        <f>+rep!L236</f>
        <v>2.0202000000000001E-2</v>
      </c>
      <c r="X251" s="90">
        <f>+rep!M236</f>
        <v>2.0202000000000001E-2</v>
      </c>
      <c r="Y251" s="90">
        <f>+rep!N236</f>
        <v>3.0303E-2</v>
      </c>
      <c r="Z251" s="90">
        <f>+rep!O236</f>
        <v>5.0505099999999997E-2</v>
      </c>
      <c r="AA251" s="90">
        <f>+rep!P236</f>
        <v>6.0606100000000003E-2</v>
      </c>
      <c r="AB251" s="90">
        <f>+rep!Q236</f>
        <v>8.0808099999999994E-2</v>
      </c>
      <c r="AC251" s="90">
        <f>+rep!R236</f>
        <v>0.111111</v>
      </c>
      <c r="AD251" s="90">
        <f>+rep!S236</f>
        <v>0.15151500000000001</v>
      </c>
      <c r="AE251" s="90">
        <f>+rep!T236</f>
        <v>0.14141400000000001</v>
      </c>
      <c r="AF251" s="90">
        <f>+rep!U236</f>
        <v>0.111111</v>
      </c>
      <c r="AG251" s="90">
        <f>+rep!V236</f>
        <v>7.0707099999999995E-2</v>
      </c>
      <c r="AH251" s="90">
        <f>+rep!W236</f>
        <v>4.0404000000000002E-2</v>
      </c>
      <c r="AI251" s="90">
        <f>+rep!X236</f>
        <v>4.0404000000000002E-2</v>
      </c>
      <c r="AJ251" s="90">
        <f>+rep!Y236</f>
        <v>2.0202000000000001E-2</v>
      </c>
      <c r="AK251" s="90">
        <f>+rep!Z236</f>
        <v>1.0101000000000001E-2</v>
      </c>
      <c r="AL251" s="90">
        <f>+rep!AA236</f>
        <v>1.0101000000000001E-2</v>
      </c>
      <c r="AM251" s="90">
        <f>+rep!AB236</f>
        <v>1.0101000000000001E-2</v>
      </c>
      <c r="AN251" s="90">
        <f>+rep!AC236</f>
        <v>1.0101000000000001E-2</v>
      </c>
      <c r="AO251" s="90">
        <f>+rep!AD236</f>
        <v>0</v>
      </c>
      <c r="AP251" s="90">
        <f>+rep!AE236</f>
        <v>0</v>
      </c>
      <c r="AQ251" s="90">
        <f>+rep!AF236</f>
        <v>0</v>
      </c>
      <c r="AR251" s="90">
        <f>+rep!AG236</f>
        <v>0</v>
      </c>
      <c r="AS251" s="90">
        <f>+rep!AH236</f>
        <v>0</v>
      </c>
      <c r="AT251" s="90">
        <f>+rep!AI236</f>
        <v>0</v>
      </c>
      <c r="AU251" s="90">
        <f>+rep!AJ236</f>
        <v>0</v>
      </c>
      <c r="AV251" s="90">
        <f>+rep!AK236</f>
        <v>0</v>
      </c>
      <c r="AW251" s="90">
        <f>+rep!AL236</f>
        <v>0</v>
      </c>
      <c r="AX251" s="90">
        <f>+rep!AM236</f>
        <v>0</v>
      </c>
      <c r="AY251" s="90">
        <f>+rep!AN236</f>
        <v>0</v>
      </c>
      <c r="AZ251" s="90">
        <f>+rep!AO236</f>
        <v>0</v>
      </c>
      <c r="BA251" s="90">
        <f>+rep!AP236</f>
        <v>0</v>
      </c>
      <c r="BB251" s="90">
        <f>+rep!AQ236</f>
        <v>0</v>
      </c>
      <c r="BC251" s="90">
        <f>+rep!AR236</f>
        <v>0</v>
      </c>
      <c r="BE251" s="33">
        <v>2008</v>
      </c>
      <c r="BF251" s="89">
        <f t="shared" si="289"/>
        <v>1.73995714951324E-4</v>
      </c>
      <c r="BG251" s="89">
        <f t="shared" si="330"/>
        <v>7.8703804735899996E-5</v>
      </c>
      <c r="BH251" s="89">
        <f t="shared" si="331"/>
        <v>7.5257333624848767E-6</v>
      </c>
      <c r="BI251" s="89">
        <f t="shared" si="332"/>
        <v>4.5855097117208156E-5</v>
      </c>
      <c r="BJ251" s="89">
        <f t="shared" si="291"/>
        <v>3.3299903772790002E-4</v>
      </c>
      <c r="BK251" s="89">
        <f t="shared" si="292"/>
        <v>1.0030518635163999E-3</v>
      </c>
      <c r="BL251" s="89">
        <f t="shared" si="293"/>
        <v>1.2975420014071E-3</v>
      </c>
      <c r="BM251" s="89">
        <f t="shared" si="294"/>
        <v>1.05418634191E-3</v>
      </c>
      <c r="BN251" s="89">
        <f t="shared" si="295"/>
        <v>2.1660975839439003E-3</v>
      </c>
      <c r="BO251" s="89">
        <f t="shared" si="296"/>
        <v>6.0829999693884007E-3</v>
      </c>
      <c r="BP251" s="89">
        <f t="shared" si="297"/>
        <v>1.1427636342309999E-2</v>
      </c>
      <c r="BQ251" s="89">
        <f t="shared" si="298"/>
        <v>1.6412797166039998E-2</v>
      </c>
      <c r="BR251" s="89">
        <f t="shared" si="299"/>
        <v>2.5705218554710002E-2</v>
      </c>
      <c r="BS251" s="89">
        <f t="shared" si="300"/>
        <v>4.4581932577509996E-2</v>
      </c>
      <c r="BT251" s="89">
        <f t="shared" si="301"/>
        <v>6.5169481471360008E-2</v>
      </c>
      <c r="BU251" s="89">
        <f t="shared" si="302"/>
        <v>7.4974826727989996E-2</v>
      </c>
      <c r="BV251" s="89">
        <f t="shared" si="303"/>
        <v>7.4753025649989993E-2</v>
      </c>
      <c r="BW251" s="89">
        <f t="shared" si="304"/>
        <v>7.4576153802310002E-2</v>
      </c>
      <c r="BX251" s="89">
        <f t="shared" si="305"/>
        <v>7.7364403568640008E-2</v>
      </c>
      <c r="BY251" s="89">
        <f t="shared" si="306"/>
        <v>7.8310928425560006E-2</v>
      </c>
      <c r="BZ251" s="89">
        <f t="shared" si="307"/>
        <v>7.502435705919E-2</v>
      </c>
      <c r="CA251" s="89">
        <f t="shared" si="308"/>
        <v>6.8438960439960006E-2</v>
      </c>
      <c r="CB251" s="89">
        <f t="shared" si="309"/>
        <v>5.930743349104E-2</v>
      </c>
      <c r="CC251" s="89">
        <f t="shared" si="310"/>
        <v>4.845700662684E-2</v>
      </c>
      <c r="CD251" s="89">
        <f t="shared" si="311"/>
        <v>3.7603728293909996E-2</v>
      </c>
      <c r="CE251" s="89">
        <f t="shared" si="312"/>
        <v>2.821043021884E-2</v>
      </c>
      <c r="CF251" s="89">
        <f t="shared" si="313"/>
        <v>2.0682182262040001E-2</v>
      </c>
      <c r="CG251" s="89">
        <f t="shared" si="314"/>
        <v>1.481341043184E-2</v>
      </c>
      <c r="CH251" s="89">
        <f t="shared" si="315"/>
        <v>1.0315340224E-2</v>
      </c>
      <c r="CI251" s="89">
        <f t="shared" si="316"/>
        <v>6.9388819089559002E-3</v>
      </c>
      <c r="CJ251" s="89">
        <f t="shared" si="317"/>
        <v>4.4654694823519003E-3</v>
      </c>
      <c r="CK251" s="89">
        <f t="shared" si="318"/>
        <v>2.7119551355775E-3</v>
      </c>
      <c r="CL251" s="89">
        <f t="shared" si="319"/>
        <v>1.5296729147196001E-3</v>
      </c>
      <c r="CM251" s="89">
        <f t="shared" si="320"/>
        <v>7.8873890763295608E-4</v>
      </c>
      <c r="CN251" s="89">
        <f t="shared" si="321"/>
        <v>3.66643473898716E-4</v>
      </c>
      <c r="CO251" s="89">
        <f t="shared" si="322"/>
        <v>1.5193790785447898E-4</v>
      </c>
      <c r="CP251" s="89">
        <f t="shared" si="323"/>
        <v>5.5651202598891514E-5</v>
      </c>
      <c r="CQ251" s="89">
        <f t="shared" si="324"/>
        <v>1.7901979507654711E-5</v>
      </c>
      <c r="CR251" s="89">
        <f t="shared" si="325"/>
        <v>5.0336746618643099E-6</v>
      </c>
      <c r="CS251" s="89">
        <f t="shared" si="326"/>
        <v>1.2328084801795038E-6</v>
      </c>
      <c r="CT251" s="89">
        <f t="shared" si="327"/>
        <v>2.6228493120657877E-7</v>
      </c>
      <c r="CU251" s="89">
        <f t="shared" si="328"/>
        <v>4.837649765971425E-8</v>
      </c>
      <c r="CV251" s="89">
        <f t="shared" si="329"/>
        <v>7.7230799403540357E-9</v>
      </c>
    </row>
    <row r="252" spans="1:100" s="33" customFormat="1" x14ac:dyDescent="0.45">
      <c r="A252" s="87"/>
      <c r="B252" s="32"/>
      <c r="C252" s="85"/>
      <c r="D252" s="29"/>
      <c r="E252" s="29"/>
      <c r="F252" s="25"/>
      <c r="G252" s="25"/>
      <c r="H252" s="25"/>
      <c r="I252" s="25"/>
      <c r="J252" s="88"/>
      <c r="L252" s="18">
        <f t="shared" si="290"/>
        <v>2009</v>
      </c>
      <c r="M252" s="90">
        <f>+rep!B237</f>
        <v>0</v>
      </c>
      <c r="N252" s="90">
        <f>+rep!C237</f>
        <v>0</v>
      </c>
      <c r="O252" s="90">
        <f>+rep!D237</f>
        <v>0</v>
      </c>
      <c r="P252" s="90">
        <f>+rep!E237</f>
        <v>0</v>
      </c>
      <c r="Q252" s="90">
        <f>+rep!F237</f>
        <v>0</v>
      </c>
      <c r="R252" s="90">
        <f>+rep!G237</f>
        <v>0</v>
      </c>
      <c r="S252" s="90">
        <f>+rep!H237</f>
        <v>0</v>
      </c>
      <c r="T252" s="90">
        <f>+rep!I237</f>
        <v>0</v>
      </c>
      <c r="U252" s="90">
        <f>+rep!J237</f>
        <v>0</v>
      </c>
      <c r="V252" s="90">
        <f>+rep!K237</f>
        <v>0</v>
      </c>
      <c r="W252" s="90">
        <f>+rep!L237</f>
        <v>0</v>
      </c>
      <c r="X252" s="90">
        <f>+rep!M237</f>
        <v>0</v>
      </c>
      <c r="Y252" s="90">
        <f>+rep!N237</f>
        <v>9.8039200000000007E-3</v>
      </c>
      <c r="Z252" s="90">
        <f>+rep!O237</f>
        <v>1.9607800000000002E-2</v>
      </c>
      <c r="AA252" s="90">
        <f>+rep!P237</f>
        <v>3.9215699999999999E-2</v>
      </c>
      <c r="AB252" s="90">
        <f>+rep!Q237</f>
        <v>7.8431399999999998E-2</v>
      </c>
      <c r="AC252" s="90">
        <f>+rep!R237</f>
        <v>0.117647</v>
      </c>
      <c r="AD252" s="90">
        <f>+rep!S237</f>
        <v>0.13725499999999999</v>
      </c>
      <c r="AE252" s="90">
        <f>+rep!T237</f>
        <v>0.147059</v>
      </c>
      <c r="AF252" s="90">
        <f>+rep!U237</f>
        <v>0.12745100000000001</v>
      </c>
      <c r="AG252" s="90">
        <f>+rep!V237</f>
        <v>0.117647</v>
      </c>
      <c r="AH252" s="90">
        <f>+rep!W237</f>
        <v>7.8431399999999998E-2</v>
      </c>
      <c r="AI252" s="90">
        <f>+rep!X237</f>
        <v>4.9019600000000003E-2</v>
      </c>
      <c r="AJ252" s="90">
        <f>+rep!Y237</f>
        <v>2.9411799999999998E-2</v>
      </c>
      <c r="AK252" s="90">
        <f>+rep!Z237</f>
        <v>1.9607800000000002E-2</v>
      </c>
      <c r="AL252" s="90">
        <f>+rep!AA237</f>
        <v>9.8039200000000007E-3</v>
      </c>
      <c r="AM252" s="90">
        <f>+rep!AB237</f>
        <v>9.8039200000000007E-3</v>
      </c>
      <c r="AN252" s="90">
        <f>+rep!AC237</f>
        <v>9.8039200000000007E-3</v>
      </c>
      <c r="AO252" s="90">
        <f>+rep!AD237</f>
        <v>0</v>
      </c>
      <c r="AP252" s="90">
        <f>+rep!AE237</f>
        <v>0</v>
      </c>
      <c r="AQ252" s="90">
        <f>+rep!AF237</f>
        <v>0</v>
      </c>
      <c r="AR252" s="90">
        <f>+rep!AG237</f>
        <v>0</v>
      </c>
      <c r="AS252" s="90">
        <f>+rep!AH237</f>
        <v>0</v>
      </c>
      <c r="AT252" s="90">
        <f>+rep!AI237</f>
        <v>0</v>
      </c>
      <c r="AU252" s="90">
        <f>+rep!AJ237</f>
        <v>0</v>
      </c>
      <c r="AV252" s="90">
        <f>+rep!AK237</f>
        <v>0</v>
      </c>
      <c r="AW252" s="90">
        <f>+rep!AL237</f>
        <v>0</v>
      </c>
      <c r="AX252" s="90">
        <f>+rep!AM237</f>
        <v>0</v>
      </c>
      <c r="AY252" s="90">
        <f>+rep!AN237</f>
        <v>0</v>
      </c>
      <c r="AZ252" s="90">
        <f>+rep!AO237</f>
        <v>0</v>
      </c>
      <c r="BA252" s="90">
        <f>+rep!AP237</f>
        <v>0</v>
      </c>
      <c r="BB252" s="90">
        <f>+rep!AQ237</f>
        <v>0</v>
      </c>
      <c r="BC252" s="90">
        <f>+rep!AR237</f>
        <v>0</v>
      </c>
      <c r="BE252" s="33">
        <v>2009</v>
      </c>
      <c r="BF252" s="89">
        <f t="shared" si="289"/>
        <v>1.03243338611484E-4</v>
      </c>
      <c r="BG252" s="89">
        <f t="shared" si="330"/>
        <v>4.6714517549941109E-5</v>
      </c>
      <c r="BH252" s="89">
        <f t="shared" si="331"/>
        <v>5.1778731893515899E-6</v>
      </c>
      <c r="BI252" s="89">
        <f t="shared" si="332"/>
        <v>3.9851411738391003E-5</v>
      </c>
      <c r="BJ252" s="89">
        <f t="shared" si="291"/>
        <v>2.8950114052777502E-4</v>
      </c>
      <c r="BK252" s="89">
        <f t="shared" si="292"/>
        <v>8.7246247809937504E-4</v>
      </c>
      <c r="BL252" s="89">
        <f t="shared" si="293"/>
        <v>1.1340809349631E-3</v>
      </c>
      <c r="BM252" s="89">
        <f t="shared" si="294"/>
        <v>9.6747817045094407E-4</v>
      </c>
      <c r="BN252" s="89">
        <f t="shared" si="295"/>
        <v>2.1371230782759E-3</v>
      </c>
      <c r="BO252" s="89">
        <f t="shared" si="296"/>
        <v>6.0165884065670992E-3</v>
      </c>
      <c r="BP252" s="89">
        <f t="shared" si="297"/>
        <v>1.107798158775E-2</v>
      </c>
      <c r="BQ252" s="89">
        <f t="shared" si="298"/>
        <v>1.4924259314789998E-2</v>
      </c>
      <c r="BR252" s="89">
        <f t="shared" si="299"/>
        <v>2.1202707078239999E-2</v>
      </c>
      <c r="BS252" s="89">
        <f t="shared" si="300"/>
        <v>3.5423247889510005E-2</v>
      </c>
      <c r="BT252" s="89">
        <f t="shared" si="301"/>
        <v>5.281897582951E-2</v>
      </c>
      <c r="BU252" s="89">
        <f t="shared" si="302"/>
        <v>6.4248481878999994E-2</v>
      </c>
      <c r="BV252" s="89">
        <f t="shared" si="303"/>
        <v>7.0114761010559995E-2</v>
      </c>
      <c r="BW252" s="89">
        <f t="shared" si="304"/>
        <v>7.6015493889749999E-2</v>
      </c>
      <c r="BX252" s="89">
        <f t="shared" si="305"/>
        <v>8.0609558901510003E-2</v>
      </c>
      <c r="BY252" s="89">
        <f t="shared" si="306"/>
        <v>7.9167073583640002E-2</v>
      </c>
      <c r="BZ252" s="89">
        <f t="shared" si="307"/>
        <v>7.2680938006709994E-2</v>
      </c>
      <c r="CA252" s="89">
        <f t="shared" si="308"/>
        <v>6.5602070710360005E-2</v>
      </c>
      <c r="CB252" s="89">
        <f t="shared" si="309"/>
        <v>5.9520562839750005E-2</v>
      </c>
      <c r="CC252" s="89">
        <f t="shared" si="310"/>
        <v>5.3153559193559997E-2</v>
      </c>
      <c r="CD252" s="89">
        <f t="shared" si="311"/>
        <v>4.5509371799040001E-2</v>
      </c>
      <c r="CE252" s="89">
        <f t="shared" si="312"/>
        <v>3.6902913324640005E-2</v>
      </c>
      <c r="CF252" s="89">
        <f t="shared" si="313"/>
        <v>2.8320806084760002E-2</v>
      </c>
      <c r="CG252" s="89">
        <f t="shared" si="314"/>
        <v>2.069846360064E-2</v>
      </c>
      <c r="CH252" s="89">
        <f t="shared" si="315"/>
        <v>1.451312415399E-2</v>
      </c>
      <c r="CI252" s="89">
        <f t="shared" si="316"/>
        <v>9.7792782291510998E-3</v>
      </c>
      <c r="CJ252" s="89">
        <f t="shared" si="317"/>
        <v>6.2896348979099995E-3</v>
      </c>
      <c r="CK252" s="89">
        <f t="shared" si="318"/>
        <v>3.8113815709595999E-3</v>
      </c>
      <c r="CL252" s="89">
        <f t="shared" si="319"/>
        <v>2.1430077283355999E-3</v>
      </c>
      <c r="CM252" s="89">
        <f t="shared" si="320"/>
        <v>1.1013942511879E-3</v>
      </c>
      <c r="CN252" s="89">
        <f t="shared" si="321"/>
        <v>5.1062000060383907E-4</v>
      </c>
      <c r="CO252" s="89">
        <f t="shared" si="322"/>
        <v>2.11224365409639E-4</v>
      </c>
      <c r="CP252" s="89">
        <f t="shared" si="323"/>
        <v>7.729342480275964E-5</v>
      </c>
      <c r="CQ252" s="89">
        <f t="shared" si="324"/>
        <v>2.485628213452239E-5</v>
      </c>
      <c r="CR252" s="89">
        <f t="shared" si="325"/>
        <v>6.9898011419969766E-6</v>
      </c>
      <c r="CS252" s="89">
        <f t="shared" si="326"/>
        <v>1.7124370675492462E-6</v>
      </c>
      <c r="CT252" s="89">
        <f t="shared" si="327"/>
        <v>3.644758671572454E-7</v>
      </c>
      <c r="CU252" s="89">
        <f t="shared" si="328"/>
        <v>6.7252295477128151E-8</v>
      </c>
      <c r="CV252" s="89">
        <f t="shared" si="329"/>
        <v>1.0740499884641659E-8</v>
      </c>
    </row>
    <row r="253" spans="1:100" s="33" customFormat="1" x14ac:dyDescent="0.45">
      <c r="A253" s="87"/>
      <c r="B253" s="32"/>
      <c r="C253" s="85"/>
      <c r="D253" s="29"/>
      <c r="E253" s="29"/>
      <c r="F253" s="25"/>
      <c r="G253" s="25"/>
      <c r="H253" s="25"/>
      <c r="I253" s="25"/>
      <c r="J253" s="88"/>
      <c r="L253" s="18">
        <f t="shared" si="290"/>
        <v>2010</v>
      </c>
      <c r="M253" s="90">
        <f>+rep!B238</f>
        <v>0</v>
      </c>
      <c r="N253" s="90">
        <f>+rep!C238</f>
        <v>0</v>
      </c>
      <c r="O253" s="90">
        <f>+rep!D238</f>
        <v>0</v>
      </c>
      <c r="P253" s="90">
        <f>+rep!E238</f>
        <v>0</v>
      </c>
      <c r="Q253" s="90">
        <f>+rep!F238</f>
        <v>0</v>
      </c>
      <c r="R253" s="90">
        <f>+rep!G238</f>
        <v>0</v>
      </c>
      <c r="S253" s="90">
        <f>+rep!H238</f>
        <v>0</v>
      </c>
      <c r="T253" s="90">
        <f>+rep!I238</f>
        <v>0</v>
      </c>
      <c r="U253" s="90">
        <f>+rep!J238</f>
        <v>0</v>
      </c>
      <c r="V253" s="90">
        <f>+rep!K238</f>
        <v>0</v>
      </c>
      <c r="W253" s="90">
        <f>+rep!L238</f>
        <v>0</v>
      </c>
      <c r="X253" s="90">
        <f>+rep!M238</f>
        <v>0</v>
      </c>
      <c r="Y253" s="90">
        <f>+rep!N238</f>
        <v>0</v>
      </c>
      <c r="Z253" s="90">
        <f>+rep!O238</f>
        <v>0</v>
      </c>
      <c r="AA253" s="90">
        <f>+rep!P238</f>
        <v>0</v>
      </c>
      <c r="AB253" s="90">
        <f>+rep!Q238</f>
        <v>0</v>
      </c>
      <c r="AC253" s="90">
        <f>+rep!R238</f>
        <v>0</v>
      </c>
      <c r="AD253" s="90">
        <f>+rep!S238</f>
        <v>0</v>
      </c>
      <c r="AE253" s="90">
        <f>+rep!T238</f>
        <v>0</v>
      </c>
      <c r="AF253" s="90">
        <f>+rep!U238</f>
        <v>0</v>
      </c>
      <c r="AG253" s="90">
        <f>+rep!V238</f>
        <v>0</v>
      </c>
      <c r="AH253" s="90">
        <f>+rep!W238</f>
        <v>0</v>
      </c>
      <c r="AI253" s="90">
        <f>+rep!X238</f>
        <v>0</v>
      </c>
      <c r="AJ253" s="90">
        <f>+rep!Y238</f>
        <v>0</v>
      </c>
      <c r="AK253" s="90">
        <f>+rep!Z238</f>
        <v>0</v>
      </c>
      <c r="AL253" s="90">
        <f>+rep!AA238</f>
        <v>0</v>
      </c>
      <c r="AM253" s="90">
        <f>+rep!AB238</f>
        <v>0</v>
      </c>
      <c r="AN253" s="90">
        <f>+rep!AC238</f>
        <v>0</v>
      </c>
      <c r="AO253" s="90">
        <f>+rep!AD238</f>
        <v>0</v>
      </c>
      <c r="AP253" s="90">
        <f>+rep!AE238</f>
        <v>0</v>
      </c>
      <c r="AQ253" s="90">
        <f>+rep!AF238</f>
        <v>0</v>
      </c>
      <c r="AR253" s="90">
        <f>+rep!AG238</f>
        <v>0</v>
      </c>
      <c r="AS253" s="90">
        <f>+rep!AH238</f>
        <v>0</v>
      </c>
      <c r="AT253" s="90">
        <f>+rep!AI238</f>
        <v>0</v>
      </c>
      <c r="AU253" s="90">
        <f>+rep!AJ238</f>
        <v>0</v>
      </c>
      <c r="AV253" s="90">
        <f>+rep!AK238</f>
        <v>0</v>
      </c>
      <c r="AW253" s="90">
        <f>+rep!AL238</f>
        <v>0</v>
      </c>
      <c r="AX253" s="90">
        <f>+rep!AM238</f>
        <v>0</v>
      </c>
      <c r="AY253" s="90">
        <f>+rep!AN238</f>
        <v>0</v>
      </c>
      <c r="AZ253" s="90">
        <f>+rep!AO238</f>
        <v>0</v>
      </c>
      <c r="BA253" s="90">
        <f>+rep!AP238</f>
        <v>0</v>
      </c>
      <c r="BB253" s="90">
        <f>+rep!AQ238</f>
        <v>0</v>
      </c>
      <c r="BC253" s="90">
        <f>+rep!AR238</f>
        <v>0</v>
      </c>
      <c r="BE253" s="33">
        <v>2010</v>
      </c>
      <c r="BF253" s="89">
        <f t="shared" si="289"/>
        <v>2.7689528651121599E-4</v>
      </c>
      <c r="BG253" s="89">
        <f t="shared" si="330"/>
        <v>1.2519332270631898E-4</v>
      </c>
      <c r="BH253" s="89">
        <f t="shared" si="331"/>
        <v>9.2397846248023835E-6</v>
      </c>
      <c r="BI253" s="89">
        <f t="shared" si="332"/>
        <v>2.4408904176309749E-5</v>
      </c>
      <c r="BJ253" s="89">
        <f t="shared" si="291"/>
        <v>1.7702565081875098E-4</v>
      </c>
      <c r="BK253" s="89">
        <f t="shared" si="292"/>
        <v>5.3441109911819102E-4</v>
      </c>
      <c r="BL253" s="89">
        <f t="shared" si="293"/>
        <v>7.0680372105158399E-4</v>
      </c>
      <c r="BM253" s="89">
        <f t="shared" si="294"/>
        <v>7.0550955270393611E-4</v>
      </c>
      <c r="BN253" s="89">
        <f t="shared" si="295"/>
        <v>1.8819747766191E-3</v>
      </c>
      <c r="BO253" s="89">
        <f t="shared" si="296"/>
        <v>5.4102481407743994E-3</v>
      </c>
      <c r="BP253" s="89">
        <f t="shared" si="297"/>
        <v>1.007127344496E-2</v>
      </c>
      <c r="BQ253" s="89">
        <f t="shared" si="298"/>
        <v>1.400953326775E-2</v>
      </c>
      <c r="BR253" s="89">
        <f t="shared" si="299"/>
        <v>2.0937636858839998E-2</v>
      </c>
      <c r="BS253" s="89">
        <f t="shared" si="300"/>
        <v>3.5720905171590003E-2</v>
      </c>
      <c r="BT253" s="89">
        <f t="shared" si="301"/>
        <v>5.2705193630559997E-2</v>
      </c>
      <c r="BU253" s="89">
        <f t="shared" si="302"/>
        <v>6.2019396370709995E-2</v>
      </c>
      <c r="BV253" s="89">
        <f t="shared" si="303"/>
        <v>6.4219087266389988E-2</v>
      </c>
      <c r="BW253" s="89">
        <f t="shared" si="304"/>
        <v>6.6878825012439996E-2</v>
      </c>
      <c r="BX253" s="89">
        <f t="shared" si="305"/>
        <v>7.1268740137560002E-2</v>
      </c>
      <c r="BY253" s="89">
        <f t="shared" si="306"/>
        <v>7.3120706871959998E-2</v>
      </c>
      <c r="BZ253" s="89">
        <f t="shared" si="307"/>
        <v>7.1188659251190001E-2</v>
      </c>
      <c r="CA253" s="89">
        <f t="shared" si="308"/>
        <v>6.7100509443749998E-2</v>
      </c>
      <c r="CB253" s="89">
        <f t="shared" si="309"/>
        <v>6.1709701869510004E-2</v>
      </c>
      <c r="CC253" s="89">
        <f t="shared" si="310"/>
        <v>5.526393022119E-2</v>
      </c>
      <c r="CD253" s="89">
        <f t="shared" si="311"/>
        <v>4.8358498165989999E-2</v>
      </c>
      <c r="CE253" s="89">
        <f t="shared" si="312"/>
        <v>4.1368475356000002E-2</v>
      </c>
      <c r="CF253" s="89">
        <f t="shared" si="313"/>
        <v>3.422061217564E-2</v>
      </c>
      <c r="CG253" s="89">
        <f t="shared" si="314"/>
        <v>2.6969358974560001E-2</v>
      </c>
      <c r="CH253" s="89">
        <f t="shared" si="315"/>
        <v>2.0054815324000001E-2</v>
      </c>
      <c r="CI253" s="89">
        <f t="shared" si="316"/>
        <v>1.4015071224159998E-2</v>
      </c>
      <c r="CJ253" s="89">
        <f t="shared" si="317"/>
        <v>9.1787082985883995E-3</v>
      </c>
      <c r="CK253" s="89">
        <f t="shared" si="318"/>
        <v>5.6014967197671002E-3</v>
      </c>
      <c r="CL253" s="89">
        <f t="shared" si="319"/>
        <v>3.1547244207324001E-3</v>
      </c>
      <c r="CM253" s="89">
        <f t="shared" si="320"/>
        <v>1.6200369420711E-3</v>
      </c>
      <c r="CN253" s="89">
        <f t="shared" si="321"/>
        <v>7.4951538299391606E-4</v>
      </c>
      <c r="CO253" s="89">
        <f t="shared" si="322"/>
        <v>3.0918934278877498E-4</v>
      </c>
      <c r="CP253" s="89">
        <f t="shared" si="323"/>
        <v>1.12791275257584E-4</v>
      </c>
      <c r="CQ253" s="89">
        <f t="shared" si="324"/>
        <v>3.6158192490559748E-5</v>
      </c>
      <c r="CR253" s="89">
        <f t="shared" si="325"/>
        <v>1.0137997218928391E-5</v>
      </c>
      <c r="CS253" s="89">
        <f t="shared" si="326"/>
        <v>2.4771738635792476E-6</v>
      </c>
      <c r="CT253" s="89">
        <f t="shared" si="327"/>
        <v>5.2605572326508482E-7</v>
      </c>
      <c r="CU253" s="89">
        <f t="shared" si="328"/>
        <v>9.6885490613199895E-8</v>
      </c>
      <c r="CV253" s="89">
        <f t="shared" si="329"/>
        <v>1.5449799761303679E-8</v>
      </c>
    </row>
    <row r="254" spans="1:100" s="33" customFormat="1" x14ac:dyDescent="0.45">
      <c r="A254" s="87"/>
      <c r="B254" s="32"/>
      <c r="C254" s="85"/>
      <c r="D254" s="29"/>
      <c r="E254" s="29"/>
      <c r="F254" s="25"/>
      <c r="G254" s="25"/>
      <c r="H254" s="25"/>
      <c r="I254" s="25"/>
      <c r="J254" s="88"/>
      <c r="L254" s="18">
        <f t="shared" si="290"/>
        <v>2011</v>
      </c>
      <c r="M254" s="90">
        <f>+rep!B239</f>
        <v>0</v>
      </c>
      <c r="N254" s="90">
        <f>+rep!C239</f>
        <v>0</v>
      </c>
      <c r="O254" s="90">
        <f>+rep!D239</f>
        <v>0</v>
      </c>
      <c r="P254" s="90">
        <f>+rep!E239</f>
        <v>0</v>
      </c>
      <c r="Q254" s="90">
        <f>+rep!F239</f>
        <v>0</v>
      </c>
      <c r="R254" s="90">
        <f>+rep!G239</f>
        <v>0</v>
      </c>
      <c r="S254" s="90">
        <f>+rep!H239</f>
        <v>0</v>
      </c>
      <c r="T254" s="90">
        <f>+rep!I239</f>
        <v>0</v>
      </c>
      <c r="U254" s="90">
        <f>+rep!J239</f>
        <v>0</v>
      </c>
      <c r="V254" s="90">
        <f>+rep!K239</f>
        <v>0</v>
      </c>
      <c r="W254" s="90">
        <f>+rep!L239</f>
        <v>0</v>
      </c>
      <c r="X254" s="90">
        <f>+rep!M239</f>
        <v>1.0204100000000001E-2</v>
      </c>
      <c r="Y254" s="90">
        <f>+rep!N239</f>
        <v>2.0408200000000001E-2</v>
      </c>
      <c r="Z254" s="90">
        <f>+rep!O239</f>
        <v>2.0408200000000001E-2</v>
      </c>
      <c r="AA254" s="90">
        <f>+rep!P239</f>
        <v>3.0612199999999999E-2</v>
      </c>
      <c r="AB254" s="90">
        <f>+rep!Q239</f>
        <v>5.10204E-2</v>
      </c>
      <c r="AC254" s="90">
        <f>+rep!R239</f>
        <v>0.122449</v>
      </c>
      <c r="AD254" s="90">
        <f>+rep!S239</f>
        <v>0.153061</v>
      </c>
      <c r="AE254" s="90">
        <f>+rep!T239</f>
        <v>0.17346900000000001</v>
      </c>
      <c r="AF254" s="90">
        <f>+rep!U239</f>
        <v>0.14285700000000001</v>
      </c>
      <c r="AG254" s="90">
        <f>+rep!V239</f>
        <v>0.122449</v>
      </c>
      <c r="AH254" s="90">
        <f>+rep!W239</f>
        <v>7.1428599999999995E-2</v>
      </c>
      <c r="AI254" s="90">
        <f>+rep!X239</f>
        <v>4.08163E-2</v>
      </c>
      <c r="AJ254" s="90">
        <f>+rep!Y239</f>
        <v>2.0408200000000001E-2</v>
      </c>
      <c r="AK254" s="90">
        <f>+rep!Z239</f>
        <v>2.0408200000000001E-2</v>
      </c>
      <c r="AL254" s="90">
        <f>+rep!AA239</f>
        <v>0</v>
      </c>
      <c r="AM254" s="90">
        <f>+rep!AB239</f>
        <v>0</v>
      </c>
      <c r="AN254" s="90">
        <f>+rep!AC239</f>
        <v>0</v>
      </c>
      <c r="AO254" s="90">
        <f>+rep!AD239</f>
        <v>0</v>
      </c>
      <c r="AP254" s="90">
        <f>+rep!AE239</f>
        <v>0</v>
      </c>
      <c r="AQ254" s="90">
        <f>+rep!AF239</f>
        <v>0</v>
      </c>
      <c r="AR254" s="90">
        <f>+rep!AG239</f>
        <v>0</v>
      </c>
      <c r="AS254" s="90">
        <f>+rep!AH239</f>
        <v>0</v>
      </c>
      <c r="AT254" s="90">
        <f>+rep!AI239</f>
        <v>0</v>
      </c>
      <c r="AU254" s="90">
        <f>+rep!AJ239</f>
        <v>0</v>
      </c>
      <c r="AV254" s="90">
        <f>+rep!AK239</f>
        <v>0</v>
      </c>
      <c r="AW254" s="90">
        <f>+rep!AL239</f>
        <v>0</v>
      </c>
      <c r="AX254" s="90">
        <f>+rep!AM239</f>
        <v>0</v>
      </c>
      <c r="AY254" s="90">
        <f>+rep!AN239</f>
        <v>0</v>
      </c>
      <c r="AZ254" s="90">
        <f>+rep!AO239</f>
        <v>0</v>
      </c>
      <c r="BA254" s="90">
        <f>+rep!AP239</f>
        <v>0</v>
      </c>
      <c r="BB254" s="90">
        <f>+rep!AQ239</f>
        <v>0</v>
      </c>
      <c r="BC254" s="90">
        <f>+rep!AR239</f>
        <v>0</v>
      </c>
      <c r="BE254" s="33">
        <v>2011</v>
      </c>
      <c r="BF254" s="89">
        <f t="shared" si="289"/>
        <v>1.62946439801271E-4</v>
      </c>
      <c r="BG254" s="89">
        <f t="shared" si="330"/>
        <v>7.37382618667103E-5</v>
      </c>
      <c r="BH254" s="89">
        <f t="shared" si="331"/>
        <v>8.4911078998622074E-6</v>
      </c>
      <c r="BI254" s="89">
        <f t="shared" si="332"/>
        <v>6.854690067813745E-5</v>
      </c>
      <c r="BJ254" s="89">
        <f t="shared" si="291"/>
        <v>4.9777397408751591E-4</v>
      </c>
      <c r="BK254" s="89">
        <f t="shared" si="292"/>
        <v>1.4963143179263999E-3</v>
      </c>
      <c r="BL254" s="89">
        <f t="shared" si="293"/>
        <v>1.8961708359516E-3</v>
      </c>
      <c r="BM254" s="89">
        <f t="shared" si="294"/>
        <v>1.2060818471483999E-3</v>
      </c>
      <c r="BN254" s="89">
        <f t="shared" si="295"/>
        <v>1.3749842014655999E-3</v>
      </c>
      <c r="BO254" s="89">
        <f t="shared" si="296"/>
        <v>3.5360967992839002E-3</v>
      </c>
      <c r="BP254" s="89">
        <f t="shared" si="297"/>
        <v>6.7941711294591004E-3</v>
      </c>
      <c r="BQ254" s="89">
        <f t="shared" si="298"/>
        <v>1.0470510693749999E-2</v>
      </c>
      <c r="BR254" s="89">
        <f t="shared" si="299"/>
        <v>1.807569514096E-2</v>
      </c>
      <c r="BS254" s="89">
        <f t="shared" si="300"/>
        <v>3.3091282362840001E-2</v>
      </c>
      <c r="BT254" s="89">
        <f t="shared" si="301"/>
        <v>4.9904012423190001E-2</v>
      </c>
      <c r="BU254" s="89">
        <f t="shared" si="302"/>
        <v>5.9738458375959994E-2</v>
      </c>
      <c r="BV254" s="89">
        <f t="shared" si="303"/>
        <v>6.3295120839040001E-2</v>
      </c>
      <c r="BW254" s="89">
        <f t="shared" si="304"/>
        <v>6.6992379122789991E-2</v>
      </c>
      <c r="BX254" s="89">
        <f t="shared" si="305"/>
        <v>7.0948986006360001E-2</v>
      </c>
      <c r="BY254" s="89">
        <f t="shared" si="306"/>
        <v>7.1064316537589989E-2</v>
      </c>
      <c r="BZ254" s="89">
        <f t="shared" si="307"/>
        <v>6.7487770989750007E-2</v>
      </c>
      <c r="CA254" s="89">
        <f t="shared" si="308"/>
        <v>6.3318366751110008E-2</v>
      </c>
      <c r="CB254" s="89">
        <f t="shared" si="309"/>
        <v>5.961202957590999E-2</v>
      </c>
      <c r="CC254" s="89">
        <f t="shared" si="310"/>
        <v>5.5484688686790004E-2</v>
      </c>
      <c r="CD254" s="89">
        <f t="shared" si="311"/>
        <v>5.0365113252960003E-2</v>
      </c>
      <c r="CE254" s="89">
        <f t="shared" si="312"/>
        <v>4.4410212915989997E-2</v>
      </c>
      <c r="CF254" s="89">
        <f t="shared" si="313"/>
        <v>3.7971339123510001E-2</v>
      </c>
      <c r="CG254" s="89">
        <f t="shared" si="314"/>
        <v>3.1329291018240002E-2</v>
      </c>
      <c r="CH254" s="89">
        <f t="shared" si="315"/>
        <v>2.4704814382710001E-2</v>
      </c>
      <c r="CI254" s="89">
        <f t="shared" si="316"/>
        <v>1.8372064249239997E-2</v>
      </c>
      <c r="CJ254" s="89">
        <f t="shared" si="317"/>
        <v>1.2706993594710001E-2</v>
      </c>
      <c r="CK254" s="89">
        <f t="shared" si="318"/>
        <v>8.0755307670875992E-3</v>
      </c>
      <c r="CL254" s="89">
        <f t="shared" si="319"/>
        <v>4.6687171458815995E-3</v>
      </c>
      <c r="CM254" s="89">
        <f t="shared" si="320"/>
        <v>2.4342852287424005E-3</v>
      </c>
      <c r="CN254" s="89">
        <f t="shared" si="321"/>
        <v>1.1357870490735999E-3</v>
      </c>
      <c r="CO254" s="89">
        <f t="shared" si="322"/>
        <v>4.7083011001329604E-4</v>
      </c>
      <c r="CP254" s="89">
        <f t="shared" si="323"/>
        <v>1.7231829616689602E-4</v>
      </c>
      <c r="CQ254" s="89">
        <f t="shared" si="324"/>
        <v>5.5380532656851042E-5</v>
      </c>
      <c r="CR254" s="89">
        <f t="shared" si="325"/>
        <v>1.5560857852166788E-5</v>
      </c>
      <c r="CS254" s="89">
        <f t="shared" si="326"/>
        <v>3.8093054890811373E-6</v>
      </c>
      <c r="CT254" s="89">
        <f t="shared" si="327"/>
        <v>8.1023534351762435E-7</v>
      </c>
      <c r="CU254" s="89">
        <f t="shared" si="328"/>
        <v>1.4942197767306593E-7</v>
      </c>
      <c r="CV254" s="89">
        <f t="shared" si="329"/>
        <v>2.385309943102962E-8</v>
      </c>
    </row>
    <row r="255" spans="1:100" s="33" customFormat="1" x14ac:dyDescent="0.45">
      <c r="A255" s="87"/>
      <c r="B255" s="32"/>
      <c r="C255" s="85"/>
      <c r="D255" s="29"/>
      <c r="E255" s="29"/>
      <c r="F255" s="25"/>
      <c r="G255" s="25"/>
      <c r="H255" s="25"/>
      <c r="I255" s="25"/>
      <c r="J255" s="88"/>
      <c r="L255" s="18">
        <f t="shared" si="290"/>
        <v>2012</v>
      </c>
      <c r="M255" s="90">
        <f>+rep!B240</f>
        <v>0</v>
      </c>
      <c r="N255" s="90">
        <f>+rep!C240</f>
        <v>0</v>
      </c>
      <c r="O255" s="90">
        <f>+rep!D240</f>
        <v>0</v>
      </c>
      <c r="P255" s="90">
        <f>+rep!E240</f>
        <v>0</v>
      </c>
      <c r="Q255" s="90">
        <f>+rep!F240</f>
        <v>0</v>
      </c>
      <c r="R255" s="90">
        <f>+rep!G240</f>
        <v>0</v>
      </c>
      <c r="S255" s="90">
        <f>+rep!H240</f>
        <v>0</v>
      </c>
      <c r="T255" s="90">
        <f>+rep!I240</f>
        <v>0</v>
      </c>
      <c r="U255" s="90">
        <f>+rep!J240</f>
        <v>0</v>
      </c>
      <c r="V255" s="90">
        <f>+rep!K240</f>
        <v>0</v>
      </c>
      <c r="W255" s="90">
        <f>+rep!L240</f>
        <v>0</v>
      </c>
      <c r="X255" s="90">
        <f>+rep!M240</f>
        <v>0</v>
      </c>
      <c r="Y255" s="90">
        <f>+rep!N240</f>
        <v>1.0101000000000001E-2</v>
      </c>
      <c r="Z255" s="90">
        <f>+rep!O240</f>
        <v>2.0202000000000001E-2</v>
      </c>
      <c r="AA255" s="90">
        <f>+rep!P240</f>
        <v>2.0202000000000001E-2</v>
      </c>
      <c r="AB255" s="90">
        <f>+rep!Q240</f>
        <v>2.0202000000000001E-2</v>
      </c>
      <c r="AC255" s="90">
        <f>+rep!R240</f>
        <v>4.0404000000000002E-2</v>
      </c>
      <c r="AD255" s="90">
        <f>+rep!S240</f>
        <v>7.0707099999999995E-2</v>
      </c>
      <c r="AE255" s="90">
        <f>+rep!T240</f>
        <v>0.13131300000000001</v>
      </c>
      <c r="AF255" s="90">
        <f>+rep!U240</f>
        <v>0.16161600000000001</v>
      </c>
      <c r="AG255" s="90">
        <f>+rep!V240</f>
        <v>0.20202000000000001</v>
      </c>
      <c r="AH255" s="90">
        <f>+rep!W240</f>
        <v>0.15151500000000001</v>
      </c>
      <c r="AI255" s="90">
        <f>+rep!X240</f>
        <v>8.0808099999999994E-2</v>
      </c>
      <c r="AJ255" s="90">
        <f>+rep!Y240</f>
        <v>5.0505099999999997E-2</v>
      </c>
      <c r="AK255" s="90">
        <f>+rep!Z240</f>
        <v>2.0202000000000001E-2</v>
      </c>
      <c r="AL255" s="90">
        <f>+rep!AA240</f>
        <v>1.0101000000000001E-2</v>
      </c>
      <c r="AM255" s="90">
        <f>+rep!AB240</f>
        <v>1.0101000000000001E-2</v>
      </c>
      <c r="AN255" s="90">
        <f>+rep!AC240</f>
        <v>0</v>
      </c>
      <c r="AO255" s="90">
        <f>+rep!AD240</f>
        <v>0</v>
      </c>
      <c r="AP255" s="90">
        <f>+rep!AE240</f>
        <v>0</v>
      </c>
      <c r="AQ255" s="90">
        <f>+rep!AF240</f>
        <v>0</v>
      </c>
      <c r="AR255" s="90">
        <f>+rep!AG240</f>
        <v>0</v>
      </c>
      <c r="AS255" s="90">
        <f>+rep!AH240</f>
        <v>0</v>
      </c>
      <c r="AT255" s="90">
        <f>+rep!AI240</f>
        <v>0</v>
      </c>
      <c r="AU255" s="90">
        <f>+rep!AJ240</f>
        <v>0</v>
      </c>
      <c r="AV255" s="90">
        <f>+rep!AK240</f>
        <v>0</v>
      </c>
      <c r="AW255" s="90">
        <f>+rep!AL240</f>
        <v>0</v>
      </c>
      <c r="AX255" s="90">
        <f>+rep!AM240</f>
        <v>0</v>
      </c>
      <c r="AY255" s="90">
        <f>+rep!AN240</f>
        <v>0</v>
      </c>
      <c r="AZ255" s="90">
        <f>+rep!AO240</f>
        <v>0</v>
      </c>
      <c r="BA255" s="90">
        <f>+rep!AP240</f>
        <v>0</v>
      </c>
      <c r="BB255" s="90">
        <f>+rep!AQ240</f>
        <v>0</v>
      </c>
      <c r="BC255" s="90">
        <f>+rep!AR240</f>
        <v>0</v>
      </c>
      <c r="BE255" s="33">
        <v>2012</v>
      </c>
      <c r="BF255" s="89">
        <f t="shared" si="289"/>
        <v>7.871560287820475E-5</v>
      </c>
      <c r="BG255" s="89">
        <f t="shared" si="330"/>
        <v>3.5629630438965186E-5</v>
      </c>
      <c r="BH255" s="89">
        <f t="shared" si="331"/>
        <v>4.5445793466108394E-6</v>
      </c>
      <c r="BI255" s="89">
        <f t="shared" si="332"/>
        <v>4.097462094283831E-5</v>
      </c>
      <c r="BJ255" s="89">
        <f t="shared" si="291"/>
        <v>2.9776628239897495E-4</v>
      </c>
      <c r="BK255" s="89">
        <f t="shared" si="292"/>
        <v>8.9906622318462401E-4</v>
      </c>
      <c r="BL255" s="89">
        <f t="shared" si="293"/>
        <v>1.1946394165551E-3</v>
      </c>
      <c r="BM255" s="89">
        <f t="shared" si="294"/>
        <v>1.2391407131376001E-3</v>
      </c>
      <c r="BN255" s="89">
        <f t="shared" si="295"/>
        <v>3.4147690292198997E-3</v>
      </c>
      <c r="BO255" s="89">
        <f t="shared" si="296"/>
        <v>9.6829005466096008E-3</v>
      </c>
      <c r="BP255" s="89">
        <f t="shared" si="297"/>
        <v>1.7036235365759999E-2</v>
      </c>
      <c r="BQ255" s="89">
        <f t="shared" si="298"/>
        <v>1.9568990956710001E-2</v>
      </c>
      <c r="BR255" s="89">
        <f t="shared" si="299"/>
        <v>1.954306848351E-2</v>
      </c>
      <c r="BS255" s="89">
        <f t="shared" si="300"/>
        <v>2.510666586736E-2</v>
      </c>
      <c r="BT255" s="89">
        <f t="shared" si="301"/>
        <v>3.581791863639E-2</v>
      </c>
      <c r="BU255" s="89">
        <f t="shared" si="302"/>
        <v>4.5330711264789998E-2</v>
      </c>
      <c r="BV255" s="89">
        <f t="shared" si="303"/>
        <v>5.3192866729749995E-2</v>
      </c>
      <c r="BW255" s="89">
        <f t="shared" si="304"/>
        <v>6.2072114457749995E-2</v>
      </c>
      <c r="BX255" s="89">
        <f t="shared" si="305"/>
        <v>6.9494575203510003E-2</v>
      </c>
      <c r="BY255" s="89">
        <f t="shared" si="306"/>
        <v>7.1402647379159995E-2</v>
      </c>
      <c r="BZ255" s="89">
        <f t="shared" si="307"/>
        <v>6.8566853069910005E-2</v>
      </c>
      <c r="CA255" s="89">
        <f t="shared" si="308"/>
        <v>6.4271582171159997E-2</v>
      </c>
      <c r="CB255" s="89">
        <f t="shared" si="309"/>
        <v>5.9935826667749992E-2</v>
      </c>
      <c r="CC255" s="89">
        <f t="shared" si="310"/>
        <v>5.5439435463959998E-2</v>
      </c>
      <c r="CD255" s="89">
        <f t="shared" si="311"/>
        <v>5.0761500590040004E-2</v>
      </c>
      <c r="CE255" s="89">
        <f t="shared" si="312"/>
        <v>4.5924105894240001E-2</v>
      </c>
      <c r="CF255" s="89">
        <f t="shared" si="313"/>
        <v>4.0716349889909999E-2</v>
      </c>
      <c r="CG255" s="89">
        <f t="shared" si="314"/>
        <v>3.4974705252760002E-2</v>
      </c>
      <c r="CH255" s="89">
        <f t="shared" si="315"/>
        <v>2.8779343719000001E-2</v>
      </c>
      <c r="CI255" s="89">
        <f t="shared" si="316"/>
        <v>2.2408127057189999E-2</v>
      </c>
      <c r="CJ255" s="89">
        <f t="shared" si="317"/>
        <v>1.627232657479E-2</v>
      </c>
      <c r="CK255" s="89">
        <f t="shared" si="318"/>
        <v>1.0851615216000001E-2</v>
      </c>
      <c r="CL255" s="89">
        <f t="shared" si="319"/>
        <v>6.5505586364784001E-3</v>
      </c>
      <c r="CM255" s="89">
        <f t="shared" si="320"/>
        <v>3.5372982099900001E-3</v>
      </c>
      <c r="CN255" s="89">
        <f t="shared" si="321"/>
        <v>1.6936318538198999E-3</v>
      </c>
      <c r="CO255" s="89">
        <f t="shared" si="322"/>
        <v>7.1440689225327604E-4</v>
      </c>
      <c r="CP255" s="89">
        <f t="shared" si="323"/>
        <v>2.6427512172097495E-4</v>
      </c>
      <c r="CQ255" s="89">
        <f t="shared" si="324"/>
        <v>8.543719923741975E-5</v>
      </c>
      <c r="CR255" s="89">
        <f t="shared" si="325"/>
        <v>2.407322045215356E-5</v>
      </c>
      <c r="CS255" s="89">
        <f t="shared" si="326"/>
        <v>5.8986152059281776E-6</v>
      </c>
      <c r="CT255" s="89">
        <f t="shared" si="327"/>
        <v>1.2545484261042974E-6</v>
      </c>
      <c r="CU255" s="89">
        <f t="shared" si="328"/>
        <v>2.3123894652852488E-7</v>
      </c>
      <c r="CV255" s="89">
        <f t="shared" si="329"/>
        <v>3.6888998639201681E-8</v>
      </c>
    </row>
    <row r="256" spans="1:100" s="33" customFormat="1" x14ac:dyDescent="0.45">
      <c r="A256" s="87"/>
      <c r="B256" s="32"/>
      <c r="C256" s="85"/>
      <c r="D256" s="29"/>
      <c r="E256" s="29"/>
      <c r="F256" s="25"/>
      <c r="G256" s="25"/>
      <c r="H256" s="25"/>
      <c r="I256" s="25"/>
      <c r="J256" s="88"/>
      <c r="L256" s="18">
        <f t="shared" si="290"/>
        <v>2013</v>
      </c>
      <c r="M256" s="90">
        <f>+rep!B241</f>
        <v>0</v>
      </c>
      <c r="N256" s="90">
        <f>+rep!C241</f>
        <v>0</v>
      </c>
      <c r="O256" s="90">
        <f>+rep!D241</f>
        <v>0</v>
      </c>
      <c r="P256" s="90">
        <f>+rep!E241</f>
        <v>0</v>
      </c>
      <c r="Q256" s="90">
        <f>+rep!F241</f>
        <v>0</v>
      </c>
      <c r="R256" s="90">
        <f>+rep!G241</f>
        <v>0</v>
      </c>
      <c r="S256" s="90">
        <f>+rep!H241</f>
        <v>0</v>
      </c>
      <c r="T256" s="90">
        <f>+rep!I241</f>
        <v>0</v>
      </c>
      <c r="U256" s="90">
        <f>+rep!J241</f>
        <v>0</v>
      </c>
      <c r="V256" s="90">
        <f>+rep!K241</f>
        <v>0</v>
      </c>
      <c r="W256" s="90">
        <f>+rep!L241</f>
        <v>0</v>
      </c>
      <c r="X256" s="90">
        <f>+rep!M241</f>
        <v>9.9009900000000001E-3</v>
      </c>
      <c r="Y256" s="90">
        <f>+rep!N241</f>
        <v>0</v>
      </c>
      <c r="Z256" s="90">
        <f>+rep!O241</f>
        <v>1.9802E-2</v>
      </c>
      <c r="AA256" s="90">
        <f>+rep!P241</f>
        <v>9.9009900000000001E-3</v>
      </c>
      <c r="AB256" s="90">
        <f>+rep!Q241</f>
        <v>2.9703E-2</v>
      </c>
      <c r="AC256" s="90">
        <f>+rep!R241</f>
        <v>4.9505E-2</v>
      </c>
      <c r="AD256" s="90">
        <f>+rep!S241</f>
        <v>6.9306900000000005E-2</v>
      </c>
      <c r="AE256" s="90">
        <f>+rep!T241</f>
        <v>0.10891099999999999</v>
      </c>
      <c r="AF256" s="90">
        <f>+rep!U241</f>
        <v>9.9009899999999998E-2</v>
      </c>
      <c r="AG256" s="90">
        <f>+rep!V241</f>
        <v>0.14851500000000001</v>
      </c>
      <c r="AH256" s="90">
        <f>+rep!W241</f>
        <v>0.13861399999999999</v>
      </c>
      <c r="AI256" s="90">
        <f>+rep!X241</f>
        <v>0.118812</v>
      </c>
      <c r="AJ256" s="90">
        <f>+rep!Y241</f>
        <v>4.9505E-2</v>
      </c>
      <c r="AK256" s="90">
        <f>+rep!Z241</f>
        <v>2.9703E-2</v>
      </c>
      <c r="AL256" s="90">
        <f>+rep!AA241</f>
        <v>1.9802E-2</v>
      </c>
      <c r="AM256" s="90">
        <f>+rep!AB241</f>
        <v>9.9009900000000001E-3</v>
      </c>
      <c r="AN256" s="90">
        <f>+rep!AC241</f>
        <v>1.9802E-2</v>
      </c>
      <c r="AO256" s="90">
        <f>+rep!AD241</f>
        <v>1.9802E-2</v>
      </c>
      <c r="AP256" s="90">
        <f>+rep!AE241</f>
        <v>9.9009900000000001E-3</v>
      </c>
      <c r="AQ256" s="90">
        <f>+rep!AF241</f>
        <v>9.9009900000000001E-3</v>
      </c>
      <c r="AR256" s="90">
        <f>+rep!AG241</f>
        <v>9.9009900000000001E-3</v>
      </c>
      <c r="AS256" s="90">
        <f>+rep!AH241</f>
        <v>9.9009900000000001E-3</v>
      </c>
      <c r="AT256" s="90">
        <f>+rep!AI241</f>
        <v>9.9009900000000001E-3</v>
      </c>
      <c r="AU256" s="90">
        <f>+rep!AJ241</f>
        <v>0</v>
      </c>
      <c r="AV256" s="90">
        <f>+rep!AK241</f>
        <v>0</v>
      </c>
      <c r="AW256" s="90">
        <f>+rep!AL241</f>
        <v>0</v>
      </c>
      <c r="AX256" s="90">
        <f>+rep!AM241</f>
        <v>0</v>
      </c>
      <c r="AY256" s="90">
        <f>+rep!AN241</f>
        <v>0</v>
      </c>
      <c r="AZ256" s="90">
        <f>+rep!AO241</f>
        <v>0</v>
      </c>
      <c r="BA256" s="90">
        <f>+rep!AP241</f>
        <v>0</v>
      </c>
      <c r="BB256" s="90">
        <f>+rep!AQ241</f>
        <v>0</v>
      </c>
      <c r="BC256" s="90">
        <f>+rep!AR241</f>
        <v>0</v>
      </c>
      <c r="BE256" s="33">
        <v>2013</v>
      </c>
      <c r="BF256" s="89">
        <f t="shared" si="289"/>
        <v>4.5541425789607751E-5</v>
      </c>
      <c r="BG256" s="89">
        <f t="shared" si="330"/>
        <v>2.0604575433975E-5</v>
      </c>
      <c r="BH256" s="89">
        <f t="shared" si="331"/>
        <v>2.2424449714179973E-6</v>
      </c>
      <c r="BI256" s="89">
        <f t="shared" si="332"/>
        <v>1.6843916272926359E-5</v>
      </c>
      <c r="BJ256" s="89">
        <f t="shared" si="291"/>
        <v>1.2242100942590399E-4</v>
      </c>
      <c r="BK256" s="89">
        <f t="shared" si="292"/>
        <v>3.7021284087749998E-4</v>
      </c>
      <c r="BL256" s="89">
        <f t="shared" si="293"/>
        <v>4.9885289719359593E-4</v>
      </c>
      <c r="BM256" s="89">
        <f t="shared" si="294"/>
        <v>5.7499300229502397E-4</v>
      </c>
      <c r="BN256" s="89">
        <f t="shared" si="295"/>
        <v>1.7466285849038999E-3</v>
      </c>
      <c r="BO256" s="89">
        <f t="shared" si="296"/>
        <v>5.1357991099974997E-3</v>
      </c>
      <c r="BP256" s="89">
        <f t="shared" si="297"/>
        <v>9.9936788606399991E-3</v>
      </c>
      <c r="BQ256" s="89">
        <f t="shared" si="298"/>
        <v>1.577120001039E-2</v>
      </c>
      <c r="BR256" s="89">
        <f t="shared" si="299"/>
        <v>2.7794956172309999E-2</v>
      </c>
      <c r="BS256" s="89">
        <f t="shared" si="300"/>
        <v>5.0126805644760006E-2</v>
      </c>
      <c r="BT256" s="89">
        <f t="shared" si="301"/>
        <v>7.181504329584E-2</v>
      </c>
      <c r="BU256" s="89">
        <f t="shared" si="302"/>
        <v>7.7389332332640004E-2</v>
      </c>
      <c r="BV256" s="89">
        <f t="shared" si="303"/>
        <v>6.7127622558360009E-2</v>
      </c>
      <c r="BW256" s="89">
        <f t="shared" si="304"/>
        <v>5.5185902493750001E-2</v>
      </c>
      <c r="BX256" s="89">
        <f t="shared" si="305"/>
        <v>5.0795868935589995E-2</v>
      </c>
      <c r="BY256" s="89">
        <f t="shared" si="306"/>
        <v>5.156342837116E-2</v>
      </c>
      <c r="BZ256" s="89">
        <f t="shared" si="307"/>
        <v>5.3107591904640004E-2</v>
      </c>
      <c r="CA256" s="89">
        <f t="shared" si="308"/>
        <v>5.3665314449109998E-2</v>
      </c>
      <c r="CB256" s="89">
        <f t="shared" si="309"/>
        <v>5.2523482681109998E-2</v>
      </c>
      <c r="CC256" s="89">
        <f t="shared" si="310"/>
        <v>4.9658357898840003E-2</v>
      </c>
      <c r="CD256" s="89">
        <f t="shared" si="311"/>
        <v>4.5802567699589999E-2</v>
      </c>
      <c r="CE256" s="89">
        <f t="shared" si="312"/>
        <v>4.1653671369910002E-2</v>
      </c>
      <c r="CF256" s="89">
        <f t="shared" si="313"/>
        <v>3.7403665925110005E-2</v>
      </c>
      <c r="CG256" s="89">
        <f t="shared" si="314"/>
        <v>3.2913894375000002E-2</v>
      </c>
      <c r="CH256" s="89">
        <f t="shared" si="315"/>
        <v>2.7998077227359999E-2</v>
      </c>
      <c r="CI256" s="89">
        <f t="shared" si="316"/>
        <v>2.2629050343510003E-2</v>
      </c>
      <c r="CJ256" s="89">
        <f t="shared" si="317"/>
        <v>1.7063746355910001E-2</v>
      </c>
      <c r="CK256" s="89">
        <f t="shared" si="318"/>
        <v>1.180241458599E-2</v>
      </c>
      <c r="CL256" s="89">
        <f t="shared" si="319"/>
        <v>7.3788046032351E-3</v>
      </c>
      <c r="CM256" s="89">
        <f t="shared" si="320"/>
        <v>4.1205001007356004E-3</v>
      </c>
      <c r="CN256" s="89">
        <f t="shared" si="321"/>
        <v>2.0363064821790999E-3</v>
      </c>
      <c r="CO256" s="89">
        <f t="shared" si="322"/>
        <v>8.8440843512313603E-4</v>
      </c>
      <c r="CP256" s="89">
        <f t="shared" si="323"/>
        <v>3.3586411945547102E-4</v>
      </c>
      <c r="CQ256" s="89">
        <f t="shared" si="324"/>
        <v>1.11104653012311E-4</v>
      </c>
      <c r="CR256" s="89">
        <f t="shared" si="325"/>
        <v>3.1925880673056389E-5</v>
      </c>
      <c r="CS256" s="89">
        <f t="shared" si="326"/>
        <v>7.9518567669683138E-6</v>
      </c>
      <c r="CT256" s="89">
        <f t="shared" si="327"/>
        <v>1.71400706216972E-6</v>
      </c>
      <c r="CU256" s="89">
        <f t="shared" si="328"/>
        <v>3.1933189802707376E-7</v>
      </c>
      <c r="CV256" s="89">
        <f t="shared" si="329"/>
        <v>5.1374197360691571E-8</v>
      </c>
    </row>
    <row r="257" spans="1:100" s="33" customFormat="1" x14ac:dyDescent="0.45">
      <c r="A257" s="87"/>
      <c r="B257" s="32"/>
      <c r="C257" s="85"/>
      <c r="D257" s="29"/>
      <c r="E257" s="29"/>
      <c r="F257" s="25"/>
      <c r="G257" s="25"/>
      <c r="H257" s="25"/>
      <c r="I257" s="25"/>
      <c r="J257" s="88"/>
      <c r="L257" s="18">
        <f t="shared" si="290"/>
        <v>2014</v>
      </c>
      <c r="M257" s="90">
        <f>+rep!B242</f>
        <v>0</v>
      </c>
      <c r="N257" s="90">
        <f>+rep!C242</f>
        <v>0</v>
      </c>
      <c r="O257" s="90">
        <f>+rep!D242</f>
        <v>0</v>
      </c>
      <c r="P257" s="90">
        <f>+rep!E242</f>
        <v>0</v>
      </c>
      <c r="Q257" s="90">
        <f>+rep!F242</f>
        <v>0</v>
      </c>
      <c r="R257" s="90">
        <f>+rep!G242</f>
        <v>0</v>
      </c>
      <c r="S257" s="90">
        <f>+rep!H242</f>
        <v>0</v>
      </c>
      <c r="T257" s="90">
        <f>+rep!I242</f>
        <v>0</v>
      </c>
      <c r="U257" s="90">
        <f>+rep!J242</f>
        <v>0</v>
      </c>
      <c r="V257" s="90">
        <f>+rep!K242</f>
        <v>0</v>
      </c>
      <c r="W257" s="90">
        <f>+rep!L242</f>
        <v>0</v>
      </c>
      <c r="X257" s="90">
        <f>+rep!M242</f>
        <v>0</v>
      </c>
      <c r="Y257" s="90">
        <f>+rep!N242</f>
        <v>0</v>
      </c>
      <c r="Z257" s="90">
        <f>+rep!O242</f>
        <v>0</v>
      </c>
      <c r="AA257" s="90">
        <f>+rep!P242</f>
        <v>1.0101000000000001E-2</v>
      </c>
      <c r="AB257" s="90">
        <f>+rep!Q242</f>
        <v>1.0101000000000001E-2</v>
      </c>
      <c r="AC257" s="90">
        <f>+rep!R242</f>
        <v>2.0202000000000001E-2</v>
      </c>
      <c r="AD257" s="90">
        <f>+rep!S242</f>
        <v>4.0404000000000002E-2</v>
      </c>
      <c r="AE257" s="90">
        <f>+rep!T242</f>
        <v>6.0606100000000003E-2</v>
      </c>
      <c r="AF257" s="90">
        <f>+rep!U242</f>
        <v>0.10101</v>
      </c>
      <c r="AG257" s="90">
        <f>+rep!V242</f>
        <v>0.16161600000000001</v>
      </c>
      <c r="AH257" s="90">
        <f>+rep!W242</f>
        <v>0.17171700000000001</v>
      </c>
      <c r="AI257" s="90">
        <f>+rep!X242</f>
        <v>0.15151500000000001</v>
      </c>
      <c r="AJ257" s="90">
        <f>+rep!Y242</f>
        <v>0.10101</v>
      </c>
      <c r="AK257" s="90">
        <f>+rep!Z242</f>
        <v>7.0707099999999995E-2</v>
      </c>
      <c r="AL257" s="90">
        <f>+rep!AA242</f>
        <v>4.0404000000000002E-2</v>
      </c>
      <c r="AM257" s="90">
        <f>+rep!AB242</f>
        <v>2.0202000000000001E-2</v>
      </c>
      <c r="AN257" s="90">
        <f>+rep!AC242</f>
        <v>1.0101000000000001E-2</v>
      </c>
      <c r="AO257" s="90">
        <f>+rep!AD242</f>
        <v>1.0101000000000001E-2</v>
      </c>
      <c r="AP257" s="90">
        <f>+rep!AE242</f>
        <v>1.0101000000000001E-2</v>
      </c>
      <c r="AQ257" s="90">
        <f>+rep!AF242</f>
        <v>1.0101000000000001E-2</v>
      </c>
      <c r="AR257" s="90">
        <f>+rep!AG242</f>
        <v>0</v>
      </c>
      <c r="AS257" s="90">
        <f>+rep!AH242</f>
        <v>0</v>
      </c>
      <c r="AT257" s="90">
        <f>+rep!AI242</f>
        <v>0</v>
      </c>
      <c r="AU257" s="90">
        <f>+rep!AJ242</f>
        <v>0</v>
      </c>
      <c r="AV257" s="90">
        <f>+rep!AK242</f>
        <v>0</v>
      </c>
      <c r="AW257" s="90">
        <f>+rep!AL242</f>
        <v>0</v>
      </c>
      <c r="AX257" s="90">
        <f>+rep!AM242</f>
        <v>0</v>
      </c>
      <c r="AY257" s="90">
        <f>+rep!AN242</f>
        <v>0</v>
      </c>
      <c r="AZ257" s="90">
        <f>+rep!AO242</f>
        <v>0</v>
      </c>
      <c r="BA257" s="90">
        <f>+rep!AP242</f>
        <v>0</v>
      </c>
      <c r="BB257" s="90">
        <f>+rep!AQ242</f>
        <v>0</v>
      </c>
      <c r="BC257" s="90">
        <f>+rep!AR242</f>
        <v>0</v>
      </c>
      <c r="BE257" s="33">
        <v>2014</v>
      </c>
      <c r="BF257" s="89">
        <f t="shared" si="289"/>
        <v>4.8577939954451912E-5</v>
      </c>
      <c r="BG257" s="89">
        <f t="shared" si="330"/>
        <v>2.1968817349857511E-5</v>
      </c>
      <c r="BH257" s="89">
        <f t="shared" si="331"/>
        <v>1.9710561149224764E-6</v>
      </c>
      <c r="BI257" s="89">
        <f t="shared" si="332"/>
        <v>1.049848977939804E-5</v>
      </c>
      <c r="BJ257" s="89">
        <f t="shared" si="291"/>
        <v>7.6257483909073116E-5</v>
      </c>
      <c r="BK257" s="89">
        <f t="shared" si="292"/>
        <v>2.30211978029775E-4</v>
      </c>
      <c r="BL257" s="89">
        <f t="shared" si="293"/>
        <v>3.0384562169215605E-4</v>
      </c>
      <c r="BM257" s="89">
        <f t="shared" si="294"/>
        <v>2.9805311134783601E-4</v>
      </c>
      <c r="BN257" s="89">
        <f t="shared" si="295"/>
        <v>7.8580653571937501E-4</v>
      </c>
      <c r="BO257" s="89">
        <f t="shared" si="296"/>
        <v>2.3063261818111001E-3</v>
      </c>
      <c r="BP257" s="89">
        <f t="shared" si="297"/>
        <v>4.6236815595323997E-3</v>
      </c>
      <c r="BQ257" s="89">
        <f t="shared" si="298"/>
        <v>7.873049427839101E-3</v>
      </c>
      <c r="BR257" s="89">
        <f t="shared" si="299"/>
        <v>1.528213336639E-2</v>
      </c>
      <c r="BS257" s="89">
        <f t="shared" si="300"/>
        <v>2.9753567862359998E-2</v>
      </c>
      <c r="BT257" s="89">
        <f t="shared" si="301"/>
        <v>4.7071913994840002E-2</v>
      </c>
      <c r="BU257" s="89">
        <f t="shared" si="302"/>
        <v>6.0840592314840007E-2</v>
      </c>
      <c r="BV257" s="89">
        <f t="shared" si="303"/>
        <v>7.1668622151000005E-2</v>
      </c>
      <c r="BW257" s="89">
        <f t="shared" si="304"/>
        <v>8.1700845048159998E-2</v>
      </c>
      <c r="BX257" s="89">
        <f t="shared" si="305"/>
        <v>8.5877623551960006E-2</v>
      </c>
      <c r="BY257" s="89">
        <f t="shared" si="306"/>
        <v>7.8950260141440007E-2</v>
      </c>
      <c r="BZ257" s="89">
        <f t="shared" si="307"/>
        <v>6.4763070649439994E-2</v>
      </c>
      <c r="CA257" s="89">
        <f t="shared" si="308"/>
        <v>5.2203308156440004E-2</v>
      </c>
      <c r="CB257" s="89">
        <f t="shared" si="309"/>
        <v>4.5552419582559997E-2</v>
      </c>
      <c r="CC257" s="89">
        <f t="shared" si="310"/>
        <v>4.2964352863110004E-2</v>
      </c>
      <c r="CD257" s="89">
        <f t="shared" si="311"/>
        <v>4.1355137692440001E-2</v>
      </c>
      <c r="CE257" s="89">
        <f t="shared" si="312"/>
        <v>3.9183940561589997E-2</v>
      </c>
      <c r="CF257" s="89">
        <f t="shared" si="313"/>
        <v>3.6195857811840003E-2</v>
      </c>
      <c r="CG257" s="89">
        <f t="shared" si="314"/>
        <v>3.2531201439750003E-2</v>
      </c>
      <c r="CH257" s="89">
        <f t="shared" si="315"/>
        <v>2.8248386793989999E-2</v>
      </c>
      <c r="CI257" s="89">
        <f t="shared" si="316"/>
        <v>2.334345364284E-2</v>
      </c>
      <c r="CJ257" s="89">
        <f t="shared" si="317"/>
        <v>1.7997864443999999E-2</v>
      </c>
      <c r="CK257" s="89">
        <f t="shared" si="318"/>
        <v>1.2695789534559999E-2</v>
      </c>
      <c r="CL257" s="89">
        <f t="shared" si="319"/>
        <v>8.0603616230400001E-3</v>
      </c>
      <c r="CM257" s="89">
        <f t="shared" si="320"/>
        <v>4.5490952827996001E-3</v>
      </c>
      <c r="CN257" s="89">
        <f t="shared" si="321"/>
        <v>2.2624978088303998E-3</v>
      </c>
      <c r="CO257" s="89">
        <f t="shared" si="322"/>
        <v>9.85750375747824E-4</v>
      </c>
      <c r="CP257" s="89">
        <f t="shared" si="323"/>
        <v>3.7471748147983598E-4</v>
      </c>
      <c r="CQ257" s="89">
        <f t="shared" si="324"/>
        <v>1.2391964011577501E-4</v>
      </c>
      <c r="CR257" s="89">
        <f t="shared" si="325"/>
        <v>3.5573734419374998E-5</v>
      </c>
      <c r="CS257" s="89">
        <f t="shared" si="326"/>
        <v>8.849741680685966E-6</v>
      </c>
      <c r="CT257" s="89">
        <f t="shared" si="327"/>
        <v>1.9052363700605425E-6</v>
      </c>
      <c r="CU257" s="89">
        <f t="shared" si="328"/>
        <v>3.5456987428011506E-7</v>
      </c>
      <c r="CV257" s="89">
        <f t="shared" si="329"/>
        <v>5.6990396752094308E-8</v>
      </c>
    </row>
    <row r="258" spans="1:100" s="33" customFormat="1" x14ac:dyDescent="0.45">
      <c r="A258" s="87"/>
      <c r="B258" s="32"/>
      <c r="C258" s="85"/>
      <c r="D258" s="29"/>
      <c r="E258" s="29"/>
      <c r="F258" s="25"/>
      <c r="G258" s="25"/>
      <c r="H258" s="25"/>
      <c r="I258" s="25"/>
      <c r="J258" s="88"/>
      <c r="L258" s="18">
        <f t="shared" si="290"/>
        <v>2015</v>
      </c>
      <c r="M258" s="90">
        <f>+rep!B243</f>
        <v>0</v>
      </c>
      <c r="N258" s="90">
        <f>+rep!C243</f>
        <v>0</v>
      </c>
      <c r="O258" s="90">
        <f>+rep!D243</f>
        <v>0</v>
      </c>
      <c r="P258" s="90">
        <f>+rep!E243</f>
        <v>0</v>
      </c>
      <c r="Q258" s="90">
        <f>+rep!F243</f>
        <v>0</v>
      </c>
      <c r="R258" s="90">
        <f>+rep!G243</f>
        <v>0</v>
      </c>
      <c r="S258" s="90">
        <f>+rep!H243</f>
        <v>0</v>
      </c>
      <c r="T258" s="90">
        <f>+rep!I243</f>
        <v>0</v>
      </c>
      <c r="U258" s="90">
        <f>+rep!J243</f>
        <v>0</v>
      </c>
      <c r="V258" s="90">
        <f>+rep!K243</f>
        <v>0</v>
      </c>
      <c r="W258" s="90">
        <f>+rep!L243</f>
        <v>0</v>
      </c>
      <c r="X258" s="90">
        <f>+rep!M243</f>
        <v>0</v>
      </c>
      <c r="Y258" s="90">
        <f>+rep!N243</f>
        <v>0</v>
      </c>
      <c r="Z258" s="90">
        <f>+rep!O243</f>
        <v>0</v>
      </c>
      <c r="AA258" s="90">
        <f>+rep!P243</f>
        <v>0</v>
      </c>
      <c r="AB258" s="90">
        <f>+rep!Q243</f>
        <v>0</v>
      </c>
      <c r="AC258" s="90">
        <f>+rep!R243</f>
        <v>1.0101000000000001E-2</v>
      </c>
      <c r="AD258" s="90">
        <f>+rep!S243</f>
        <v>5.0505099999999997E-2</v>
      </c>
      <c r="AE258" s="90">
        <f>+rep!T243</f>
        <v>7.0707099999999995E-2</v>
      </c>
      <c r="AF258" s="90">
        <f>+rep!U243</f>
        <v>0.121212</v>
      </c>
      <c r="AG258" s="90">
        <f>+rep!V243</f>
        <v>0.13131300000000001</v>
      </c>
      <c r="AH258" s="90">
        <f>+rep!W243</f>
        <v>0.16161600000000001</v>
      </c>
      <c r="AI258" s="90">
        <f>+rep!X243</f>
        <v>0.16161600000000001</v>
      </c>
      <c r="AJ258" s="90">
        <f>+rep!Y243</f>
        <v>0.121212</v>
      </c>
      <c r="AK258" s="90">
        <f>+rep!Z243</f>
        <v>7.0707099999999995E-2</v>
      </c>
      <c r="AL258" s="90">
        <f>+rep!AA243</f>
        <v>6.0606100000000003E-2</v>
      </c>
      <c r="AM258" s="90">
        <f>+rep!AB243</f>
        <v>2.0202000000000001E-2</v>
      </c>
      <c r="AN258" s="90">
        <f>+rep!AC243</f>
        <v>1.0101000000000001E-2</v>
      </c>
      <c r="AO258" s="90">
        <f>+rep!AD243</f>
        <v>0</v>
      </c>
      <c r="AP258" s="90">
        <f>+rep!AE243</f>
        <v>1.0101000000000001E-2</v>
      </c>
      <c r="AQ258" s="90">
        <f>+rep!AF243</f>
        <v>0</v>
      </c>
      <c r="AR258" s="90">
        <f>+rep!AG243</f>
        <v>0</v>
      </c>
      <c r="AS258" s="90">
        <f>+rep!AH243</f>
        <v>0</v>
      </c>
      <c r="AT258" s="90">
        <f>+rep!AI243</f>
        <v>0</v>
      </c>
      <c r="AU258" s="90">
        <f>+rep!AJ243</f>
        <v>0</v>
      </c>
      <c r="AV258" s="90">
        <f>+rep!AK243</f>
        <v>0</v>
      </c>
      <c r="AW258" s="90">
        <f>+rep!AL243</f>
        <v>0</v>
      </c>
      <c r="AX258" s="90">
        <f>+rep!AM243</f>
        <v>0</v>
      </c>
      <c r="AY258" s="90">
        <f>+rep!AN243</f>
        <v>0</v>
      </c>
      <c r="AZ258" s="90">
        <f>+rep!AO243</f>
        <v>0</v>
      </c>
      <c r="BA258" s="90">
        <f>+rep!AP243</f>
        <v>0</v>
      </c>
      <c r="BB258" s="90">
        <f>+rep!AQ243</f>
        <v>0</v>
      </c>
      <c r="BC258" s="90">
        <f>+rep!AR243</f>
        <v>0</v>
      </c>
      <c r="BE258" s="33">
        <v>2015</v>
      </c>
      <c r="BF258" s="89">
        <f t="shared" si="289"/>
        <v>4.1465580463030713E-5</v>
      </c>
      <c r="BG258" s="89">
        <f t="shared" si="330"/>
        <v>1.8758348111174312E-5</v>
      </c>
      <c r="BH258" s="89">
        <f t="shared" si="331"/>
        <v>1.9470862088405319E-6</v>
      </c>
      <c r="BI258" s="89">
        <f t="shared" si="332"/>
        <v>1.3656013508201559E-5</v>
      </c>
      <c r="BJ258" s="89">
        <f t="shared" si="291"/>
        <v>9.9204356542518363E-5</v>
      </c>
      <c r="BK258" s="89">
        <f t="shared" si="292"/>
        <v>2.98912597803996E-4</v>
      </c>
      <c r="BL258" s="89">
        <f t="shared" si="293"/>
        <v>3.8600188740519904E-4</v>
      </c>
      <c r="BM258" s="89">
        <f t="shared" si="294"/>
        <v>3.0719057592877504E-4</v>
      </c>
      <c r="BN258" s="89">
        <f t="shared" si="295"/>
        <v>6.1155054779437506E-4</v>
      </c>
      <c r="BO258" s="89">
        <f t="shared" si="296"/>
        <v>1.7250040505599001E-3</v>
      </c>
      <c r="BP258" s="89">
        <f t="shared" si="297"/>
        <v>3.3188018325879002E-3</v>
      </c>
      <c r="BQ258" s="89">
        <f t="shared" si="298"/>
        <v>5.0856793985238997E-3</v>
      </c>
      <c r="BR258" s="89">
        <f t="shared" si="299"/>
        <v>8.8065773566191E-3</v>
      </c>
      <c r="BS258" s="89">
        <f t="shared" si="300"/>
        <v>1.6650910931159998E-2</v>
      </c>
      <c r="BT258" s="89">
        <f t="shared" si="301"/>
        <v>2.7012427116639998E-2</v>
      </c>
      <c r="BU258" s="89">
        <f t="shared" si="302"/>
        <v>3.7047746443750001E-2</v>
      </c>
      <c r="BV258" s="89">
        <f t="shared" si="303"/>
        <v>4.793950127004E-2</v>
      </c>
      <c r="BW258" s="89">
        <f t="shared" si="304"/>
        <v>6.1460286425439999E-2</v>
      </c>
      <c r="BX258" s="89">
        <f t="shared" si="305"/>
        <v>7.4346807900000006E-2</v>
      </c>
      <c r="BY258" s="89">
        <f t="shared" si="306"/>
        <v>8.198133415936E-2</v>
      </c>
      <c r="BZ258" s="89">
        <f t="shared" si="307"/>
        <v>8.3181831017559993E-2</v>
      </c>
      <c r="CA258" s="89">
        <f t="shared" si="308"/>
        <v>7.8632978775000001E-2</v>
      </c>
      <c r="CB258" s="89">
        <f t="shared" si="309"/>
        <v>6.9396589354839999E-2</v>
      </c>
      <c r="CC258" s="89">
        <f t="shared" si="310"/>
        <v>5.819173913536E-2</v>
      </c>
      <c r="CD258" s="89">
        <f t="shared" si="311"/>
        <v>4.8703935203910004E-2</v>
      </c>
      <c r="CE258" s="89">
        <f t="shared" si="312"/>
        <v>4.2658107826390006E-2</v>
      </c>
      <c r="CF258" s="89">
        <f t="shared" si="313"/>
        <v>3.9055727203109999E-2</v>
      </c>
      <c r="CG258" s="89">
        <f t="shared" si="314"/>
        <v>3.6002812837110001E-2</v>
      </c>
      <c r="CH258" s="89">
        <f t="shared" si="315"/>
        <v>3.2226671088390002E-2</v>
      </c>
      <c r="CI258" s="89">
        <f t="shared" si="316"/>
        <v>2.7318129092759998E-2</v>
      </c>
      <c r="CJ258" s="89">
        <f t="shared" si="317"/>
        <v>2.1507778326040002E-2</v>
      </c>
      <c r="CK258" s="89">
        <f t="shared" si="318"/>
        <v>1.545505975744E-2</v>
      </c>
      <c r="CL258" s="89">
        <f t="shared" si="319"/>
        <v>9.9821169775600009E-3</v>
      </c>
      <c r="CM258" s="89">
        <f t="shared" si="320"/>
        <v>5.7243709634496008E-3</v>
      </c>
      <c r="CN258" s="89">
        <f t="shared" si="321"/>
        <v>2.8886670433563998E-3</v>
      </c>
      <c r="CO258" s="89">
        <f t="shared" si="322"/>
        <v>1.2748605732799E-3</v>
      </c>
      <c r="CP258" s="89">
        <f t="shared" si="323"/>
        <v>4.9002963532709996E-4</v>
      </c>
      <c r="CQ258" s="89">
        <f t="shared" si="324"/>
        <v>1.63584231440679E-4</v>
      </c>
      <c r="CR258" s="89">
        <f t="shared" si="325"/>
        <v>4.7328359814303642E-5</v>
      </c>
      <c r="CS258" s="89">
        <f t="shared" si="326"/>
        <v>1.1849259591719641E-5</v>
      </c>
      <c r="CT258" s="89">
        <f t="shared" si="327"/>
        <v>2.5640834254424719E-6</v>
      </c>
      <c r="CU258" s="89">
        <f t="shared" si="328"/>
        <v>4.7912177044210914E-7</v>
      </c>
      <c r="CV258" s="89">
        <f t="shared" si="329"/>
        <v>7.7253194031943094E-8</v>
      </c>
    </row>
    <row r="259" spans="1:100" s="33" customFormat="1" x14ac:dyDescent="0.45">
      <c r="A259" s="87"/>
      <c r="B259" s="32"/>
      <c r="C259" s="85"/>
      <c r="D259" s="29"/>
      <c r="E259" s="29"/>
      <c r="F259" s="25"/>
      <c r="G259" s="25"/>
      <c r="H259" s="25"/>
      <c r="I259" s="25"/>
      <c r="J259" s="88"/>
      <c r="L259" s="18">
        <f t="shared" si="290"/>
        <v>2016</v>
      </c>
      <c r="M259" s="90">
        <f>+rep!B244</f>
        <v>0</v>
      </c>
      <c r="N259" s="90">
        <f>+rep!C244</f>
        <v>0</v>
      </c>
      <c r="O259" s="90">
        <f>+rep!D244</f>
        <v>0</v>
      </c>
      <c r="P259" s="90">
        <f>+rep!E244</f>
        <v>0</v>
      </c>
      <c r="Q259" s="90">
        <f>+rep!F244</f>
        <v>0</v>
      </c>
      <c r="R259" s="90">
        <f>+rep!G244</f>
        <v>0</v>
      </c>
      <c r="S259" s="90">
        <f>+rep!H244</f>
        <v>0</v>
      </c>
      <c r="T259" s="90">
        <f>+rep!I244</f>
        <v>0</v>
      </c>
      <c r="U259" s="90">
        <f>+rep!J244</f>
        <v>0</v>
      </c>
      <c r="V259" s="90">
        <f>+rep!K244</f>
        <v>0</v>
      </c>
      <c r="W259" s="90">
        <f>+rep!L244</f>
        <v>0</v>
      </c>
      <c r="X259" s="90">
        <f>+rep!M244</f>
        <v>1.0009999999999999E-3</v>
      </c>
      <c r="Y259" s="90">
        <f>+rep!N244</f>
        <v>1.0009999999999999E-3</v>
      </c>
      <c r="Z259" s="90">
        <f>+rep!O244</f>
        <v>2.0019999999999999E-3</v>
      </c>
      <c r="AA259" s="90">
        <f>+rep!P244</f>
        <v>3.003E-3</v>
      </c>
      <c r="AB259" s="90">
        <f>+rep!Q244</f>
        <v>1.4014E-2</v>
      </c>
      <c r="AC259" s="90">
        <f>+rep!R244</f>
        <v>1.4014E-2</v>
      </c>
      <c r="AD259" s="90">
        <f>+rep!S244</f>
        <v>2.2022E-2</v>
      </c>
      <c r="AE259" s="90">
        <f>+rep!T244</f>
        <v>3.7037E-2</v>
      </c>
      <c r="AF259" s="90">
        <f>+rep!U244</f>
        <v>5.3053099999999999E-2</v>
      </c>
      <c r="AG259" s="90">
        <f>+rep!V244</f>
        <v>9.8098099999999994E-2</v>
      </c>
      <c r="AH259" s="90">
        <f>+rep!W244</f>
        <v>0.11011</v>
      </c>
      <c r="AI259" s="90">
        <f>+rep!X244</f>
        <v>0.147147</v>
      </c>
      <c r="AJ259" s="90">
        <f>+rep!Y244</f>
        <v>0.123123</v>
      </c>
      <c r="AK259" s="90">
        <f>+rep!Z244</f>
        <v>0.123123</v>
      </c>
      <c r="AL259" s="90">
        <f>+rep!AA244</f>
        <v>8.4084099999999995E-2</v>
      </c>
      <c r="AM259" s="90">
        <f>+rep!AB244</f>
        <v>4.5045000000000002E-2</v>
      </c>
      <c r="AN259" s="90">
        <f>+rep!AC244</f>
        <v>3.6035999999999999E-2</v>
      </c>
      <c r="AO259" s="90">
        <f>+rep!AD244</f>
        <v>3.3033E-2</v>
      </c>
      <c r="AP259" s="90">
        <f>+rep!AE244</f>
        <v>2.6026000000000001E-2</v>
      </c>
      <c r="AQ259" s="90">
        <f>+rep!AF244</f>
        <v>1.5015000000000001E-2</v>
      </c>
      <c r="AR259" s="90">
        <f>+rep!AG244</f>
        <v>6.00601E-3</v>
      </c>
      <c r="AS259" s="90">
        <f>+rep!AH244</f>
        <v>3.003E-3</v>
      </c>
      <c r="AT259" s="90">
        <f>+rep!AI244</f>
        <v>2.0019999999999999E-3</v>
      </c>
      <c r="AU259" s="90">
        <f>+rep!AJ244</f>
        <v>0</v>
      </c>
      <c r="AV259" s="90">
        <f>+rep!AK244</f>
        <v>0</v>
      </c>
      <c r="AW259" s="90">
        <f>+rep!AL244</f>
        <v>1.0009999999999999E-3</v>
      </c>
      <c r="AX259" s="90">
        <f>+rep!AM244</f>
        <v>0</v>
      </c>
      <c r="AY259" s="90">
        <f>+rep!AN244</f>
        <v>0</v>
      </c>
      <c r="AZ259" s="90">
        <f>+rep!AO244</f>
        <v>0</v>
      </c>
      <c r="BA259" s="90">
        <f>+rep!AP244</f>
        <v>0</v>
      </c>
      <c r="BB259" s="90">
        <f>+rep!AQ244</f>
        <v>0</v>
      </c>
      <c r="BC259" s="90">
        <f>+rep!AR244</f>
        <v>0</v>
      </c>
      <c r="BE259" s="33">
        <v>2016</v>
      </c>
      <c r="BF259" s="89">
        <f t="shared" si="289"/>
        <v>7.737851163915974E-5</v>
      </c>
      <c r="BG259" s="89">
        <f t="shared" si="330"/>
        <v>3.4989775629918996E-5</v>
      </c>
      <c r="BH259" s="89">
        <f t="shared" si="331"/>
        <v>2.9474313125974467E-6</v>
      </c>
      <c r="BI259" s="89">
        <f t="shared" si="332"/>
        <v>1.3311122809292311E-5</v>
      </c>
      <c r="BJ259" s="89">
        <f t="shared" si="291"/>
        <v>9.6655255955106829E-5</v>
      </c>
      <c r="BK259" s="89">
        <f t="shared" si="292"/>
        <v>2.9163290060847598E-4</v>
      </c>
      <c r="BL259" s="89">
        <f t="shared" si="293"/>
        <v>3.8267444808195902E-4</v>
      </c>
      <c r="BM259" s="89">
        <f t="shared" si="294"/>
        <v>3.5632893912006399E-4</v>
      </c>
      <c r="BN259" s="89">
        <f t="shared" si="295"/>
        <v>8.8131890488259102E-4</v>
      </c>
      <c r="BO259" s="89">
        <f t="shared" si="296"/>
        <v>2.5115999781564003E-3</v>
      </c>
      <c r="BP259" s="89">
        <f t="shared" si="297"/>
        <v>4.6189063166063998E-3</v>
      </c>
      <c r="BQ259" s="89">
        <f t="shared" si="298"/>
        <v>6.1437631232796001E-3</v>
      </c>
      <c r="BR259" s="89">
        <f t="shared" si="299"/>
        <v>8.5470812896118985E-3</v>
      </c>
      <c r="BS259" s="89">
        <f t="shared" si="300"/>
        <v>1.429615855644E-2</v>
      </c>
      <c r="BT259" s="89">
        <f t="shared" si="301"/>
        <v>2.1892795327509998E-2</v>
      </c>
      <c r="BU259" s="89">
        <f t="shared" si="302"/>
        <v>2.7994967489190004E-2</v>
      </c>
      <c r="BV259" s="89">
        <f t="shared" si="303"/>
        <v>3.3317942722560001E-2</v>
      </c>
      <c r="BW259" s="89">
        <f t="shared" si="304"/>
        <v>4.0913841111639995E-2</v>
      </c>
      <c r="BX259" s="89">
        <f t="shared" si="305"/>
        <v>5.0680968857440001E-2</v>
      </c>
      <c r="BY259" s="89">
        <f t="shared" si="306"/>
        <v>6.0428929914240002E-2</v>
      </c>
      <c r="BZ259" s="89">
        <f t="shared" si="307"/>
        <v>6.9128160725910007E-2</v>
      </c>
      <c r="CA259" s="89">
        <f t="shared" si="308"/>
        <v>7.5856703896960004E-2</v>
      </c>
      <c r="CB259" s="89">
        <f t="shared" si="309"/>
        <v>7.8691756764000004E-2</v>
      </c>
      <c r="CC259" s="89">
        <f t="shared" si="310"/>
        <v>7.6324855207749995E-2</v>
      </c>
      <c r="CD259" s="89">
        <f t="shared" si="311"/>
        <v>6.943789452400001E-2</v>
      </c>
      <c r="CE259" s="89">
        <f t="shared" si="312"/>
        <v>6.034349528151E-2</v>
      </c>
      <c r="CF259" s="89">
        <f t="shared" si="313"/>
        <v>5.1615811268440004E-2</v>
      </c>
      <c r="CG259" s="89">
        <f t="shared" si="314"/>
        <v>4.4571236193750002E-2</v>
      </c>
      <c r="CH259" s="89">
        <f t="shared" si="315"/>
        <v>3.8757360990039999E-2</v>
      </c>
      <c r="CI259" s="89">
        <f t="shared" si="316"/>
        <v>3.2905973577749999E-2</v>
      </c>
      <c r="CJ259" s="89">
        <f t="shared" si="317"/>
        <v>2.6268634993750001E-2</v>
      </c>
      <c r="CK259" s="89">
        <f t="shared" si="318"/>
        <v>1.9144158754839997E-2</v>
      </c>
      <c r="CL259" s="89">
        <f t="shared" si="319"/>
        <v>1.2491342078040001E-2</v>
      </c>
      <c r="CM259" s="89">
        <f t="shared" si="320"/>
        <v>7.2074500767744E-3</v>
      </c>
      <c r="CN259" s="89">
        <f t="shared" si="321"/>
        <v>3.6487287306204001E-3</v>
      </c>
      <c r="CO259" s="89">
        <f t="shared" si="322"/>
        <v>1.6125113873856E-3</v>
      </c>
      <c r="CP259" s="89">
        <f t="shared" si="323"/>
        <v>6.2004007281937497E-4</v>
      </c>
      <c r="CQ259" s="89">
        <f t="shared" si="324"/>
        <v>2.0695715100000001E-4</v>
      </c>
      <c r="CR259" s="89">
        <f t="shared" si="325"/>
        <v>5.9856916720539754E-5</v>
      </c>
      <c r="CS259" s="89">
        <f t="shared" si="326"/>
        <v>1.4980175587615838E-5</v>
      </c>
      <c r="CT259" s="89">
        <f t="shared" si="327"/>
        <v>3.240399499743032E-6</v>
      </c>
      <c r="CU259" s="89">
        <f t="shared" si="328"/>
        <v>6.0530463360585696E-7</v>
      </c>
      <c r="CV259" s="89">
        <f t="shared" si="329"/>
        <v>9.7573390479431615E-8</v>
      </c>
    </row>
    <row r="260" spans="1:100" s="33" customFormat="1" x14ac:dyDescent="0.45">
      <c r="A260" s="87"/>
      <c r="B260" s="32"/>
      <c r="C260" s="85"/>
      <c r="D260" s="29"/>
      <c r="E260" s="29"/>
      <c r="F260" s="25"/>
      <c r="G260" s="25"/>
      <c r="H260" s="25"/>
      <c r="I260" s="25"/>
      <c r="J260" s="88"/>
      <c r="L260" s="18">
        <f t="shared" si="290"/>
        <v>2017</v>
      </c>
      <c r="M260" s="90">
        <f>+rep!B245</f>
        <v>0</v>
      </c>
      <c r="N260" s="90">
        <f>+rep!C245</f>
        <v>0</v>
      </c>
      <c r="O260" s="90">
        <f>+rep!D245</f>
        <v>0</v>
      </c>
      <c r="P260" s="90">
        <f>+rep!E245</f>
        <v>0</v>
      </c>
      <c r="Q260" s="90">
        <f>+rep!F245</f>
        <v>0</v>
      </c>
      <c r="R260" s="90">
        <f>+rep!G245</f>
        <v>0</v>
      </c>
      <c r="S260" s="90">
        <f>+rep!H245</f>
        <v>0</v>
      </c>
      <c r="T260" s="90">
        <f>+rep!I245</f>
        <v>0</v>
      </c>
      <c r="U260" s="90">
        <f>+rep!J245</f>
        <v>9.9800400000000004E-4</v>
      </c>
      <c r="V260" s="90">
        <f>+rep!K245</f>
        <v>0</v>
      </c>
      <c r="W260" s="90">
        <f>+rep!L245</f>
        <v>0</v>
      </c>
      <c r="X260" s="90">
        <f>+rep!M245</f>
        <v>9.9800400000000004E-4</v>
      </c>
      <c r="Y260" s="90">
        <f>+rep!N245</f>
        <v>9.9800400000000004E-4</v>
      </c>
      <c r="Z260" s="90">
        <f>+rep!O245</f>
        <v>1.9960099999999999E-3</v>
      </c>
      <c r="AA260" s="90">
        <f>+rep!P245</f>
        <v>2.9940100000000001E-3</v>
      </c>
      <c r="AB260" s="90">
        <f>+rep!Q245</f>
        <v>7.9840299999999996E-3</v>
      </c>
      <c r="AC260" s="90">
        <f>+rep!R245</f>
        <v>1.49701E-2</v>
      </c>
      <c r="AD260" s="90">
        <f>+rep!S245</f>
        <v>1.79641E-2</v>
      </c>
      <c r="AE260" s="90">
        <f>+rep!T245</f>
        <v>2.39521E-2</v>
      </c>
      <c r="AF260" s="90">
        <f>+rep!U245</f>
        <v>3.1936100000000002E-2</v>
      </c>
      <c r="AG260" s="90">
        <f>+rep!V245</f>
        <v>5.3892200000000001E-2</v>
      </c>
      <c r="AH260" s="90">
        <f>+rep!W245</f>
        <v>5.5888199999999999E-2</v>
      </c>
      <c r="AI260" s="90">
        <f>+rep!X245</f>
        <v>8.1836300000000001E-2</v>
      </c>
      <c r="AJ260" s="90">
        <f>+rep!Y245</f>
        <v>9.5808400000000002E-2</v>
      </c>
      <c r="AK260" s="90">
        <f>+rep!Z245</f>
        <v>0.11876200000000001</v>
      </c>
      <c r="AL260" s="90">
        <f>+rep!AA245</f>
        <v>0.103792</v>
      </c>
      <c r="AM260" s="90">
        <f>+rep!AB245</f>
        <v>0.103792</v>
      </c>
      <c r="AN260" s="90">
        <f>+rep!AC245</f>
        <v>6.6866300000000004E-2</v>
      </c>
      <c r="AO260" s="90">
        <f>+rep!AD245</f>
        <v>7.7844300000000005E-2</v>
      </c>
      <c r="AP260" s="90">
        <f>+rep!AE245</f>
        <v>4.7904200000000001E-2</v>
      </c>
      <c r="AQ260" s="90">
        <f>+rep!AF245</f>
        <v>4.4910199999999997E-2</v>
      </c>
      <c r="AR260" s="90">
        <f>+rep!AG245</f>
        <v>2.4950099999999999E-2</v>
      </c>
      <c r="AS260" s="90">
        <f>+rep!AH245</f>
        <v>1.0978E-2</v>
      </c>
      <c r="AT260" s="90">
        <f>+rep!AI245</f>
        <v>5.9880200000000001E-3</v>
      </c>
      <c r="AU260" s="90">
        <f>+rep!AJ245</f>
        <v>9.9800400000000004E-4</v>
      </c>
      <c r="AV260" s="90">
        <f>+rep!AK245</f>
        <v>9.9800400000000004E-4</v>
      </c>
      <c r="AW260" s="90">
        <f>+rep!AL245</f>
        <v>0</v>
      </c>
      <c r="AX260" s="90">
        <f>+rep!AM245</f>
        <v>0</v>
      </c>
      <c r="AY260" s="90">
        <f>+rep!AN245</f>
        <v>0</v>
      </c>
      <c r="AZ260" s="90">
        <f>+rep!AO245</f>
        <v>0</v>
      </c>
      <c r="BA260" s="90">
        <f>+rep!AP245</f>
        <v>0</v>
      </c>
      <c r="BB260" s="90">
        <f>+rep!AQ245</f>
        <v>0</v>
      </c>
      <c r="BC260" s="90">
        <f>+rep!AR245</f>
        <v>0</v>
      </c>
      <c r="BE260" s="33">
        <v>2017</v>
      </c>
      <c r="BF260" s="89">
        <f t="shared" si="289"/>
        <v>1.23081847128591E-4</v>
      </c>
      <c r="BG260" s="89">
        <f t="shared" si="330"/>
        <v>5.5661801418907997E-5</v>
      </c>
      <c r="BH260" s="89">
        <f t="shared" si="331"/>
        <v>4.8569364099395589E-6</v>
      </c>
      <c r="BI260" s="89">
        <f t="shared" si="332"/>
        <v>2.4161116212253109E-5</v>
      </c>
      <c r="BJ260" s="89">
        <f t="shared" si="291"/>
        <v>1.75417217999296E-4</v>
      </c>
      <c r="BK260" s="89">
        <f t="shared" si="292"/>
        <v>5.28186723686844E-4</v>
      </c>
      <c r="BL260" s="89">
        <f t="shared" si="293"/>
        <v>6.7771707595667096E-4</v>
      </c>
      <c r="BM260" s="89">
        <f t="shared" si="294"/>
        <v>5.0241632387643901E-4</v>
      </c>
      <c r="BN260" s="89">
        <f t="shared" si="295"/>
        <v>8.7446996194430406E-4</v>
      </c>
      <c r="BO260" s="89">
        <f t="shared" si="296"/>
        <v>2.4158154659775998E-3</v>
      </c>
      <c r="BP260" s="89">
        <f t="shared" si="297"/>
        <v>4.5857854588598999E-3</v>
      </c>
      <c r="BQ260" s="89">
        <f t="shared" si="298"/>
        <v>6.7625980637184002E-3</v>
      </c>
      <c r="BR260" s="89">
        <f t="shared" si="299"/>
        <v>1.101736697775E-2</v>
      </c>
      <c r="BS260" s="89">
        <f t="shared" si="300"/>
        <v>1.9682552603999998E-2</v>
      </c>
      <c r="BT260" s="89">
        <f t="shared" si="301"/>
        <v>2.9418357214560001E-2</v>
      </c>
      <c r="BU260" s="89">
        <f t="shared" si="302"/>
        <v>3.4494499459509997E-2</v>
      </c>
      <c r="BV260" s="89">
        <f t="shared" si="303"/>
        <v>3.5239123071000002E-2</v>
      </c>
      <c r="BW260" s="89">
        <f t="shared" si="304"/>
        <v>3.6586490910999997E-2</v>
      </c>
      <c r="BX260" s="89">
        <f t="shared" si="305"/>
        <v>4.0227023103960001E-2</v>
      </c>
      <c r="BY260" s="89">
        <f t="shared" si="306"/>
        <v>4.4596616989749996E-2</v>
      </c>
      <c r="BZ260" s="89">
        <f t="shared" si="307"/>
        <v>4.9542055739910003E-2</v>
      </c>
      <c r="CA260" s="89">
        <f t="shared" si="308"/>
        <v>5.5922570019159998E-2</v>
      </c>
      <c r="CB260" s="89">
        <f t="shared" si="309"/>
        <v>6.308281614335999E-2</v>
      </c>
      <c r="CC260" s="89">
        <f t="shared" si="310"/>
        <v>6.9022928604E-2</v>
      </c>
      <c r="CD260" s="89">
        <f t="shared" si="311"/>
        <v>7.182508960070999E-2</v>
      </c>
      <c r="CE260" s="89">
        <f t="shared" si="312"/>
        <v>7.0526184907750006E-2</v>
      </c>
      <c r="CF260" s="89">
        <f t="shared" si="313"/>
        <v>6.5459820774040001E-2</v>
      </c>
      <c r="CG260" s="89">
        <f t="shared" si="314"/>
        <v>5.7951837711000001E-2</v>
      </c>
      <c r="CH260" s="89">
        <f t="shared" si="315"/>
        <v>4.9405924144710005E-2</v>
      </c>
      <c r="CI260" s="89">
        <f t="shared" si="316"/>
        <v>4.056343372224E-2</v>
      </c>
      <c r="CJ260" s="89">
        <f t="shared" si="317"/>
        <v>3.161659731199E-2</v>
      </c>
      <c r="CK260" s="89">
        <f t="shared" si="318"/>
        <v>2.2847959937910001E-2</v>
      </c>
      <c r="CL260" s="89">
        <f t="shared" si="319"/>
        <v>1.4946658671E-2</v>
      </c>
      <c r="CM260" s="89">
        <f t="shared" si="320"/>
        <v>8.6891965427183995E-3</v>
      </c>
      <c r="CN260" s="89">
        <f t="shared" si="321"/>
        <v>4.4354800345911003E-3</v>
      </c>
      <c r="CO260" s="89">
        <f t="shared" si="322"/>
        <v>1.9742867247599999E-3</v>
      </c>
      <c r="CP260" s="89">
        <f t="shared" si="323"/>
        <v>7.6336038956486402E-4</v>
      </c>
      <c r="CQ260" s="89">
        <f t="shared" si="324"/>
        <v>2.5582951774897499E-4</v>
      </c>
      <c r="CR260" s="89">
        <f t="shared" si="325"/>
        <v>7.4207292460316167E-5</v>
      </c>
      <c r="CS260" s="89">
        <f t="shared" si="326"/>
        <v>1.8610153649289753E-5</v>
      </c>
      <c r="CT260" s="89">
        <f t="shared" si="327"/>
        <v>4.0316137459595433E-6</v>
      </c>
      <c r="CU260" s="89">
        <f t="shared" si="328"/>
        <v>7.5391243161518847E-7</v>
      </c>
      <c r="CV260" s="89">
        <f t="shared" si="329"/>
        <v>1.2162398520760264E-7</v>
      </c>
    </row>
    <row r="261" spans="1:100" s="33" customFormat="1" x14ac:dyDescent="0.45">
      <c r="A261" s="32"/>
      <c r="B261" s="32"/>
      <c r="C261" s="85"/>
      <c r="D261" s="29"/>
      <c r="E261" s="29"/>
      <c r="F261" s="25"/>
      <c r="G261" s="25"/>
      <c r="H261" s="25"/>
      <c r="I261" s="25"/>
      <c r="J261" s="88"/>
      <c r="L261" s="18">
        <f t="shared" si="290"/>
        <v>2018</v>
      </c>
      <c r="M261" s="90">
        <f>+rep!B246</f>
        <v>0</v>
      </c>
      <c r="N261" s="90">
        <f>+rep!C246</f>
        <v>0</v>
      </c>
      <c r="O261" s="90">
        <f>+rep!D246</f>
        <v>0</v>
      </c>
      <c r="P261" s="90">
        <f>+rep!E246</f>
        <v>0</v>
      </c>
      <c r="Q261" s="90">
        <f>+rep!F246</f>
        <v>0</v>
      </c>
      <c r="R261" s="90">
        <f>+rep!G246</f>
        <v>0</v>
      </c>
      <c r="S261" s="90">
        <f>+rep!H246</f>
        <v>0</v>
      </c>
      <c r="T261" s="90">
        <f>+rep!I246</f>
        <v>0</v>
      </c>
      <c r="U261" s="90">
        <f>+rep!J246</f>
        <v>0</v>
      </c>
      <c r="V261" s="90">
        <f>+rep!K246</f>
        <v>0</v>
      </c>
      <c r="W261" s="90">
        <f>+rep!L246</f>
        <v>0</v>
      </c>
      <c r="X261" s="90">
        <f>+rep!M246</f>
        <v>0</v>
      </c>
      <c r="Y261" s="90">
        <f>+rep!N246</f>
        <v>0</v>
      </c>
      <c r="Z261" s="90">
        <f>+rep!O246</f>
        <v>0</v>
      </c>
      <c r="AA261" s="90">
        <f>+rep!P246</f>
        <v>0</v>
      </c>
      <c r="AB261" s="90">
        <f>+rep!Q246</f>
        <v>0</v>
      </c>
      <c r="AC261" s="90">
        <f>+rep!R246</f>
        <v>0</v>
      </c>
      <c r="AD261" s="90">
        <f>+rep!S246</f>
        <v>0</v>
      </c>
      <c r="AE261" s="90">
        <f>+rep!T246</f>
        <v>0</v>
      </c>
      <c r="AF261" s="90">
        <f>+rep!U246</f>
        <v>0</v>
      </c>
      <c r="AG261" s="90">
        <f>+rep!V246</f>
        <v>0</v>
      </c>
      <c r="AH261" s="90">
        <f>+rep!W246</f>
        <v>0</v>
      </c>
      <c r="AI261" s="90">
        <f>+rep!X246</f>
        <v>0</v>
      </c>
      <c r="AJ261" s="90">
        <f>+rep!Y246</f>
        <v>0</v>
      </c>
      <c r="AK261" s="90">
        <f>+rep!Z246</f>
        <v>0</v>
      </c>
      <c r="AL261" s="90">
        <f>+rep!AA246</f>
        <v>0</v>
      </c>
      <c r="AM261" s="90">
        <f>+rep!AB246</f>
        <v>0</v>
      </c>
      <c r="AN261" s="90">
        <f>+rep!AC246</f>
        <v>0</v>
      </c>
      <c r="AO261" s="90">
        <f>+rep!AD246</f>
        <v>0</v>
      </c>
      <c r="AP261" s="90">
        <f>+rep!AE246</f>
        <v>0</v>
      </c>
      <c r="AQ261" s="90">
        <f>+rep!AF246</f>
        <v>0</v>
      </c>
      <c r="AR261" s="90">
        <f>+rep!AG246</f>
        <v>0</v>
      </c>
      <c r="AS261" s="90">
        <f>+rep!AH246</f>
        <v>0</v>
      </c>
      <c r="AT261" s="90">
        <f>+rep!AI246</f>
        <v>0</v>
      </c>
      <c r="AU261" s="90">
        <f>+rep!AJ246</f>
        <v>0</v>
      </c>
      <c r="AV261" s="90">
        <f>+rep!AK246</f>
        <v>0</v>
      </c>
      <c r="AW261" s="90">
        <f>+rep!AL246</f>
        <v>0</v>
      </c>
      <c r="AX261" s="90">
        <f>+rep!AM246</f>
        <v>0</v>
      </c>
      <c r="AY261" s="90">
        <f>+rep!AN246</f>
        <v>0</v>
      </c>
      <c r="AZ261" s="90">
        <f>+rep!AO246</f>
        <v>0</v>
      </c>
      <c r="BA261" s="90">
        <f>+rep!AP246</f>
        <v>0</v>
      </c>
      <c r="BB261" s="90">
        <f>+rep!AQ246</f>
        <v>0</v>
      </c>
      <c r="BC261" s="90">
        <f>+rep!AR246</f>
        <v>0</v>
      </c>
      <c r="BE261" s="33">
        <v>2018</v>
      </c>
      <c r="BF261" s="89">
        <f t="shared" si="289"/>
        <v>2.50160388450271E-4</v>
      </c>
      <c r="BG261" s="89">
        <f t="shared" si="330"/>
        <v>1.1312420001923099E-4</v>
      </c>
      <c r="BH261" s="89">
        <f t="shared" si="331"/>
        <v>9.2566743123943021E-6</v>
      </c>
      <c r="BI261" s="89">
        <f t="shared" si="332"/>
        <v>3.8181942027964436E-5</v>
      </c>
      <c r="BJ261" s="89">
        <f t="shared" si="291"/>
        <v>2.7710916792140399E-4</v>
      </c>
      <c r="BK261" s="89">
        <f t="shared" si="292"/>
        <v>8.3445551946659106E-4</v>
      </c>
      <c r="BL261" s="89">
        <f t="shared" si="293"/>
        <v>1.0742834288064E-3</v>
      </c>
      <c r="BM261" s="89">
        <f t="shared" si="294"/>
        <v>8.2796134249209599E-4</v>
      </c>
      <c r="BN261" s="89">
        <f t="shared" si="295"/>
        <v>1.5496810166318999E-3</v>
      </c>
      <c r="BO261" s="89">
        <f t="shared" si="296"/>
        <v>4.2649136837723993E-3</v>
      </c>
      <c r="BP261" s="89">
        <f t="shared" si="297"/>
        <v>7.7192058011271002E-3</v>
      </c>
      <c r="BQ261" s="89">
        <f t="shared" si="298"/>
        <v>9.7814837783535991E-3</v>
      </c>
      <c r="BR261" s="89">
        <f t="shared" si="299"/>
        <v>1.2376996337189999E-2</v>
      </c>
      <c r="BS261" s="89">
        <f t="shared" si="300"/>
        <v>1.9375209197189998E-2</v>
      </c>
      <c r="BT261" s="89">
        <f t="shared" si="301"/>
        <v>2.8776803870310001E-2</v>
      </c>
      <c r="BU261" s="89">
        <f t="shared" si="302"/>
        <v>3.5426675735639998E-2</v>
      </c>
      <c r="BV261" s="89">
        <f t="shared" si="303"/>
        <v>3.9299354342039995E-2</v>
      </c>
      <c r="BW261" s="89">
        <f t="shared" si="304"/>
        <v>4.3419114563109998E-2</v>
      </c>
      <c r="BX261" s="89">
        <f t="shared" si="305"/>
        <v>4.6921607579160002E-2</v>
      </c>
      <c r="BY261" s="89">
        <f t="shared" si="306"/>
        <v>4.7223245505240007E-2</v>
      </c>
      <c r="BZ261" s="89">
        <f t="shared" si="307"/>
        <v>4.5476449848160003E-2</v>
      </c>
      <c r="CA261" s="89">
        <f t="shared" si="308"/>
        <v>4.5075566478360002E-2</v>
      </c>
      <c r="CB261" s="89">
        <f t="shared" si="309"/>
        <v>4.7625260623359998E-2</v>
      </c>
      <c r="CC261" s="89">
        <f t="shared" si="310"/>
        <v>5.2529792873560001E-2</v>
      </c>
      <c r="CD261" s="89">
        <f t="shared" si="311"/>
        <v>5.8325993925190001E-2</v>
      </c>
      <c r="CE261" s="89">
        <f t="shared" si="312"/>
        <v>6.3217768074390002E-2</v>
      </c>
      <c r="CF261" s="89">
        <f t="shared" si="313"/>
        <v>6.543060808284E-2</v>
      </c>
      <c r="CG261" s="89">
        <f t="shared" si="314"/>
        <v>6.3809821194240002E-2</v>
      </c>
      <c r="CH261" s="89">
        <f t="shared" si="315"/>
        <v>5.817886291879E-2</v>
      </c>
      <c r="CI261" s="89">
        <f t="shared" si="316"/>
        <v>4.927727316319E-2</v>
      </c>
      <c r="CJ261" s="89">
        <f t="shared" si="317"/>
        <v>3.8472489790559998E-2</v>
      </c>
      <c r="CK261" s="89">
        <f t="shared" si="318"/>
        <v>2.7407873869109999E-2</v>
      </c>
      <c r="CL261" s="89">
        <f t="shared" si="319"/>
        <v>1.7610057721439996E-2</v>
      </c>
      <c r="CM261" s="89">
        <f t="shared" si="320"/>
        <v>1.0089102751000001E-2</v>
      </c>
      <c r="CN261" s="89">
        <f t="shared" si="321"/>
        <v>5.1041185854063999E-3</v>
      </c>
      <c r="CO261" s="89">
        <f t="shared" si="322"/>
        <v>2.2633439531199004E-3</v>
      </c>
      <c r="CP261" s="89">
        <f t="shared" si="323"/>
        <v>8.7506092531441611E-4</v>
      </c>
      <c r="CQ261" s="89">
        <f t="shared" si="324"/>
        <v>2.9388458105115902E-4</v>
      </c>
      <c r="CR261" s="89">
        <f t="shared" si="325"/>
        <v>8.5512986278287912E-5</v>
      </c>
      <c r="CS261" s="89">
        <f t="shared" si="326"/>
        <v>2.1517936958461441E-5</v>
      </c>
      <c r="CT261" s="89">
        <f t="shared" si="327"/>
        <v>4.676398131095984E-6</v>
      </c>
      <c r="CU261" s="89">
        <f t="shared" si="328"/>
        <v>8.7691723101482123E-7</v>
      </c>
      <c r="CV261" s="89">
        <f t="shared" si="329"/>
        <v>1.4179297989474516E-7</v>
      </c>
    </row>
    <row r="262" spans="1:100" s="33" customFormat="1" x14ac:dyDescent="0.45">
      <c r="A262" s="32"/>
      <c r="B262" s="32"/>
      <c r="C262" s="85"/>
      <c r="D262" s="29"/>
      <c r="E262" s="29"/>
      <c r="F262" s="25"/>
      <c r="G262" s="25"/>
      <c r="H262" s="25"/>
      <c r="I262" s="25"/>
      <c r="J262" s="88"/>
    </row>
    <row r="263" spans="1:100" s="33" customFormat="1" x14ac:dyDescent="0.45">
      <c r="A263" s="32"/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0" s="33" customFormat="1" x14ac:dyDescent="0.45">
      <c r="A264" s="32"/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0" s="33" customFormat="1" x14ac:dyDescent="0.4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L265" s="35" t="s">
        <v>50</v>
      </c>
    </row>
    <row r="266" spans="1:100" s="33" customFormat="1" x14ac:dyDescent="0.4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L266" s="11">
        <v>1985</v>
      </c>
      <c r="M266" s="91">
        <f>+rep!B248</f>
        <v>3.4044099999999997E-4</v>
      </c>
      <c r="N266" s="91">
        <f>+rep!C248</f>
        <v>1.5420000000000001E-4</v>
      </c>
      <c r="O266" s="91">
        <f>+rep!D248</f>
        <v>2.4507599999999999E-5</v>
      </c>
      <c r="P266" s="91">
        <f>+rep!E248</f>
        <v>2.63317E-4</v>
      </c>
      <c r="Q266" s="91">
        <f>+rep!F248</f>
        <v>1.91362E-3</v>
      </c>
      <c r="R266" s="91">
        <f>+rep!G248</f>
        <v>5.7629600000000001E-3</v>
      </c>
      <c r="S266" s="91">
        <f>+rep!H248</f>
        <v>7.3797799999999998E-3</v>
      </c>
      <c r="T266" s="91">
        <f>+rep!I248</f>
        <v>5.3314399999999998E-3</v>
      </c>
      <c r="U266" s="91">
        <f>+rep!J248</f>
        <v>8.7391799999999992E-3</v>
      </c>
      <c r="V266" s="91">
        <f>+rep!K248</f>
        <v>2.3531300000000002E-2</v>
      </c>
      <c r="W266" s="91">
        <f>+rep!L248</f>
        <v>4.1638300000000003E-2</v>
      </c>
      <c r="X266" s="91">
        <f>+rep!M248</f>
        <v>4.7920400000000002E-2</v>
      </c>
      <c r="Y266" s="91">
        <f>+rep!N248</f>
        <v>4.75912E-2</v>
      </c>
      <c r="Z266" s="91">
        <f>+rep!O248</f>
        <v>6.0265100000000002E-2</v>
      </c>
      <c r="AA266" s="91">
        <f>+rep!P248</f>
        <v>8.3063999999999999E-2</v>
      </c>
      <c r="AB266" s="91">
        <f>+rep!Q248</f>
        <v>9.6419199999999997E-2</v>
      </c>
      <c r="AC266" s="91">
        <f>+rep!R248</f>
        <v>9.6811900000000006E-2</v>
      </c>
      <c r="AD266" s="91">
        <f>+rep!S248</f>
        <v>9.4819899999999999E-2</v>
      </c>
      <c r="AE266" s="91">
        <f>+rep!T248</f>
        <v>9.1460200000000005E-2</v>
      </c>
      <c r="AF266" s="91">
        <f>+rep!U248</f>
        <v>7.9943600000000004E-2</v>
      </c>
      <c r="AG266" s="91">
        <f>+rep!V248</f>
        <v>6.1540900000000003E-2</v>
      </c>
      <c r="AH266" s="91">
        <f>+rep!W248</f>
        <v>4.3995199999999998E-2</v>
      </c>
      <c r="AI266" s="91">
        <f>+rep!X248</f>
        <v>3.1329599999999999E-2</v>
      </c>
      <c r="AJ266" s="91">
        <f>+rep!Y248</f>
        <v>2.2658500000000002E-2</v>
      </c>
      <c r="AK266" s="91">
        <f>+rep!Z248</f>
        <v>1.62927E-2</v>
      </c>
      <c r="AL266" s="91">
        <f>+rep!AA248</f>
        <v>1.14255E-2</v>
      </c>
      <c r="AM266" s="91">
        <f>+rep!AB248</f>
        <v>7.73028E-3</v>
      </c>
      <c r="AN266" s="91">
        <f>+rep!AC248</f>
        <v>4.99871E-3</v>
      </c>
      <c r="AO266" s="91">
        <f>+rep!AD248</f>
        <v>3.0646100000000002E-3</v>
      </c>
      <c r="AP266" s="91">
        <f>+rep!AE248</f>
        <v>1.7706600000000001E-3</v>
      </c>
      <c r="AQ266" s="91">
        <f>+rep!AF248</f>
        <v>9.5864500000000005E-4</v>
      </c>
      <c r="AR266" s="91">
        <f>+rep!AG248</f>
        <v>4.8315800000000002E-4</v>
      </c>
      <c r="AS266" s="91">
        <f>+rep!AH248</f>
        <v>2.2501899999999999E-4</v>
      </c>
      <c r="AT266" s="91">
        <f>+rep!AI248</f>
        <v>9.6083199999999995E-5</v>
      </c>
      <c r="AU266" s="91">
        <f>+rep!AJ248</f>
        <v>3.7323600000000003E-5</v>
      </c>
      <c r="AV266" s="91">
        <f>+rep!AK248</f>
        <v>1.30939E-5</v>
      </c>
      <c r="AW266" s="91">
        <f>+rep!AL248</f>
        <v>4.1224900000000001E-6</v>
      </c>
      <c r="AX266" s="91">
        <f>+rep!AM248</f>
        <v>1.1586400000000001E-6</v>
      </c>
      <c r="AY266" s="91">
        <f>+rep!AN248</f>
        <v>2.89414E-7</v>
      </c>
      <c r="AZ266" s="91">
        <f>+rep!AO248</f>
        <v>6.4007100000000004E-8</v>
      </c>
      <c r="BA266" s="91">
        <f>+rep!AP248</f>
        <v>1.24915E-8</v>
      </c>
      <c r="BB266" s="91">
        <f>+rep!AQ248</f>
        <v>2.1445299999999998E-9</v>
      </c>
      <c r="BC266" s="91">
        <f>+rep!AR248</f>
        <v>3.2292999999999999E-10</v>
      </c>
      <c r="BE266" s="33">
        <v>1985</v>
      </c>
      <c r="BF266" s="33">
        <f>(M228-M266)^2</f>
        <v>1.1590007448099998E-7</v>
      </c>
      <c r="BG266" s="33">
        <f t="shared" ref="BG266:CV272" si="333">(N228-N266)^2</f>
        <v>2.3777640000000004E-8</v>
      </c>
      <c r="BH266" s="33">
        <f t="shared" si="333"/>
        <v>6.006224577599999E-10</v>
      </c>
      <c r="BI266" s="33">
        <f t="shared" si="333"/>
        <v>6.9335842488999997E-8</v>
      </c>
      <c r="BJ266" s="33">
        <f t="shared" si="333"/>
        <v>3.6619415044000001E-6</v>
      </c>
      <c r="BK266" s="33">
        <f t="shared" si="333"/>
        <v>3.32117079616E-5</v>
      </c>
      <c r="BL266" s="33">
        <f t="shared" si="333"/>
        <v>5.4461152848399999E-5</v>
      </c>
      <c r="BM266" s="33">
        <f t="shared" si="333"/>
        <v>2.8424252473599997E-5</v>
      </c>
      <c r="BN266" s="33">
        <f t="shared" si="333"/>
        <v>7.6373267072399984E-5</v>
      </c>
      <c r="BO266" s="33">
        <f t="shared" si="333"/>
        <v>5.5372207969000002E-4</v>
      </c>
      <c r="BP266" s="33">
        <f t="shared" si="333"/>
        <v>1.7337480268900002E-3</v>
      </c>
      <c r="BQ266" s="33">
        <f t="shared" si="333"/>
        <v>2.2963647361600001E-3</v>
      </c>
      <c r="BR266" s="33">
        <f t="shared" si="333"/>
        <v>2.26492231744E-3</v>
      </c>
      <c r="BS266" s="33">
        <f t="shared" si="333"/>
        <v>3.6318822780100003E-3</v>
      </c>
      <c r="BT266" s="33">
        <f t="shared" si="333"/>
        <v>6.8996280960000001E-3</v>
      </c>
      <c r="BU266" s="33">
        <f t="shared" si="333"/>
        <v>9.2966621286399986E-3</v>
      </c>
      <c r="BV266" s="33">
        <f t="shared" si="333"/>
        <v>9.3725439816100004E-3</v>
      </c>
      <c r="BW266" s="33">
        <f t="shared" si="333"/>
        <v>8.9908134360099992E-3</v>
      </c>
      <c r="BX266" s="33">
        <f t="shared" si="333"/>
        <v>8.3649681840400007E-3</v>
      </c>
      <c r="BY266" s="33">
        <f t="shared" si="333"/>
        <v>6.3909791809600002E-3</v>
      </c>
      <c r="BZ266" s="33">
        <f t="shared" si="333"/>
        <v>3.7872823728100002E-3</v>
      </c>
      <c r="CA266" s="33">
        <f t="shared" si="333"/>
        <v>1.9355776230399998E-3</v>
      </c>
      <c r="CB266" s="33">
        <f t="shared" si="333"/>
        <v>9.8154383616000005E-4</v>
      </c>
      <c r="CC266" s="33">
        <f t="shared" si="333"/>
        <v>5.1340762225000002E-4</v>
      </c>
      <c r="CD266" s="33">
        <f t="shared" si="333"/>
        <v>2.6545207329E-4</v>
      </c>
      <c r="CE266" s="33">
        <f t="shared" si="333"/>
        <v>1.3054205025E-4</v>
      </c>
      <c r="CF266" s="33">
        <f t="shared" si="333"/>
        <v>5.9757228878400001E-5</v>
      </c>
      <c r="CG266" s="33">
        <f t="shared" si="333"/>
        <v>2.49871016641E-5</v>
      </c>
      <c r="CH266" s="33">
        <f t="shared" si="333"/>
        <v>9.3918344521000003E-6</v>
      </c>
      <c r="CI266" s="33">
        <f t="shared" si="333"/>
        <v>3.1352368356000004E-6</v>
      </c>
      <c r="CJ266" s="33">
        <f t="shared" si="333"/>
        <v>9.1900023602500009E-7</v>
      </c>
      <c r="CK266" s="33">
        <f t="shared" si="333"/>
        <v>2.3344165296400003E-7</v>
      </c>
      <c r="CL266" s="33">
        <f t="shared" si="333"/>
        <v>5.0633550361E-8</v>
      </c>
      <c r="CM266" s="33">
        <f t="shared" si="333"/>
        <v>9.2319813222399984E-9</v>
      </c>
      <c r="CN266" s="33">
        <f t="shared" si="333"/>
        <v>1.3930511169600003E-9</v>
      </c>
      <c r="CO266" s="33">
        <f t="shared" si="333"/>
        <v>1.7145021721000002E-10</v>
      </c>
      <c r="CP266" s="33">
        <f t="shared" si="333"/>
        <v>1.6994923800100001E-11</v>
      </c>
      <c r="CQ266" s="33">
        <f t="shared" si="333"/>
        <v>1.3424466496000001E-12</v>
      </c>
      <c r="CR266" s="33">
        <f t="shared" si="333"/>
        <v>8.3760463395999995E-14</v>
      </c>
      <c r="CS266" s="33">
        <f t="shared" si="333"/>
        <v>4.0969088504100002E-15</v>
      </c>
      <c r="CT266" s="33">
        <f t="shared" si="333"/>
        <v>1.5603757224999998E-16</v>
      </c>
      <c r="CU266" s="33">
        <f t="shared" si="333"/>
        <v>4.5990089208999989E-18</v>
      </c>
      <c r="CV266" s="33">
        <f t="shared" si="333"/>
        <v>1.042837849E-19</v>
      </c>
    </row>
    <row r="267" spans="1:100" s="33" customFormat="1" x14ac:dyDescent="0.4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L267" s="11">
        <f>+L266+1</f>
        <v>1986</v>
      </c>
      <c r="M267" s="91">
        <f>+rep!B249</f>
        <v>1.7958500000000001E-4</v>
      </c>
      <c r="N267" s="91">
        <f>+rep!C249</f>
        <v>8.1235099999999997E-5</v>
      </c>
      <c r="O267" s="91">
        <f>+rep!D249</f>
        <v>8.2437500000000005E-6</v>
      </c>
      <c r="P267" s="91">
        <f>+rep!E249</f>
        <v>5.5801599999999998E-5</v>
      </c>
      <c r="Q267" s="91">
        <f>+rep!F249</f>
        <v>4.05697E-4</v>
      </c>
      <c r="R267" s="91">
        <f>+rep!G249</f>
        <v>1.23084E-3</v>
      </c>
      <c r="S267" s="91">
        <f>+rep!H249</f>
        <v>1.7142800000000001E-3</v>
      </c>
      <c r="T267" s="91">
        <f>+rep!I249</f>
        <v>2.42859E-3</v>
      </c>
      <c r="U267" s="91">
        <f>+rep!J249</f>
        <v>8.3928900000000001E-3</v>
      </c>
      <c r="V267" s="91">
        <f>+rep!K249</f>
        <v>2.44575E-2</v>
      </c>
      <c r="W267" s="91">
        <f>+rep!L249</f>
        <v>4.4163399999999998E-2</v>
      </c>
      <c r="X267" s="91">
        <f>+rep!M249</f>
        <v>5.4472E-2</v>
      </c>
      <c r="Y267" s="91">
        <f>+rep!N249</f>
        <v>6.4442399999999997E-2</v>
      </c>
      <c r="Z267" s="91">
        <f>+rep!O249</f>
        <v>9.4420199999999996E-2</v>
      </c>
      <c r="AA267" s="91">
        <f>+rep!P249</f>
        <v>0.13075300000000001</v>
      </c>
      <c r="AB267" s="91">
        <f>+rep!Q249</f>
        <v>0.137932</v>
      </c>
      <c r="AC267" s="91">
        <f>+rep!R249</f>
        <v>0.11143699999999999</v>
      </c>
      <c r="AD267" s="91">
        <f>+rep!S249</f>
        <v>7.9346200000000006E-2</v>
      </c>
      <c r="AE267" s="91">
        <f>+rep!T249</f>
        <v>5.9686999999999997E-2</v>
      </c>
      <c r="AF267" s="91">
        <f>+rep!U249</f>
        <v>4.84121E-2</v>
      </c>
      <c r="AG267" s="91">
        <f>+rep!V249</f>
        <v>3.8733700000000003E-2</v>
      </c>
      <c r="AH267" s="91">
        <f>+rep!W249</f>
        <v>2.97235E-2</v>
      </c>
      <c r="AI267" s="91">
        <f>+rep!X249</f>
        <v>2.2022300000000002E-2</v>
      </c>
      <c r="AJ267" s="91">
        <f>+rep!Y249</f>
        <v>1.56489E-2</v>
      </c>
      <c r="AK267" s="91">
        <f>+rep!Z249</f>
        <v>1.0648899999999999E-2</v>
      </c>
      <c r="AL267" s="91">
        <f>+rep!AA249</f>
        <v>7.0685000000000001E-3</v>
      </c>
      <c r="AM267" s="91">
        <f>+rep!AB249</f>
        <v>4.6573600000000001E-3</v>
      </c>
      <c r="AN267" s="91">
        <f>+rep!AC249</f>
        <v>3.03682E-3</v>
      </c>
      <c r="AO267" s="91">
        <f>+rep!AD249</f>
        <v>1.9267900000000001E-3</v>
      </c>
      <c r="AP267" s="91">
        <f>+rep!AE249</f>
        <v>1.1695099999999999E-3</v>
      </c>
      <c r="AQ267" s="91">
        <f>+rep!AF249</f>
        <v>6.70453E-4</v>
      </c>
      <c r="AR267" s="91">
        <f>+rep!AG249</f>
        <v>3.59451E-4</v>
      </c>
      <c r="AS267" s="91">
        <f>+rep!AH249</f>
        <v>1.78679E-4</v>
      </c>
      <c r="AT267" s="91">
        <f>+rep!AI249</f>
        <v>8.1668499999999999E-5</v>
      </c>
      <c r="AU267" s="91">
        <f>+rep!AJ249</f>
        <v>3.4035600000000003E-5</v>
      </c>
      <c r="AV267" s="91">
        <f>+rep!AK249</f>
        <v>1.28259E-5</v>
      </c>
      <c r="AW267" s="91">
        <f>+rep!AL249</f>
        <v>4.3359000000000003E-6</v>
      </c>
      <c r="AX267" s="91">
        <f>+rep!AM249</f>
        <v>1.3055E-6</v>
      </c>
      <c r="AY267" s="91">
        <f>+rep!AN249</f>
        <v>3.4789900000000001E-7</v>
      </c>
      <c r="AZ267" s="91">
        <f>+rep!AO249</f>
        <v>8.1618400000000005E-8</v>
      </c>
      <c r="BA267" s="91">
        <f>+rep!AP249</f>
        <v>1.6782800000000001E-8</v>
      </c>
      <c r="BB267" s="91">
        <f>+rep!AQ249</f>
        <v>3.0137499999999999E-9</v>
      </c>
      <c r="BC267" s="91">
        <f>+rep!AR249</f>
        <v>4.7123299999999996E-10</v>
      </c>
      <c r="BE267" s="33">
        <v>1986</v>
      </c>
      <c r="BF267" s="33">
        <f t="shared" ref="BF267:BF299" si="334">(M229-M267)^2</f>
        <v>3.2250772225000004E-8</v>
      </c>
      <c r="BG267" s="33">
        <f t="shared" si="333"/>
        <v>6.5991414720099994E-9</v>
      </c>
      <c r="BH267" s="33">
        <f t="shared" si="333"/>
        <v>6.7959414062500011E-11</v>
      </c>
      <c r="BI267" s="33">
        <f t="shared" si="333"/>
        <v>3.1138185625599996E-9</v>
      </c>
      <c r="BJ267" s="33">
        <f t="shared" si="333"/>
        <v>1.6459005580900001E-7</v>
      </c>
      <c r="BK267" s="33">
        <f t="shared" si="333"/>
        <v>1.5149671055999999E-6</v>
      </c>
      <c r="BL267" s="33">
        <f t="shared" si="333"/>
        <v>2.9387559184000004E-6</v>
      </c>
      <c r="BM267" s="33">
        <f t="shared" si="333"/>
        <v>5.8980493881E-6</v>
      </c>
      <c r="BN267" s="33">
        <f t="shared" si="333"/>
        <v>7.0440602552099995E-5</v>
      </c>
      <c r="BO267" s="33">
        <f t="shared" si="333"/>
        <v>5.9816930625000004E-4</v>
      </c>
      <c r="BP267" s="33">
        <f t="shared" si="333"/>
        <v>1.9504058995599999E-3</v>
      </c>
      <c r="BQ267" s="33">
        <f t="shared" si="333"/>
        <v>2.9671987839999998E-3</v>
      </c>
      <c r="BR267" s="33">
        <f t="shared" si="333"/>
        <v>4.1528229177599995E-3</v>
      </c>
      <c r="BS267" s="33">
        <f t="shared" si="333"/>
        <v>8.91517416804E-3</v>
      </c>
      <c r="BT267" s="33">
        <f t="shared" si="333"/>
        <v>1.7096347009000003E-2</v>
      </c>
      <c r="BU267" s="33">
        <f t="shared" si="333"/>
        <v>1.9025236623999998E-2</v>
      </c>
      <c r="BV267" s="33">
        <f t="shared" si="333"/>
        <v>1.2418204968999999E-2</v>
      </c>
      <c r="BW267" s="33">
        <f t="shared" si="333"/>
        <v>6.2958194544400006E-3</v>
      </c>
      <c r="BX267" s="33">
        <f t="shared" si="333"/>
        <v>3.5625379689999998E-3</v>
      </c>
      <c r="BY267" s="33">
        <f t="shared" si="333"/>
        <v>2.3437314264100001E-3</v>
      </c>
      <c r="BZ267" s="33">
        <f t="shared" si="333"/>
        <v>1.5002995156900003E-3</v>
      </c>
      <c r="CA267" s="33">
        <f t="shared" si="333"/>
        <v>8.8348645224999999E-4</v>
      </c>
      <c r="CB267" s="33">
        <f t="shared" si="333"/>
        <v>4.849816972900001E-4</v>
      </c>
      <c r="CC267" s="33">
        <f t="shared" si="333"/>
        <v>2.4488807120999999E-4</v>
      </c>
      <c r="CD267" s="33">
        <f t="shared" si="333"/>
        <v>1.1339907120999999E-4</v>
      </c>
      <c r="CE267" s="33">
        <f t="shared" si="333"/>
        <v>4.9963692250000001E-5</v>
      </c>
      <c r="CF267" s="33">
        <f t="shared" si="333"/>
        <v>2.1691002169600003E-5</v>
      </c>
      <c r="CG267" s="33">
        <f t="shared" si="333"/>
        <v>9.2222757123999992E-6</v>
      </c>
      <c r="CH267" s="33">
        <f t="shared" si="333"/>
        <v>3.7125197041000002E-6</v>
      </c>
      <c r="CI267" s="33">
        <f t="shared" si="333"/>
        <v>1.3677536400999999E-6</v>
      </c>
      <c r="CJ267" s="33">
        <f t="shared" si="333"/>
        <v>4.4950722520899998E-7</v>
      </c>
      <c r="CK267" s="33">
        <f t="shared" si="333"/>
        <v>1.29205021401E-7</v>
      </c>
      <c r="CL267" s="33">
        <f t="shared" si="333"/>
        <v>3.1926185041000001E-8</v>
      </c>
      <c r="CM267" s="33">
        <f t="shared" si="333"/>
        <v>6.6697438922499998E-9</v>
      </c>
      <c r="CN267" s="33">
        <f t="shared" si="333"/>
        <v>1.1584220673600003E-9</v>
      </c>
      <c r="CO267" s="33">
        <f t="shared" si="333"/>
        <v>1.6450371081E-10</v>
      </c>
      <c r="CP267" s="33">
        <f t="shared" si="333"/>
        <v>1.8800028810000002E-11</v>
      </c>
      <c r="CQ267" s="33">
        <f t="shared" si="333"/>
        <v>1.70433025E-12</v>
      </c>
      <c r="CR267" s="33">
        <f t="shared" si="333"/>
        <v>1.2103371420100001E-13</v>
      </c>
      <c r="CS267" s="33">
        <f t="shared" si="333"/>
        <v>6.661563218560001E-15</v>
      </c>
      <c r="CT267" s="33">
        <f t="shared" si="333"/>
        <v>2.8166237584000004E-16</v>
      </c>
      <c r="CU267" s="33">
        <f t="shared" si="333"/>
        <v>9.0826890624999991E-18</v>
      </c>
      <c r="CV267" s="33">
        <f t="shared" si="333"/>
        <v>2.2206054028899996E-19</v>
      </c>
    </row>
    <row r="268" spans="1:100" s="33" customFormat="1" x14ac:dyDescent="0.4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L268" s="11">
        <f t="shared" ref="L268:L299" si="335">+L267+1</f>
        <v>1987</v>
      </c>
      <c r="M268" s="91">
        <f>+rep!B250</f>
        <v>1.40092E-4</v>
      </c>
      <c r="N268" s="91">
        <f>+rep!C250</f>
        <v>6.3349500000000001E-5</v>
      </c>
      <c r="O268" s="91">
        <f>+rep!D250</f>
        <v>5.5034700000000004E-6</v>
      </c>
      <c r="P268" s="91">
        <f>+rep!E250</f>
        <v>2.70717E-5</v>
      </c>
      <c r="Q268" s="91">
        <f>+rep!F250</f>
        <v>1.96613E-4</v>
      </c>
      <c r="R268" s="91">
        <f>+rep!G250</f>
        <v>5.9321000000000005E-4</v>
      </c>
      <c r="S268" s="91">
        <f>+rep!H250</f>
        <v>7.7647399999999998E-4</v>
      </c>
      <c r="T268" s="91">
        <f>+rep!I250</f>
        <v>7.0740500000000003E-4</v>
      </c>
      <c r="U268" s="91">
        <f>+rep!J250</f>
        <v>1.72452E-3</v>
      </c>
      <c r="V268" s="91">
        <f>+rep!K250</f>
        <v>5.1153400000000003E-3</v>
      </c>
      <c r="W268" s="91">
        <f>+rep!L250</f>
        <v>1.08424E-2</v>
      </c>
      <c r="X268" s="91">
        <f>+rep!M250</f>
        <v>2.0812500000000001E-2</v>
      </c>
      <c r="Y268" s="91">
        <f>+rep!N250</f>
        <v>4.4750499999999999E-2</v>
      </c>
      <c r="Z268" s="91">
        <f>+rep!O250</f>
        <v>8.8773199999999997E-2</v>
      </c>
      <c r="AA268" s="91">
        <f>+rep!P250</f>
        <v>0.13353899999999999</v>
      </c>
      <c r="AB268" s="91">
        <f>+rep!Q250</f>
        <v>0.14838299999999999</v>
      </c>
      <c r="AC268" s="91">
        <f>+rep!R250</f>
        <v>0.13211300000000001</v>
      </c>
      <c r="AD268" s="91">
        <f>+rep!S250</f>
        <v>0.10961600000000001</v>
      </c>
      <c r="AE268" s="91">
        <f>+rep!T250</f>
        <v>9.2199799999999998E-2</v>
      </c>
      <c r="AF268" s="91">
        <f>+rep!U250</f>
        <v>7.31237E-2</v>
      </c>
      <c r="AG268" s="91">
        <f>+rep!V250</f>
        <v>5.0645700000000002E-2</v>
      </c>
      <c r="AH268" s="91">
        <f>+rep!W250</f>
        <v>3.13593E-2</v>
      </c>
      <c r="AI268" s="91">
        <f>+rep!X250</f>
        <v>1.9104800000000002E-2</v>
      </c>
      <c r="AJ268" s="91">
        <f>+rep!Y250</f>
        <v>1.2311000000000001E-2</v>
      </c>
      <c r="AK268" s="91">
        <f>+rep!Z250</f>
        <v>8.2806500000000005E-3</v>
      </c>
      <c r="AL268" s="91">
        <f>+rep!AA250</f>
        <v>5.5579000000000002E-3</v>
      </c>
      <c r="AM268" s="91">
        <f>+rep!AB250</f>
        <v>3.6323700000000002E-3</v>
      </c>
      <c r="AN268" s="91">
        <f>+rep!AC250</f>
        <v>2.30203E-3</v>
      </c>
      <c r="AO268" s="91">
        <f>+rep!AD250</f>
        <v>1.42052E-3</v>
      </c>
      <c r="AP268" s="91">
        <f>+rep!AE250</f>
        <v>8.5455299999999997E-4</v>
      </c>
      <c r="AQ268" s="91">
        <f>+rep!AF250</f>
        <v>4.9697999999999995E-4</v>
      </c>
      <c r="AR268" s="91">
        <f>+rep!AG250</f>
        <v>2.7494200000000002E-4</v>
      </c>
      <c r="AS268" s="91">
        <f>+rep!AH250</f>
        <v>1.42149E-4</v>
      </c>
      <c r="AT268" s="91">
        <f>+rep!AI250</f>
        <v>6.7627700000000003E-5</v>
      </c>
      <c r="AU268" s="91">
        <f>+rep!AJ250</f>
        <v>2.92364E-5</v>
      </c>
      <c r="AV268" s="91">
        <f>+rep!AK250</f>
        <v>1.13694E-5</v>
      </c>
      <c r="AW268" s="91">
        <f>+rep!AL250</f>
        <v>3.9442299999999998E-6</v>
      </c>
      <c r="AX268" s="91">
        <f>+rep!AM250</f>
        <v>1.2124199999999999E-6</v>
      </c>
      <c r="AY268" s="91">
        <f>+rep!AN250</f>
        <v>3.2839700000000003E-7</v>
      </c>
      <c r="AZ268" s="91">
        <f>+rep!AO250</f>
        <v>7.8024800000000001E-8</v>
      </c>
      <c r="BA268" s="91">
        <f>+rep!AP250</f>
        <v>1.6201500000000001E-8</v>
      </c>
      <c r="BB268" s="91">
        <f>+rep!AQ250</f>
        <v>2.9313399999999999E-9</v>
      </c>
      <c r="BC268" s="91">
        <f>+rep!AR250</f>
        <v>4.6099400000000001E-10</v>
      </c>
      <c r="BE268" s="33">
        <v>1987</v>
      </c>
      <c r="BF268" s="33">
        <f t="shared" si="334"/>
        <v>1.9625768463999998E-8</v>
      </c>
      <c r="BG268" s="33">
        <f t="shared" si="333"/>
        <v>4.01315915025E-9</v>
      </c>
      <c r="BH268" s="33">
        <f t="shared" si="333"/>
        <v>3.0288182040900007E-11</v>
      </c>
      <c r="BI268" s="33">
        <f t="shared" si="333"/>
        <v>7.3287694088999999E-10</v>
      </c>
      <c r="BJ268" s="33">
        <f t="shared" si="333"/>
        <v>3.8656671769000002E-8</v>
      </c>
      <c r="BK268" s="33">
        <f t="shared" si="333"/>
        <v>3.5189810410000005E-7</v>
      </c>
      <c r="BL268" s="33">
        <f t="shared" si="333"/>
        <v>6.0291187267600001E-7</v>
      </c>
      <c r="BM268" s="33">
        <f t="shared" si="333"/>
        <v>5.0042183402500008E-7</v>
      </c>
      <c r="BN268" s="33">
        <f t="shared" si="333"/>
        <v>2.9739692304000001E-6</v>
      </c>
      <c r="BO268" s="33">
        <f t="shared" si="333"/>
        <v>2.6166703315600003E-5</v>
      </c>
      <c r="BP268" s="33">
        <f t="shared" si="333"/>
        <v>1.1755763776E-4</v>
      </c>
      <c r="BQ268" s="33">
        <f t="shared" si="333"/>
        <v>4.3316015625000006E-4</v>
      </c>
      <c r="BR268" s="33">
        <f t="shared" si="333"/>
        <v>2.00260725025E-3</v>
      </c>
      <c r="BS268" s="33">
        <f t="shared" si="333"/>
        <v>7.8806810382400002E-3</v>
      </c>
      <c r="BT268" s="33">
        <f t="shared" si="333"/>
        <v>1.7832664520999998E-2</v>
      </c>
      <c r="BU268" s="33">
        <f t="shared" si="333"/>
        <v>2.2017514688999998E-2</v>
      </c>
      <c r="BV268" s="33">
        <f t="shared" si="333"/>
        <v>1.7453844769000002E-2</v>
      </c>
      <c r="BW268" s="33">
        <f t="shared" si="333"/>
        <v>1.2015667456000001E-2</v>
      </c>
      <c r="BX268" s="33">
        <f t="shared" si="333"/>
        <v>8.50080312004E-3</v>
      </c>
      <c r="BY268" s="33">
        <f t="shared" si="333"/>
        <v>5.3470755016900001E-3</v>
      </c>
      <c r="BZ268" s="33">
        <f t="shared" si="333"/>
        <v>2.5649869284900002E-3</v>
      </c>
      <c r="CA268" s="33">
        <f t="shared" si="333"/>
        <v>9.8340569648999992E-4</v>
      </c>
      <c r="CB268" s="33">
        <f t="shared" si="333"/>
        <v>3.6499338304000009E-4</v>
      </c>
      <c r="CC268" s="33">
        <f t="shared" si="333"/>
        <v>1.5156072100000001E-4</v>
      </c>
      <c r="CD268" s="33">
        <f t="shared" si="333"/>
        <v>6.8569164422500002E-5</v>
      </c>
      <c r="CE268" s="33">
        <f t="shared" si="333"/>
        <v>3.0890252410000003E-5</v>
      </c>
      <c r="CF268" s="33">
        <f t="shared" si="333"/>
        <v>1.3194111816900002E-5</v>
      </c>
      <c r="CG268" s="33">
        <f t="shared" si="333"/>
        <v>5.2993421209000002E-6</v>
      </c>
      <c r="CH268" s="33">
        <f t="shared" si="333"/>
        <v>2.0178770704000001E-6</v>
      </c>
      <c r="CI268" s="33">
        <f t="shared" si="333"/>
        <v>7.3026082980899992E-7</v>
      </c>
      <c r="CJ268" s="33">
        <f t="shared" si="333"/>
        <v>2.4698912039999993E-7</v>
      </c>
      <c r="CK268" s="33">
        <f t="shared" si="333"/>
        <v>7.5593103364000018E-8</v>
      </c>
      <c r="CL268" s="33">
        <f t="shared" si="333"/>
        <v>2.0206338201E-8</v>
      </c>
      <c r="CM268" s="33">
        <f t="shared" si="333"/>
        <v>4.5735058072900004E-9</v>
      </c>
      <c r="CN268" s="33">
        <f t="shared" si="333"/>
        <v>8.5476708496E-10</v>
      </c>
      <c r="CO268" s="33">
        <f t="shared" si="333"/>
        <v>1.2926325636000001E-10</v>
      </c>
      <c r="CP268" s="33">
        <f t="shared" si="333"/>
        <v>1.5556950292899998E-11</v>
      </c>
      <c r="CQ268" s="33">
        <f t="shared" si="333"/>
        <v>1.4699622563999998E-12</v>
      </c>
      <c r="CR268" s="33">
        <f t="shared" si="333"/>
        <v>1.0784458960900001E-13</v>
      </c>
      <c r="CS268" s="33">
        <f t="shared" si="333"/>
        <v>6.0878694150400001E-15</v>
      </c>
      <c r="CT268" s="33">
        <f t="shared" si="333"/>
        <v>2.6248860225000003E-16</v>
      </c>
      <c r="CU268" s="33">
        <f t="shared" si="333"/>
        <v>8.5927541956E-18</v>
      </c>
      <c r="CV268" s="33">
        <f t="shared" si="333"/>
        <v>2.12515468036E-19</v>
      </c>
    </row>
    <row r="269" spans="1:100" s="33" customFormat="1" x14ac:dyDescent="0.4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L269" s="11">
        <f t="shared" si="335"/>
        <v>1988</v>
      </c>
      <c r="M269" s="91">
        <f>+rep!B251</f>
        <v>3.1335299999999999E-4</v>
      </c>
      <c r="N269" s="91">
        <f>+rep!C251</f>
        <v>1.41667E-4</v>
      </c>
      <c r="O269" s="91">
        <f>+rep!D251</f>
        <v>1.099E-5</v>
      </c>
      <c r="P269" s="91">
        <f>+rep!E251</f>
        <v>3.7133399999999999E-5</v>
      </c>
      <c r="Q269" s="91">
        <f>+rep!F251</f>
        <v>2.6945099999999998E-4</v>
      </c>
      <c r="R269" s="91">
        <f>+rep!G251</f>
        <v>8.1181000000000005E-4</v>
      </c>
      <c r="S269" s="91">
        <f>+rep!H251</f>
        <v>1.04484E-3</v>
      </c>
      <c r="T269" s="91">
        <f>+rep!I251</f>
        <v>8.0066499999999999E-4</v>
      </c>
      <c r="U269" s="91">
        <f>+rep!J251</f>
        <v>1.4881199999999999E-3</v>
      </c>
      <c r="V269" s="91">
        <f>+rep!K251</f>
        <v>4.1427E-3</v>
      </c>
      <c r="W269" s="91">
        <f>+rep!L251</f>
        <v>7.8120899999999998E-3</v>
      </c>
      <c r="X269" s="91">
        <f>+rep!M251</f>
        <v>1.12652E-2</v>
      </c>
      <c r="Y269" s="91">
        <f>+rep!N251</f>
        <v>1.80226E-2</v>
      </c>
      <c r="Z269" s="91">
        <f>+rep!O251</f>
        <v>3.3347000000000002E-2</v>
      </c>
      <c r="AA269" s="91">
        <f>+rep!P251</f>
        <v>5.52285E-2</v>
      </c>
      <c r="AB269" s="91">
        <f>+rep!Q251</f>
        <v>7.8340800000000002E-2</v>
      </c>
      <c r="AC269" s="91">
        <f>+rep!R251</f>
        <v>0.103381</v>
      </c>
      <c r="AD269" s="91">
        <f>+rep!S251</f>
        <v>0.12885199999999999</v>
      </c>
      <c r="AE269" s="91">
        <f>+rep!T251</f>
        <v>0.14111299999999999</v>
      </c>
      <c r="AF269" s="91">
        <f>+rep!U251</f>
        <v>0.12903800000000001</v>
      </c>
      <c r="AG269" s="91">
        <f>+rep!V251</f>
        <v>9.9892499999999995E-2</v>
      </c>
      <c r="AH269" s="91">
        <f>+rep!W251</f>
        <v>6.9355200000000006E-2</v>
      </c>
      <c r="AI269" s="91">
        <f>+rep!X251</f>
        <v>4.5537899999999999E-2</v>
      </c>
      <c r="AJ269" s="91">
        <f>+rep!Y251</f>
        <v>2.8598700000000001E-2</v>
      </c>
      <c r="AK269" s="91">
        <f>+rep!Z251</f>
        <v>1.70902E-2</v>
      </c>
      <c r="AL269" s="91">
        <f>+rep!AA251</f>
        <v>9.9211100000000003E-3</v>
      </c>
      <c r="AM269" s="91">
        <f>+rep!AB251</f>
        <v>5.8147099999999998E-3</v>
      </c>
      <c r="AN269" s="91">
        <f>+rep!AC251</f>
        <v>3.4924499999999998E-3</v>
      </c>
      <c r="AO269" s="91">
        <f>+rep!AD251</f>
        <v>2.11021E-3</v>
      </c>
      <c r="AP269" s="91">
        <f>+rep!AE251</f>
        <v>1.25073E-3</v>
      </c>
      <c r="AQ269" s="91">
        <f>+rep!AF251</f>
        <v>7.1575999999999996E-4</v>
      </c>
      <c r="AR269" s="91">
        <f>+rep!AG251</f>
        <v>3.91474E-4</v>
      </c>
      <c r="AS269" s="91">
        <f>+rep!AH251</f>
        <v>2.0225700000000001E-4</v>
      </c>
      <c r="AT269" s="91">
        <f>+rep!AI251</f>
        <v>9.7240700000000006E-5</v>
      </c>
      <c r="AU269" s="91">
        <f>+rep!AJ251</f>
        <v>4.28076E-5</v>
      </c>
      <c r="AV269" s="91">
        <f>+rep!AK251</f>
        <v>1.7006500000000001E-5</v>
      </c>
      <c r="AW269" s="91">
        <f>+rep!AL251</f>
        <v>6.0271299999999998E-6</v>
      </c>
      <c r="AX269" s="91">
        <f>+rep!AM251</f>
        <v>1.88912E-6</v>
      </c>
      <c r="AY269" s="91">
        <f>+rep!AN251</f>
        <v>5.2037700000000003E-7</v>
      </c>
      <c r="AZ269" s="91">
        <f>+rep!AO251</f>
        <v>1.2539099999999999E-7</v>
      </c>
      <c r="BA269" s="91">
        <f>+rep!AP251</f>
        <v>2.63378E-8</v>
      </c>
      <c r="BB269" s="91">
        <f>+rep!AQ251</f>
        <v>4.8093799999999998E-9</v>
      </c>
      <c r="BC269" s="91">
        <f>+rep!AR251</f>
        <v>7.6185499999999995E-10</v>
      </c>
      <c r="BE269" s="33">
        <v>1988</v>
      </c>
      <c r="BF269" s="33">
        <f t="shared" si="334"/>
        <v>9.8190102608999994E-8</v>
      </c>
      <c r="BG269" s="33">
        <f t="shared" si="333"/>
        <v>2.0069538889000001E-8</v>
      </c>
      <c r="BH269" s="33">
        <f t="shared" si="333"/>
        <v>1.207801E-10</v>
      </c>
      <c r="BI269" s="33">
        <f t="shared" si="333"/>
        <v>1.3788893955599999E-9</v>
      </c>
      <c r="BJ269" s="33">
        <f t="shared" si="333"/>
        <v>7.2603841400999994E-8</v>
      </c>
      <c r="BK269" s="33">
        <f t="shared" si="333"/>
        <v>6.5903547610000008E-7</v>
      </c>
      <c r="BL269" s="33">
        <f t="shared" si="333"/>
        <v>1.0916906256000001E-6</v>
      </c>
      <c r="BM269" s="33">
        <f t="shared" si="333"/>
        <v>6.4106444222499997E-7</v>
      </c>
      <c r="BN269" s="33">
        <f t="shared" si="333"/>
        <v>2.2145011343999997E-6</v>
      </c>
      <c r="BO269" s="33">
        <f t="shared" si="333"/>
        <v>1.716196329E-5</v>
      </c>
      <c r="BP269" s="33">
        <f t="shared" si="333"/>
        <v>6.1028750168099994E-5</v>
      </c>
      <c r="BQ269" s="33">
        <f t="shared" si="333"/>
        <v>1.2690473104E-4</v>
      </c>
      <c r="BR269" s="33">
        <f t="shared" si="333"/>
        <v>3.2481411076000001E-4</v>
      </c>
      <c r="BS269" s="33">
        <f t="shared" si="333"/>
        <v>1.1120224090000002E-3</v>
      </c>
      <c r="BT269" s="33">
        <f t="shared" si="333"/>
        <v>3.0501872122499999E-3</v>
      </c>
      <c r="BU269" s="33">
        <f t="shared" si="333"/>
        <v>6.1372809446400001E-3</v>
      </c>
      <c r="BV269" s="33">
        <f t="shared" si="333"/>
        <v>1.0687631160999999E-2</v>
      </c>
      <c r="BW269" s="33">
        <f t="shared" si="333"/>
        <v>1.6602837903999999E-2</v>
      </c>
      <c r="BX269" s="33">
        <f t="shared" si="333"/>
        <v>1.9912878768999998E-2</v>
      </c>
      <c r="BY269" s="33">
        <f t="shared" si="333"/>
        <v>1.6650805444000005E-2</v>
      </c>
      <c r="BZ269" s="33">
        <f t="shared" si="333"/>
        <v>9.9785115562499999E-3</v>
      </c>
      <c r="CA269" s="33">
        <f t="shared" si="333"/>
        <v>4.8101437670400012E-3</v>
      </c>
      <c r="CB269" s="33">
        <f t="shared" si="333"/>
        <v>2.0737003364100001E-3</v>
      </c>
      <c r="CC269" s="33">
        <f t="shared" si="333"/>
        <v>8.1788564169000004E-4</v>
      </c>
      <c r="CD269" s="33">
        <f t="shared" si="333"/>
        <v>2.9207493603999998E-4</v>
      </c>
      <c r="CE269" s="33">
        <f t="shared" si="333"/>
        <v>9.8428423632100008E-5</v>
      </c>
      <c r="CF269" s="33">
        <f t="shared" si="333"/>
        <v>3.3810852384099999E-5</v>
      </c>
      <c r="CG269" s="33">
        <f t="shared" si="333"/>
        <v>1.2197207002499999E-5</v>
      </c>
      <c r="CH269" s="33">
        <f t="shared" si="333"/>
        <v>4.4529862440999999E-6</v>
      </c>
      <c r="CI269" s="33">
        <f t="shared" si="333"/>
        <v>1.5643255329000001E-6</v>
      </c>
      <c r="CJ269" s="33">
        <f t="shared" si="333"/>
        <v>5.1231237759999998E-7</v>
      </c>
      <c r="CK269" s="33">
        <f t="shared" si="333"/>
        <v>1.5325189267600001E-7</v>
      </c>
      <c r="CL269" s="33">
        <f t="shared" si="333"/>
        <v>4.0907894049000006E-8</v>
      </c>
      <c r="CM269" s="33">
        <f t="shared" si="333"/>
        <v>9.4557537364900004E-9</v>
      </c>
      <c r="CN269" s="33">
        <f t="shared" si="333"/>
        <v>1.8324906177600001E-9</v>
      </c>
      <c r="CO269" s="33">
        <f t="shared" si="333"/>
        <v>2.8922104225000002E-10</v>
      </c>
      <c r="CP269" s="33">
        <f t="shared" si="333"/>
        <v>3.6326296036899997E-11</v>
      </c>
      <c r="CQ269" s="33">
        <f t="shared" si="333"/>
        <v>3.5687743743999997E-12</v>
      </c>
      <c r="CR269" s="33">
        <f t="shared" si="333"/>
        <v>2.70792222129E-13</v>
      </c>
      <c r="CS269" s="33">
        <f t="shared" si="333"/>
        <v>1.5722902880999997E-14</v>
      </c>
      <c r="CT269" s="33">
        <f t="shared" si="333"/>
        <v>6.9367970883999997E-16</v>
      </c>
      <c r="CU269" s="33">
        <f t="shared" si="333"/>
        <v>2.3130135984399999E-17</v>
      </c>
      <c r="CV269" s="33">
        <f t="shared" si="333"/>
        <v>5.8042304102499993E-19</v>
      </c>
    </row>
    <row r="270" spans="1:100" s="33" customFormat="1" x14ac:dyDescent="0.4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L270" s="11">
        <f t="shared" si="335"/>
        <v>1989</v>
      </c>
      <c r="M270" s="91">
        <f>+rep!B252</f>
        <v>3.4349800000000002E-4</v>
      </c>
      <c r="N270" s="91">
        <f>+rep!C252</f>
        <v>1.5537799999999999E-4</v>
      </c>
      <c r="O270" s="91">
        <f>+rep!D252</f>
        <v>1.5641499999999999E-5</v>
      </c>
      <c r="P270" s="91">
        <f>+rep!E252</f>
        <v>1.04472E-4</v>
      </c>
      <c r="Q270" s="91">
        <f>+rep!F252</f>
        <v>7.5886400000000004E-4</v>
      </c>
      <c r="R270" s="91">
        <f>+rep!G252</f>
        <v>2.2842700000000001E-3</v>
      </c>
      <c r="S270" s="91">
        <f>+rep!H252</f>
        <v>2.9085299999999999E-3</v>
      </c>
      <c r="T270" s="91">
        <f>+rep!I252</f>
        <v>1.9586E-3</v>
      </c>
      <c r="U270" s="91">
        <f>+rep!J252</f>
        <v>2.68798E-3</v>
      </c>
      <c r="V270" s="91">
        <f>+rep!K252</f>
        <v>7.0838200000000002E-3</v>
      </c>
      <c r="W270" s="91">
        <f>+rep!L252</f>
        <v>1.29052E-2</v>
      </c>
      <c r="X270" s="91">
        <f>+rep!M252</f>
        <v>1.66537E-2</v>
      </c>
      <c r="Y270" s="91">
        <f>+rep!N252</f>
        <v>2.18E-2</v>
      </c>
      <c r="Z270" s="91">
        <f>+rep!O252</f>
        <v>3.4921899999999999E-2</v>
      </c>
      <c r="AA270" s="91">
        <f>+rep!P252</f>
        <v>5.1944700000000003E-2</v>
      </c>
      <c r="AB270" s="91">
        <f>+rep!Q252</f>
        <v>6.28166E-2</v>
      </c>
      <c r="AC270" s="91">
        <f>+rep!R252</f>
        <v>6.8017300000000003E-2</v>
      </c>
      <c r="AD270" s="91">
        <f>+rep!S252</f>
        <v>7.61574E-2</v>
      </c>
      <c r="AE270" s="91">
        <f>+rep!T252</f>
        <v>8.8799199999999995E-2</v>
      </c>
      <c r="AF270" s="91">
        <f>+rep!U252</f>
        <v>9.9809899999999993E-2</v>
      </c>
      <c r="AG270" s="91">
        <f>+rep!V252</f>
        <v>0.103934</v>
      </c>
      <c r="AH270" s="91">
        <f>+rep!W252</f>
        <v>9.8558400000000004E-2</v>
      </c>
      <c r="AI270" s="91">
        <f>+rep!X252</f>
        <v>8.3432800000000001E-2</v>
      </c>
      <c r="AJ270" s="91">
        <f>+rep!Y252</f>
        <v>6.2409100000000002E-2</v>
      </c>
      <c r="AK270" s="91">
        <f>+rep!Z252</f>
        <v>4.1705300000000001E-2</v>
      </c>
      <c r="AL270" s="91">
        <f>+rep!AA252</f>
        <v>2.5546800000000001E-2</v>
      </c>
      <c r="AM270" s="91">
        <f>+rep!AB252</f>
        <v>1.47262E-2</v>
      </c>
      <c r="AN270" s="91">
        <f>+rep!AC252</f>
        <v>8.1558499999999992E-3</v>
      </c>
      <c r="AO270" s="91">
        <f>+rep!AD252</f>
        <v>4.4248899999999999E-3</v>
      </c>
      <c r="AP270" s="91">
        <f>+rep!AE252</f>
        <v>2.3907899999999998E-3</v>
      </c>
      <c r="AQ270" s="91">
        <f>+rep!AF252</f>
        <v>1.2885699999999999E-3</v>
      </c>
      <c r="AR270" s="91">
        <f>+rep!AG252</f>
        <v>6.8104600000000004E-4</v>
      </c>
      <c r="AS270" s="91">
        <f>+rep!AH252</f>
        <v>3.4419700000000003E-4</v>
      </c>
      <c r="AT270" s="91">
        <f>+rep!AI252</f>
        <v>1.6261199999999999E-4</v>
      </c>
      <c r="AU270" s="91">
        <f>+rep!AJ252</f>
        <v>7.0569900000000003E-5</v>
      </c>
      <c r="AV270" s="91">
        <f>+rep!AK252</f>
        <v>2.77501E-5</v>
      </c>
      <c r="AW270" s="91">
        <f>+rep!AL252</f>
        <v>9.7772599999999993E-6</v>
      </c>
      <c r="AX270" s="91">
        <f>+rep!AM252</f>
        <v>3.0581500000000001E-6</v>
      </c>
      <c r="AY270" s="91">
        <f>+rep!AN252</f>
        <v>8.4287099999999995E-7</v>
      </c>
      <c r="AZ270" s="91">
        <f>+rep!AO252</f>
        <v>2.0352299999999999E-7</v>
      </c>
      <c r="BA270" s="91">
        <f>+rep!AP252</f>
        <v>4.2866199999999999E-8</v>
      </c>
      <c r="BB270" s="91">
        <f>+rep!AQ252</f>
        <v>7.8495599999999995E-9</v>
      </c>
      <c r="BC270" s="91">
        <f>+rep!AR252</f>
        <v>1.24665E-9</v>
      </c>
      <c r="BE270" s="33">
        <v>1989</v>
      </c>
      <c r="BF270" s="33">
        <f t="shared" si="334"/>
        <v>1.1799087600400002E-7</v>
      </c>
      <c r="BG270" s="33">
        <f t="shared" si="333"/>
        <v>2.4142322883999995E-8</v>
      </c>
      <c r="BH270" s="33">
        <f t="shared" si="333"/>
        <v>2.4465652224999999E-10</v>
      </c>
      <c r="BI270" s="33">
        <f t="shared" si="333"/>
        <v>1.0914398784E-8</v>
      </c>
      <c r="BJ270" s="33">
        <f t="shared" si="333"/>
        <v>5.7587457049600009E-7</v>
      </c>
      <c r="BK270" s="33">
        <f t="shared" si="333"/>
        <v>5.2178894329000007E-6</v>
      </c>
      <c r="BL270" s="33">
        <f t="shared" si="333"/>
        <v>8.4595467608999999E-6</v>
      </c>
      <c r="BM270" s="33">
        <f t="shared" si="333"/>
        <v>3.8361139600000002E-6</v>
      </c>
      <c r="BN270" s="33">
        <f t="shared" si="333"/>
        <v>7.2252364803999995E-6</v>
      </c>
      <c r="BO270" s="33">
        <f t="shared" si="333"/>
        <v>5.0180505792400005E-5</v>
      </c>
      <c r="BP270" s="33">
        <f t="shared" si="333"/>
        <v>1.6654418704000002E-4</v>
      </c>
      <c r="BQ270" s="33">
        <f t="shared" si="333"/>
        <v>2.7734572369000004E-4</v>
      </c>
      <c r="BR270" s="33">
        <f t="shared" si="333"/>
        <v>4.7523999999999998E-4</v>
      </c>
      <c r="BS270" s="33">
        <f t="shared" si="333"/>
        <v>1.2195390996099999E-3</v>
      </c>
      <c r="BT270" s="33">
        <f t="shared" si="333"/>
        <v>2.6982518580900006E-3</v>
      </c>
      <c r="BU270" s="33">
        <f t="shared" si="333"/>
        <v>3.9459252355599998E-3</v>
      </c>
      <c r="BV270" s="33">
        <f t="shared" si="333"/>
        <v>4.6263530992900004E-3</v>
      </c>
      <c r="BW270" s="33">
        <f t="shared" si="333"/>
        <v>5.7999495747600004E-3</v>
      </c>
      <c r="BX270" s="33">
        <f t="shared" si="333"/>
        <v>7.8852979206399994E-3</v>
      </c>
      <c r="BY270" s="33">
        <f t="shared" si="333"/>
        <v>9.9620161380099981E-3</v>
      </c>
      <c r="BZ270" s="33">
        <f t="shared" si="333"/>
        <v>1.0802276356E-2</v>
      </c>
      <c r="CA270" s="33">
        <f t="shared" si="333"/>
        <v>9.7137582105600011E-3</v>
      </c>
      <c r="CB270" s="33">
        <f t="shared" si="333"/>
        <v>6.9610321158400006E-3</v>
      </c>
      <c r="CC270" s="33">
        <f t="shared" si="333"/>
        <v>3.8948957628100003E-3</v>
      </c>
      <c r="CD270" s="33">
        <f t="shared" si="333"/>
        <v>1.73933204809E-3</v>
      </c>
      <c r="CE270" s="33">
        <f t="shared" si="333"/>
        <v>6.5263899024000011E-4</v>
      </c>
      <c r="CF270" s="33">
        <f t="shared" si="333"/>
        <v>2.1686096644E-4</v>
      </c>
      <c r="CG270" s="33">
        <f t="shared" si="333"/>
        <v>6.6517889222499982E-5</v>
      </c>
      <c r="CH270" s="33">
        <f t="shared" si="333"/>
        <v>1.95796515121E-5</v>
      </c>
      <c r="CI270" s="33">
        <f t="shared" si="333"/>
        <v>5.7158768240999994E-6</v>
      </c>
      <c r="CJ270" s="33">
        <f t="shared" si="333"/>
        <v>1.6604126449E-6</v>
      </c>
      <c r="CK270" s="33">
        <f t="shared" si="333"/>
        <v>4.6382365411600005E-7</v>
      </c>
      <c r="CL270" s="33">
        <f t="shared" si="333"/>
        <v>1.1847157480900002E-7</v>
      </c>
      <c r="CM270" s="33">
        <f t="shared" si="333"/>
        <v>2.6442662543999997E-8</v>
      </c>
      <c r="CN270" s="33">
        <f t="shared" si="333"/>
        <v>4.9801107860100005E-9</v>
      </c>
      <c r="CO270" s="33">
        <f t="shared" si="333"/>
        <v>7.7006805001E-10</v>
      </c>
      <c r="CP270" s="33">
        <f t="shared" si="333"/>
        <v>9.5594813107599986E-11</v>
      </c>
      <c r="CQ270" s="33">
        <f t="shared" si="333"/>
        <v>9.3522814224999999E-12</v>
      </c>
      <c r="CR270" s="33">
        <f t="shared" si="333"/>
        <v>7.1043152264099995E-13</v>
      </c>
      <c r="CS270" s="33">
        <f t="shared" si="333"/>
        <v>4.1421611528999996E-14</v>
      </c>
      <c r="CT270" s="33">
        <f t="shared" si="333"/>
        <v>1.83751110244E-15</v>
      </c>
      <c r="CU270" s="33">
        <f t="shared" si="333"/>
        <v>6.1615592193599998E-17</v>
      </c>
      <c r="CV270" s="33">
        <f t="shared" si="333"/>
        <v>1.5541362225E-18</v>
      </c>
    </row>
    <row r="271" spans="1:100" s="33" customFormat="1" x14ac:dyDescent="0.4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L271" s="11">
        <f t="shared" si="335"/>
        <v>1990</v>
      </c>
      <c r="M271" s="91">
        <f>+rep!B253</f>
        <v>2.9929799999999998E-4</v>
      </c>
      <c r="N271" s="91">
        <f>+rep!C253</f>
        <v>1.35384E-4</v>
      </c>
      <c r="O271" s="91">
        <f>+rep!D253</f>
        <v>1.3605799999999999E-5</v>
      </c>
      <c r="P271" s="91">
        <f>+rep!E253</f>
        <v>9.0625599999999995E-5</v>
      </c>
      <c r="Q271" s="91">
        <f>+rep!F253</f>
        <v>6.5844799999999995E-4</v>
      </c>
      <c r="R271" s="91">
        <f>+rep!G253</f>
        <v>1.9864700000000002E-3</v>
      </c>
      <c r="S271" s="91">
        <f>+rep!H253</f>
        <v>2.5973300000000001E-3</v>
      </c>
      <c r="T271" s="91">
        <f>+rep!I253</f>
        <v>2.3378000000000001E-3</v>
      </c>
      <c r="U271" s="91">
        <f>+rep!J253</f>
        <v>5.5414799999999997E-3</v>
      </c>
      <c r="V271" s="91">
        <f>+rep!K253</f>
        <v>1.5630100000000001E-2</v>
      </c>
      <c r="W271" s="91">
        <f>+rep!L253</f>
        <v>2.79218E-2</v>
      </c>
      <c r="X271" s="91">
        <f>+rep!M253</f>
        <v>3.31831E-2</v>
      </c>
      <c r="Y271" s="91">
        <f>+rep!N253</f>
        <v>3.5955899999999999E-2</v>
      </c>
      <c r="Z271" s="91">
        <f>+rep!O253</f>
        <v>4.9392499999999999E-2</v>
      </c>
      <c r="AA271" s="91">
        <f>+rep!P253</f>
        <v>6.8889500000000006E-2</v>
      </c>
      <c r="AB271" s="91">
        <f>+rep!Q253</f>
        <v>7.7709899999999998E-2</v>
      </c>
      <c r="AC271" s="91">
        <f>+rep!R253</f>
        <v>7.3752300000000007E-2</v>
      </c>
      <c r="AD271" s="91">
        <f>+rep!S253</f>
        <v>6.8770600000000001E-2</v>
      </c>
      <c r="AE271" s="91">
        <f>+rep!T253</f>
        <v>6.7708500000000005E-2</v>
      </c>
      <c r="AF271" s="91">
        <f>+rep!U253</f>
        <v>6.6788E-2</v>
      </c>
      <c r="AG271" s="91">
        <f>+rep!V253</f>
        <v>6.4777399999999999E-2</v>
      </c>
      <c r="AH271" s="91">
        <f>+rep!W253</f>
        <v>6.3517299999999999E-2</v>
      </c>
      <c r="AI271" s="91">
        <f>+rep!X253</f>
        <v>6.2385000000000003E-2</v>
      </c>
      <c r="AJ271" s="91">
        <f>+rep!Y253</f>
        <v>5.8499500000000003E-2</v>
      </c>
      <c r="AK271" s="91">
        <f>+rep!Z253</f>
        <v>5.0257599999999999E-2</v>
      </c>
      <c r="AL271" s="91">
        <f>+rep!AA253</f>
        <v>3.8757E-2</v>
      </c>
      <c r="AM271" s="91">
        <f>+rep!AB253</f>
        <v>2.6709500000000001E-2</v>
      </c>
      <c r="AN271" s="91">
        <f>+rep!AC253</f>
        <v>1.6572799999999999E-2</v>
      </c>
      <c r="AO271" s="91">
        <f>+rep!AD253</f>
        <v>9.4103799999999994E-3</v>
      </c>
      <c r="AP271" s="91">
        <f>+rep!AE253</f>
        <v>4.9916500000000003E-3</v>
      </c>
      <c r="AQ271" s="91">
        <f>+rep!AF253</f>
        <v>2.5218800000000002E-3</v>
      </c>
      <c r="AR271" s="91">
        <f>+rep!AG253</f>
        <v>1.2288399999999999E-3</v>
      </c>
      <c r="AS271" s="91">
        <f>+rep!AH253</f>
        <v>5.7801200000000004E-4</v>
      </c>
      <c r="AT271" s="91">
        <f>+rep!AI253</f>
        <v>2.59337E-4</v>
      </c>
      <c r="AU271" s="91">
        <f>+rep!AJ253</f>
        <v>1.08793E-4</v>
      </c>
      <c r="AV271" s="91">
        <f>+rep!AK253</f>
        <v>4.1792200000000003E-5</v>
      </c>
      <c r="AW271" s="91">
        <f>+rep!AL253</f>
        <v>1.44536E-5</v>
      </c>
      <c r="AX271" s="91">
        <f>+rep!AM253</f>
        <v>4.4460999999999997E-6</v>
      </c>
      <c r="AY271" s="91">
        <f>+rep!AN253</f>
        <v>1.2065E-6</v>
      </c>
      <c r="AZ271" s="91">
        <f>+rep!AO253</f>
        <v>2.87199E-7</v>
      </c>
      <c r="BA271" s="91">
        <f>+rep!AP253</f>
        <v>5.9729500000000006E-8</v>
      </c>
      <c r="BB271" s="91">
        <f>+rep!AQ253</f>
        <v>1.082E-8</v>
      </c>
      <c r="BC271" s="91">
        <f>+rep!AR253</f>
        <v>1.70314E-9</v>
      </c>
      <c r="BE271" s="33">
        <v>1990</v>
      </c>
      <c r="BF271" s="33">
        <f t="shared" si="334"/>
        <v>8.9579292803999992E-8</v>
      </c>
      <c r="BG271" s="33">
        <f t="shared" si="333"/>
        <v>1.8328827456000001E-8</v>
      </c>
      <c r="BH271" s="33">
        <f t="shared" si="333"/>
        <v>1.8511779363999999E-10</v>
      </c>
      <c r="BI271" s="33">
        <f t="shared" si="333"/>
        <v>8.2129993753599988E-9</v>
      </c>
      <c r="BJ271" s="33">
        <f t="shared" si="333"/>
        <v>4.3355376870399992E-7</v>
      </c>
      <c r="BK271" s="33">
        <f t="shared" si="333"/>
        <v>3.9460630609000009E-6</v>
      </c>
      <c r="BL271" s="33">
        <f t="shared" si="333"/>
        <v>6.746123128900001E-6</v>
      </c>
      <c r="BM271" s="33">
        <f t="shared" si="333"/>
        <v>5.4653088400000007E-6</v>
      </c>
      <c r="BN271" s="33">
        <f t="shared" si="333"/>
        <v>3.0708000590399994E-5</v>
      </c>
      <c r="BO271" s="33">
        <f t="shared" si="333"/>
        <v>2.4430002601000001E-4</v>
      </c>
      <c r="BP271" s="33">
        <f t="shared" si="333"/>
        <v>7.7962691524000006E-4</v>
      </c>
      <c r="BQ271" s="33">
        <f t="shared" si="333"/>
        <v>1.1011181256099999E-3</v>
      </c>
      <c r="BR271" s="33">
        <f t="shared" si="333"/>
        <v>1.2928267448099999E-3</v>
      </c>
      <c r="BS271" s="33">
        <f t="shared" si="333"/>
        <v>2.43961905625E-3</v>
      </c>
      <c r="BT271" s="33">
        <f t="shared" si="333"/>
        <v>4.7457632102500006E-3</v>
      </c>
      <c r="BU271" s="33">
        <f t="shared" si="333"/>
        <v>6.0388285580099997E-3</v>
      </c>
      <c r="BV271" s="33">
        <f t="shared" si="333"/>
        <v>5.4394017552900006E-3</v>
      </c>
      <c r="BW271" s="33">
        <f t="shared" si="333"/>
        <v>4.7293954243600002E-3</v>
      </c>
      <c r="BX271" s="33">
        <f t="shared" si="333"/>
        <v>4.5844409722500005E-3</v>
      </c>
      <c r="BY271" s="33">
        <f t="shared" si="333"/>
        <v>4.4606369440000002E-3</v>
      </c>
      <c r="BZ271" s="33">
        <f t="shared" si="333"/>
        <v>4.1961115507599999E-3</v>
      </c>
      <c r="CA271" s="33">
        <f t="shared" si="333"/>
        <v>4.0344473992899995E-3</v>
      </c>
      <c r="CB271" s="33">
        <f t="shared" si="333"/>
        <v>3.8918882250000004E-3</v>
      </c>
      <c r="CC271" s="33">
        <f t="shared" si="333"/>
        <v>3.4221915002500005E-3</v>
      </c>
      <c r="CD271" s="33">
        <f t="shared" si="333"/>
        <v>2.5258263577600001E-3</v>
      </c>
      <c r="CE271" s="33">
        <f t="shared" si="333"/>
        <v>1.5021050489999999E-3</v>
      </c>
      <c r="CF271" s="33">
        <f t="shared" si="333"/>
        <v>7.1339739025000001E-4</v>
      </c>
      <c r="CG271" s="33">
        <f t="shared" si="333"/>
        <v>2.7465769983999995E-4</v>
      </c>
      <c r="CH271" s="33">
        <f t="shared" si="333"/>
        <v>8.8555251744399993E-5</v>
      </c>
      <c r="CI271" s="33">
        <f t="shared" si="333"/>
        <v>2.4916569722500002E-5</v>
      </c>
      <c r="CJ271" s="33">
        <f t="shared" si="333"/>
        <v>6.3598787344000012E-6</v>
      </c>
      <c r="CK271" s="33">
        <f t="shared" si="333"/>
        <v>1.5100477455999998E-6</v>
      </c>
      <c r="CL271" s="33">
        <f t="shared" si="333"/>
        <v>3.3409787214400007E-7</v>
      </c>
      <c r="CM271" s="33">
        <f t="shared" si="333"/>
        <v>6.7255679568999998E-8</v>
      </c>
      <c r="CN271" s="33">
        <f t="shared" si="333"/>
        <v>1.1835916849E-8</v>
      </c>
      <c r="CO271" s="33">
        <f t="shared" si="333"/>
        <v>1.7465879808400002E-9</v>
      </c>
      <c r="CP271" s="33">
        <f t="shared" si="333"/>
        <v>2.0890655296E-10</v>
      </c>
      <c r="CQ271" s="33">
        <f t="shared" si="333"/>
        <v>1.9767805209999996E-11</v>
      </c>
      <c r="CR271" s="33">
        <f t="shared" si="333"/>
        <v>1.4556422499999999E-12</v>
      </c>
      <c r="CS271" s="33">
        <f t="shared" si="333"/>
        <v>8.2483265600999996E-14</v>
      </c>
      <c r="CT271" s="33">
        <f t="shared" si="333"/>
        <v>3.5676131702500009E-15</v>
      </c>
      <c r="CU271" s="33">
        <f t="shared" si="333"/>
        <v>1.1707240000000001E-16</v>
      </c>
      <c r="CV271" s="33">
        <f t="shared" si="333"/>
        <v>2.9006858596E-18</v>
      </c>
    </row>
    <row r="272" spans="1:100" s="33" customFormat="1" x14ac:dyDescent="0.4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L272" s="11">
        <f t="shared" si="335"/>
        <v>1991</v>
      </c>
      <c r="M272" s="91">
        <f>+rep!B254</f>
        <v>4.0065000000000001E-4</v>
      </c>
      <c r="N272" s="91">
        <f>+rep!C254</f>
        <v>1.81158E-4</v>
      </c>
      <c r="O272" s="91">
        <f>+rep!D254</f>
        <v>1.5062000000000001E-5</v>
      </c>
      <c r="P272" s="91">
        <f>+rep!E254</f>
        <v>6.54042E-5</v>
      </c>
      <c r="Q272" s="91">
        <f>+rep!F254</f>
        <v>4.7490400000000001E-4</v>
      </c>
      <c r="R272" s="91">
        <f>+rep!G254</f>
        <v>1.4326899999999999E-3</v>
      </c>
      <c r="S272" s="91">
        <f>+rep!H254</f>
        <v>1.8727100000000001E-3</v>
      </c>
      <c r="T272" s="91">
        <f>+rep!I254</f>
        <v>1.6817100000000001E-3</v>
      </c>
      <c r="U272" s="91">
        <f>+rep!J254</f>
        <v>3.9886799999999997E-3</v>
      </c>
      <c r="V272" s="91">
        <f>+rep!K254</f>
        <v>1.1398699999999999E-2</v>
      </c>
      <c r="W272" s="91">
        <f>+rep!L254</f>
        <v>2.1418599999999999E-2</v>
      </c>
      <c r="X272" s="91">
        <f>+rep!M254</f>
        <v>3.0358099999999999E-2</v>
      </c>
      <c r="Y272" s="91">
        <f>+rep!N254</f>
        <v>4.65572E-2</v>
      </c>
      <c r="Z272" s="91">
        <f>+rep!O254</f>
        <v>8.0383800000000005E-2</v>
      </c>
      <c r="AA272" s="91">
        <f>+rep!P254</f>
        <v>0.11649900000000001</v>
      </c>
      <c r="AB272" s="91">
        <f>+rep!Q254</f>
        <v>0.12573100000000001</v>
      </c>
      <c r="AC272" s="91">
        <f>+rep!R254</f>
        <v>0.10592600000000001</v>
      </c>
      <c r="AD272" s="91">
        <f>+rep!S254</f>
        <v>8.1289E-2</v>
      </c>
      <c r="AE272" s="91">
        <f>+rep!T254</f>
        <v>6.5846600000000005E-2</v>
      </c>
      <c r="AF272" s="91">
        <f>+rep!U254</f>
        <v>5.5279500000000002E-2</v>
      </c>
      <c r="AG272" s="91">
        <f>+rep!V254</f>
        <v>4.5160899999999997E-2</v>
      </c>
      <c r="AH272" s="91">
        <f>+rep!W254</f>
        <v>3.6872200000000001E-2</v>
      </c>
      <c r="AI272" s="91">
        <f>+rep!X254</f>
        <v>3.1695300000000003E-2</v>
      </c>
      <c r="AJ272" s="91">
        <f>+rep!Y254</f>
        <v>2.8682599999999999E-2</v>
      </c>
      <c r="AK272" s="91">
        <f>+rep!Z254</f>
        <v>2.6310299999999998E-2</v>
      </c>
      <c r="AL272" s="91">
        <f>+rep!AA254</f>
        <v>2.3430900000000001E-2</v>
      </c>
      <c r="AM272" s="91">
        <f>+rep!AB254</f>
        <v>1.9510099999999999E-2</v>
      </c>
      <c r="AN272" s="91">
        <f>+rep!AC254</f>
        <v>1.47946E-2</v>
      </c>
      <c r="AO272" s="91">
        <f>+rep!AD254</f>
        <v>1.00868E-2</v>
      </c>
      <c r="AP272" s="91">
        <f>+rep!AE254</f>
        <v>6.1729000000000003E-3</v>
      </c>
      <c r="AQ272" s="91">
        <f>+rep!AF254</f>
        <v>3.4110199999999999E-3</v>
      </c>
      <c r="AR272" s="91">
        <f>+rep!AG254</f>
        <v>1.71897E-3</v>
      </c>
      <c r="AS272" s="91">
        <f>+rep!AH254</f>
        <v>7.9810099999999995E-4</v>
      </c>
      <c r="AT272" s="91">
        <f>+rep!AI254</f>
        <v>3.4362500000000002E-4</v>
      </c>
      <c r="AU272" s="91">
        <f>+rep!AJ254</f>
        <v>1.37238E-4</v>
      </c>
      <c r="AV272" s="91">
        <f>+rep!AK254</f>
        <v>5.0533299999999999E-5</v>
      </c>
      <c r="AW272" s="91">
        <f>+rep!AL254</f>
        <v>1.6976100000000002E-5</v>
      </c>
      <c r="AX272" s="91">
        <f>+rep!AM254</f>
        <v>5.1408799999999996E-6</v>
      </c>
      <c r="AY272" s="91">
        <f>+rep!AN254</f>
        <v>1.38763E-6</v>
      </c>
      <c r="AZ272" s="91">
        <f>+rep!AO254</f>
        <v>3.3073800000000001E-7</v>
      </c>
      <c r="BA272" s="91">
        <f>+rep!AP254</f>
        <v>6.9113299999999995E-8</v>
      </c>
      <c r="BB272" s="91">
        <f>+rep!AQ254</f>
        <v>1.25963E-8</v>
      </c>
      <c r="BC272" s="91">
        <f>+rep!AR254</f>
        <v>1.99488E-9</v>
      </c>
      <c r="BE272" s="33">
        <v>1991</v>
      </c>
      <c r="BF272" s="33">
        <f t="shared" si="334"/>
        <v>1.6052042250000001E-7</v>
      </c>
      <c r="BG272" s="33">
        <f t="shared" si="333"/>
        <v>3.2818220963999999E-8</v>
      </c>
      <c r="BH272" s="33">
        <f t="shared" si="333"/>
        <v>2.2686384400000003E-10</v>
      </c>
      <c r="BI272" s="33">
        <f t="shared" si="333"/>
        <v>4.2777093776399998E-9</v>
      </c>
      <c r="BJ272" s="33">
        <f t="shared" ref="BJ272:BJ299" si="336">(Q234-Q272)^2</f>
        <v>2.25533809216E-7</v>
      </c>
      <c r="BK272" s="33">
        <f t="shared" ref="BK272:BK299" si="337">(R234-R272)^2</f>
        <v>2.0526006360999997E-6</v>
      </c>
      <c r="BL272" s="33">
        <f t="shared" ref="BL272:BL299" si="338">(S234-S272)^2</f>
        <v>3.5070427441000004E-6</v>
      </c>
      <c r="BM272" s="33">
        <f t="shared" ref="BM272:BM299" si="339">(T234-T272)^2</f>
        <v>2.8281485241000002E-6</v>
      </c>
      <c r="BN272" s="33">
        <f t="shared" ref="BN272:BN299" si="340">(U234-U272)^2</f>
        <v>1.5909568142399998E-5</v>
      </c>
      <c r="BO272" s="33">
        <f t="shared" ref="BO272:BO299" si="341">(V234-V272)^2</f>
        <v>1.2993036169E-4</v>
      </c>
      <c r="BP272" s="33">
        <f t="shared" ref="BP272:BP299" si="342">(W234-W272)^2</f>
        <v>4.5875642595999996E-4</v>
      </c>
      <c r="BQ272" s="33">
        <f t="shared" ref="BQ272:BQ299" si="343">(X234-X272)^2</f>
        <v>9.216142356099999E-4</v>
      </c>
      <c r="BR272" s="33">
        <f t="shared" ref="BR272:BR299" si="344">(Y234-Y272)^2</f>
        <v>2.1675728718399999E-3</v>
      </c>
      <c r="BS272" s="33">
        <f t="shared" ref="BS272:BS299" si="345">(Z234-Z272)^2</f>
        <v>6.4615553024400009E-3</v>
      </c>
      <c r="BT272" s="33">
        <f t="shared" ref="BT272:BT299" si="346">(AA234-AA272)^2</f>
        <v>1.3572017001000001E-2</v>
      </c>
      <c r="BU272" s="33">
        <f t="shared" ref="BU272:BU299" si="347">(AB234-AB272)^2</f>
        <v>1.5808284361000003E-2</v>
      </c>
      <c r="BV272" s="33">
        <f t="shared" ref="BV272:BV299" si="348">(AC234-AC272)^2</f>
        <v>1.1220317476000002E-2</v>
      </c>
      <c r="BW272" s="33">
        <f t="shared" ref="BW272:BW299" si="349">(AD234-AD272)^2</f>
        <v>6.6079015210000003E-3</v>
      </c>
      <c r="BX272" s="33">
        <f t="shared" ref="BX272:BX299" si="350">(AE234-AE272)^2</f>
        <v>4.3357747315600006E-3</v>
      </c>
      <c r="BY272" s="33">
        <f t="shared" ref="BY272:BY299" si="351">(AF234-AF272)^2</f>
        <v>3.0558231202500001E-3</v>
      </c>
      <c r="BZ272" s="33">
        <f t="shared" ref="BZ272:BZ299" si="352">(AG234-AG272)^2</f>
        <v>2.0395068888099995E-3</v>
      </c>
      <c r="CA272" s="33">
        <f t="shared" ref="CA272:CA299" si="353">(AH234-AH272)^2</f>
        <v>1.3595591328400001E-3</v>
      </c>
      <c r="CB272" s="33">
        <f t="shared" ref="CB272:CB299" si="354">(AI234-AI272)^2</f>
        <v>1.0045920420900002E-3</v>
      </c>
      <c r="CC272" s="33">
        <f t="shared" ref="CC272:CC299" si="355">(AJ234-AJ272)^2</f>
        <v>8.2269154275999999E-4</v>
      </c>
      <c r="CD272" s="33">
        <f t="shared" ref="CD272:CD299" si="356">(AK234-AK272)^2</f>
        <v>6.9223188608999995E-4</v>
      </c>
      <c r="CE272" s="33">
        <f t="shared" ref="CE272:CE299" si="357">(AL234-AL272)^2</f>
        <v>5.4900707481E-4</v>
      </c>
      <c r="CF272" s="33">
        <f t="shared" ref="CF272:CF299" si="358">(AM234-AM272)^2</f>
        <v>3.8064400200999994E-4</v>
      </c>
      <c r="CG272" s="33">
        <f t="shared" ref="CG272:CG299" si="359">(AN234-AN272)^2</f>
        <v>2.1888018915999999E-4</v>
      </c>
      <c r="CH272" s="33">
        <f t="shared" ref="CH272:CH299" si="360">(AO234-AO272)^2</f>
        <v>1.0174353423999999E-4</v>
      </c>
      <c r="CI272" s="33">
        <f t="shared" ref="CI272:CI299" si="361">(AP234-AP272)^2</f>
        <v>3.8104694410000001E-5</v>
      </c>
      <c r="CJ272" s="33">
        <f t="shared" ref="CJ272:CJ299" si="362">(AQ234-AQ272)^2</f>
        <v>1.1635057440399999E-5</v>
      </c>
      <c r="CK272" s="33">
        <f t="shared" ref="CK272:CK299" si="363">(AR234-AR272)^2</f>
        <v>2.9548578608999999E-6</v>
      </c>
      <c r="CL272" s="33">
        <f t="shared" ref="CL272:CL299" si="364">(AS234-AS272)^2</f>
        <v>6.3696520620099996E-7</v>
      </c>
      <c r="CM272" s="33">
        <f t="shared" ref="CM272:CM299" si="365">(AT234-AT272)^2</f>
        <v>1.1807814062500001E-7</v>
      </c>
      <c r="CN272" s="33">
        <f t="shared" ref="CN272:CN299" si="366">(AU234-AU272)^2</f>
        <v>1.8834268644000001E-8</v>
      </c>
      <c r="CO272" s="33">
        <f t="shared" ref="CO272:CO299" si="367">(AV234-AV272)^2</f>
        <v>2.55361440889E-9</v>
      </c>
      <c r="CP272" s="33">
        <f t="shared" ref="CP272:CP299" si="368">(AW234-AW272)^2</f>
        <v>2.8818797121000008E-10</v>
      </c>
      <c r="CQ272" s="33">
        <f t="shared" ref="CQ272:CQ299" si="369">(AX234-AX272)^2</f>
        <v>2.6428647174399995E-11</v>
      </c>
      <c r="CR272" s="33">
        <f t="shared" ref="CR272:CR299" si="370">(AY234-AY272)^2</f>
        <v>1.9255170169000002E-12</v>
      </c>
      <c r="CS272" s="33">
        <f t="shared" ref="CS272:CS299" si="371">(AZ234-AZ272)^2</f>
        <v>1.09387624644E-13</v>
      </c>
      <c r="CT272" s="33">
        <f t="shared" ref="CT272:CT299" si="372">(BA234-BA272)^2</f>
        <v>4.7766482368899991E-15</v>
      </c>
      <c r="CU272" s="33">
        <f t="shared" ref="CU272:CU299" si="373">(BB234-BB272)^2</f>
        <v>1.5866677369000002E-16</v>
      </c>
      <c r="CV272" s="33">
        <f t="shared" ref="CV272:CV299" si="374">(BC234-BC272)^2</f>
        <v>3.9795462144000005E-18</v>
      </c>
    </row>
    <row r="273" spans="1:100" s="33" customFormat="1" x14ac:dyDescent="0.4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L273" s="11">
        <f t="shared" si="335"/>
        <v>1992</v>
      </c>
      <c r="M273" s="91">
        <f>+rep!B255</f>
        <v>3.6609799999999998E-4</v>
      </c>
      <c r="N273" s="91">
        <f>+rep!C255</f>
        <v>1.65563E-4</v>
      </c>
      <c r="O273" s="91">
        <f>+rep!D255</f>
        <v>1.5027299999999999E-5</v>
      </c>
      <c r="P273" s="91">
        <f>+rep!E255</f>
        <v>8.2192400000000003E-5</v>
      </c>
      <c r="Q273" s="91">
        <f>+rep!F255</f>
        <v>5.9690999999999998E-4</v>
      </c>
      <c r="R273" s="91">
        <f>+rep!G255</f>
        <v>1.7977500000000001E-3</v>
      </c>
      <c r="S273" s="91">
        <f>+rep!H255</f>
        <v>2.3040399999999998E-3</v>
      </c>
      <c r="T273" s="91">
        <f>+rep!I255</f>
        <v>1.6817900000000001E-3</v>
      </c>
      <c r="U273" s="91">
        <f>+rep!J255</f>
        <v>2.83228E-3</v>
      </c>
      <c r="V273" s="91">
        <f>+rep!K255</f>
        <v>7.7804399999999996E-3</v>
      </c>
      <c r="W273" s="91">
        <f>+rep!L255</f>
        <v>1.46616E-2</v>
      </c>
      <c r="X273" s="91">
        <f>+rep!M255</f>
        <v>2.1072799999999999E-2</v>
      </c>
      <c r="Y273" s="91">
        <f>+rep!N255</f>
        <v>3.3171399999999997E-2</v>
      </c>
      <c r="Z273" s="91">
        <f>+rep!O255</f>
        <v>5.8918499999999999E-2</v>
      </c>
      <c r="AA273" s="91">
        <f>+rep!P255</f>
        <v>8.9432800000000007E-2</v>
      </c>
      <c r="AB273" s="91">
        <f>+rep!Q255</f>
        <v>0.10713</v>
      </c>
      <c r="AC273" s="91">
        <f>+rep!R255</f>
        <v>0.11112</v>
      </c>
      <c r="AD273" s="91">
        <f>+rep!S255</f>
        <v>0.112095</v>
      </c>
      <c r="AE273" s="91">
        <f>+rep!T255</f>
        <v>0.108775</v>
      </c>
      <c r="AF273" s="91">
        <f>+rep!U255</f>
        <v>9.2916799999999994E-2</v>
      </c>
      <c r="AG273" s="91">
        <f>+rep!V255</f>
        <v>6.7821699999999999E-2</v>
      </c>
      <c r="AH273" s="91">
        <f>+rep!W255</f>
        <v>4.4788399999999999E-2</v>
      </c>
      <c r="AI273" s="91">
        <f>+rep!X255</f>
        <v>2.96341E-2</v>
      </c>
      <c r="AJ273" s="91">
        <f>+rep!Y255</f>
        <v>2.1066700000000001E-2</v>
      </c>
      <c r="AK273" s="91">
        <f>+rep!Z255</f>
        <v>1.6227999999999999E-2</v>
      </c>
      <c r="AL273" s="91">
        <f>+rep!AA255</f>
        <v>1.33034E-2</v>
      </c>
      <c r="AM273" s="91">
        <f>+rep!AB255</f>
        <v>1.12289E-2</v>
      </c>
      <c r="AN273" s="91">
        <f>+rep!AC255</f>
        <v>9.3241399999999999E-3</v>
      </c>
      <c r="AO273" s="91">
        <f>+rep!AD255</f>
        <v>7.3042599999999999E-3</v>
      </c>
      <c r="AP273" s="91">
        <f>+rep!AE255</f>
        <v>5.2448699999999996E-3</v>
      </c>
      <c r="AQ273" s="91">
        <f>+rep!AF255</f>
        <v>3.3954100000000002E-3</v>
      </c>
      <c r="AR273" s="91">
        <f>+rep!AG255</f>
        <v>1.9659600000000001E-3</v>
      </c>
      <c r="AS273" s="91">
        <f>+rep!AH255</f>
        <v>1.0152799999999999E-3</v>
      </c>
      <c r="AT273" s="91">
        <f>+rep!AI255</f>
        <v>4.6763700000000002E-4</v>
      </c>
      <c r="AU273" s="91">
        <f>+rep!AJ255</f>
        <v>1.9223800000000001E-4</v>
      </c>
      <c r="AV273" s="91">
        <f>+rep!AK255</f>
        <v>7.0539900000000005E-5</v>
      </c>
      <c r="AW273" s="91">
        <f>+rep!AL255</f>
        <v>2.30788E-5</v>
      </c>
      <c r="AX273" s="91">
        <f>+rep!AM255</f>
        <v>6.7164699999999996E-6</v>
      </c>
      <c r="AY273" s="91">
        <f>+rep!AN255</f>
        <v>1.7329500000000001E-6</v>
      </c>
      <c r="AZ273" s="91">
        <f>+rep!AO255</f>
        <v>3.9493200000000001E-7</v>
      </c>
      <c r="BA273" s="91">
        <f>+rep!AP255</f>
        <v>7.9199599999999999E-8</v>
      </c>
      <c r="BB273" s="91">
        <f>+rep!AQ255</f>
        <v>1.3927E-8</v>
      </c>
      <c r="BC273" s="91">
        <f>+rep!AR255</f>
        <v>2.14065E-9</v>
      </c>
      <c r="BE273" s="33">
        <v>1992</v>
      </c>
      <c r="BF273" s="33">
        <f t="shared" si="334"/>
        <v>1.3402774560399999E-7</v>
      </c>
      <c r="BG273" s="33">
        <f t="shared" ref="BG273:BG299" si="375">(N235-N273)^2</f>
        <v>2.7411106969000001E-8</v>
      </c>
      <c r="BH273" s="33">
        <f t="shared" ref="BH273:BH299" si="376">(O235-O273)^2</f>
        <v>2.2581974528999999E-10</v>
      </c>
      <c r="BI273" s="33">
        <f t="shared" ref="BI273:BI299" si="377">(P235-P273)^2</f>
        <v>6.7555906177600008E-9</v>
      </c>
      <c r="BJ273" s="33">
        <f t="shared" si="336"/>
        <v>3.5630154809999995E-7</v>
      </c>
      <c r="BK273" s="33">
        <f t="shared" si="337"/>
        <v>3.2319050625000004E-6</v>
      </c>
      <c r="BL273" s="33">
        <f t="shared" si="338"/>
        <v>5.3086003215999993E-6</v>
      </c>
      <c r="BM273" s="33">
        <f t="shared" si="339"/>
        <v>2.8284176041000001E-6</v>
      </c>
      <c r="BN273" s="33">
        <f t="shared" si="340"/>
        <v>8.0218099983999995E-6</v>
      </c>
      <c r="BO273" s="33">
        <f t="shared" si="341"/>
        <v>6.0535246593599993E-5</v>
      </c>
      <c r="BP273" s="33">
        <f t="shared" si="342"/>
        <v>2.1496251456000002E-4</v>
      </c>
      <c r="BQ273" s="33">
        <f t="shared" si="343"/>
        <v>4.4406289983999999E-4</v>
      </c>
      <c r="BR273" s="33">
        <f t="shared" si="344"/>
        <v>1.1003417779599997E-3</v>
      </c>
      <c r="BS273" s="33">
        <f t="shared" si="345"/>
        <v>3.4713896422499998E-3</v>
      </c>
      <c r="BT273" s="33">
        <f t="shared" si="346"/>
        <v>7.9982257158400013E-3</v>
      </c>
      <c r="BU273" s="33">
        <f t="shared" si="347"/>
        <v>1.1476836900000001E-2</v>
      </c>
      <c r="BV273" s="33">
        <f t="shared" si="348"/>
        <v>1.23476544E-2</v>
      </c>
      <c r="BW273" s="33">
        <f t="shared" si="349"/>
        <v>1.2565289025000001E-2</v>
      </c>
      <c r="BX273" s="33">
        <f t="shared" si="350"/>
        <v>1.1832000624999998E-2</v>
      </c>
      <c r="BY273" s="33">
        <f t="shared" si="351"/>
        <v>8.6335317222399986E-3</v>
      </c>
      <c r="BZ273" s="33">
        <f t="shared" si="352"/>
        <v>4.5997829908899996E-3</v>
      </c>
      <c r="CA273" s="33">
        <f t="shared" si="353"/>
        <v>2.0060007745599999E-3</v>
      </c>
      <c r="CB273" s="33">
        <f t="shared" si="354"/>
        <v>8.7817988281E-4</v>
      </c>
      <c r="CC273" s="33">
        <f t="shared" si="355"/>
        <v>4.4380584889000004E-4</v>
      </c>
      <c r="CD273" s="33">
        <f t="shared" si="356"/>
        <v>2.6334798399999996E-4</v>
      </c>
      <c r="CE273" s="33">
        <f t="shared" si="357"/>
        <v>1.7698045156000001E-4</v>
      </c>
      <c r="CF273" s="33">
        <f t="shared" si="358"/>
        <v>1.2608819521E-4</v>
      </c>
      <c r="CG273" s="33">
        <f t="shared" si="359"/>
        <v>8.6939586739599996E-5</v>
      </c>
      <c r="CH273" s="33">
        <f t="shared" si="360"/>
        <v>5.3352214147599996E-5</v>
      </c>
      <c r="CI273" s="33">
        <f t="shared" si="361"/>
        <v>2.7508661316899996E-5</v>
      </c>
      <c r="CJ273" s="33">
        <f t="shared" si="362"/>
        <v>1.1528809068100001E-5</v>
      </c>
      <c r="CK273" s="33">
        <f t="shared" si="363"/>
        <v>3.8649987216000002E-6</v>
      </c>
      <c r="CL273" s="33">
        <f t="shared" si="364"/>
        <v>1.0307934783999999E-6</v>
      </c>
      <c r="CM273" s="33">
        <f t="shared" si="365"/>
        <v>2.1868436376900003E-7</v>
      </c>
      <c r="CN273" s="33">
        <f t="shared" si="366"/>
        <v>3.6955448644000003E-8</v>
      </c>
      <c r="CO273" s="33">
        <f t="shared" si="367"/>
        <v>4.9758774920100011E-9</v>
      </c>
      <c r="CP273" s="33">
        <f t="shared" si="368"/>
        <v>5.3263100943999997E-10</v>
      </c>
      <c r="CQ273" s="33">
        <f t="shared" si="369"/>
        <v>4.5110969260899994E-11</v>
      </c>
      <c r="CR273" s="33">
        <f t="shared" si="370"/>
        <v>3.0031157025000001E-12</v>
      </c>
      <c r="CS273" s="33">
        <f t="shared" si="371"/>
        <v>1.5597128462399999E-13</v>
      </c>
      <c r="CT273" s="33">
        <f t="shared" si="372"/>
        <v>6.2725766401599996E-15</v>
      </c>
      <c r="CU273" s="33">
        <f t="shared" si="373"/>
        <v>1.9396132899999999E-16</v>
      </c>
      <c r="CV273" s="33">
        <f t="shared" si="374"/>
        <v>4.5823824225000001E-18</v>
      </c>
    </row>
    <row r="274" spans="1:100" s="33" customFormat="1" x14ac:dyDescent="0.4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L274" s="11">
        <f t="shared" si="335"/>
        <v>1993</v>
      </c>
      <c r="M274" s="91">
        <f>+rep!B256</f>
        <v>3.5729499999999999E-4</v>
      </c>
      <c r="N274" s="91">
        <f>+rep!C256</f>
        <v>1.61581E-4</v>
      </c>
      <c r="O274" s="91">
        <f>+rep!D256</f>
        <v>1.46176E-5</v>
      </c>
      <c r="P274" s="91">
        <f>+rep!E256</f>
        <v>7.9359199999999997E-5</v>
      </c>
      <c r="Q274" s="91">
        <f>+rep!F256</f>
        <v>5.7637699999999999E-4</v>
      </c>
      <c r="R274" s="91">
        <f>+rep!G256</f>
        <v>1.7371999999999999E-3</v>
      </c>
      <c r="S274" s="91">
        <f>+rep!H256</f>
        <v>2.2461E-3</v>
      </c>
      <c r="T274" s="91">
        <f>+rep!I256</f>
        <v>1.8083400000000001E-3</v>
      </c>
      <c r="U274" s="91">
        <f>+rep!J256</f>
        <v>3.6563099999999999E-3</v>
      </c>
      <c r="V274" s="91">
        <f>+rep!K256</f>
        <v>1.01774E-2</v>
      </c>
      <c r="W274" s="91">
        <f>+rep!L256</f>
        <v>1.84415E-2</v>
      </c>
      <c r="X274" s="91">
        <f>+rep!M256</f>
        <v>2.3188299999999998E-2</v>
      </c>
      <c r="Y274" s="91">
        <f>+rep!N256</f>
        <v>2.8787900000000002E-2</v>
      </c>
      <c r="Z274" s="91">
        <f>+rep!O256</f>
        <v>4.4587000000000002E-2</v>
      </c>
      <c r="AA274" s="91">
        <f>+rep!P256</f>
        <v>6.6119700000000003E-2</v>
      </c>
      <c r="AB274" s="91">
        <f>+rep!Q256</f>
        <v>8.0592300000000006E-2</v>
      </c>
      <c r="AC274" s="91">
        <f>+rep!R256</f>
        <v>8.7453000000000003E-2</v>
      </c>
      <c r="AD274" s="91">
        <f>+rep!S256</f>
        <v>9.4718300000000005E-2</v>
      </c>
      <c r="AE274" s="91">
        <f>+rep!T256</f>
        <v>0.1011</v>
      </c>
      <c r="AF274" s="91">
        <f>+rep!U256</f>
        <v>9.9035999999999999E-2</v>
      </c>
      <c r="AG274" s="91">
        <f>+rep!V256</f>
        <v>8.7757399999999999E-2</v>
      </c>
      <c r="AH274" s="91">
        <f>+rep!W256</f>
        <v>7.1935499999999999E-2</v>
      </c>
      <c r="AI274" s="91">
        <f>+rep!X256</f>
        <v>5.4882800000000002E-2</v>
      </c>
      <c r="AJ274" s="91">
        <f>+rep!Y256</f>
        <v>3.8648399999999999E-2</v>
      </c>
      <c r="AK274" s="91">
        <f>+rep!Z256</f>
        <v>2.55061E-2</v>
      </c>
      <c r="AL274" s="91">
        <f>+rep!AA256</f>
        <v>1.6653899999999999E-2</v>
      </c>
      <c r="AM274" s="91">
        <f>+rep!AB256</f>
        <v>1.14518E-2</v>
      </c>
      <c r="AN274" s="91">
        <f>+rep!AC256</f>
        <v>8.4588700000000003E-3</v>
      </c>
      <c r="AO274" s="91">
        <f>+rep!AD256</f>
        <v>6.4965999999999999E-3</v>
      </c>
      <c r="AP274" s="91">
        <f>+rep!AE256</f>
        <v>4.9259999999999998E-3</v>
      </c>
      <c r="AQ274" s="91">
        <f>+rep!AF256</f>
        <v>3.5267300000000001E-3</v>
      </c>
      <c r="AR274" s="91">
        <f>+rep!AG256</f>
        <v>2.3120800000000002E-3</v>
      </c>
      <c r="AS274" s="91">
        <f>+rep!AH256</f>
        <v>1.3618599999999999E-3</v>
      </c>
      <c r="AT274" s="91">
        <f>+rep!AI256</f>
        <v>7.1266799999999996E-4</v>
      </c>
      <c r="AU274" s="91">
        <f>+rep!AJ256</f>
        <v>3.2917299999999999E-4</v>
      </c>
      <c r="AV274" s="91">
        <f>+rep!AK256</f>
        <v>1.3367699999999999E-4</v>
      </c>
      <c r="AW274" s="91">
        <f>+rep!AL256</f>
        <v>4.7612499999999999E-5</v>
      </c>
      <c r="AX274" s="91">
        <f>+rep!AM256</f>
        <v>1.48475E-5</v>
      </c>
      <c r="AY274" s="91">
        <f>+rep!AN256</f>
        <v>4.0477100000000001E-6</v>
      </c>
      <c r="AZ274" s="91">
        <f>+rep!AO256</f>
        <v>9.6328599999999999E-7</v>
      </c>
      <c r="BA274" s="91">
        <f>+rep!AP256</f>
        <v>1.99818E-7</v>
      </c>
      <c r="BB274" s="91">
        <f>+rep!AQ256</f>
        <v>3.6071699999999997E-8</v>
      </c>
      <c r="BC274" s="91">
        <f>+rep!AR256</f>
        <v>5.65794E-9</v>
      </c>
      <c r="BE274" s="33">
        <v>1993</v>
      </c>
      <c r="BF274" s="33">
        <f t="shared" si="334"/>
        <v>1.2765971702499999E-7</v>
      </c>
      <c r="BG274" s="33">
        <f t="shared" si="375"/>
        <v>2.6108419560999998E-8</v>
      </c>
      <c r="BH274" s="33">
        <f t="shared" si="376"/>
        <v>2.1367422976E-10</v>
      </c>
      <c r="BI274" s="33">
        <f t="shared" si="377"/>
        <v>6.2978826246399992E-9</v>
      </c>
      <c r="BJ274" s="33">
        <f t="shared" si="336"/>
        <v>3.3221044612900001E-7</v>
      </c>
      <c r="BK274" s="33">
        <f t="shared" si="337"/>
        <v>3.0178638399999996E-6</v>
      </c>
      <c r="BL274" s="33">
        <f t="shared" si="338"/>
        <v>5.0449652099999998E-6</v>
      </c>
      <c r="BM274" s="33">
        <f t="shared" si="339"/>
        <v>3.2700935556000003E-6</v>
      </c>
      <c r="BN274" s="33">
        <f t="shared" si="340"/>
        <v>1.3368602816099998E-5</v>
      </c>
      <c r="BO274" s="33">
        <f t="shared" si="341"/>
        <v>1.0357947076E-4</v>
      </c>
      <c r="BP274" s="33">
        <f t="shared" si="342"/>
        <v>3.4008892225E-4</v>
      </c>
      <c r="BQ274" s="33">
        <f t="shared" si="343"/>
        <v>5.376972568899999E-4</v>
      </c>
      <c r="BR274" s="33">
        <f t="shared" si="344"/>
        <v>8.2874318641000012E-4</v>
      </c>
      <c r="BS274" s="33">
        <f t="shared" si="345"/>
        <v>1.9880005690000001E-3</v>
      </c>
      <c r="BT274" s="33">
        <f t="shared" si="346"/>
        <v>4.3718147280900005E-3</v>
      </c>
      <c r="BU274" s="33">
        <f t="shared" si="347"/>
        <v>6.4951188192900007E-3</v>
      </c>
      <c r="BV274" s="33">
        <f t="shared" si="348"/>
        <v>7.6480272090000004E-3</v>
      </c>
      <c r="BW274" s="33">
        <f t="shared" si="349"/>
        <v>8.9715563548900014E-3</v>
      </c>
      <c r="BX274" s="33">
        <f t="shared" si="350"/>
        <v>1.022121E-2</v>
      </c>
      <c r="BY274" s="33">
        <f t="shared" si="351"/>
        <v>9.8081292959999993E-3</v>
      </c>
      <c r="BZ274" s="33">
        <f t="shared" si="352"/>
        <v>7.7013612547599999E-3</v>
      </c>
      <c r="CA274" s="33">
        <f t="shared" si="353"/>
        <v>5.1747161602500001E-3</v>
      </c>
      <c r="CB274" s="33">
        <f t="shared" si="354"/>
        <v>3.0121217358400005E-3</v>
      </c>
      <c r="CC274" s="33">
        <f t="shared" si="355"/>
        <v>1.49369882256E-3</v>
      </c>
      <c r="CD274" s="33">
        <f t="shared" si="356"/>
        <v>6.5056113721E-4</v>
      </c>
      <c r="CE274" s="33">
        <f t="shared" si="357"/>
        <v>2.7735238520999999E-4</v>
      </c>
      <c r="CF274" s="33">
        <f t="shared" si="358"/>
        <v>1.3114372323999999E-4</v>
      </c>
      <c r="CG274" s="33">
        <f t="shared" si="359"/>
        <v>7.1552481676900008E-5</v>
      </c>
      <c r="CH274" s="33">
        <f t="shared" si="360"/>
        <v>4.2205811560000002E-5</v>
      </c>
      <c r="CI274" s="33">
        <f t="shared" si="361"/>
        <v>2.4265475999999998E-5</v>
      </c>
      <c r="CJ274" s="33">
        <f t="shared" si="362"/>
        <v>1.2437824492900001E-5</v>
      </c>
      <c r="CK274" s="33">
        <f t="shared" si="363"/>
        <v>5.3457139264000014E-6</v>
      </c>
      <c r="CL274" s="33">
        <f t="shared" si="364"/>
        <v>1.8546626595999998E-6</v>
      </c>
      <c r="CM274" s="33">
        <f t="shared" si="365"/>
        <v>5.0789567822399991E-7</v>
      </c>
      <c r="CN274" s="33">
        <f t="shared" si="366"/>
        <v>1.0835486392899999E-7</v>
      </c>
      <c r="CO274" s="33">
        <f t="shared" si="367"/>
        <v>1.7869540328999997E-8</v>
      </c>
      <c r="CP274" s="33">
        <f t="shared" si="368"/>
        <v>2.2669501562500001E-9</v>
      </c>
      <c r="CQ274" s="33">
        <f t="shared" si="369"/>
        <v>2.2044825624999999E-10</v>
      </c>
      <c r="CR274" s="33">
        <f t="shared" si="370"/>
        <v>1.6383956244100002E-11</v>
      </c>
      <c r="CS274" s="33">
        <f t="shared" si="371"/>
        <v>9.2791991779599994E-13</v>
      </c>
      <c r="CT274" s="33">
        <f t="shared" si="372"/>
        <v>3.9927233123999998E-14</v>
      </c>
      <c r="CU274" s="33">
        <f t="shared" si="373"/>
        <v>1.3011675408899998E-15</v>
      </c>
      <c r="CV274" s="33">
        <f t="shared" si="374"/>
        <v>3.20122850436E-17</v>
      </c>
    </row>
    <row r="275" spans="1:100" s="33" customFormat="1" x14ac:dyDescent="0.4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L275" s="11">
        <f t="shared" si="335"/>
        <v>1994</v>
      </c>
      <c r="M275" s="91">
        <f>+rep!B257</f>
        <v>1.8626E-4</v>
      </c>
      <c r="N275" s="91">
        <f>+rep!C257</f>
        <v>8.4276699999999999E-5</v>
      </c>
      <c r="O275" s="91">
        <f>+rep!D257</f>
        <v>9.52014E-6</v>
      </c>
      <c r="P275" s="91">
        <f>+rep!E257</f>
        <v>7.5078499999999996E-5</v>
      </c>
      <c r="Q275" s="91">
        <f>+rep!F257</f>
        <v>5.4552699999999997E-4</v>
      </c>
      <c r="R275" s="91">
        <f>+rep!G257</f>
        <v>1.6441699999999999E-3</v>
      </c>
      <c r="S275" s="91">
        <f>+rep!H257</f>
        <v>2.1251199999999999E-3</v>
      </c>
      <c r="T275" s="91">
        <f>+rep!I257</f>
        <v>1.7052599999999999E-3</v>
      </c>
      <c r="U275" s="91">
        <f>+rep!J257</f>
        <v>3.4332799999999999E-3</v>
      </c>
      <c r="V275" s="91">
        <f>+rep!K257</f>
        <v>9.5971400000000005E-3</v>
      </c>
      <c r="W275" s="91">
        <f>+rep!L257</f>
        <v>1.7711500000000002E-2</v>
      </c>
      <c r="X275" s="91">
        <f>+rep!M257</f>
        <v>2.3733799999999999E-2</v>
      </c>
      <c r="Y275" s="91">
        <f>+rep!N257</f>
        <v>3.3249500000000001E-2</v>
      </c>
      <c r="Z275" s="91">
        <f>+rep!O257</f>
        <v>5.5011400000000002E-2</v>
      </c>
      <c r="AA275" s="91">
        <f>+rep!P257</f>
        <v>8.0361699999999994E-2</v>
      </c>
      <c r="AB275" s="91">
        <f>+rep!Q257</f>
        <v>9.0904200000000004E-2</v>
      </c>
      <c r="AC275" s="91">
        <f>+rep!R257</f>
        <v>8.5679099999999994E-2</v>
      </c>
      <c r="AD275" s="91">
        <f>+rep!S257</f>
        <v>7.9358899999999996E-2</v>
      </c>
      <c r="AE275" s="91">
        <f>+rep!T257</f>
        <v>7.8151899999999996E-2</v>
      </c>
      <c r="AF275" s="91">
        <f>+rep!U257</f>
        <v>7.7002100000000004E-2</v>
      </c>
      <c r="AG275" s="91">
        <f>+rep!V257</f>
        <v>7.2805300000000003E-2</v>
      </c>
      <c r="AH275" s="91">
        <f>+rep!W257</f>
        <v>6.6528900000000002E-2</v>
      </c>
      <c r="AI275" s="91">
        <f>+rep!X257</f>
        <v>5.8486299999999998E-2</v>
      </c>
      <c r="AJ275" s="91">
        <f>+rep!Y257</f>
        <v>4.8377299999999998E-2</v>
      </c>
      <c r="AK275" s="91">
        <f>+rep!Z257</f>
        <v>3.7106E-2</v>
      </c>
      <c r="AL275" s="91">
        <f>+rep!AA257</f>
        <v>2.63889E-2</v>
      </c>
      <c r="AM275" s="91">
        <f>+rep!AB257</f>
        <v>1.7625200000000001E-2</v>
      </c>
      <c r="AN275" s="91">
        <f>+rep!AC257</f>
        <v>1.1378600000000001E-2</v>
      </c>
      <c r="AO275" s="91">
        <f>+rep!AD257</f>
        <v>7.3894299999999998E-3</v>
      </c>
      <c r="AP275" s="91">
        <f>+rep!AE257</f>
        <v>4.9475700000000001E-3</v>
      </c>
      <c r="AQ275" s="91">
        <f>+rep!AF257</f>
        <v>3.3657299999999999E-3</v>
      </c>
      <c r="AR275" s="91">
        <f>+rep!AG257</f>
        <v>2.23003E-3</v>
      </c>
      <c r="AS275" s="91">
        <f>+rep!AH257</f>
        <v>1.37936E-3</v>
      </c>
      <c r="AT275" s="91">
        <f>+rep!AI257</f>
        <v>7.7298700000000004E-4</v>
      </c>
      <c r="AU275" s="91">
        <f>+rep!AJ257</f>
        <v>3.8526899999999999E-4</v>
      </c>
      <c r="AV275" s="91">
        <f>+rep!AK257</f>
        <v>1.68899E-4</v>
      </c>
      <c r="AW275" s="91">
        <f>+rep!AL257</f>
        <v>6.4685900000000004E-5</v>
      </c>
      <c r="AX275" s="91">
        <f>+rep!AM257</f>
        <v>2.1549899999999998E-5</v>
      </c>
      <c r="AY275" s="91">
        <f>+rep!AN257</f>
        <v>6.2273399999999999E-6</v>
      </c>
      <c r="AZ275" s="91">
        <f>+rep!AO257</f>
        <v>1.5578999999999999E-6</v>
      </c>
      <c r="BA275" s="91">
        <f>+rep!AP257</f>
        <v>3.3694499999999998E-7</v>
      </c>
      <c r="BB275" s="91">
        <f>+rep!AQ257</f>
        <v>6.2938299999999994E-8</v>
      </c>
      <c r="BC275" s="91">
        <f>+rep!AR257</f>
        <v>1.01455E-8</v>
      </c>
      <c r="BE275" s="33">
        <v>1994</v>
      </c>
      <c r="BF275" s="33">
        <f t="shared" si="334"/>
        <v>3.4692787599999997E-8</v>
      </c>
      <c r="BG275" s="33">
        <f t="shared" si="375"/>
        <v>7.1025621628899995E-9</v>
      </c>
      <c r="BH275" s="33">
        <f t="shared" si="376"/>
        <v>9.0633065619599993E-11</v>
      </c>
      <c r="BI275" s="33">
        <f t="shared" si="377"/>
        <v>5.6367811622499998E-9</v>
      </c>
      <c r="BJ275" s="33">
        <f t="shared" si="336"/>
        <v>2.9759970772899998E-7</v>
      </c>
      <c r="BK275" s="33">
        <f t="shared" si="337"/>
        <v>2.7032949888999997E-6</v>
      </c>
      <c r="BL275" s="33">
        <f t="shared" si="338"/>
        <v>4.5161350143999995E-6</v>
      </c>
      <c r="BM275" s="33">
        <f t="shared" si="339"/>
        <v>2.9079116675999998E-6</v>
      </c>
      <c r="BN275" s="33">
        <f t="shared" si="340"/>
        <v>1.1787411558399999E-5</v>
      </c>
      <c r="BO275" s="33">
        <f t="shared" si="341"/>
        <v>9.210509617960001E-5</v>
      </c>
      <c r="BP275" s="33">
        <f t="shared" si="342"/>
        <v>3.1369723225000004E-4</v>
      </c>
      <c r="BQ275" s="33">
        <f t="shared" si="343"/>
        <v>5.6329326243999994E-4</v>
      </c>
      <c r="BR275" s="33">
        <f t="shared" si="344"/>
        <v>1.10552925025E-3</v>
      </c>
      <c r="BS275" s="33">
        <f t="shared" si="345"/>
        <v>3.0262541299600001E-3</v>
      </c>
      <c r="BT275" s="33">
        <f t="shared" si="346"/>
        <v>6.4580028268899992E-3</v>
      </c>
      <c r="BU275" s="33">
        <f t="shared" si="347"/>
        <v>8.2635735776400016E-3</v>
      </c>
      <c r="BV275" s="33">
        <f t="shared" si="348"/>
        <v>7.3409081768099991E-3</v>
      </c>
      <c r="BW275" s="33">
        <f t="shared" si="349"/>
        <v>6.297835009209999E-3</v>
      </c>
      <c r="BX275" s="33">
        <f t="shared" si="350"/>
        <v>6.1077194736099995E-3</v>
      </c>
      <c r="BY275" s="33">
        <f t="shared" si="351"/>
        <v>5.9293234044100005E-3</v>
      </c>
      <c r="BZ275" s="33">
        <f t="shared" si="352"/>
        <v>5.3006117080900009E-3</v>
      </c>
      <c r="CA275" s="33">
        <f t="shared" si="353"/>
        <v>4.4260945352100007E-3</v>
      </c>
      <c r="CB275" s="33">
        <f t="shared" si="354"/>
        <v>3.4206472876899996E-3</v>
      </c>
      <c r="CC275" s="33">
        <f t="shared" si="355"/>
        <v>2.3403631552899999E-3</v>
      </c>
      <c r="CD275" s="33">
        <f t="shared" si="356"/>
        <v>1.3768552360000001E-3</v>
      </c>
      <c r="CE275" s="33">
        <f t="shared" si="357"/>
        <v>6.9637404320999996E-4</v>
      </c>
      <c r="CF275" s="33">
        <f t="shared" si="358"/>
        <v>3.1064767504000002E-4</v>
      </c>
      <c r="CG275" s="33">
        <f t="shared" si="359"/>
        <v>1.2947253796000003E-4</v>
      </c>
      <c r="CH275" s="33">
        <f t="shared" si="360"/>
        <v>5.4603675724899997E-5</v>
      </c>
      <c r="CI275" s="33">
        <f t="shared" si="361"/>
        <v>2.4478448904899999E-5</v>
      </c>
      <c r="CJ275" s="33">
        <f t="shared" si="362"/>
        <v>1.1328138432899999E-5</v>
      </c>
      <c r="CK275" s="33">
        <f t="shared" si="363"/>
        <v>4.9730338008999999E-6</v>
      </c>
      <c r="CL275" s="33">
        <f t="shared" si="364"/>
        <v>1.9026340096E-6</v>
      </c>
      <c r="CM275" s="33">
        <f t="shared" si="365"/>
        <v>5.9750890216900012E-7</v>
      </c>
      <c r="CN275" s="33">
        <f t="shared" si="366"/>
        <v>1.48432202361E-7</v>
      </c>
      <c r="CO275" s="33">
        <f t="shared" si="367"/>
        <v>2.8526872200999999E-8</v>
      </c>
      <c r="CP275" s="33">
        <f t="shared" si="368"/>
        <v>4.1842656588100004E-9</v>
      </c>
      <c r="CQ275" s="33">
        <f t="shared" si="369"/>
        <v>4.6439819000999991E-10</v>
      </c>
      <c r="CR275" s="33">
        <f t="shared" si="370"/>
        <v>3.8779763475599997E-11</v>
      </c>
      <c r="CS275" s="33">
        <f t="shared" si="371"/>
        <v>2.4270524099999997E-12</v>
      </c>
      <c r="CT275" s="33">
        <f t="shared" si="372"/>
        <v>1.1353193302499998E-13</v>
      </c>
      <c r="CU275" s="33">
        <f t="shared" si="373"/>
        <v>3.9612296068899995E-15</v>
      </c>
      <c r="CV275" s="33">
        <f t="shared" si="374"/>
        <v>1.0293117024999999E-16</v>
      </c>
    </row>
    <row r="276" spans="1:100" s="33" customFormat="1" x14ac:dyDescent="0.4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L276" s="11">
        <f t="shared" si="335"/>
        <v>1995</v>
      </c>
      <c r="M276" s="91">
        <f>+rep!B258</f>
        <v>1.8695800000000001E-4</v>
      </c>
      <c r="N276" s="91">
        <f>+rep!C258</f>
        <v>8.45489E-5</v>
      </c>
      <c r="O276" s="91">
        <f>+rep!D258</f>
        <v>7.6356399999999996E-6</v>
      </c>
      <c r="P276" s="91">
        <f>+rep!E258</f>
        <v>4.1292899999999999E-5</v>
      </c>
      <c r="Q276" s="91">
        <f>+rep!F258</f>
        <v>2.9997699999999999E-4</v>
      </c>
      <c r="R276" s="91">
        <f>+rep!G258</f>
        <v>9.0608300000000002E-4</v>
      </c>
      <c r="S276" s="91">
        <f>+rep!H258</f>
        <v>1.2012399999999999E-3</v>
      </c>
      <c r="T276" s="91">
        <f>+rep!I258</f>
        <v>1.2210000000000001E-3</v>
      </c>
      <c r="U276" s="91">
        <f>+rep!J258</f>
        <v>3.3165500000000001E-3</v>
      </c>
      <c r="V276" s="91">
        <f>+rep!K258</f>
        <v>9.5460800000000002E-3</v>
      </c>
      <c r="W276" s="91">
        <f>+rep!L258</f>
        <v>1.76007E-2</v>
      </c>
      <c r="X276" s="91">
        <f>+rep!M258</f>
        <v>2.3441500000000001E-2</v>
      </c>
      <c r="Y276" s="91">
        <f>+rep!N258</f>
        <v>3.2524400000000002E-2</v>
      </c>
      <c r="Z276" s="91">
        <f>+rep!O258</f>
        <v>5.3736899999999997E-2</v>
      </c>
      <c r="AA276" s="91">
        <f>+rep!P258</f>
        <v>7.9348600000000005E-2</v>
      </c>
      <c r="AB276" s="91">
        <f>+rep!Q258</f>
        <v>9.2248200000000002E-2</v>
      </c>
      <c r="AC276" s="91">
        <f>+rep!R258</f>
        <v>9.13355E-2</v>
      </c>
      <c r="AD276" s="91">
        <f>+rep!S258</f>
        <v>8.8565500000000005E-2</v>
      </c>
      <c r="AE276" s="91">
        <f>+rep!T258</f>
        <v>8.6557099999999998E-2</v>
      </c>
      <c r="AF276" s="91">
        <f>+rep!U258</f>
        <v>7.9394999999999993E-2</v>
      </c>
      <c r="AG276" s="91">
        <f>+rep!V258</f>
        <v>6.7301E-2</v>
      </c>
      <c r="AH276" s="91">
        <f>+rep!W258</f>
        <v>5.5934200000000003E-2</v>
      </c>
      <c r="AI276" s="91">
        <f>+rep!X258</f>
        <v>4.7815099999999999E-2</v>
      </c>
      <c r="AJ276" s="91">
        <f>+rep!Y258</f>
        <v>4.1510499999999999E-2</v>
      </c>
      <c r="AK276" s="91">
        <f>+rep!Z258</f>
        <v>3.5271400000000001E-2</v>
      </c>
      <c r="AL276" s="91">
        <f>+rep!AA258</f>
        <v>2.85422E-2</v>
      </c>
      <c r="AM276" s="91">
        <f>+rep!AB258</f>
        <v>2.1651900000000002E-2</v>
      </c>
      <c r="AN276" s="91">
        <f>+rep!AC258</f>
        <v>1.53084E-2</v>
      </c>
      <c r="AO276" s="91">
        <f>+rep!AD258</f>
        <v>1.0137699999999999E-2</v>
      </c>
      <c r="AP276" s="91">
        <f>+rep!AE258</f>
        <v>6.3739399999999998E-3</v>
      </c>
      <c r="AQ276" s="91">
        <f>+rep!AF258</f>
        <v>3.8608100000000001E-3</v>
      </c>
      <c r="AR276" s="91">
        <f>+rep!AG258</f>
        <v>2.2635099999999998E-3</v>
      </c>
      <c r="AS276" s="91">
        <f>+rep!AH258</f>
        <v>1.2696199999999999E-3</v>
      </c>
      <c r="AT276" s="91">
        <f>+rep!AI258</f>
        <v>6.6568900000000002E-4</v>
      </c>
      <c r="AU276" s="91">
        <f>+rep!AJ258</f>
        <v>3.1830200000000002E-4</v>
      </c>
      <c r="AV276" s="91">
        <f>+rep!AK258</f>
        <v>1.36098E-4</v>
      </c>
      <c r="AW276" s="91">
        <f>+rep!AL258</f>
        <v>5.1347200000000002E-5</v>
      </c>
      <c r="AX276" s="91">
        <f>+rep!AM258</f>
        <v>1.6949999999999999E-5</v>
      </c>
      <c r="AY276" s="91">
        <f>+rep!AN258</f>
        <v>4.8700599999999999E-6</v>
      </c>
      <c r="AZ276" s="91">
        <f>+rep!AO258</f>
        <v>1.2138600000000001E-6</v>
      </c>
      <c r="BA276" s="91">
        <f>+rep!AP258</f>
        <v>2.61893E-7</v>
      </c>
      <c r="BB276" s="91">
        <f>+rep!AQ258</f>
        <v>4.8838399999999999E-8</v>
      </c>
      <c r="BC276" s="91">
        <f>+rep!AR258</f>
        <v>7.8636E-9</v>
      </c>
      <c r="BE276" s="33">
        <v>1995</v>
      </c>
      <c r="BF276" s="33">
        <f t="shared" si="334"/>
        <v>3.4953293764000001E-8</v>
      </c>
      <c r="BG276" s="33">
        <f t="shared" si="375"/>
        <v>7.1485164912099997E-9</v>
      </c>
      <c r="BH276" s="33">
        <f t="shared" si="376"/>
        <v>5.83029982096E-11</v>
      </c>
      <c r="BI276" s="33">
        <f t="shared" si="377"/>
        <v>1.7051035904099998E-9</v>
      </c>
      <c r="BJ276" s="33">
        <f t="shared" si="336"/>
        <v>8.9986200528999995E-8</v>
      </c>
      <c r="BK276" s="33">
        <f t="shared" si="337"/>
        <v>8.2098640288900001E-7</v>
      </c>
      <c r="BL276" s="33">
        <f t="shared" si="338"/>
        <v>1.4429775375999997E-6</v>
      </c>
      <c r="BM276" s="33">
        <f t="shared" si="339"/>
        <v>1.4908410000000003E-6</v>
      </c>
      <c r="BN276" s="33">
        <f t="shared" si="340"/>
        <v>1.09995039025E-5</v>
      </c>
      <c r="BO276" s="33">
        <f t="shared" si="341"/>
        <v>9.1127643366400001E-5</v>
      </c>
      <c r="BP276" s="33">
        <f t="shared" si="342"/>
        <v>3.0978464049000003E-4</v>
      </c>
      <c r="BQ276" s="33">
        <f t="shared" si="343"/>
        <v>5.4950392225000002E-4</v>
      </c>
      <c r="BR276" s="33">
        <f t="shared" si="344"/>
        <v>1.0578365953600002E-3</v>
      </c>
      <c r="BS276" s="33">
        <f t="shared" si="345"/>
        <v>2.8876544216099999E-3</v>
      </c>
      <c r="BT276" s="33">
        <f t="shared" si="346"/>
        <v>6.2962003219600013E-3</v>
      </c>
      <c r="BU276" s="33">
        <f t="shared" si="347"/>
        <v>8.5097304032400005E-3</v>
      </c>
      <c r="BV276" s="33">
        <f t="shared" si="348"/>
        <v>8.3421735602500005E-3</v>
      </c>
      <c r="BW276" s="33">
        <f t="shared" si="349"/>
        <v>7.8438477902500001E-3</v>
      </c>
      <c r="BX276" s="33">
        <f t="shared" si="350"/>
        <v>7.4921315604099996E-3</v>
      </c>
      <c r="BY276" s="33">
        <f t="shared" si="351"/>
        <v>6.3035660249999986E-3</v>
      </c>
      <c r="BZ276" s="33">
        <f t="shared" si="352"/>
        <v>4.5294246009999995E-3</v>
      </c>
      <c r="CA276" s="33">
        <f t="shared" si="353"/>
        <v>3.1286347296400003E-3</v>
      </c>
      <c r="CB276" s="33">
        <f t="shared" si="354"/>
        <v>2.2862837880099998E-3</v>
      </c>
      <c r="CC276" s="33">
        <f t="shared" si="355"/>
        <v>1.7231216102499998E-3</v>
      </c>
      <c r="CD276" s="33">
        <f t="shared" si="356"/>
        <v>1.2440716579600001E-3</v>
      </c>
      <c r="CE276" s="33">
        <f t="shared" si="357"/>
        <v>8.1465718083999997E-4</v>
      </c>
      <c r="CF276" s="33">
        <f t="shared" si="358"/>
        <v>4.6880477361000008E-4</v>
      </c>
      <c r="CG276" s="33">
        <f t="shared" si="359"/>
        <v>2.3434711056E-4</v>
      </c>
      <c r="CH276" s="33">
        <f t="shared" si="360"/>
        <v>1.0277296128999999E-4</v>
      </c>
      <c r="CI276" s="33">
        <f t="shared" si="361"/>
        <v>4.0627111123599996E-5</v>
      </c>
      <c r="CJ276" s="33">
        <f t="shared" si="362"/>
        <v>1.49058538561E-5</v>
      </c>
      <c r="CK276" s="33">
        <f t="shared" si="363"/>
        <v>5.1234775200999989E-6</v>
      </c>
      <c r="CL276" s="33">
        <f t="shared" si="364"/>
        <v>1.6119349444E-6</v>
      </c>
      <c r="CM276" s="33">
        <f t="shared" si="365"/>
        <v>4.4314184472100001E-7</v>
      </c>
      <c r="CN276" s="33">
        <f t="shared" si="366"/>
        <v>1.0131616320400001E-7</v>
      </c>
      <c r="CO276" s="33">
        <f t="shared" si="367"/>
        <v>1.8522665604E-8</v>
      </c>
      <c r="CP276" s="33">
        <f t="shared" si="368"/>
        <v>2.6365349478400003E-9</v>
      </c>
      <c r="CQ276" s="33">
        <f t="shared" si="369"/>
        <v>2.8730249999999995E-10</v>
      </c>
      <c r="CR276" s="33">
        <f t="shared" si="370"/>
        <v>2.3717484403599998E-11</v>
      </c>
      <c r="CS276" s="33">
        <f t="shared" si="371"/>
        <v>1.4734560996000002E-12</v>
      </c>
      <c r="CT276" s="33">
        <f t="shared" si="372"/>
        <v>6.8587943448999999E-14</v>
      </c>
      <c r="CU276" s="33">
        <f t="shared" si="373"/>
        <v>2.3851893145599999E-15</v>
      </c>
      <c r="CV276" s="33">
        <f t="shared" si="374"/>
        <v>6.1836204959999997E-17</v>
      </c>
    </row>
    <row r="277" spans="1:100" s="33" customFormat="1" x14ac:dyDescent="0.4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L277" s="11">
        <f t="shared" si="335"/>
        <v>1996</v>
      </c>
      <c r="M277" s="91">
        <f>+rep!B259</f>
        <v>1.74067E-4</v>
      </c>
      <c r="N277" s="91">
        <f>+rep!C259</f>
        <v>7.8727999999999996E-5</v>
      </c>
      <c r="O277" s="91">
        <f>+rep!D259</f>
        <v>7.5052599999999997E-6</v>
      </c>
      <c r="P277" s="91">
        <f>+rep!E259</f>
        <v>4.5472300000000002E-5</v>
      </c>
      <c r="Q277" s="91">
        <f>+rep!F259</f>
        <v>3.3030700000000001E-4</v>
      </c>
      <c r="R277" s="91">
        <f>+rep!G259</f>
        <v>9.9549699999999992E-4</v>
      </c>
      <c r="S277" s="91">
        <f>+rep!H259</f>
        <v>1.2864E-3</v>
      </c>
      <c r="T277" s="91">
        <f>+rep!I259</f>
        <v>1.0301100000000001E-3</v>
      </c>
      <c r="U277" s="91">
        <f>+rep!J259</f>
        <v>2.0738100000000001E-3</v>
      </c>
      <c r="V277" s="91">
        <f>+rep!K259</f>
        <v>5.8704600000000001E-3</v>
      </c>
      <c r="W277" s="91">
        <f>+rep!L259</f>
        <v>1.13565E-2</v>
      </c>
      <c r="X277" s="91">
        <f>+rep!M259</f>
        <v>1.7576399999999999E-2</v>
      </c>
      <c r="Y277" s="91">
        <f>+rep!N259</f>
        <v>3.0526999999999999E-2</v>
      </c>
      <c r="Z277" s="91">
        <f>+rep!O259</f>
        <v>5.6356700000000003E-2</v>
      </c>
      <c r="AA277" s="91">
        <f>+rep!P259</f>
        <v>8.49438E-2</v>
      </c>
      <c r="AB277" s="91">
        <f>+rep!Q259</f>
        <v>9.8275899999999999E-2</v>
      </c>
      <c r="AC277" s="91">
        <f>+rep!R259</f>
        <v>9.5925999999999997E-2</v>
      </c>
      <c r="AD277" s="91">
        <f>+rep!S259</f>
        <v>9.1711200000000007E-2</v>
      </c>
      <c r="AE277" s="91">
        <f>+rep!T259</f>
        <v>8.9444399999999993E-2</v>
      </c>
      <c r="AF277" s="91">
        <f>+rep!U259</f>
        <v>8.2767900000000005E-2</v>
      </c>
      <c r="AG277" s="91">
        <f>+rep!V259</f>
        <v>7.0568400000000003E-2</v>
      </c>
      <c r="AH277" s="91">
        <f>+rep!W259</f>
        <v>5.7516200000000003E-2</v>
      </c>
      <c r="AI277" s="91">
        <f>+rep!X259</f>
        <v>4.6425899999999999E-2</v>
      </c>
      <c r="AJ277" s="91">
        <f>+rep!Y259</f>
        <v>3.73671E-2</v>
      </c>
      <c r="AK277" s="91">
        <f>+rep!Z259</f>
        <v>3.0079700000000001E-2</v>
      </c>
      <c r="AL277" s="91">
        <f>+rep!AA259</f>
        <v>2.4302600000000001E-2</v>
      </c>
      <c r="AM277" s="91">
        <f>+rep!AB259</f>
        <v>1.9459799999999999E-2</v>
      </c>
      <c r="AN277" s="91">
        <f>+rep!AC259</f>
        <v>1.5048499999999999E-2</v>
      </c>
      <c r="AO277" s="91">
        <f>+rep!AD259</f>
        <v>1.09791E-2</v>
      </c>
      <c r="AP277" s="91">
        <f>+rep!AE259</f>
        <v>7.4516900000000004E-3</v>
      </c>
      <c r="AQ277" s="91">
        <f>+rep!AF259</f>
        <v>4.6747200000000003E-3</v>
      </c>
      <c r="AR277" s="91">
        <f>+rep!AG259</f>
        <v>2.7039299999999998E-3</v>
      </c>
      <c r="AS277" s="91">
        <f>+rep!AH259</f>
        <v>1.4393699999999999E-3</v>
      </c>
      <c r="AT277" s="91">
        <f>+rep!AI259</f>
        <v>7.02569E-4</v>
      </c>
      <c r="AU277" s="91">
        <f>+rep!AJ259</f>
        <v>3.1239100000000002E-4</v>
      </c>
      <c r="AV277" s="91">
        <f>+rep!AK259</f>
        <v>1.25413E-4</v>
      </c>
      <c r="AW277" s="91">
        <f>+rep!AL259</f>
        <v>4.5019599999999998E-5</v>
      </c>
      <c r="AX277" s="91">
        <f>+rep!AM259</f>
        <v>1.43192E-5</v>
      </c>
      <c r="AY277" s="91">
        <f>+rep!AN259</f>
        <v>4.0048799999999998E-6</v>
      </c>
      <c r="AZ277" s="91">
        <f>+rep!AO259</f>
        <v>9.7915599999999993E-7</v>
      </c>
      <c r="BA277" s="91">
        <f>+rep!AP259</f>
        <v>2.08366E-7</v>
      </c>
      <c r="BB277" s="91">
        <f>+rep!AQ259</f>
        <v>3.8474200000000002E-8</v>
      </c>
      <c r="BC277" s="91">
        <f>+rep!AR259</f>
        <v>6.1507499999999997E-9</v>
      </c>
      <c r="BE277" s="33">
        <v>1996</v>
      </c>
      <c r="BF277" s="33">
        <f t="shared" si="334"/>
        <v>3.0299320488999997E-8</v>
      </c>
      <c r="BG277" s="33">
        <f t="shared" si="375"/>
        <v>6.1980979839999994E-9</v>
      </c>
      <c r="BH277" s="33">
        <f t="shared" si="376"/>
        <v>5.6328927667599994E-11</v>
      </c>
      <c r="BI277" s="33">
        <f t="shared" si="377"/>
        <v>2.0677300672900003E-9</v>
      </c>
      <c r="BJ277" s="33">
        <f t="shared" si="336"/>
        <v>1.09102714249E-7</v>
      </c>
      <c r="BK277" s="33">
        <f t="shared" si="337"/>
        <v>9.9101427700899987E-7</v>
      </c>
      <c r="BL277" s="33">
        <f t="shared" si="338"/>
        <v>1.6548249600000001E-6</v>
      </c>
      <c r="BM277" s="33">
        <f t="shared" si="339"/>
        <v>1.0611266121000001E-6</v>
      </c>
      <c r="BN277" s="33">
        <f t="shared" si="340"/>
        <v>4.3006879161000007E-6</v>
      </c>
      <c r="BO277" s="33">
        <f t="shared" si="341"/>
        <v>3.4462300611600001E-5</v>
      </c>
      <c r="BP277" s="33">
        <f t="shared" si="342"/>
        <v>1.2897009225000002E-4</v>
      </c>
      <c r="BQ277" s="33">
        <f t="shared" si="343"/>
        <v>3.0892983695999995E-4</v>
      </c>
      <c r="BR277" s="33">
        <f t="shared" si="344"/>
        <v>9.318977289999999E-4</v>
      </c>
      <c r="BS277" s="33">
        <f t="shared" si="345"/>
        <v>3.1760776348900002E-3</v>
      </c>
      <c r="BT277" s="33">
        <f t="shared" si="346"/>
        <v>7.2154491584400004E-3</v>
      </c>
      <c r="BU277" s="33">
        <f t="shared" si="347"/>
        <v>9.6581525208100007E-3</v>
      </c>
      <c r="BV277" s="33">
        <f t="shared" si="348"/>
        <v>9.2017974759999992E-3</v>
      </c>
      <c r="BW277" s="33">
        <f t="shared" si="349"/>
        <v>8.4109442054400019E-3</v>
      </c>
      <c r="BX277" s="33">
        <f t="shared" si="350"/>
        <v>8.0003006913599989E-3</v>
      </c>
      <c r="BY277" s="33">
        <f t="shared" si="351"/>
        <v>6.8505252704100005E-3</v>
      </c>
      <c r="BZ277" s="33">
        <f t="shared" si="352"/>
        <v>4.9798990785600008E-3</v>
      </c>
      <c r="CA277" s="33">
        <f t="shared" si="353"/>
        <v>3.3081132624400004E-3</v>
      </c>
      <c r="CB277" s="33">
        <f t="shared" si="354"/>
        <v>2.1553641908100001E-3</v>
      </c>
      <c r="CC277" s="33">
        <f t="shared" si="355"/>
        <v>1.39630016241E-3</v>
      </c>
      <c r="CD277" s="33">
        <f t="shared" si="356"/>
        <v>9.0478835209000007E-4</v>
      </c>
      <c r="CE277" s="33">
        <f t="shared" si="357"/>
        <v>5.9061636676000005E-4</v>
      </c>
      <c r="CF277" s="33">
        <f t="shared" si="358"/>
        <v>3.7868381604E-4</v>
      </c>
      <c r="CG277" s="33">
        <f t="shared" si="359"/>
        <v>2.2645735224999998E-4</v>
      </c>
      <c r="CH277" s="33">
        <f t="shared" si="360"/>
        <v>1.2054063681E-4</v>
      </c>
      <c r="CI277" s="33">
        <f t="shared" si="361"/>
        <v>5.5527683856100009E-5</v>
      </c>
      <c r="CJ277" s="33">
        <f t="shared" si="362"/>
        <v>2.1853007078400002E-5</v>
      </c>
      <c r="CK277" s="33">
        <f t="shared" si="363"/>
        <v>7.311237444899999E-6</v>
      </c>
      <c r="CL277" s="33">
        <f t="shared" si="364"/>
        <v>2.0717859968999999E-6</v>
      </c>
      <c r="CM277" s="33">
        <f t="shared" si="365"/>
        <v>4.9360319976100001E-7</v>
      </c>
      <c r="CN277" s="33">
        <f t="shared" si="366"/>
        <v>9.7588136881000018E-8</v>
      </c>
      <c r="CO277" s="33">
        <f t="shared" si="367"/>
        <v>1.5728420568999999E-8</v>
      </c>
      <c r="CP277" s="33">
        <f t="shared" si="368"/>
        <v>2.0267643841599999E-9</v>
      </c>
      <c r="CQ277" s="33">
        <f t="shared" si="369"/>
        <v>2.0503948863999999E-10</v>
      </c>
      <c r="CR277" s="33">
        <f t="shared" si="370"/>
        <v>1.6039063814399999E-11</v>
      </c>
      <c r="CS277" s="33">
        <f t="shared" si="371"/>
        <v>9.5874647233599992E-13</v>
      </c>
      <c r="CT277" s="33">
        <f t="shared" si="372"/>
        <v>4.3416389956000001E-14</v>
      </c>
      <c r="CU277" s="33">
        <f t="shared" si="373"/>
        <v>1.4802640656400001E-15</v>
      </c>
      <c r="CV277" s="33">
        <f t="shared" si="374"/>
        <v>3.7831725562499993E-17</v>
      </c>
    </row>
    <row r="278" spans="1:100" s="33" customFormat="1" x14ac:dyDescent="0.4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L278" s="11">
        <f t="shared" si="335"/>
        <v>1997</v>
      </c>
      <c r="M278" s="91">
        <f>+rep!B260</f>
        <v>2.04138E-4</v>
      </c>
      <c r="N278" s="91">
        <f>+rep!C260</f>
        <v>9.2315299999999993E-5</v>
      </c>
      <c r="O278" s="91">
        <f>+rep!D260</f>
        <v>8.2083299999999994E-6</v>
      </c>
      <c r="P278" s="91">
        <f>+rep!E260</f>
        <v>4.2797999999999999E-5</v>
      </c>
      <c r="Q278" s="91">
        <f>+rep!F260</f>
        <v>3.1083499999999997E-4</v>
      </c>
      <c r="R278" s="91">
        <f>+rep!G260</f>
        <v>9.37275E-4</v>
      </c>
      <c r="S278" s="91">
        <f>+rep!H260</f>
        <v>1.2182300000000001E-3</v>
      </c>
      <c r="T278" s="91">
        <f>+rep!I260</f>
        <v>1.03545E-3</v>
      </c>
      <c r="U278" s="91">
        <f>+rep!J260</f>
        <v>2.27802E-3</v>
      </c>
      <c r="V278" s="91">
        <f>+rep!K260</f>
        <v>6.4293900000000001E-3</v>
      </c>
      <c r="W278" s="91">
        <f>+rep!L260</f>
        <v>1.1860600000000001E-2</v>
      </c>
      <c r="X278" s="91">
        <f>+rep!M260</f>
        <v>1.5873100000000001E-2</v>
      </c>
      <c r="Y278" s="91">
        <f>+rep!N260</f>
        <v>2.2321899999999999E-2</v>
      </c>
      <c r="Z278" s="91">
        <f>+rep!O260</f>
        <v>3.7737699999999999E-2</v>
      </c>
      <c r="AA278" s="91">
        <f>+rep!P260</f>
        <v>5.8215000000000003E-2</v>
      </c>
      <c r="AB278" s="91">
        <f>+rep!Q260</f>
        <v>7.42009E-2</v>
      </c>
      <c r="AC278" s="91">
        <f>+rep!R260</f>
        <v>8.5683599999999999E-2</v>
      </c>
      <c r="AD278" s="91">
        <f>+rep!S260</f>
        <v>9.73387E-2</v>
      </c>
      <c r="AE278" s="91">
        <f>+rep!T260</f>
        <v>0.104463</v>
      </c>
      <c r="AF278" s="91">
        <f>+rep!U260</f>
        <v>9.9466299999999994E-2</v>
      </c>
      <c r="AG278" s="91">
        <f>+rep!V260</f>
        <v>8.4833400000000003E-2</v>
      </c>
      <c r="AH278" s="91">
        <f>+rep!W260</f>
        <v>6.8705799999999997E-2</v>
      </c>
      <c r="AI278" s="91">
        <f>+rep!X260</f>
        <v>5.5043700000000001E-2</v>
      </c>
      <c r="AJ278" s="91">
        <f>+rep!Y260</f>
        <v>4.3616500000000002E-2</v>
      </c>
      <c r="AK278" s="91">
        <f>+rep!Z260</f>
        <v>3.39584E-2</v>
      </c>
      <c r="AL278" s="91">
        <f>+rep!AA260</f>
        <v>2.6153900000000001E-2</v>
      </c>
      <c r="AM278" s="91">
        <f>+rep!AB260</f>
        <v>2.0091500000000002E-2</v>
      </c>
      <c r="AN278" s="91">
        <f>+rep!AC260</f>
        <v>1.53609E-2</v>
      </c>
      <c r="AO278" s="91">
        <f>+rep!AD260</f>
        <v>1.15227E-2</v>
      </c>
      <c r="AP278" s="91">
        <f>+rep!AE260</f>
        <v>8.2940300000000008E-3</v>
      </c>
      <c r="AQ278" s="91">
        <f>+rep!AF260</f>
        <v>5.5951799999999999E-3</v>
      </c>
      <c r="AR278" s="91">
        <f>+rep!AG260</f>
        <v>3.4690200000000002E-3</v>
      </c>
      <c r="AS278" s="91">
        <f>+rep!AH260</f>
        <v>1.9490899999999999E-3</v>
      </c>
      <c r="AT278" s="91">
        <f>+rep!AI260</f>
        <v>9.8284400000000008E-4</v>
      </c>
      <c r="AU278" s="91">
        <f>+rep!AJ260</f>
        <v>4.4175200000000001E-4</v>
      </c>
      <c r="AV278" s="91">
        <f>+rep!AK260</f>
        <v>1.7605999999999999E-4</v>
      </c>
      <c r="AW278" s="91">
        <f>+rep!AL260</f>
        <v>6.1961699999999993E-5</v>
      </c>
      <c r="AX278" s="91">
        <f>+rep!AM260</f>
        <v>1.9188400000000001E-5</v>
      </c>
      <c r="AY278" s="91">
        <f>+rep!AN260</f>
        <v>5.2129100000000004E-6</v>
      </c>
      <c r="AZ278" s="91">
        <f>+rep!AO260</f>
        <v>1.2389999999999999E-6</v>
      </c>
      <c r="BA278" s="91">
        <f>+rep!AP260</f>
        <v>2.5701E-7</v>
      </c>
      <c r="BB278" s="91">
        <f>+rep!AQ260</f>
        <v>4.6425699999999999E-8</v>
      </c>
      <c r="BC278" s="91">
        <f>+rep!AR260</f>
        <v>7.2884200000000004E-9</v>
      </c>
      <c r="BE278" s="33">
        <v>1997</v>
      </c>
      <c r="BF278" s="33">
        <f t="shared" si="334"/>
        <v>4.1672323043999998E-8</v>
      </c>
      <c r="BG278" s="33">
        <f t="shared" si="375"/>
        <v>8.5221146140899996E-9</v>
      </c>
      <c r="BH278" s="33">
        <f t="shared" si="376"/>
        <v>6.7376681388899994E-11</v>
      </c>
      <c r="BI278" s="33">
        <f t="shared" si="377"/>
        <v>1.8316688039999999E-9</v>
      </c>
      <c r="BJ278" s="33">
        <f t="shared" si="336"/>
        <v>9.6618397224999978E-8</v>
      </c>
      <c r="BK278" s="33">
        <f t="shared" si="337"/>
        <v>8.7848442562499996E-7</v>
      </c>
      <c r="BL278" s="33">
        <f t="shared" si="338"/>
        <v>1.4840843329000001E-6</v>
      </c>
      <c r="BM278" s="33">
        <f t="shared" si="339"/>
        <v>1.0721567025000001E-6</v>
      </c>
      <c r="BN278" s="33">
        <f t="shared" si="340"/>
        <v>5.1893751203999996E-6</v>
      </c>
      <c r="BO278" s="33">
        <f t="shared" si="341"/>
        <v>4.1337055772099999E-5</v>
      </c>
      <c r="BP278" s="33">
        <f t="shared" si="342"/>
        <v>1.4067383236E-4</v>
      </c>
      <c r="BQ278" s="33">
        <f t="shared" si="343"/>
        <v>2.5195530361000004E-4</v>
      </c>
      <c r="BR278" s="33">
        <f t="shared" si="344"/>
        <v>4.9826721960999994E-4</v>
      </c>
      <c r="BS278" s="33">
        <f t="shared" si="345"/>
        <v>1.4241340012899999E-3</v>
      </c>
      <c r="BT278" s="33">
        <f t="shared" si="346"/>
        <v>3.3889862250000005E-3</v>
      </c>
      <c r="BU278" s="33">
        <f t="shared" si="347"/>
        <v>5.5057735608100003E-3</v>
      </c>
      <c r="BV278" s="33">
        <f t="shared" si="348"/>
        <v>7.3416793089599993E-3</v>
      </c>
      <c r="BW278" s="33">
        <f t="shared" si="349"/>
        <v>9.4748225176899993E-3</v>
      </c>
      <c r="BX278" s="33">
        <f t="shared" si="350"/>
        <v>1.0912518369E-2</v>
      </c>
      <c r="BY278" s="33">
        <f t="shared" si="351"/>
        <v>9.8935448356899987E-3</v>
      </c>
      <c r="BZ278" s="33">
        <f t="shared" si="352"/>
        <v>7.1967057555600003E-3</v>
      </c>
      <c r="CA278" s="33">
        <f t="shared" si="353"/>
        <v>4.7204869536399997E-3</v>
      </c>
      <c r="CB278" s="33">
        <f t="shared" si="354"/>
        <v>3.0298089096900001E-3</v>
      </c>
      <c r="CC278" s="33">
        <f t="shared" si="355"/>
        <v>1.9023990722500002E-3</v>
      </c>
      <c r="CD278" s="33">
        <f t="shared" si="356"/>
        <v>1.15317293056E-3</v>
      </c>
      <c r="CE278" s="33">
        <f t="shared" si="357"/>
        <v>6.8402648521000001E-4</v>
      </c>
      <c r="CF278" s="33">
        <f t="shared" si="358"/>
        <v>4.0366837225000007E-4</v>
      </c>
      <c r="CG278" s="33">
        <f t="shared" si="359"/>
        <v>2.3595724881000002E-4</v>
      </c>
      <c r="CH278" s="33">
        <f t="shared" si="360"/>
        <v>1.3277261529000002E-4</v>
      </c>
      <c r="CI278" s="33">
        <f t="shared" si="361"/>
        <v>6.8790933640900008E-5</v>
      </c>
      <c r="CJ278" s="33">
        <f t="shared" si="362"/>
        <v>3.1306039232399998E-5</v>
      </c>
      <c r="CK278" s="33">
        <f t="shared" si="363"/>
        <v>1.2034099760400001E-5</v>
      </c>
      <c r="CL278" s="33">
        <f t="shared" si="364"/>
        <v>3.7989518280999996E-6</v>
      </c>
      <c r="CM278" s="33">
        <f t="shared" si="365"/>
        <v>9.6598232833600018E-7</v>
      </c>
      <c r="CN278" s="33">
        <f t="shared" si="366"/>
        <v>1.9514482950400002E-7</v>
      </c>
      <c r="CO278" s="33">
        <f t="shared" si="367"/>
        <v>3.0997123599999996E-8</v>
      </c>
      <c r="CP278" s="33">
        <f t="shared" si="368"/>
        <v>3.8392522668899989E-9</v>
      </c>
      <c r="CQ278" s="33">
        <f t="shared" si="369"/>
        <v>3.6819469456000001E-10</v>
      </c>
      <c r="CR278" s="33">
        <f t="shared" si="370"/>
        <v>2.7174430668100003E-11</v>
      </c>
      <c r="CS278" s="33">
        <f t="shared" si="371"/>
        <v>1.5351209999999998E-12</v>
      </c>
      <c r="CT278" s="33">
        <f t="shared" si="372"/>
        <v>6.6054140100000002E-14</v>
      </c>
      <c r="CU278" s="33">
        <f t="shared" si="373"/>
        <v>2.15534562049E-15</v>
      </c>
      <c r="CV278" s="33">
        <f t="shared" si="374"/>
        <v>5.3121066096400006E-17</v>
      </c>
    </row>
    <row r="279" spans="1:100" s="33" customFormat="1" x14ac:dyDescent="0.4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L279" s="11">
        <f t="shared" si="335"/>
        <v>1998</v>
      </c>
      <c r="M279" s="91">
        <f>+rep!B261</f>
        <v>2.0324699999999999E-4</v>
      </c>
      <c r="N279" s="91">
        <f>+rep!C261</f>
        <v>9.1924599999999997E-5</v>
      </c>
      <c r="O279" s="91">
        <f>+rep!D261</f>
        <v>8.7109399999999993E-6</v>
      </c>
      <c r="P279" s="91">
        <f>+rep!E261</f>
        <v>5.2163999999999997E-5</v>
      </c>
      <c r="Q279" s="91">
        <f>+rep!F261</f>
        <v>3.78904E-4</v>
      </c>
      <c r="R279" s="91">
        <f>+rep!G261</f>
        <v>1.14181E-3</v>
      </c>
      <c r="S279" s="91">
        <f>+rep!H261</f>
        <v>1.47314E-3</v>
      </c>
      <c r="T279" s="91">
        <f>+rep!I261</f>
        <v>1.1593599999999999E-3</v>
      </c>
      <c r="U279" s="91">
        <f>+rep!J261</f>
        <v>2.25983E-3</v>
      </c>
      <c r="V279" s="91">
        <f>+rep!K261</f>
        <v>6.30892E-3</v>
      </c>
      <c r="W279" s="91">
        <f>+rep!L261</f>
        <v>1.1757399999999999E-2</v>
      </c>
      <c r="X279" s="91">
        <f>+rep!M261</f>
        <v>1.6281199999999999E-2</v>
      </c>
      <c r="Y279" s="91">
        <f>+rep!N261</f>
        <v>2.4154800000000001E-2</v>
      </c>
      <c r="Z279" s="91">
        <f>+rep!O261</f>
        <v>4.1455800000000001E-2</v>
      </c>
      <c r="AA279" s="91">
        <f>+rep!P261</f>
        <v>6.1844200000000002E-2</v>
      </c>
      <c r="AB279" s="91">
        <f>+rep!Q261</f>
        <v>7.2450799999999996E-2</v>
      </c>
      <c r="AC279" s="91">
        <f>+rep!R261</f>
        <v>7.3271000000000003E-2</v>
      </c>
      <c r="AD279" s="91">
        <f>+rep!S261</f>
        <v>7.4799500000000005E-2</v>
      </c>
      <c r="AE279" s="91">
        <f>+rep!T261</f>
        <v>8.0049099999999998E-2</v>
      </c>
      <c r="AF279" s="91">
        <f>+rep!U261</f>
        <v>8.3719799999999997E-2</v>
      </c>
      <c r="AG279" s="91">
        <f>+rep!V261</f>
        <v>8.2731100000000002E-2</v>
      </c>
      <c r="AH279" s="91">
        <f>+rep!W261</f>
        <v>7.7417299999999994E-2</v>
      </c>
      <c r="AI279" s="91">
        <f>+rep!X261</f>
        <v>6.8265900000000004E-2</v>
      </c>
      <c r="AJ279" s="91">
        <f>+rep!Y261</f>
        <v>5.6470699999999999E-2</v>
      </c>
      <c r="AK279" s="91">
        <f>+rep!Z261</f>
        <v>4.4379599999999998E-2</v>
      </c>
      <c r="AL279" s="91">
        <f>+rep!AA261</f>
        <v>3.38433E-2</v>
      </c>
      <c r="AM279" s="91">
        <f>+rep!AB261</f>
        <v>2.5392499999999998E-2</v>
      </c>
      <c r="AN279" s="91">
        <f>+rep!AC261</f>
        <v>1.8820799999999999E-2</v>
      </c>
      <c r="AO279" s="91">
        <f>+rep!AD261</f>
        <v>1.3756600000000001E-2</v>
      </c>
      <c r="AP279" s="91">
        <f>+rep!AE261</f>
        <v>9.8322400000000008E-3</v>
      </c>
      <c r="AQ279" s="91">
        <f>+rep!AF261</f>
        <v>6.7569400000000003E-3</v>
      </c>
      <c r="AR279" s="91">
        <f>+rep!AG261</f>
        <v>4.3677200000000003E-3</v>
      </c>
      <c r="AS279" s="91">
        <f>+rep!AH261</f>
        <v>2.59852E-3</v>
      </c>
      <c r="AT279" s="91">
        <f>+rep!AI261</f>
        <v>1.39755E-3</v>
      </c>
      <c r="AU279" s="91">
        <f>+rep!AJ261</f>
        <v>6.70474E-4</v>
      </c>
      <c r="AV279" s="91">
        <f>+rep!AK261</f>
        <v>2.8425E-4</v>
      </c>
      <c r="AW279" s="91">
        <f>+rep!AL261</f>
        <v>1.0580400000000001E-4</v>
      </c>
      <c r="AX279" s="91">
        <f>+rep!AM261</f>
        <v>3.4419899999999999E-5</v>
      </c>
      <c r="AY279" s="91">
        <f>+rep!AN261</f>
        <v>9.7542299999999993E-6</v>
      </c>
      <c r="AZ279" s="91">
        <f>+rep!AO261</f>
        <v>2.4020200000000002E-6</v>
      </c>
      <c r="BA279" s="91">
        <f>+rep!AP261</f>
        <v>5.1300999999999996E-7</v>
      </c>
      <c r="BB279" s="91">
        <f>+rep!AQ261</f>
        <v>9.4880300000000003E-8</v>
      </c>
      <c r="BC279" s="91">
        <f>+rep!AR261</f>
        <v>1.5177000000000001E-8</v>
      </c>
      <c r="BE279" s="33">
        <v>1998</v>
      </c>
      <c r="BF279" s="33">
        <f t="shared" si="334"/>
        <v>4.1309343008999993E-8</v>
      </c>
      <c r="BG279" s="33">
        <f t="shared" si="375"/>
        <v>8.4501320851599996E-9</v>
      </c>
      <c r="BH279" s="33">
        <f t="shared" si="376"/>
        <v>7.5880475683599982E-11</v>
      </c>
      <c r="BI279" s="33">
        <f t="shared" si="377"/>
        <v>2.7210828959999998E-9</v>
      </c>
      <c r="BJ279" s="33">
        <f t="shared" si="336"/>
        <v>1.43568241216E-7</v>
      </c>
      <c r="BK279" s="33">
        <f t="shared" si="337"/>
        <v>1.3037300761E-6</v>
      </c>
      <c r="BL279" s="33">
        <f t="shared" si="338"/>
        <v>2.1701414595999999E-6</v>
      </c>
      <c r="BM279" s="33">
        <f t="shared" si="339"/>
        <v>1.3441156095999998E-6</v>
      </c>
      <c r="BN279" s="33">
        <f t="shared" si="340"/>
        <v>5.1068316289000004E-6</v>
      </c>
      <c r="BO279" s="33">
        <f t="shared" si="341"/>
        <v>3.98024715664E-5</v>
      </c>
      <c r="BP279" s="33">
        <f t="shared" si="342"/>
        <v>1.3823645476E-4</v>
      </c>
      <c r="BQ279" s="33">
        <f t="shared" si="343"/>
        <v>2.6507747344E-4</v>
      </c>
      <c r="BR279" s="33">
        <f t="shared" si="344"/>
        <v>5.8345436304000004E-4</v>
      </c>
      <c r="BS279" s="33">
        <f t="shared" si="345"/>
        <v>1.7185833536400002E-3</v>
      </c>
      <c r="BT279" s="33">
        <f t="shared" si="346"/>
        <v>3.8247050736400002E-3</v>
      </c>
      <c r="BU279" s="33">
        <f t="shared" si="347"/>
        <v>5.2491184206399991E-3</v>
      </c>
      <c r="BV279" s="33">
        <f t="shared" si="348"/>
        <v>5.3686394410000001E-3</v>
      </c>
      <c r="BW279" s="33">
        <f t="shared" si="349"/>
        <v>5.594965200250001E-3</v>
      </c>
      <c r="BX279" s="33">
        <f t="shared" si="350"/>
        <v>6.4078584108099995E-3</v>
      </c>
      <c r="BY279" s="33">
        <f t="shared" si="351"/>
        <v>7.0090049120399992E-3</v>
      </c>
      <c r="BZ279" s="33">
        <f t="shared" si="352"/>
        <v>6.8444349072100006E-3</v>
      </c>
      <c r="CA279" s="33">
        <f t="shared" si="353"/>
        <v>5.9934383392899991E-3</v>
      </c>
      <c r="CB279" s="33">
        <f t="shared" si="354"/>
        <v>4.6602331028100007E-3</v>
      </c>
      <c r="CC279" s="33">
        <f t="shared" si="355"/>
        <v>3.1889399584900001E-3</v>
      </c>
      <c r="CD279" s="33">
        <f t="shared" si="356"/>
        <v>1.9695488961599997E-3</v>
      </c>
      <c r="CE279" s="33">
        <f t="shared" si="357"/>
        <v>1.1453689548899999E-3</v>
      </c>
      <c r="CF279" s="33">
        <f t="shared" si="358"/>
        <v>6.4477905624999994E-4</v>
      </c>
      <c r="CG279" s="33">
        <f t="shared" si="359"/>
        <v>3.5422251263999996E-4</v>
      </c>
      <c r="CH279" s="33">
        <f t="shared" si="360"/>
        <v>1.8924404356000001E-4</v>
      </c>
      <c r="CI279" s="33">
        <f t="shared" si="361"/>
        <v>9.6672943417600021E-5</v>
      </c>
      <c r="CJ279" s="33">
        <f t="shared" si="362"/>
        <v>4.5656238163600005E-5</v>
      </c>
      <c r="CK279" s="33">
        <f t="shared" si="363"/>
        <v>1.9076977998400002E-5</v>
      </c>
      <c r="CL279" s="33">
        <f t="shared" si="364"/>
        <v>6.7523061903999998E-6</v>
      </c>
      <c r="CM279" s="33">
        <f t="shared" si="365"/>
        <v>1.9531460024999999E-6</v>
      </c>
      <c r="CN279" s="33">
        <f t="shared" si="366"/>
        <v>4.4953538467600003E-7</v>
      </c>
      <c r="CO279" s="33">
        <f t="shared" si="367"/>
        <v>8.0798062499999995E-8</v>
      </c>
      <c r="CP279" s="33">
        <f t="shared" si="368"/>
        <v>1.1194486416000001E-8</v>
      </c>
      <c r="CQ279" s="33">
        <f t="shared" si="369"/>
        <v>1.1847295160099998E-9</v>
      </c>
      <c r="CR279" s="33">
        <f t="shared" si="370"/>
        <v>9.5145002892899982E-11</v>
      </c>
      <c r="CS279" s="33">
        <f t="shared" si="371"/>
        <v>5.769700080400001E-12</v>
      </c>
      <c r="CT279" s="33">
        <f t="shared" si="372"/>
        <v>2.6317926009999995E-13</v>
      </c>
      <c r="CU279" s="33">
        <f t="shared" si="373"/>
        <v>9.0022713280900013E-15</v>
      </c>
      <c r="CV279" s="33">
        <f t="shared" si="374"/>
        <v>2.3034132900000005E-16</v>
      </c>
    </row>
    <row r="280" spans="1:100" s="33" customFormat="1" x14ac:dyDescent="0.4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L280" s="11">
        <f t="shared" si="335"/>
        <v>1999</v>
      </c>
      <c r="M280" s="91">
        <f>+rep!B262</f>
        <v>2.64419E-4</v>
      </c>
      <c r="N280" s="91">
        <f>+rep!C262</f>
        <v>1.19585E-4</v>
      </c>
      <c r="O280" s="91">
        <f>+rep!D262</f>
        <v>1.1058400000000001E-5</v>
      </c>
      <c r="P280" s="91">
        <f>+rep!E262</f>
        <v>6.2997300000000001E-5</v>
      </c>
      <c r="Q280" s="91">
        <f>+rep!F262</f>
        <v>4.5759199999999999E-4</v>
      </c>
      <c r="R280" s="91">
        <f>+rep!G262</f>
        <v>1.3797E-3</v>
      </c>
      <c r="S280" s="91">
        <f>+rep!H262</f>
        <v>1.7917300000000001E-3</v>
      </c>
      <c r="T280" s="91">
        <f>+rep!I262</f>
        <v>1.5097000000000001E-3</v>
      </c>
      <c r="U280" s="91">
        <f>+rep!J262</f>
        <v>3.2780800000000001E-3</v>
      </c>
      <c r="V280" s="91">
        <f>+rep!K262</f>
        <v>9.2215600000000002E-3</v>
      </c>
      <c r="W280" s="91">
        <f>+rep!L262</f>
        <v>1.6884799999999998E-2</v>
      </c>
      <c r="X280" s="91">
        <f>+rep!M262</f>
        <v>2.20085E-2</v>
      </c>
      <c r="Y280" s="91">
        <f>+rep!N262</f>
        <v>2.9333999999999999E-2</v>
      </c>
      <c r="Z280" s="91">
        <f>+rep!O262</f>
        <v>4.7298100000000003E-2</v>
      </c>
      <c r="AA280" s="91">
        <f>+rep!P262</f>
        <v>6.9473400000000005E-2</v>
      </c>
      <c r="AB280" s="91">
        <f>+rep!Q262</f>
        <v>8.0819100000000005E-2</v>
      </c>
      <c r="AC280" s="91">
        <f>+rep!R262</f>
        <v>8.0365500000000006E-2</v>
      </c>
      <c r="AD280" s="91">
        <f>+rep!S262</f>
        <v>7.8757800000000003E-2</v>
      </c>
      <c r="AE280" s="91">
        <f>+rep!T262</f>
        <v>7.8564200000000001E-2</v>
      </c>
      <c r="AF280" s="91">
        <f>+rep!U262</f>
        <v>7.4737100000000001E-2</v>
      </c>
      <c r="AG280" s="91">
        <f>+rep!V262</f>
        <v>6.7175499999999999E-2</v>
      </c>
      <c r="AH280" s="91">
        <f>+rep!W262</f>
        <v>6.0100500000000001E-2</v>
      </c>
      <c r="AI280" s="91">
        <f>+rep!X262</f>
        <v>5.4899799999999999E-2</v>
      </c>
      <c r="AJ280" s="91">
        <f>+rep!Y262</f>
        <v>4.9843600000000002E-2</v>
      </c>
      <c r="AK280" s="91">
        <f>+rep!Z262</f>
        <v>4.34943E-2</v>
      </c>
      <c r="AL280" s="91">
        <f>+rep!AA262</f>
        <v>3.5941000000000001E-2</v>
      </c>
      <c r="AM280" s="91">
        <f>+rep!AB262</f>
        <v>2.8146500000000001E-2</v>
      </c>
      <c r="AN280" s="91">
        <f>+rep!AC262</f>
        <v>2.10838E-2</v>
      </c>
      <c r="AO280" s="91">
        <f>+rep!AD262</f>
        <v>1.52538E-2</v>
      </c>
      <c r="AP280" s="91">
        <f>+rep!AE262</f>
        <v>1.06832E-2</v>
      </c>
      <c r="AQ280" s="91">
        <f>+rep!AF262</f>
        <v>7.1837899999999998E-3</v>
      </c>
      <c r="AR280" s="91">
        <f>+rep!AG262</f>
        <v>4.5649599999999999E-3</v>
      </c>
      <c r="AS280" s="91">
        <f>+rep!AH262</f>
        <v>2.69024E-3</v>
      </c>
      <c r="AT280" s="91">
        <f>+rep!AI262</f>
        <v>1.4443100000000001E-3</v>
      </c>
      <c r="AU280" s="91">
        <f>+rep!AJ262</f>
        <v>6.9588500000000004E-4</v>
      </c>
      <c r="AV280" s="91">
        <f>+rep!AK262</f>
        <v>2.9744400000000001E-4</v>
      </c>
      <c r="AW280" s="91">
        <f>+rep!AL262</f>
        <v>1.11836E-4</v>
      </c>
      <c r="AX280" s="91">
        <f>+rep!AM262</f>
        <v>3.6765399999999999E-5</v>
      </c>
      <c r="AY280" s="91">
        <f>+rep!AN262</f>
        <v>1.05227E-5</v>
      </c>
      <c r="AZ280" s="91">
        <f>+rep!AO262</f>
        <v>2.6142299999999999E-6</v>
      </c>
      <c r="BA280" s="91">
        <f>+rep!AP262</f>
        <v>5.6254399999999996E-7</v>
      </c>
      <c r="BB280" s="91">
        <f>+rep!AQ262</f>
        <v>1.04687E-7</v>
      </c>
      <c r="BC280" s="91">
        <f>+rep!AR262</f>
        <v>1.6828899999999999E-8</v>
      </c>
      <c r="BE280" s="33">
        <v>1999</v>
      </c>
      <c r="BF280" s="33">
        <f t="shared" si="334"/>
        <v>6.9917407561000003E-8</v>
      </c>
      <c r="BG280" s="33">
        <f t="shared" si="375"/>
        <v>1.4300572225E-8</v>
      </c>
      <c r="BH280" s="33">
        <f t="shared" si="376"/>
        <v>1.2228821056000002E-10</v>
      </c>
      <c r="BI280" s="33">
        <f t="shared" si="377"/>
        <v>3.9686598072900004E-9</v>
      </c>
      <c r="BJ280" s="33">
        <f t="shared" si="336"/>
        <v>2.0939043846399999E-7</v>
      </c>
      <c r="BK280" s="33">
        <f t="shared" si="337"/>
        <v>1.9035720899999998E-6</v>
      </c>
      <c r="BL280" s="33">
        <f t="shared" si="338"/>
        <v>3.2102963929000001E-6</v>
      </c>
      <c r="BM280" s="33">
        <f t="shared" si="339"/>
        <v>2.2791940900000005E-6</v>
      </c>
      <c r="BN280" s="33">
        <f t="shared" si="340"/>
        <v>5.2536693168400005E-5</v>
      </c>
      <c r="BO280" s="33">
        <f t="shared" si="341"/>
        <v>1.7023464676000012E-6</v>
      </c>
      <c r="BP280" s="33">
        <f t="shared" si="342"/>
        <v>1.7370556840000021E-5</v>
      </c>
      <c r="BQ280" s="33">
        <f t="shared" si="343"/>
        <v>9.1374480999999826E-7</v>
      </c>
      <c r="BR280" s="33">
        <f t="shared" si="344"/>
        <v>1.6310610368999999E-4</v>
      </c>
      <c r="BS280" s="33">
        <f t="shared" si="345"/>
        <v>6.9622627321000018E-4</v>
      </c>
      <c r="BT280" s="33">
        <f t="shared" si="346"/>
        <v>1.2808954681599993E-3</v>
      </c>
      <c r="BU280" s="33">
        <f t="shared" si="347"/>
        <v>4.4287560912099995E-3</v>
      </c>
      <c r="BV280" s="33">
        <f t="shared" si="348"/>
        <v>9.718312142249998E-3</v>
      </c>
      <c r="BW280" s="33">
        <f t="shared" si="349"/>
        <v>4.7073595440399992E-3</v>
      </c>
      <c r="BX280" s="33">
        <f t="shared" si="350"/>
        <v>7.1282592143999976E-4</v>
      </c>
      <c r="BY280" s="33">
        <f t="shared" si="351"/>
        <v>4.8865313025000005E-4</v>
      </c>
      <c r="BZ280" s="33">
        <f t="shared" si="352"/>
        <v>1.26711793156E-3</v>
      </c>
      <c r="CA280" s="33">
        <f t="shared" si="353"/>
        <v>2.4576013056400001E-3</v>
      </c>
      <c r="CB280" s="33">
        <f t="shared" si="354"/>
        <v>1.9690075022499999E-3</v>
      </c>
      <c r="CC280" s="33">
        <f t="shared" si="355"/>
        <v>1.54585007929E-3</v>
      </c>
      <c r="CD280" s="33">
        <f t="shared" si="356"/>
        <v>1.0868890239999999E-3</v>
      </c>
      <c r="CE280" s="33">
        <f t="shared" si="357"/>
        <v>6.4590697608999997E-4</v>
      </c>
      <c r="CF280" s="33">
        <f t="shared" si="358"/>
        <v>7.9222546225000013E-4</v>
      </c>
      <c r="CG280" s="33">
        <f t="shared" si="359"/>
        <v>4.4452662243999998E-4</v>
      </c>
      <c r="CH280" s="33">
        <f t="shared" si="360"/>
        <v>2.3267841444E-4</v>
      </c>
      <c r="CI280" s="33">
        <f t="shared" si="361"/>
        <v>1.1413076224000001E-4</v>
      </c>
      <c r="CJ280" s="33">
        <f t="shared" si="362"/>
        <v>5.1606838764099998E-5</v>
      </c>
      <c r="CK280" s="33">
        <f t="shared" si="363"/>
        <v>2.08388598016E-5</v>
      </c>
      <c r="CL280" s="33">
        <f t="shared" si="364"/>
        <v>7.2373912576000003E-6</v>
      </c>
      <c r="CM280" s="33">
        <f t="shared" si="365"/>
        <v>2.0860313761000002E-6</v>
      </c>
      <c r="CN280" s="33">
        <f t="shared" si="366"/>
        <v>4.842559332250001E-7</v>
      </c>
      <c r="CO280" s="33">
        <f t="shared" si="367"/>
        <v>8.8472933136000003E-8</v>
      </c>
      <c r="CP280" s="33">
        <f t="shared" si="368"/>
        <v>1.2507290896E-8</v>
      </c>
      <c r="CQ280" s="33">
        <f t="shared" si="369"/>
        <v>1.35169463716E-9</v>
      </c>
      <c r="CR280" s="33">
        <f t="shared" si="370"/>
        <v>1.1072721529E-10</v>
      </c>
      <c r="CS280" s="33">
        <f t="shared" si="371"/>
        <v>6.8341984928999995E-12</v>
      </c>
      <c r="CT280" s="33">
        <f t="shared" si="372"/>
        <v>3.1645575193599993E-13</v>
      </c>
      <c r="CU280" s="33">
        <f t="shared" si="373"/>
        <v>1.0959367969E-14</v>
      </c>
      <c r="CV280" s="33">
        <f t="shared" si="374"/>
        <v>2.8321187520999998E-16</v>
      </c>
    </row>
    <row r="281" spans="1:100" s="33" customFormat="1" x14ac:dyDescent="0.4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L281" s="11">
        <f t="shared" si="335"/>
        <v>2000</v>
      </c>
      <c r="M281" s="91">
        <f>+rep!B263</f>
        <v>2.96624E-4</v>
      </c>
      <c r="N281" s="91">
        <f>+rep!C263</f>
        <v>1.3415200000000001E-4</v>
      </c>
      <c r="O281" s="91">
        <f>+rep!D263</f>
        <v>1.24949E-5</v>
      </c>
      <c r="P281" s="91">
        <f>+rep!E263</f>
        <v>7.22617E-5</v>
      </c>
      <c r="Q281" s="91">
        <f>+rep!F263</f>
        <v>5.2488399999999998E-4</v>
      </c>
      <c r="R281" s="91">
        <f>+rep!G263</f>
        <v>1.5822500000000001E-3</v>
      </c>
      <c r="S281" s="91">
        <f>+rep!H263</f>
        <v>2.0495499999999998E-3</v>
      </c>
      <c r="T281" s="91">
        <f>+rep!I263</f>
        <v>1.6828800000000001E-3</v>
      </c>
      <c r="U281" s="91">
        <f>+rep!J263</f>
        <v>3.51747E-3</v>
      </c>
      <c r="V281" s="91">
        <f>+rep!K263</f>
        <v>9.8898400000000004E-3</v>
      </c>
      <c r="W281" s="91">
        <f>+rep!L263</f>
        <v>1.8362199999999999E-2</v>
      </c>
      <c r="X281" s="91">
        <f>+rep!M263</f>
        <v>2.5092900000000001E-2</v>
      </c>
      <c r="Y281" s="91">
        <f>+rep!N263</f>
        <v>3.6368400000000002E-2</v>
      </c>
      <c r="Z281" s="91">
        <f>+rep!O263</f>
        <v>6.1349899999999999E-2</v>
      </c>
      <c r="AA281" s="91">
        <f>+rep!P263</f>
        <v>9.0034600000000006E-2</v>
      </c>
      <c r="AB281" s="91">
        <f>+rep!Q263</f>
        <v>0.10186199999999999</v>
      </c>
      <c r="AC281" s="91">
        <f>+rep!R263</f>
        <v>9.5492400000000005E-2</v>
      </c>
      <c r="AD281" s="91">
        <f>+rep!S263</f>
        <v>8.6494399999999999E-2</v>
      </c>
      <c r="AE281" s="91">
        <f>+rep!T263</f>
        <v>8.0803399999999997E-2</v>
      </c>
      <c r="AF281" s="91">
        <f>+rep!U263</f>
        <v>7.2772699999999996E-2</v>
      </c>
      <c r="AG281" s="91">
        <f>+rep!V263</f>
        <v>6.0870300000000002E-2</v>
      </c>
      <c r="AH281" s="91">
        <f>+rep!W263</f>
        <v>4.9252600000000001E-2</v>
      </c>
      <c r="AI281" s="91">
        <f>+rep!X263</f>
        <v>4.0413900000000003E-2</v>
      </c>
      <c r="AJ281" s="91">
        <f>+rep!Y263</f>
        <v>3.3943000000000001E-2</v>
      </c>
      <c r="AK281" s="91">
        <f>+rep!Z263</f>
        <v>2.8931200000000001E-2</v>
      </c>
      <c r="AL281" s="91">
        <f>+rep!AA263</f>
        <v>2.4706800000000001E-2</v>
      </c>
      <c r="AM281" s="91">
        <f>+rep!AB263</f>
        <v>2.0702399999999999E-2</v>
      </c>
      <c r="AN281" s="91">
        <f>+rep!AC263</f>
        <v>1.6655400000000001E-2</v>
      </c>
      <c r="AO281" s="91">
        <f>+rep!AD263</f>
        <v>1.2696600000000001E-2</v>
      </c>
      <c r="AP281" s="91">
        <f>+rep!AE263</f>
        <v>9.1195500000000006E-3</v>
      </c>
      <c r="AQ281" s="91">
        <f>+rep!AF263</f>
        <v>6.1457600000000001E-3</v>
      </c>
      <c r="AR281" s="91">
        <f>+rep!AG263</f>
        <v>3.8572799999999998E-3</v>
      </c>
      <c r="AS281" s="91">
        <f>+rep!AH263</f>
        <v>2.2295499999999998E-3</v>
      </c>
      <c r="AT281" s="91">
        <f>+rep!AI263</f>
        <v>1.1715300000000001E-3</v>
      </c>
      <c r="AU281" s="91">
        <f>+rep!AJ263</f>
        <v>5.52766E-4</v>
      </c>
      <c r="AV281" s="91">
        <f>+rep!AK263</f>
        <v>2.31807E-4</v>
      </c>
      <c r="AW281" s="91">
        <f>+rep!AL263</f>
        <v>8.5715699999999997E-5</v>
      </c>
      <c r="AX281" s="91">
        <f>+rep!AM263</f>
        <v>2.77824E-5</v>
      </c>
      <c r="AY281" s="91">
        <f>+rep!AN263</f>
        <v>7.8587800000000003E-6</v>
      </c>
      <c r="AZ281" s="91">
        <f>+rep!AO263</f>
        <v>1.9338099999999999E-6</v>
      </c>
      <c r="BA281" s="91">
        <f>+rep!AP263</f>
        <v>4.12948E-7</v>
      </c>
      <c r="BB281" s="91">
        <f>+rep!AQ263</f>
        <v>7.6383899999999999E-8</v>
      </c>
      <c r="BC281" s="91">
        <f>+rep!AR263</f>
        <v>1.22213E-8</v>
      </c>
      <c r="BE281" s="33">
        <v>2000</v>
      </c>
      <c r="BF281" s="33">
        <f t="shared" si="334"/>
        <v>8.7985797375999999E-8</v>
      </c>
      <c r="BG281" s="33">
        <f t="shared" si="375"/>
        <v>1.7996759104000004E-8</v>
      </c>
      <c r="BH281" s="33">
        <f t="shared" si="376"/>
        <v>1.5612252600999999E-10</v>
      </c>
      <c r="BI281" s="33">
        <f t="shared" si="377"/>
        <v>5.2217532868899999E-9</v>
      </c>
      <c r="BJ281" s="33">
        <f t="shared" si="336"/>
        <v>2.7550321345599998E-7</v>
      </c>
      <c r="BK281" s="33">
        <f t="shared" si="337"/>
        <v>2.5035150625000002E-6</v>
      </c>
      <c r="BL281" s="33">
        <f t="shared" si="338"/>
        <v>4.2006552024999995E-6</v>
      </c>
      <c r="BM281" s="33">
        <f t="shared" si="339"/>
        <v>2.8320850944000002E-6</v>
      </c>
      <c r="BN281" s="33">
        <f t="shared" si="340"/>
        <v>1.23725952009E-5</v>
      </c>
      <c r="BO281" s="33">
        <f t="shared" si="341"/>
        <v>9.7808935225600002E-5</v>
      </c>
      <c r="BP281" s="33">
        <f t="shared" si="342"/>
        <v>3.3717038883999994E-4</v>
      </c>
      <c r="BQ281" s="33">
        <f t="shared" si="343"/>
        <v>6.2965363041000012E-4</v>
      </c>
      <c r="BR281" s="33">
        <f t="shared" si="344"/>
        <v>1.3226605185600001E-3</v>
      </c>
      <c r="BS281" s="33">
        <f t="shared" si="345"/>
        <v>3.76381023001E-3</v>
      </c>
      <c r="BT281" s="33">
        <f t="shared" si="346"/>
        <v>8.1062291971600014E-3</v>
      </c>
      <c r="BU281" s="33">
        <f t="shared" si="347"/>
        <v>1.0375867043999999E-2</v>
      </c>
      <c r="BV281" s="33">
        <f t="shared" si="348"/>
        <v>9.1187984577600009E-3</v>
      </c>
      <c r="BW281" s="33">
        <f t="shared" si="349"/>
        <v>7.48128123136E-3</v>
      </c>
      <c r="BX281" s="33">
        <f t="shared" si="350"/>
        <v>6.5291894515599998E-3</v>
      </c>
      <c r="BY281" s="33">
        <f t="shared" si="351"/>
        <v>5.2958658652899997E-3</v>
      </c>
      <c r="BZ281" s="33">
        <f t="shared" si="352"/>
        <v>3.7051934220900004E-3</v>
      </c>
      <c r="CA281" s="33">
        <f t="shared" si="353"/>
        <v>2.42581860676E-3</v>
      </c>
      <c r="CB281" s="33">
        <f t="shared" si="354"/>
        <v>1.6332833132100002E-3</v>
      </c>
      <c r="CC281" s="33">
        <f t="shared" si="355"/>
        <v>1.1521272490000001E-3</v>
      </c>
      <c r="CD281" s="33">
        <f t="shared" si="356"/>
        <v>8.3701433344000008E-4</v>
      </c>
      <c r="CE281" s="33">
        <f t="shared" si="357"/>
        <v>6.1042596624000006E-4</v>
      </c>
      <c r="CF281" s="33">
        <f t="shared" si="358"/>
        <v>4.2858936575999998E-4</v>
      </c>
      <c r="CG281" s="33">
        <f t="shared" si="359"/>
        <v>2.7740234916000001E-4</v>
      </c>
      <c r="CH281" s="33">
        <f t="shared" si="360"/>
        <v>1.6120365156000003E-4</v>
      </c>
      <c r="CI281" s="33">
        <f t="shared" si="361"/>
        <v>8.3166192202500006E-5</v>
      </c>
      <c r="CJ281" s="33">
        <f t="shared" si="362"/>
        <v>3.7770365977600004E-5</v>
      </c>
      <c r="CK281" s="33">
        <f t="shared" si="363"/>
        <v>1.4878608998399999E-5</v>
      </c>
      <c r="CL281" s="33">
        <f t="shared" si="364"/>
        <v>4.9708932024999991E-6</v>
      </c>
      <c r="CM281" s="33">
        <f t="shared" si="365"/>
        <v>1.3724825409000002E-6</v>
      </c>
      <c r="CN281" s="33">
        <f t="shared" si="366"/>
        <v>3.0555025075599997E-7</v>
      </c>
      <c r="CO281" s="33">
        <f t="shared" si="367"/>
        <v>5.3734485249000001E-8</v>
      </c>
      <c r="CP281" s="33">
        <f t="shared" si="368"/>
        <v>7.3471812264899994E-9</v>
      </c>
      <c r="CQ281" s="33">
        <f t="shared" si="369"/>
        <v>7.7186174976000006E-10</v>
      </c>
      <c r="CR281" s="33">
        <f t="shared" si="370"/>
        <v>6.1760423088400011E-11</v>
      </c>
      <c r="CS281" s="33">
        <f t="shared" si="371"/>
        <v>3.7396211160999995E-12</v>
      </c>
      <c r="CT281" s="33">
        <f t="shared" si="372"/>
        <v>1.7052605070399999E-13</v>
      </c>
      <c r="CU281" s="33">
        <f t="shared" si="373"/>
        <v>5.8345001792099996E-15</v>
      </c>
      <c r="CV281" s="33">
        <f t="shared" si="374"/>
        <v>1.4936017369E-16</v>
      </c>
    </row>
    <row r="282" spans="1:100" s="33" customFormat="1" x14ac:dyDescent="0.4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L282" s="11">
        <f t="shared" si="335"/>
        <v>2001</v>
      </c>
      <c r="M282" s="91">
        <f>+rep!B264</f>
        <v>3.89677E-4</v>
      </c>
      <c r="N282" s="91">
        <f>+rep!C264</f>
        <v>1.76214E-4</v>
      </c>
      <c r="O282" s="91">
        <f>+rep!D264</f>
        <v>1.5414299999999999E-5</v>
      </c>
      <c r="P282" s="91">
        <f>+rep!E264</f>
        <v>7.7180400000000004E-5</v>
      </c>
      <c r="Q282" s="91">
        <f>+rep!F264</f>
        <v>5.60499E-4</v>
      </c>
      <c r="R282" s="91">
        <f>+rep!G264</f>
        <v>1.6897100000000001E-3</v>
      </c>
      <c r="S282" s="91">
        <f>+rep!H264</f>
        <v>2.1902699999999998E-3</v>
      </c>
      <c r="T282" s="91">
        <f>+rep!I264</f>
        <v>1.81124E-3</v>
      </c>
      <c r="U282" s="91">
        <f>+rep!J264</f>
        <v>3.8259100000000001E-3</v>
      </c>
      <c r="V282" s="91">
        <f>+rep!K264</f>
        <v>1.0751699999999999E-2</v>
      </c>
      <c r="W282" s="91">
        <f>+rep!L264</f>
        <v>1.9835800000000001E-2</v>
      </c>
      <c r="X282" s="91">
        <f>+rep!M264</f>
        <v>2.6540500000000002E-2</v>
      </c>
      <c r="Y282" s="91">
        <f>+rep!N264</f>
        <v>3.7116099999999999E-2</v>
      </c>
      <c r="Z282" s="91">
        <f>+rep!O264</f>
        <v>6.15244E-2</v>
      </c>
      <c r="AA282" s="91">
        <f>+rep!P264</f>
        <v>9.0586399999999997E-2</v>
      </c>
      <c r="AB282" s="91">
        <f>+rep!Q264</f>
        <v>0.104334</v>
      </c>
      <c r="AC282" s="91">
        <f>+rep!R264</f>
        <v>0.10134899999999999</v>
      </c>
      <c r="AD282" s="91">
        <f>+rep!S264</f>
        <v>9.5698000000000005E-2</v>
      </c>
      <c r="AE282" s="91">
        <f>+rep!T264</f>
        <v>9.1025800000000004E-2</v>
      </c>
      <c r="AF282" s="91">
        <f>+rep!U264</f>
        <v>8.0721799999999996E-2</v>
      </c>
      <c r="AG282" s="91">
        <f>+rep!V264</f>
        <v>6.4576900000000007E-2</v>
      </c>
      <c r="AH282" s="91">
        <f>+rep!W264</f>
        <v>4.8798800000000003E-2</v>
      </c>
      <c r="AI282" s="91">
        <f>+rep!X264</f>
        <v>3.6850300000000002E-2</v>
      </c>
      <c r="AJ282" s="91">
        <f>+rep!Y264</f>
        <v>2.82391E-2</v>
      </c>
      <c r="AK282" s="91">
        <f>+rep!Z264</f>
        <v>2.1899100000000001E-2</v>
      </c>
      <c r="AL282" s="91">
        <f>+rep!AA264</f>
        <v>1.7284899999999999E-2</v>
      </c>
      <c r="AM282" s="91">
        <f>+rep!AB264</f>
        <v>1.39098E-2</v>
      </c>
      <c r="AN282" s="91">
        <f>+rep!AC264</f>
        <v>1.1244499999999999E-2</v>
      </c>
      <c r="AO282" s="91">
        <f>+rep!AD264</f>
        <v>8.9020599999999998E-3</v>
      </c>
      <c r="AP282" s="91">
        <f>+rep!AE264</f>
        <v>6.7249500000000004E-3</v>
      </c>
      <c r="AQ282" s="91">
        <f>+rep!AF264</f>
        <v>4.7453199999999999E-3</v>
      </c>
      <c r="AR282" s="91">
        <f>+rep!AG264</f>
        <v>3.0784200000000001E-3</v>
      </c>
      <c r="AS282" s="91">
        <f>+rep!AH264</f>
        <v>1.81442E-3</v>
      </c>
      <c r="AT282" s="91">
        <f>+rep!AI264</f>
        <v>9.6242099999999998E-4</v>
      </c>
      <c r="AU282" s="91">
        <f>+rep!AJ264</f>
        <v>4.55668E-4</v>
      </c>
      <c r="AV282" s="91">
        <f>+rep!AK264</f>
        <v>1.91189E-4</v>
      </c>
      <c r="AW282" s="91">
        <f>+rep!AL264</f>
        <v>7.0653800000000004E-5</v>
      </c>
      <c r="AX282" s="91">
        <f>+rep!AM264</f>
        <v>2.2880599999999999E-5</v>
      </c>
      <c r="AY282" s="91">
        <f>+rep!AN264</f>
        <v>6.4670199999999998E-6</v>
      </c>
      <c r="AZ282" s="91">
        <f>+rep!AO264</f>
        <v>1.5903099999999999E-6</v>
      </c>
      <c r="BA282" s="91">
        <f>+rep!AP264</f>
        <v>3.3943200000000002E-7</v>
      </c>
      <c r="BB282" s="91">
        <f>+rep!AQ264</f>
        <v>6.2762700000000001E-8</v>
      </c>
      <c r="BC282" s="91">
        <f>+rep!AR264</f>
        <v>1.0039299999999999E-8</v>
      </c>
      <c r="BE282" s="33">
        <v>2001</v>
      </c>
      <c r="BF282" s="33">
        <f t="shared" si="334"/>
        <v>1.5184816432899999E-7</v>
      </c>
      <c r="BG282" s="33">
        <f t="shared" si="375"/>
        <v>3.1051373796000001E-8</v>
      </c>
      <c r="BH282" s="33">
        <f t="shared" si="376"/>
        <v>2.3760064448999995E-10</v>
      </c>
      <c r="BI282" s="33">
        <f t="shared" si="377"/>
        <v>5.956814144160001E-9</v>
      </c>
      <c r="BJ282" s="33">
        <f t="shared" si="336"/>
        <v>3.1415912900099999E-7</v>
      </c>
      <c r="BK282" s="33">
        <f t="shared" si="337"/>
        <v>2.8551198841000004E-6</v>
      </c>
      <c r="BL282" s="33">
        <f t="shared" si="338"/>
        <v>6.4221471268900024E-5</v>
      </c>
      <c r="BM282" s="33">
        <f t="shared" si="339"/>
        <v>3.4584692124160012E-4</v>
      </c>
      <c r="BN282" s="33">
        <f t="shared" si="340"/>
        <v>2.7497234164410001E-4</v>
      </c>
      <c r="BO282" s="33">
        <f t="shared" si="341"/>
        <v>9.0388017316000004E-4</v>
      </c>
      <c r="BP282" s="33">
        <f t="shared" si="342"/>
        <v>1.71302448769E-3</v>
      </c>
      <c r="BQ282" s="33">
        <f t="shared" si="343"/>
        <v>3.03515050084E-3</v>
      </c>
      <c r="BR282" s="33">
        <f t="shared" si="344"/>
        <v>2.9943440643599994E-3</v>
      </c>
      <c r="BS282" s="33">
        <f t="shared" si="345"/>
        <v>4.043437288900001E-4</v>
      </c>
      <c r="BT282" s="33">
        <f t="shared" si="346"/>
        <v>8.0168743689999905E-5</v>
      </c>
      <c r="BU282" s="33">
        <f t="shared" si="347"/>
        <v>1.8584289902499995E-3</v>
      </c>
      <c r="BV282" s="33">
        <f t="shared" si="348"/>
        <v>2.5329679779599996E-3</v>
      </c>
      <c r="BW282" s="33">
        <f t="shared" si="349"/>
        <v>3.0120009948900006E-3</v>
      </c>
      <c r="BX282" s="33">
        <f t="shared" si="350"/>
        <v>8.8811748169000018E-4</v>
      </c>
      <c r="BY282" s="33">
        <f t="shared" si="351"/>
        <v>3.801447072899998E-4</v>
      </c>
      <c r="BZ282" s="33">
        <f t="shared" si="352"/>
        <v>1.1238585760000036E-5</v>
      </c>
      <c r="CA282" s="33">
        <f t="shared" si="353"/>
        <v>4.9355065599999878E-6</v>
      </c>
      <c r="CB282" s="33">
        <f t="shared" si="354"/>
        <v>1.5729155999999978E-5</v>
      </c>
      <c r="CC282" s="33">
        <f t="shared" si="355"/>
        <v>5.6316036099999981E-6</v>
      </c>
      <c r="CD282" s="33">
        <f t="shared" si="356"/>
        <v>7.591811160999997E-5</v>
      </c>
      <c r="CE282" s="33">
        <f t="shared" si="357"/>
        <v>9.755002890000016E-6</v>
      </c>
      <c r="CF282" s="33">
        <f t="shared" si="358"/>
        <v>1.9348253603999999E-4</v>
      </c>
      <c r="CG282" s="33">
        <f t="shared" si="359"/>
        <v>1.2643878024999998E-4</v>
      </c>
      <c r="CH282" s="33">
        <f t="shared" si="360"/>
        <v>7.9246672243599999E-5</v>
      </c>
      <c r="CI282" s="33">
        <f t="shared" si="361"/>
        <v>4.5224952502500002E-5</v>
      </c>
      <c r="CJ282" s="33">
        <f t="shared" si="362"/>
        <v>2.2518061902399998E-5</v>
      </c>
      <c r="CK282" s="33">
        <f t="shared" si="363"/>
        <v>9.4766696963999999E-6</v>
      </c>
      <c r="CL282" s="33">
        <f t="shared" si="364"/>
        <v>3.2921199364E-6</v>
      </c>
      <c r="CM282" s="33">
        <f t="shared" si="365"/>
        <v>9.2625418124099998E-7</v>
      </c>
      <c r="CN282" s="33">
        <f t="shared" si="366"/>
        <v>2.0763332622399999E-7</v>
      </c>
      <c r="CO282" s="33">
        <f t="shared" si="367"/>
        <v>3.6553233720999998E-8</v>
      </c>
      <c r="CP282" s="33">
        <f t="shared" si="368"/>
        <v>4.9919594544400007E-9</v>
      </c>
      <c r="CQ282" s="33">
        <f t="shared" si="369"/>
        <v>5.2352185635999997E-10</v>
      </c>
      <c r="CR282" s="33">
        <f t="shared" si="370"/>
        <v>4.18223476804E-11</v>
      </c>
      <c r="CS282" s="33">
        <f t="shared" si="371"/>
        <v>2.5290858960999999E-12</v>
      </c>
      <c r="CT282" s="33">
        <f t="shared" si="372"/>
        <v>1.1521408262400001E-13</v>
      </c>
      <c r="CU282" s="33">
        <f t="shared" si="373"/>
        <v>3.9391565112900003E-15</v>
      </c>
      <c r="CV282" s="33">
        <f t="shared" si="374"/>
        <v>1.0078754448999999E-16</v>
      </c>
    </row>
    <row r="283" spans="1:100" s="33" customFormat="1" x14ac:dyDescent="0.4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L283" s="11">
        <f t="shared" si="335"/>
        <v>2002</v>
      </c>
      <c r="M283" s="91">
        <f>+rep!B265</f>
        <v>3.73447E-4</v>
      </c>
      <c r="N283" s="91">
        <f>+rep!C265</f>
        <v>1.6888800000000001E-4</v>
      </c>
      <c r="O283" s="91">
        <f>+rep!D265</f>
        <v>1.5364999999999999E-5</v>
      </c>
      <c r="P283" s="91">
        <f>+rep!E265</f>
        <v>8.4482799999999997E-5</v>
      </c>
      <c r="Q283" s="91">
        <f>+rep!F265</f>
        <v>6.1357800000000004E-4</v>
      </c>
      <c r="R283" s="91">
        <f>+rep!G265</f>
        <v>1.84873E-3</v>
      </c>
      <c r="S283" s="91">
        <f>+rep!H265</f>
        <v>2.3812899999999999E-3</v>
      </c>
      <c r="T283" s="91">
        <f>+rep!I265</f>
        <v>1.8405800000000001E-3</v>
      </c>
      <c r="U283" s="91">
        <f>+rep!J265</f>
        <v>3.47233E-3</v>
      </c>
      <c r="V283" s="91">
        <f>+rep!K265</f>
        <v>9.6425899999999995E-3</v>
      </c>
      <c r="W283" s="91">
        <f>+rep!L265</f>
        <v>1.7879900000000001E-2</v>
      </c>
      <c r="X283" s="91">
        <f>+rep!M265</f>
        <v>2.4367E-2</v>
      </c>
      <c r="Y283" s="91">
        <f>+rep!N265</f>
        <v>3.51975E-2</v>
      </c>
      <c r="Z283" s="91">
        <f>+rep!O265</f>
        <v>5.9499299999999998E-2</v>
      </c>
      <c r="AA283" s="91">
        <f>+rep!P265</f>
        <v>8.82748E-2</v>
      </c>
      <c r="AB283" s="91">
        <f>+rep!Q265</f>
        <v>0.10258299999999999</v>
      </c>
      <c r="AC283" s="91">
        <f>+rep!R265</f>
        <v>0.10134600000000001</v>
      </c>
      <c r="AD283" s="91">
        <f>+rep!S265</f>
        <v>9.7945900000000002E-2</v>
      </c>
      <c r="AE283" s="91">
        <f>+rep!T265</f>
        <v>9.5227300000000001E-2</v>
      </c>
      <c r="AF283" s="91">
        <f>+rep!U265</f>
        <v>8.6212499999999997E-2</v>
      </c>
      <c r="AG283" s="91">
        <f>+rep!V265</f>
        <v>7.0515400000000006E-2</v>
      </c>
      <c r="AH283" s="91">
        <f>+rep!W265</f>
        <v>5.4137400000000002E-2</v>
      </c>
      <c r="AI283" s="91">
        <f>+rep!X265</f>
        <v>4.0564999999999997E-2</v>
      </c>
      <c r="AJ283" s="91">
        <f>+rep!Y265</f>
        <v>2.97947E-2</v>
      </c>
      <c r="AK283" s="91">
        <f>+rep!Z265</f>
        <v>2.1436E-2</v>
      </c>
      <c r="AL283" s="91">
        <f>+rep!AA265</f>
        <v>1.5374000000000001E-2</v>
      </c>
      <c r="AM283" s="91">
        <f>+rep!AB265</f>
        <v>1.12246E-2</v>
      </c>
      <c r="AN283" s="91">
        <f>+rep!AC265</f>
        <v>8.3933399999999991E-3</v>
      </c>
      <c r="AO283" s="91">
        <f>+rep!AD265</f>
        <v>6.3566600000000001E-3</v>
      </c>
      <c r="AP283" s="91">
        <f>+rep!AE265</f>
        <v>4.75962E-3</v>
      </c>
      <c r="AQ283" s="91">
        <f>+rep!AF265</f>
        <v>3.4177999999999999E-3</v>
      </c>
      <c r="AR283" s="91">
        <f>+rep!AG265</f>
        <v>2.2865899999999998E-3</v>
      </c>
      <c r="AS283" s="91">
        <f>+rep!AH265</f>
        <v>1.39321E-3</v>
      </c>
      <c r="AT283" s="91">
        <f>+rep!AI265</f>
        <v>7.6077100000000004E-4</v>
      </c>
      <c r="AU283" s="91">
        <f>+rep!AJ265</f>
        <v>3.6830599999999999E-4</v>
      </c>
      <c r="AV283" s="91">
        <f>+rep!AK265</f>
        <v>1.5694E-4</v>
      </c>
      <c r="AW283" s="91">
        <f>+rep!AL265</f>
        <v>5.8569500000000002E-5</v>
      </c>
      <c r="AX283" s="91">
        <f>+rep!AM265</f>
        <v>1.9075900000000001E-5</v>
      </c>
      <c r="AY283" s="91">
        <f>+rep!AN265</f>
        <v>5.4077799999999996E-6</v>
      </c>
      <c r="AZ283" s="91">
        <f>+rep!AO265</f>
        <v>1.33159E-6</v>
      </c>
      <c r="BA283" s="91">
        <f>+rep!AP265</f>
        <v>2.8431900000000002E-7</v>
      </c>
      <c r="BB283" s="91">
        <f>+rep!AQ265</f>
        <v>5.2567399999999999E-8</v>
      </c>
      <c r="BC283" s="91">
        <f>+rep!AR265</f>
        <v>8.4060300000000006E-9</v>
      </c>
      <c r="BE283" s="33">
        <v>2002</v>
      </c>
      <c r="BF283" s="33">
        <f t="shared" si="334"/>
        <v>1.39462661809E-7</v>
      </c>
      <c r="BG283" s="33">
        <f t="shared" si="375"/>
        <v>2.8523156544000005E-8</v>
      </c>
      <c r="BH283" s="33">
        <f t="shared" si="376"/>
        <v>2.3608322499999997E-10</v>
      </c>
      <c r="BI283" s="33">
        <f t="shared" si="377"/>
        <v>7.1373434958399995E-9</v>
      </c>
      <c r="BJ283" s="33">
        <f t="shared" si="336"/>
        <v>3.7647796208400006E-7</v>
      </c>
      <c r="BK283" s="33">
        <f t="shared" si="337"/>
        <v>3.4178026129000003E-6</v>
      </c>
      <c r="BL283" s="33">
        <f t="shared" si="338"/>
        <v>5.6705420640999993E-6</v>
      </c>
      <c r="BM283" s="33">
        <f t="shared" si="339"/>
        <v>3.3877347364000003E-6</v>
      </c>
      <c r="BN283" s="33">
        <f t="shared" si="340"/>
        <v>4.1327669395599998E-5</v>
      </c>
      <c r="BO283" s="33">
        <f t="shared" si="341"/>
        <v>8.9768608918810002E-4</v>
      </c>
      <c r="BP283" s="33">
        <f t="shared" si="342"/>
        <v>4.7193652081E-4</v>
      </c>
      <c r="BQ283" s="33">
        <f t="shared" si="343"/>
        <v>1.2277245132099998E-3</v>
      </c>
      <c r="BR283" s="33">
        <f t="shared" si="344"/>
        <v>1.9417242250000005E-5</v>
      </c>
      <c r="BS283" s="33">
        <f t="shared" si="345"/>
        <v>9.9886032489999947E-5</v>
      </c>
      <c r="BT283" s="33">
        <f t="shared" si="346"/>
        <v>8.3341338721000015E-4</v>
      </c>
      <c r="BU283" s="33">
        <f t="shared" si="347"/>
        <v>2.8172740839999995E-3</v>
      </c>
      <c r="BV283" s="33">
        <f t="shared" si="348"/>
        <v>1.7589719880100007E-3</v>
      </c>
      <c r="BW283" s="33">
        <f t="shared" si="349"/>
        <v>8.2019232099999988E-4</v>
      </c>
      <c r="BX283" s="33">
        <f t="shared" si="350"/>
        <v>6.7186713615999976E-4</v>
      </c>
      <c r="BY283" s="33">
        <f t="shared" si="351"/>
        <v>2.8579931135999973E-4</v>
      </c>
      <c r="BZ283" s="33">
        <f t="shared" si="352"/>
        <v>1.4604722500000029E-6</v>
      </c>
      <c r="CA283" s="33">
        <f t="shared" si="353"/>
        <v>6.2852997024999977E-4</v>
      </c>
      <c r="CB283" s="33">
        <f t="shared" si="354"/>
        <v>8.2609681561000045E-4</v>
      </c>
      <c r="CC283" s="33">
        <f t="shared" si="355"/>
        <v>3.8849592609000003E-4</v>
      </c>
      <c r="CD283" s="33">
        <f t="shared" si="356"/>
        <v>3.3007622400000003E-4</v>
      </c>
      <c r="CE283" s="33">
        <f t="shared" si="357"/>
        <v>1.9607183999999997E-5</v>
      </c>
      <c r="CF283" s="33">
        <f t="shared" si="358"/>
        <v>7.3571790760000006E-5</v>
      </c>
      <c r="CG283" s="33">
        <f t="shared" si="359"/>
        <v>1.3015752299560003E-4</v>
      </c>
      <c r="CH283" s="33">
        <f t="shared" si="360"/>
        <v>1.25622751489E-5</v>
      </c>
      <c r="CI283" s="33">
        <f t="shared" si="361"/>
        <v>2.6433685476900003E-5</v>
      </c>
      <c r="CJ283" s="33">
        <f t="shared" si="362"/>
        <v>1.168135684E-5</v>
      </c>
      <c r="CK283" s="33">
        <f t="shared" si="363"/>
        <v>5.2284938280999991E-6</v>
      </c>
      <c r="CL283" s="33">
        <f t="shared" si="364"/>
        <v>1.9410341041E-6</v>
      </c>
      <c r="CM283" s="33">
        <f t="shared" si="365"/>
        <v>5.7877251444100008E-7</v>
      </c>
      <c r="CN283" s="33">
        <f t="shared" si="366"/>
        <v>1.3564930963599999E-7</v>
      </c>
      <c r="CO283" s="33">
        <f t="shared" si="367"/>
        <v>2.4630163599999999E-8</v>
      </c>
      <c r="CP283" s="33">
        <f t="shared" si="368"/>
        <v>3.4303863302500002E-9</v>
      </c>
      <c r="CQ283" s="33">
        <f t="shared" si="369"/>
        <v>3.6388996081000007E-10</v>
      </c>
      <c r="CR283" s="33">
        <f t="shared" si="370"/>
        <v>2.9244084528399996E-11</v>
      </c>
      <c r="CS283" s="33">
        <f t="shared" si="371"/>
        <v>1.7731319281000001E-12</v>
      </c>
      <c r="CT283" s="33">
        <f t="shared" si="372"/>
        <v>8.0837293761000005E-14</v>
      </c>
      <c r="CU283" s="33">
        <f t="shared" si="373"/>
        <v>2.7633315427599999E-15</v>
      </c>
      <c r="CV283" s="33">
        <f t="shared" si="374"/>
        <v>7.066134036090001E-17</v>
      </c>
    </row>
    <row r="284" spans="1:100" s="33" customFormat="1" x14ac:dyDescent="0.4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L284" s="11">
        <f t="shared" si="335"/>
        <v>2003</v>
      </c>
      <c r="M284" s="91">
        <f>+rep!B266</f>
        <v>4.84909E-4</v>
      </c>
      <c r="N284" s="91">
        <f>+rep!C266</f>
        <v>2.19266E-4</v>
      </c>
      <c r="O284" s="91">
        <f>+rep!D266</f>
        <v>1.86488E-5</v>
      </c>
      <c r="P284" s="91">
        <f>+rep!E266</f>
        <v>8.6593699999999997E-5</v>
      </c>
      <c r="Q284" s="91">
        <f>+rep!F266</f>
        <v>6.2876999999999996E-4</v>
      </c>
      <c r="R284" s="91">
        <f>+rep!G266</f>
        <v>1.8951300000000001E-3</v>
      </c>
      <c r="S284" s="91">
        <f>+rep!H266</f>
        <v>2.4506300000000001E-3</v>
      </c>
      <c r="T284" s="91">
        <f>+rep!I266</f>
        <v>1.9759500000000002E-3</v>
      </c>
      <c r="U284" s="91">
        <f>+rep!J266</f>
        <v>4.0071999999999998E-3</v>
      </c>
      <c r="V284" s="91">
        <f>+rep!K266</f>
        <v>1.1181099999999999E-2</v>
      </c>
      <c r="W284" s="91">
        <f>+rep!L266</f>
        <v>2.0424399999999999E-2</v>
      </c>
      <c r="X284" s="91">
        <f>+rep!M266</f>
        <v>2.6425799999999999E-2</v>
      </c>
      <c r="Y284" s="91">
        <f>+rep!N266</f>
        <v>3.4717999999999999E-2</v>
      </c>
      <c r="Z284" s="91">
        <f>+rep!O266</f>
        <v>5.5468499999999997E-2</v>
      </c>
      <c r="AA284" s="91">
        <f>+rep!P266</f>
        <v>8.1301399999999996E-2</v>
      </c>
      <c r="AB284" s="91">
        <f>+rep!Q266</f>
        <v>9.4563900000000006E-2</v>
      </c>
      <c r="AC284" s="91">
        <f>+rep!R266</f>
        <v>9.4047900000000004E-2</v>
      </c>
      <c r="AD284" s="91">
        <f>+rep!S266</f>
        <v>9.2099100000000003E-2</v>
      </c>
      <c r="AE284" s="91">
        <f>+rep!T266</f>
        <v>9.1416399999999995E-2</v>
      </c>
      <c r="AF284" s="91">
        <f>+rep!U266</f>
        <v>8.5456099999999993E-2</v>
      </c>
      <c r="AG284" s="91">
        <f>+rep!V266</f>
        <v>7.3309600000000003E-2</v>
      </c>
      <c r="AH284" s="91">
        <f>+rep!W266</f>
        <v>5.9674499999999998E-2</v>
      </c>
      <c r="AI284" s="91">
        <f>+rep!X266</f>
        <v>4.72261E-2</v>
      </c>
      <c r="AJ284" s="91">
        <f>+rep!Y266</f>
        <v>3.6074700000000001E-2</v>
      </c>
      <c r="AK284" s="91">
        <f>+rep!Z266</f>
        <v>2.64035E-2</v>
      </c>
      <c r="AL284" s="91">
        <f>+rep!AA266</f>
        <v>1.8681199999999999E-2</v>
      </c>
      <c r="AM284" s="91">
        <f>+rep!AB266</f>
        <v>1.29733E-2</v>
      </c>
      <c r="AN284" s="91">
        <f>+rep!AC266</f>
        <v>8.9645000000000002E-3</v>
      </c>
      <c r="AO284" s="91">
        <f>+rep!AD266</f>
        <v>6.2213299999999997E-3</v>
      </c>
      <c r="AP284" s="91">
        <f>+rep!AE266</f>
        <v>4.3276399999999998E-3</v>
      </c>
      <c r="AQ284" s="91">
        <f>+rep!AF266</f>
        <v>2.96284E-3</v>
      </c>
      <c r="AR284" s="91">
        <f>+rep!AG266</f>
        <v>1.94006E-3</v>
      </c>
      <c r="AS284" s="91">
        <f>+rep!AH266</f>
        <v>1.18034E-3</v>
      </c>
      <c r="AT284" s="91">
        <f>+rep!AI266</f>
        <v>6.5185999999999998E-4</v>
      </c>
      <c r="AU284" s="91">
        <f>+rep!AJ266</f>
        <v>3.2133900000000002E-4</v>
      </c>
      <c r="AV284" s="91">
        <f>+rep!AK266</f>
        <v>1.39791E-4</v>
      </c>
      <c r="AW284" s="91">
        <f>+rep!AL266</f>
        <v>5.32594E-5</v>
      </c>
      <c r="AX284" s="91">
        <f>+rep!AM266</f>
        <v>1.76816E-5</v>
      </c>
      <c r="AY284" s="91">
        <f>+rep!AN266</f>
        <v>5.0977100000000002E-6</v>
      </c>
      <c r="AZ284" s="91">
        <f>+rep!AO266</f>
        <v>1.2733299999999999E-6</v>
      </c>
      <c r="BA284" s="91">
        <f>+rep!AP266</f>
        <v>2.7510799999999998E-7</v>
      </c>
      <c r="BB284" s="91">
        <f>+rep!AQ266</f>
        <v>5.1350599999999999E-8</v>
      </c>
      <c r="BC284" s="91">
        <f>+rep!AR266</f>
        <v>8.2733899999999993E-9</v>
      </c>
      <c r="BE284" s="33">
        <v>2003</v>
      </c>
      <c r="BF284" s="33">
        <f t="shared" si="334"/>
        <v>2.35136738281E-7</v>
      </c>
      <c r="BG284" s="33">
        <f t="shared" si="375"/>
        <v>4.8077578756E-8</v>
      </c>
      <c r="BH284" s="33">
        <f t="shared" si="376"/>
        <v>3.4777774143999998E-10</v>
      </c>
      <c r="BI284" s="33">
        <f t="shared" si="377"/>
        <v>7.4984688796899988E-9</v>
      </c>
      <c r="BJ284" s="33">
        <f t="shared" si="336"/>
        <v>3.9535171289999995E-7</v>
      </c>
      <c r="BK284" s="33">
        <f t="shared" si="337"/>
        <v>3.5915177169000002E-6</v>
      </c>
      <c r="BL284" s="33">
        <f t="shared" si="338"/>
        <v>6.0055873969000006E-6</v>
      </c>
      <c r="BM284" s="33">
        <f t="shared" si="339"/>
        <v>3.9043784025000006E-6</v>
      </c>
      <c r="BN284" s="33">
        <f t="shared" si="340"/>
        <v>3.5913651840000006E-5</v>
      </c>
      <c r="BO284" s="33">
        <f t="shared" si="341"/>
        <v>1.3949972099999981E-6</v>
      </c>
      <c r="BP284" s="33">
        <f t="shared" si="342"/>
        <v>1.8011535999999863E-7</v>
      </c>
      <c r="BQ284" s="33">
        <f t="shared" si="343"/>
        <v>1.8425890564000003E-4</v>
      </c>
      <c r="BR284" s="33">
        <f t="shared" si="344"/>
        <v>3.0560995239999997E-3</v>
      </c>
      <c r="BS284" s="33">
        <f t="shared" si="345"/>
        <v>4.1643144922499991E-3</v>
      </c>
      <c r="BT284" s="33">
        <f t="shared" si="346"/>
        <v>3.4455256419600021E-3</v>
      </c>
      <c r="BU284" s="33">
        <f t="shared" si="347"/>
        <v>6.4699518320999951E-4</v>
      </c>
      <c r="BV284" s="33">
        <f t="shared" si="348"/>
        <v>5.7830149440999984E-4</v>
      </c>
      <c r="BW284" s="33">
        <f t="shared" si="349"/>
        <v>1.0303522208100003E-3</v>
      </c>
      <c r="BX284" s="33">
        <f t="shared" si="350"/>
        <v>4.5866218895999948E-4</v>
      </c>
      <c r="BY284" s="33">
        <f t="shared" si="351"/>
        <v>6.4801302720999979E-4</v>
      </c>
      <c r="BZ284" s="33">
        <f t="shared" si="352"/>
        <v>5.4333745215999994E-4</v>
      </c>
      <c r="CA284" s="33">
        <f t="shared" si="353"/>
        <v>3.870859502499999E-4</v>
      </c>
      <c r="CB284" s="33">
        <f t="shared" si="354"/>
        <v>5.2216521209999988E-5</v>
      </c>
      <c r="CC284" s="33">
        <f t="shared" si="355"/>
        <v>3.6901980090000028E-5</v>
      </c>
      <c r="CD284" s="33">
        <f t="shared" si="356"/>
        <v>2.6907481225000007E-4</v>
      </c>
      <c r="CE284" s="33">
        <f t="shared" si="357"/>
        <v>7.5363233439999973E-5</v>
      </c>
      <c r="CF284" s="33">
        <f t="shared" si="358"/>
        <v>8.8405128899999986E-6</v>
      </c>
      <c r="CG284" s="33">
        <f t="shared" si="359"/>
        <v>8.0362260250000004E-5</v>
      </c>
      <c r="CH284" s="33">
        <f t="shared" si="360"/>
        <v>3.8704946968899997E-5</v>
      </c>
      <c r="CI284" s="33">
        <f t="shared" si="361"/>
        <v>1.8728467969599999E-5</v>
      </c>
      <c r="CJ284" s="33">
        <f t="shared" si="362"/>
        <v>8.7784208655999995E-6</v>
      </c>
      <c r="CK284" s="33">
        <f t="shared" si="363"/>
        <v>3.7638328036E-6</v>
      </c>
      <c r="CL284" s="33">
        <f t="shared" si="364"/>
        <v>1.3932025156E-6</v>
      </c>
      <c r="CM284" s="33">
        <f t="shared" si="365"/>
        <v>4.2492145959999999E-7</v>
      </c>
      <c r="CN284" s="33">
        <f t="shared" si="366"/>
        <v>1.0325875292100002E-7</v>
      </c>
      <c r="CO284" s="33">
        <f t="shared" si="367"/>
        <v>1.9541523681000001E-8</v>
      </c>
      <c r="CP284" s="33">
        <f t="shared" si="368"/>
        <v>2.8365636883599999E-9</v>
      </c>
      <c r="CQ284" s="33">
        <f t="shared" si="369"/>
        <v>3.1263897856000002E-10</v>
      </c>
      <c r="CR284" s="33">
        <f t="shared" si="370"/>
        <v>2.5986647244100002E-11</v>
      </c>
      <c r="CS284" s="33">
        <f t="shared" si="371"/>
        <v>1.6213692888999997E-12</v>
      </c>
      <c r="CT284" s="33">
        <f t="shared" si="372"/>
        <v>7.5684411663999982E-14</v>
      </c>
      <c r="CU284" s="33">
        <f t="shared" si="373"/>
        <v>2.6368841203599998E-15</v>
      </c>
      <c r="CV284" s="33">
        <f t="shared" si="374"/>
        <v>6.8448982092099988E-17</v>
      </c>
    </row>
    <row r="285" spans="1:100" s="33" customFormat="1" x14ac:dyDescent="0.4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L285" s="11">
        <f t="shared" si="335"/>
        <v>2004</v>
      </c>
      <c r="M285" s="91">
        <f>+rep!B267</f>
        <v>3.3084999999999999E-4</v>
      </c>
      <c r="N285" s="91">
        <f>+rep!C267</f>
        <v>1.49662E-4</v>
      </c>
      <c r="O285" s="91">
        <f>+rep!D267</f>
        <v>1.5285799999999999E-5</v>
      </c>
      <c r="P285" s="91">
        <f>+rep!E267</f>
        <v>1.04536E-4</v>
      </c>
      <c r="Q285" s="91">
        <f>+rep!F267</f>
        <v>7.5940600000000001E-4</v>
      </c>
      <c r="R285" s="91">
        <f>+rep!G267</f>
        <v>2.2875700000000001E-3</v>
      </c>
      <c r="S285" s="91">
        <f>+rep!H267</f>
        <v>2.9382499999999999E-3</v>
      </c>
      <c r="T285" s="91">
        <f>+rep!I267</f>
        <v>2.1999200000000002E-3</v>
      </c>
      <c r="U285" s="91">
        <f>+rep!J267</f>
        <v>3.90202E-3</v>
      </c>
      <c r="V285" s="91">
        <f>+rep!K267</f>
        <v>1.0734199999999999E-2</v>
      </c>
      <c r="W285" s="91">
        <f>+rep!L267</f>
        <v>1.9791699999999999E-2</v>
      </c>
      <c r="X285" s="91">
        <f>+rep!M267</f>
        <v>2.6487199999999999E-2</v>
      </c>
      <c r="Y285" s="91">
        <f>+rep!N267</f>
        <v>3.70377E-2</v>
      </c>
      <c r="Z285" s="91">
        <f>+rep!O267</f>
        <v>6.1291400000000003E-2</v>
      </c>
      <c r="AA285" s="91">
        <f>+rep!P267</f>
        <v>8.9830400000000005E-2</v>
      </c>
      <c r="AB285" s="91">
        <f>+rep!Q267</f>
        <v>0.10238800000000001</v>
      </c>
      <c r="AC285" s="91">
        <f>+rep!R267</f>
        <v>9.7616800000000004E-2</v>
      </c>
      <c r="AD285" s="91">
        <f>+rep!S267</f>
        <v>9.0573399999999998E-2</v>
      </c>
      <c r="AE285" s="91">
        <f>+rep!T267</f>
        <v>8.6436700000000005E-2</v>
      </c>
      <c r="AF285" s="91">
        <f>+rep!U267</f>
        <v>7.9135999999999998E-2</v>
      </c>
      <c r="AG285" s="91">
        <f>+rep!V267</f>
        <v>6.7146600000000001E-2</v>
      </c>
      <c r="AH285" s="91">
        <f>+rep!W267</f>
        <v>5.4628400000000001E-2</v>
      </c>
      <c r="AI285" s="91">
        <f>+rep!X267</f>
        <v>4.3915900000000001E-2</v>
      </c>
      <c r="AJ285" s="91">
        <f>+rep!Y267</f>
        <v>3.4641400000000003E-2</v>
      </c>
      <c r="AK285" s="91">
        <f>+rep!Z267</f>
        <v>2.6424900000000001E-2</v>
      </c>
      <c r="AL285" s="91">
        <f>+rep!AA267</f>
        <v>1.94304E-2</v>
      </c>
      <c r="AM285" s="91">
        <f>+rep!AB267</f>
        <v>1.3795099999999999E-2</v>
      </c>
      <c r="AN285" s="91">
        <f>+rep!AC267</f>
        <v>9.4816699999999993E-3</v>
      </c>
      <c r="AO285" s="91">
        <f>+rep!AD267</f>
        <v>6.3408400000000004E-3</v>
      </c>
      <c r="AP285" s="91">
        <f>+rep!AE267</f>
        <v>4.1426700000000002E-3</v>
      </c>
      <c r="AQ285" s="91">
        <f>+rep!AF267</f>
        <v>2.6347800000000002E-3</v>
      </c>
      <c r="AR285" s="91">
        <f>+rep!AG267</f>
        <v>1.6088599999999999E-3</v>
      </c>
      <c r="AS285" s="91">
        <f>+rep!AH267</f>
        <v>9.2379599999999995E-4</v>
      </c>
      <c r="AT285" s="91">
        <f>+rep!AI267</f>
        <v>4.8800999999999998E-4</v>
      </c>
      <c r="AU285" s="91">
        <f>+rep!AJ267</f>
        <v>2.32776E-4</v>
      </c>
      <c r="AV285" s="91">
        <f>+rep!AK267</f>
        <v>9.8843800000000004E-5</v>
      </c>
      <c r="AW285" s="91">
        <f>+rep!AL267</f>
        <v>3.6993199999999997E-5</v>
      </c>
      <c r="AX285" s="91">
        <f>+rep!AM267</f>
        <v>1.21196E-5</v>
      </c>
      <c r="AY285" s="91">
        <f>+rep!AN267</f>
        <v>3.4595999999999999E-6</v>
      </c>
      <c r="AZ285" s="91">
        <f>+rep!AO267</f>
        <v>8.5770399999999996E-7</v>
      </c>
      <c r="BA285" s="91">
        <f>+rep!AP267</f>
        <v>1.8426299999999999E-7</v>
      </c>
      <c r="BB285" s="91">
        <f>+rep!AQ267</f>
        <v>3.4246799999999998E-8</v>
      </c>
      <c r="BC285" s="91">
        <f>+rep!AR267</f>
        <v>5.4998700000000004E-9</v>
      </c>
      <c r="BE285" s="33">
        <v>2004</v>
      </c>
      <c r="BF285" s="33">
        <f t="shared" si="334"/>
        <v>1.0946172249999999E-7</v>
      </c>
      <c r="BG285" s="33">
        <f t="shared" si="375"/>
        <v>2.2398714244000002E-8</v>
      </c>
      <c r="BH285" s="33">
        <f t="shared" si="376"/>
        <v>2.3365568163999996E-10</v>
      </c>
      <c r="BI285" s="33">
        <f t="shared" si="377"/>
        <v>1.0927775296000001E-8</v>
      </c>
      <c r="BJ285" s="33">
        <f t="shared" si="336"/>
        <v>5.7669747283599998E-7</v>
      </c>
      <c r="BK285" s="33">
        <f t="shared" si="337"/>
        <v>5.2329765049000005E-6</v>
      </c>
      <c r="BL285" s="33">
        <f t="shared" si="338"/>
        <v>8.6333130624999995E-6</v>
      </c>
      <c r="BM285" s="33">
        <f t="shared" si="339"/>
        <v>4.8396480064000004E-6</v>
      </c>
      <c r="BN285" s="33">
        <f t="shared" si="340"/>
        <v>4.2441055502399987E-5</v>
      </c>
      <c r="BO285" s="33">
        <f t="shared" si="341"/>
        <v>1.0080625000000004E-7</v>
      </c>
      <c r="BP285" s="33">
        <f t="shared" si="342"/>
        <v>1.3129263889000002E-4</v>
      </c>
      <c r="BQ285" s="33">
        <f t="shared" si="343"/>
        <v>2.3041722025000005E-4</v>
      </c>
      <c r="BR285" s="33">
        <f t="shared" si="344"/>
        <v>6.4832872129000005E-4</v>
      </c>
      <c r="BS285" s="33">
        <f t="shared" si="345"/>
        <v>4.8584535560999983E-4</v>
      </c>
      <c r="BT285" s="33">
        <f t="shared" si="346"/>
        <v>6.1269120676000002E-4</v>
      </c>
      <c r="BU285" s="33">
        <f t="shared" si="347"/>
        <v>5.1130254399999971E-4</v>
      </c>
      <c r="BV285" s="33">
        <f t="shared" si="348"/>
        <v>7.4983964223999976E-4</v>
      </c>
      <c r="BW285" s="33">
        <f t="shared" si="349"/>
        <v>5.7646089216000028E-4</v>
      </c>
      <c r="BX285" s="33">
        <f t="shared" si="350"/>
        <v>9.631091560000038E-6</v>
      </c>
      <c r="BY285" s="33">
        <f t="shared" si="351"/>
        <v>2.7675649599999993E-4</v>
      </c>
      <c r="BZ285" s="33">
        <f t="shared" si="352"/>
        <v>2.2690300689000005E-4</v>
      </c>
      <c r="CA285" s="33">
        <f t="shared" si="353"/>
        <v>5.4654958656000002E-4</v>
      </c>
      <c r="CB285" s="33">
        <f t="shared" si="354"/>
        <v>5.3280642276000011E-4</v>
      </c>
      <c r="CC285" s="33">
        <f t="shared" si="355"/>
        <v>5.8683609009000011E-4</v>
      </c>
      <c r="CD285" s="33">
        <f t="shared" si="356"/>
        <v>2.5626246723999999E-4</v>
      </c>
      <c r="CE285" s="33">
        <f t="shared" si="357"/>
        <v>8.1246787690000019E-5</v>
      </c>
      <c r="CF285" s="33">
        <f t="shared" si="358"/>
        <v>1.9030478400999999E-4</v>
      </c>
      <c r="CG285" s="33">
        <f t="shared" si="359"/>
        <v>8.9902065988899994E-5</v>
      </c>
      <c r="CH285" s="33">
        <f t="shared" si="360"/>
        <v>4.0206251905600005E-5</v>
      </c>
      <c r="CI285" s="33">
        <f t="shared" si="361"/>
        <v>1.71617147289E-5</v>
      </c>
      <c r="CJ285" s="33">
        <f t="shared" si="362"/>
        <v>6.942065648400001E-6</v>
      </c>
      <c r="CK285" s="33">
        <f t="shared" si="363"/>
        <v>2.5884304995999999E-6</v>
      </c>
      <c r="CL285" s="33">
        <f t="shared" si="364"/>
        <v>8.5339904961599994E-7</v>
      </c>
      <c r="CM285" s="33">
        <f t="shared" si="365"/>
        <v>2.3815376009999997E-7</v>
      </c>
      <c r="CN285" s="33">
        <f t="shared" si="366"/>
        <v>5.4184666175999998E-8</v>
      </c>
      <c r="CO285" s="33">
        <f t="shared" si="367"/>
        <v>9.7700967984400005E-9</v>
      </c>
      <c r="CP285" s="33">
        <f t="shared" si="368"/>
        <v>1.3684968462399997E-9</v>
      </c>
      <c r="CQ285" s="33">
        <f t="shared" si="369"/>
        <v>1.4688470416000001E-10</v>
      </c>
      <c r="CR285" s="33">
        <f t="shared" si="370"/>
        <v>1.1968832159999999E-11</v>
      </c>
      <c r="CS285" s="33">
        <f t="shared" si="371"/>
        <v>7.3565615161599993E-13</v>
      </c>
      <c r="CT285" s="33">
        <f t="shared" si="372"/>
        <v>3.3952853168999995E-14</v>
      </c>
      <c r="CU285" s="33">
        <f t="shared" si="373"/>
        <v>1.1728433102399998E-15</v>
      </c>
      <c r="CV285" s="33">
        <f t="shared" si="374"/>
        <v>3.0248570016900005E-17</v>
      </c>
    </row>
    <row r="286" spans="1:100" s="33" customFormat="1" x14ac:dyDescent="0.4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L286" s="11">
        <f t="shared" si="335"/>
        <v>2005</v>
      </c>
      <c r="M286" s="91">
        <f>+rep!B268</f>
        <v>3.6279299999999998E-4</v>
      </c>
      <c r="N286" s="91">
        <f>+rep!C268</f>
        <v>1.64055E-4</v>
      </c>
      <c r="O286" s="91">
        <f>+rep!D268</f>
        <v>1.4300299999999999E-5</v>
      </c>
      <c r="P286" s="91">
        <f>+rep!E268</f>
        <v>7.0961499999999995E-5</v>
      </c>
      <c r="Q286" s="91">
        <f>+rep!F268</f>
        <v>5.1537999999999996E-4</v>
      </c>
      <c r="R286" s="91">
        <f>+rep!G268</f>
        <v>1.55506E-3</v>
      </c>
      <c r="S286" s="91">
        <f>+rep!H268</f>
        <v>2.0366300000000002E-3</v>
      </c>
      <c r="T286" s="91">
        <f>+rep!I268</f>
        <v>1.8617600000000001E-3</v>
      </c>
      <c r="U286" s="91">
        <f>+rep!J268</f>
        <v>4.5035500000000003E-3</v>
      </c>
      <c r="V286" s="91">
        <f>+rep!K268</f>
        <v>1.2784800000000001E-2</v>
      </c>
      <c r="W286" s="91">
        <f>+rep!L268</f>
        <v>2.3251000000000001E-2</v>
      </c>
      <c r="X286" s="91">
        <f>+rep!M268</f>
        <v>2.9549599999999999E-2</v>
      </c>
      <c r="Y286" s="91">
        <f>+rep!N268</f>
        <v>3.7433399999999999E-2</v>
      </c>
      <c r="Z286" s="91">
        <f>+rep!O268</f>
        <v>5.8322499999999999E-2</v>
      </c>
      <c r="AA286" s="91">
        <f>+rep!P268</f>
        <v>8.4754200000000002E-2</v>
      </c>
      <c r="AB286" s="91">
        <f>+rep!Q268</f>
        <v>9.7850400000000004E-2</v>
      </c>
      <c r="AC286" s="91">
        <f>+rep!R268</f>
        <v>9.59816E-2</v>
      </c>
      <c r="AD286" s="91">
        <f>+rep!S268</f>
        <v>9.2102299999999998E-2</v>
      </c>
      <c r="AE286" s="91">
        <f>+rep!T268</f>
        <v>8.9418999999999998E-2</v>
      </c>
      <c r="AF286" s="91">
        <f>+rep!U268</f>
        <v>8.1548200000000001E-2</v>
      </c>
      <c r="AG286" s="91">
        <f>+rep!V268</f>
        <v>6.7991599999999999E-2</v>
      </c>
      <c r="AH286" s="91">
        <f>+rep!W268</f>
        <v>5.4105599999999997E-2</v>
      </c>
      <c r="AI286" s="91">
        <f>+rep!X268</f>
        <v>4.2794199999999998E-2</v>
      </c>
      <c r="AJ286" s="91">
        <f>+rep!Y268</f>
        <v>3.3631099999999997E-2</v>
      </c>
      <c r="AK286" s="91">
        <f>+rep!Z268</f>
        <v>2.5921400000000001E-2</v>
      </c>
      <c r="AL286" s="91">
        <f>+rep!AA268</f>
        <v>1.9507699999999999E-2</v>
      </c>
      <c r="AM286" s="91">
        <f>+rep!AB268</f>
        <v>1.4289100000000001E-2</v>
      </c>
      <c r="AN286" s="91">
        <f>+rep!AC268</f>
        <v>1.01233E-2</v>
      </c>
      <c r="AO286" s="91">
        <f>+rep!AD268</f>
        <v>6.8976799999999998E-3</v>
      </c>
      <c r="AP286" s="91">
        <f>+rep!AE268</f>
        <v>4.5019999999999999E-3</v>
      </c>
      <c r="AQ286" s="91">
        <f>+rep!AF268</f>
        <v>2.8008099999999999E-3</v>
      </c>
      <c r="AR286" s="91">
        <f>+rep!AG268</f>
        <v>1.6473499999999999E-3</v>
      </c>
      <c r="AS286" s="91">
        <f>+rep!AH268</f>
        <v>9.0528199999999998E-4</v>
      </c>
      <c r="AT286" s="91">
        <f>+rep!AI268</f>
        <v>4.5828900000000002E-4</v>
      </c>
      <c r="AU286" s="91">
        <f>+rep!AJ268</f>
        <v>2.10681E-4</v>
      </c>
      <c r="AV286" s="91">
        <f>+rep!AK268</f>
        <v>8.6834099999999996E-5</v>
      </c>
      <c r="AW286" s="91">
        <f>+rep!AL268</f>
        <v>3.1756099999999999E-5</v>
      </c>
      <c r="AX286" s="91">
        <f>+rep!AM268</f>
        <v>1.0223200000000001E-5</v>
      </c>
      <c r="AY286" s="91">
        <f>+rep!AN268</f>
        <v>2.8801499999999999E-6</v>
      </c>
      <c r="AZ286" s="91">
        <f>+rep!AO268</f>
        <v>7.0706300000000001E-7</v>
      </c>
      <c r="BA286" s="91">
        <f>+rep!AP268</f>
        <v>1.5078799999999999E-7</v>
      </c>
      <c r="BB286" s="91">
        <f>+rep!AQ268</f>
        <v>2.78714E-8</v>
      </c>
      <c r="BC286" s="91">
        <f>+rep!AR268</f>
        <v>4.4576299999999996E-9</v>
      </c>
      <c r="BE286" s="33">
        <v>2005</v>
      </c>
      <c r="BF286" s="33">
        <f t="shared" si="334"/>
        <v>1.3161876084899998E-7</v>
      </c>
      <c r="BG286" s="33">
        <f t="shared" si="375"/>
        <v>2.6914043025000001E-8</v>
      </c>
      <c r="BH286" s="33">
        <f t="shared" si="376"/>
        <v>2.0449858008999999E-10</v>
      </c>
      <c r="BI286" s="33">
        <f t="shared" si="377"/>
        <v>5.0355344822499995E-9</v>
      </c>
      <c r="BJ286" s="33">
        <f t="shared" si="336"/>
        <v>2.6561654439999996E-7</v>
      </c>
      <c r="BK286" s="33">
        <f t="shared" si="337"/>
        <v>2.4182116036000003E-6</v>
      </c>
      <c r="BL286" s="33">
        <f t="shared" si="338"/>
        <v>4.1478617569000008E-6</v>
      </c>
      <c r="BM286" s="33">
        <f t="shared" si="339"/>
        <v>3.4661502976000004E-6</v>
      </c>
      <c r="BN286" s="33">
        <f t="shared" si="340"/>
        <v>2.0281962602500003E-5</v>
      </c>
      <c r="BO286" s="33">
        <f t="shared" si="341"/>
        <v>1.6345111104000001E-4</v>
      </c>
      <c r="BP286" s="33">
        <f t="shared" si="342"/>
        <v>1.7022159960999999E-4</v>
      </c>
      <c r="BQ286" s="33">
        <f t="shared" si="343"/>
        <v>8.3565193959999948E-5</v>
      </c>
      <c r="BR286" s="33">
        <f t="shared" si="344"/>
        <v>4.6528769439999995E-5</v>
      </c>
      <c r="BS286" s="33">
        <f t="shared" si="345"/>
        <v>5.3320664409999983E-5</v>
      </c>
      <c r="BT286" s="33">
        <f t="shared" si="346"/>
        <v>5.5364678209000005E-4</v>
      </c>
      <c r="BU286" s="33">
        <f t="shared" si="347"/>
        <v>3.6164587690000127E-5</v>
      </c>
      <c r="BV286" s="33">
        <f t="shared" si="348"/>
        <v>2.644981795599999E-4</v>
      </c>
      <c r="BW286" s="33">
        <f t="shared" si="349"/>
        <v>4.0572836328999997E-4</v>
      </c>
      <c r="BX286" s="33">
        <f t="shared" si="350"/>
        <v>5.8452732899999755E-6</v>
      </c>
      <c r="BY286" s="33">
        <f t="shared" si="351"/>
        <v>4.1305278169000002E-4</v>
      </c>
      <c r="BZ286" s="33">
        <f t="shared" si="352"/>
        <v>1.181296899999997E-5</v>
      </c>
      <c r="CA286" s="33">
        <f t="shared" si="353"/>
        <v>5.0678737210000062E-5</v>
      </c>
      <c r="CB286" s="33">
        <f t="shared" si="354"/>
        <v>8.1992886335999985E-4</v>
      </c>
      <c r="CC286" s="33">
        <f t="shared" si="355"/>
        <v>5.1627099040000036E-5</v>
      </c>
      <c r="CD286" s="33">
        <f t="shared" si="356"/>
        <v>2.2185804600999997E-4</v>
      </c>
      <c r="CE286" s="33">
        <f t="shared" si="357"/>
        <v>1.2330992025E-4</v>
      </c>
      <c r="CF286" s="33">
        <f t="shared" si="358"/>
        <v>3.7443384810000007E-5</v>
      </c>
      <c r="CG286" s="33">
        <f t="shared" si="359"/>
        <v>6.528640000000107E-9</v>
      </c>
      <c r="CH286" s="33">
        <f t="shared" si="360"/>
        <v>1.0932413216400006E-5</v>
      </c>
      <c r="CI286" s="33">
        <f t="shared" si="361"/>
        <v>2.0268004000000001E-5</v>
      </c>
      <c r="CJ286" s="33">
        <f t="shared" si="362"/>
        <v>7.844536656099999E-6</v>
      </c>
      <c r="CK286" s="33">
        <f t="shared" si="363"/>
        <v>2.7137620224999996E-6</v>
      </c>
      <c r="CL286" s="33">
        <f t="shared" si="364"/>
        <v>8.1953549952399996E-7</v>
      </c>
      <c r="CM286" s="33">
        <f t="shared" si="365"/>
        <v>2.1002880752100001E-7</v>
      </c>
      <c r="CN286" s="33">
        <f t="shared" si="366"/>
        <v>4.4386483760999999E-8</v>
      </c>
      <c r="CO286" s="33">
        <f t="shared" si="367"/>
        <v>7.5401609228100001E-9</v>
      </c>
      <c r="CP286" s="33">
        <f t="shared" si="368"/>
        <v>1.0084498872099999E-9</v>
      </c>
      <c r="CQ286" s="33">
        <f t="shared" si="369"/>
        <v>1.0451381824000001E-10</v>
      </c>
      <c r="CR286" s="33">
        <f t="shared" si="370"/>
        <v>8.2952640224999987E-12</v>
      </c>
      <c r="CS286" s="33">
        <f t="shared" si="371"/>
        <v>4.9993808596900006E-13</v>
      </c>
      <c r="CT286" s="33">
        <f t="shared" si="372"/>
        <v>2.2737020943999998E-14</v>
      </c>
      <c r="CU286" s="33">
        <f t="shared" si="373"/>
        <v>7.7681493795999997E-16</v>
      </c>
      <c r="CV286" s="33">
        <f t="shared" si="374"/>
        <v>1.9870465216899995E-17</v>
      </c>
    </row>
    <row r="287" spans="1:100" s="33" customFormat="1" x14ac:dyDescent="0.4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L287" s="11">
        <f t="shared" si="335"/>
        <v>2006</v>
      </c>
      <c r="M287" s="91">
        <f>+rep!B269</f>
        <v>2.4283200000000001E-4</v>
      </c>
      <c r="N287" s="91">
        <f>+rep!C269</f>
        <v>1.09842E-4</v>
      </c>
      <c r="O287" s="91">
        <f>+rep!D269</f>
        <v>1.1019700000000001E-5</v>
      </c>
      <c r="P287" s="91">
        <f>+rep!E269</f>
        <v>7.3184700000000004E-5</v>
      </c>
      <c r="Q287" s="91">
        <f>+rep!F269</f>
        <v>5.3164900000000003E-4</v>
      </c>
      <c r="R287" s="91">
        <f>+rep!G269</f>
        <v>1.6018300000000001E-3</v>
      </c>
      <c r="S287" s="91">
        <f>+rep!H269</f>
        <v>2.0625299999999999E-3</v>
      </c>
      <c r="T287" s="91">
        <f>+rep!I269</f>
        <v>1.5882299999999999E-3</v>
      </c>
      <c r="U287" s="91">
        <f>+rep!J269</f>
        <v>2.97979E-3</v>
      </c>
      <c r="V287" s="91">
        <f>+rep!K269</f>
        <v>8.3141799999999991E-3</v>
      </c>
      <c r="W287" s="91">
        <f>+rep!L269</f>
        <v>1.5735499999999999E-2</v>
      </c>
      <c r="X287" s="91">
        <f>+rep!M269</f>
        <v>2.2870000000000001E-2</v>
      </c>
      <c r="Y287" s="91">
        <f>+rep!N269</f>
        <v>3.6483500000000002E-2</v>
      </c>
      <c r="Z287" s="91">
        <f>+rep!O269</f>
        <v>6.4647399999999994E-2</v>
      </c>
      <c r="AA287" s="91">
        <f>+rep!P269</f>
        <v>9.5899999999999999E-2</v>
      </c>
      <c r="AB287" s="91">
        <f>+rep!Q269</f>
        <v>0.108691</v>
      </c>
      <c r="AC287" s="91">
        <f>+rep!R269</f>
        <v>0.102007</v>
      </c>
      <c r="AD287" s="91">
        <f>+rep!S269</f>
        <v>9.2645099999999994E-2</v>
      </c>
      <c r="AE287" s="91">
        <f>+rep!T269</f>
        <v>8.6997900000000003E-2</v>
      </c>
      <c r="AF287" s="91">
        <f>+rep!U269</f>
        <v>7.8906400000000002E-2</v>
      </c>
      <c r="AG287" s="91">
        <f>+rep!V269</f>
        <v>6.6335000000000005E-2</v>
      </c>
      <c r="AH287" s="91">
        <f>+rep!W269</f>
        <v>5.3220700000000003E-2</v>
      </c>
      <c r="AI287" s="91">
        <f>+rep!X269</f>
        <v>4.2008799999999999E-2</v>
      </c>
      <c r="AJ287" s="91">
        <f>+rep!Y269</f>
        <v>3.2572400000000001E-2</v>
      </c>
      <c r="AK287" s="91">
        <f>+rep!Z269</f>
        <v>2.4664800000000001E-2</v>
      </c>
      <c r="AL287" s="91">
        <f>+rep!AA269</f>
        <v>1.8335400000000002E-2</v>
      </c>
      <c r="AM287" s="91">
        <f>+rep!AB269</f>
        <v>1.3426799999999999E-2</v>
      </c>
      <c r="AN287" s="91">
        <f>+rep!AC269</f>
        <v>9.6314999999999994E-3</v>
      </c>
      <c r="AO287" s="91">
        <f>+rep!AD269</f>
        <v>6.7010100000000003E-3</v>
      </c>
      <c r="AP287" s="91">
        <f>+rep!AE269</f>
        <v>4.4733200000000002E-3</v>
      </c>
      <c r="AQ287" s="91">
        <f>+rep!AF269</f>
        <v>2.8321399999999999E-3</v>
      </c>
      <c r="AR287" s="91">
        <f>+rep!AG269</f>
        <v>1.6795200000000001E-3</v>
      </c>
      <c r="AS287" s="91">
        <f>+rep!AH269</f>
        <v>9.2117999999999996E-4</v>
      </c>
      <c r="AT287" s="91">
        <f>+rep!AI269</f>
        <v>4.6162599999999997E-4</v>
      </c>
      <c r="AU287" s="91">
        <f>+rep!AJ269</f>
        <v>2.0899800000000001E-4</v>
      </c>
      <c r="AV287" s="91">
        <f>+rep!AK269</f>
        <v>8.4651800000000002E-5</v>
      </c>
      <c r="AW287" s="91">
        <f>+rep!AL269</f>
        <v>3.04232E-5</v>
      </c>
      <c r="AX287" s="91">
        <f>+rep!AM269</f>
        <v>9.6376900000000002E-6</v>
      </c>
      <c r="AY287" s="91">
        <f>+rep!AN269</f>
        <v>2.6771199999999999E-6</v>
      </c>
      <c r="AZ287" s="91">
        <f>+rep!AO269</f>
        <v>6.4941099999999996E-7</v>
      </c>
      <c r="BA287" s="91">
        <f>+rep!AP269</f>
        <v>1.3713799999999999E-7</v>
      </c>
      <c r="BB287" s="91">
        <f>+rep!AQ269</f>
        <v>2.51484E-8</v>
      </c>
      <c r="BC287" s="91">
        <f>+rep!AR269</f>
        <v>3.9970600000000003E-9</v>
      </c>
      <c r="BE287" s="33">
        <v>2006</v>
      </c>
      <c r="BF287" s="33">
        <f t="shared" si="334"/>
        <v>5.8967380224000004E-8</v>
      </c>
      <c r="BG287" s="33">
        <f t="shared" si="375"/>
        <v>1.2065264963999999E-8</v>
      </c>
      <c r="BH287" s="33">
        <f t="shared" si="376"/>
        <v>1.2143378809000002E-10</v>
      </c>
      <c r="BI287" s="33">
        <f t="shared" si="377"/>
        <v>5.3560003140900004E-9</v>
      </c>
      <c r="BJ287" s="33">
        <f t="shared" si="336"/>
        <v>2.8265065920100003E-7</v>
      </c>
      <c r="BK287" s="33">
        <f t="shared" si="337"/>
        <v>2.5658593489000002E-6</v>
      </c>
      <c r="BL287" s="33">
        <f t="shared" si="338"/>
        <v>4.2540300008999994E-6</v>
      </c>
      <c r="BM287" s="33">
        <f t="shared" si="339"/>
        <v>2.5224745329E-6</v>
      </c>
      <c r="BN287" s="33">
        <f t="shared" si="340"/>
        <v>8.8791484441000001E-6</v>
      </c>
      <c r="BO287" s="33">
        <f t="shared" si="341"/>
        <v>3.1927257124000054E-6</v>
      </c>
      <c r="BP287" s="33">
        <f t="shared" si="342"/>
        <v>1.9949622250000016E-5</v>
      </c>
      <c r="BQ287" s="33">
        <f t="shared" si="343"/>
        <v>5.5249488999999976E-5</v>
      </c>
      <c r="BR287" s="33">
        <f t="shared" si="344"/>
        <v>1.5370320250000001E-5</v>
      </c>
      <c r="BS287" s="33">
        <f t="shared" si="345"/>
        <v>5.8774244355999953E-4</v>
      </c>
      <c r="BT287" s="33">
        <f t="shared" si="346"/>
        <v>1.2456593772099997E-3</v>
      </c>
      <c r="BU287" s="33">
        <f t="shared" si="347"/>
        <v>3.1619596760999963E-4</v>
      </c>
      <c r="BV287" s="33">
        <f t="shared" si="348"/>
        <v>8.2882816000000016E-5</v>
      </c>
      <c r="BW287" s="33">
        <f t="shared" si="349"/>
        <v>6.997155201000014E-5</v>
      </c>
      <c r="BX287" s="33">
        <f t="shared" si="350"/>
        <v>1.9633894640999999E-4</v>
      </c>
      <c r="BY287" s="33">
        <f t="shared" si="351"/>
        <v>1.4406480729000013E-4</v>
      </c>
      <c r="BZ287" s="33">
        <f t="shared" si="352"/>
        <v>2.0947062360999967E-4</v>
      </c>
      <c r="CA287" s="33">
        <f t="shared" si="353"/>
        <v>7.6106463875999953E-4</v>
      </c>
      <c r="CB287" s="33">
        <f t="shared" si="354"/>
        <v>3.4585956729000014E-4</v>
      </c>
      <c r="CC287" s="33">
        <f t="shared" si="355"/>
        <v>1.5302679616E-4</v>
      </c>
      <c r="CD287" s="33">
        <f t="shared" si="356"/>
        <v>1.9916583839999994E-5</v>
      </c>
      <c r="CE287" s="33">
        <f t="shared" si="357"/>
        <v>3.4841955599999983E-6</v>
      </c>
      <c r="CF287" s="33">
        <f t="shared" si="358"/>
        <v>1.106094563999999E-5</v>
      </c>
      <c r="CG287" s="33">
        <f t="shared" si="359"/>
        <v>2.2043025000000109E-7</v>
      </c>
      <c r="CH287" s="33">
        <f t="shared" si="360"/>
        <v>4.4903535020100001E-5</v>
      </c>
      <c r="CI287" s="33">
        <f t="shared" si="361"/>
        <v>2.0010591822400002E-5</v>
      </c>
      <c r="CJ287" s="33">
        <f t="shared" si="362"/>
        <v>8.021016979599999E-6</v>
      </c>
      <c r="CK287" s="33">
        <f t="shared" si="363"/>
        <v>2.8207874304000004E-6</v>
      </c>
      <c r="CL287" s="33">
        <f t="shared" si="364"/>
        <v>8.4857259239999989E-7</v>
      </c>
      <c r="CM287" s="33">
        <f t="shared" si="365"/>
        <v>2.1309856387599999E-7</v>
      </c>
      <c r="CN287" s="33">
        <f t="shared" si="366"/>
        <v>4.3680164004000005E-8</v>
      </c>
      <c r="CO287" s="33">
        <f t="shared" si="367"/>
        <v>7.1659272432399999E-9</v>
      </c>
      <c r="CP287" s="33">
        <f t="shared" si="368"/>
        <v>9.2557109824000003E-10</v>
      </c>
      <c r="CQ287" s="33">
        <f t="shared" si="369"/>
        <v>9.2885068536100005E-11</v>
      </c>
      <c r="CR287" s="33">
        <f t="shared" si="370"/>
        <v>7.1669714943999995E-12</v>
      </c>
      <c r="CS287" s="33">
        <f t="shared" si="371"/>
        <v>4.2173464692099997E-13</v>
      </c>
      <c r="CT287" s="33">
        <f t="shared" si="372"/>
        <v>1.8806831043999998E-14</v>
      </c>
      <c r="CU287" s="33">
        <f t="shared" si="373"/>
        <v>6.3244202255999998E-16</v>
      </c>
      <c r="CV287" s="33">
        <f t="shared" si="374"/>
        <v>1.5976488643600004E-17</v>
      </c>
    </row>
    <row r="288" spans="1:100" s="33" customFormat="1" x14ac:dyDescent="0.4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L288" s="11">
        <f t="shared" si="335"/>
        <v>2007</v>
      </c>
      <c r="M288" s="91">
        <f>+rep!B270</f>
        <v>2.1528000000000001E-4</v>
      </c>
      <c r="N288" s="91">
        <f>+rep!C270</f>
        <v>9.7359499999999995E-5</v>
      </c>
      <c r="O288" s="91">
        <f>+rep!D270</f>
        <v>8.9002800000000004E-6</v>
      </c>
      <c r="P288" s="91">
        <f>+rep!E270</f>
        <v>4.9462400000000003E-5</v>
      </c>
      <c r="Q288" s="91">
        <f>+rep!F270</f>
        <v>3.59289E-4</v>
      </c>
      <c r="R288" s="91">
        <f>+rep!G270</f>
        <v>1.08391E-3</v>
      </c>
      <c r="S288" s="91">
        <f>+rep!H270</f>
        <v>1.4168900000000001E-3</v>
      </c>
      <c r="T288" s="91">
        <f>+rep!I270</f>
        <v>1.27271E-3</v>
      </c>
      <c r="U288" s="91">
        <f>+rep!J270</f>
        <v>3.0142200000000002E-3</v>
      </c>
      <c r="V288" s="91">
        <f>+rep!K270</f>
        <v>8.5557600000000008E-3</v>
      </c>
      <c r="W288" s="91">
        <f>+rep!L270</f>
        <v>1.5676499999999999E-2</v>
      </c>
      <c r="X288" s="91">
        <f>+rep!M270</f>
        <v>2.0473499999999999E-2</v>
      </c>
      <c r="Y288" s="91">
        <f>+rep!N270</f>
        <v>2.7468900000000001E-2</v>
      </c>
      <c r="Z288" s="91">
        <f>+rep!O270</f>
        <v>4.4895900000000002E-2</v>
      </c>
      <c r="AA288" s="91">
        <f>+rep!P270</f>
        <v>6.7784800000000006E-2</v>
      </c>
      <c r="AB288" s="91">
        <f>+rep!Q270</f>
        <v>8.3639199999999997E-2</v>
      </c>
      <c r="AC288" s="91">
        <f>+rep!R270</f>
        <v>9.1921799999999998E-2</v>
      </c>
      <c r="AD288" s="91">
        <f>+rep!S270</f>
        <v>9.9577499999999999E-2</v>
      </c>
      <c r="AE288" s="91">
        <f>+rep!T270</f>
        <v>0.10367800000000001</v>
      </c>
      <c r="AF288" s="91">
        <f>+rep!U270</f>
        <v>9.6655900000000003E-2</v>
      </c>
      <c r="AG288" s="91">
        <f>+rep!V270</f>
        <v>8.05974E-2</v>
      </c>
      <c r="AH288" s="91">
        <f>+rep!W270</f>
        <v>6.3648499999999997E-2</v>
      </c>
      <c r="AI288" s="91">
        <f>+rep!X270</f>
        <v>4.9840200000000001E-2</v>
      </c>
      <c r="AJ288" s="91">
        <f>+rep!Y270</f>
        <v>3.8722399999999997E-2</v>
      </c>
      <c r="AK288" s="91">
        <f>+rep!Z270</f>
        <v>2.9452699999999998E-2</v>
      </c>
      <c r="AL288" s="91">
        <f>+rep!AA270</f>
        <v>2.1880699999999999E-2</v>
      </c>
      <c r="AM288" s="91">
        <f>+rep!AB270</f>
        <v>1.5913900000000002E-2</v>
      </c>
      <c r="AN288" s="91">
        <f>+rep!AC270</f>
        <v>1.13274E-2</v>
      </c>
      <c r="AO288" s="91">
        <f>+rep!AD270</f>
        <v>7.8643600000000008E-3</v>
      </c>
      <c r="AP288" s="91">
        <f>+rep!AE270</f>
        <v>5.2859999999999999E-3</v>
      </c>
      <c r="AQ288" s="91">
        <f>+rep!AF270</f>
        <v>3.3964199999999998E-3</v>
      </c>
      <c r="AR288" s="91">
        <f>+rep!AG270</f>
        <v>2.0530600000000002E-3</v>
      </c>
      <c r="AS288" s="91">
        <f>+rep!AH270</f>
        <v>1.1485899999999999E-3</v>
      </c>
      <c r="AT288" s="91">
        <f>+rep!AI270</f>
        <v>5.8597200000000003E-4</v>
      </c>
      <c r="AU288" s="91">
        <f>+rep!AJ270</f>
        <v>2.6923499999999999E-4</v>
      </c>
      <c r="AV288" s="91">
        <f>+rep!AK270</f>
        <v>1.103E-4</v>
      </c>
      <c r="AW288" s="91">
        <f>+rep!AL270</f>
        <v>3.9977E-5</v>
      </c>
      <c r="AX288" s="91">
        <f>+rep!AM270</f>
        <v>1.27414E-5</v>
      </c>
      <c r="AY288" s="91">
        <f>+rep!AN270</f>
        <v>3.5545099999999999E-6</v>
      </c>
      <c r="AZ288" s="91">
        <f>+rep!AO270</f>
        <v>8.6486700000000001E-7</v>
      </c>
      <c r="BA288" s="91">
        <f>+rep!AP270</f>
        <v>1.8302799999999999E-7</v>
      </c>
      <c r="BB288" s="91">
        <f>+rep!AQ270</f>
        <v>3.3615E-8</v>
      </c>
      <c r="BC288" s="91">
        <f>+rep!AR270</f>
        <v>5.3485899999999996E-9</v>
      </c>
      <c r="BE288" s="33">
        <v>2007</v>
      </c>
      <c r="BF288" s="33">
        <f t="shared" si="334"/>
        <v>4.6345478400000003E-8</v>
      </c>
      <c r="BG288" s="33">
        <f t="shared" si="375"/>
        <v>9.4788722402499988E-9</v>
      </c>
      <c r="BH288" s="33">
        <f t="shared" si="376"/>
        <v>7.9214984078400009E-11</v>
      </c>
      <c r="BI288" s="33">
        <f t="shared" si="377"/>
        <v>2.4465290137600001E-9</v>
      </c>
      <c r="BJ288" s="33">
        <f t="shared" si="336"/>
        <v>1.2908858552099999E-7</v>
      </c>
      <c r="BK288" s="33">
        <f t="shared" si="337"/>
        <v>1.1748608881E-6</v>
      </c>
      <c r="BL288" s="33">
        <f t="shared" si="338"/>
        <v>2.0075772721000001E-6</v>
      </c>
      <c r="BM288" s="33">
        <f t="shared" si="339"/>
        <v>1.6197907441000001E-6</v>
      </c>
      <c r="BN288" s="33">
        <f t="shared" si="340"/>
        <v>9.0855222084000017E-6</v>
      </c>
      <c r="BO288" s="33">
        <f t="shared" si="341"/>
        <v>3.0749025315999987E-6</v>
      </c>
      <c r="BP288" s="33">
        <f t="shared" si="342"/>
        <v>2.4424352410000015E-5</v>
      </c>
      <c r="BQ288" s="33">
        <f t="shared" si="343"/>
        <v>2.105401000000063E-8</v>
      </c>
      <c r="BR288" s="33">
        <f t="shared" si="344"/>
        <v>5.7972600624999989E-4</v>
      </c>
      <c r="BS288" s="33">
        <f t="shared" si="345"/>
        <v>4.4229150249999955E-5</v>
      </c>
      <c r="BT288" s="33">
        <f t="shared" si="346"/>
        <v>2.1577847235999974E-4</v>
      </c>
      <c r="BU288" s="33">
        <f t="shared" si="347"/>
        <v>1.3572249999999985E-6</v>
      </c>
      <c r="BV288" s="33">
        <f t="shared" si="348"/>
        <v>7.4252689000001187E-7</v>
      </c>
      <c r="BW288" s="33">
        <f t="shared" si="349"/>
        <v>5.824258222500001E-4</v>
      </c>
      <c r="BX288" s="33">
        <f t="shared" si="350"/>
        <v>1.1869013025000003E-4</v>
      </c>
      <c r="BY288" s="33">
        <f t="shared" si="351"/>
        <v>4.1436256410000018E-5</v>
      </c>
      <c r="BZ288" s="33">
        <f t="shared" si="352"/>
        <v>3.5223782399999922E-6</v>
      </c>
      <c r="CA288" s="33">
        <f t="shared" si="353"/>
        <v>3.21413183999999E-6</v>
      </c>
      <c r="CB288" s="33">
        <f t="shared" si="354"/>
        <v>2.9111184399999932E-6</v>
      </c>
      <c r="CC288" s="33">
        <f t="shared" si="355"/>
        <v>3.2774757443999989E-4</v>
      </c>
      <c r="CD288" s="33">
        <f t="shared" si="356"/>
        <v>7.8041322809999957E-5</v>
      </c>
      <c r="CE288" s="33">
        <f t="shared" si="357"/>
        <v>1.3389729795999997E-4</v>
      </c>
      <c r="CF288" s="33">
        <f t="shared" si="358"/>
        <v>3.1411541160000012E-5</v>
      </c>
      <c r="CG288" s="33">
        <f t="shared" si="359"/>
        <v>1.0365276099999985E-6</v>
      </c>
      <c r="CH288" s="33">
        <f t="shared" si="360"/>
        <v>6.1848158209600011E-5</v>
      </c>
      <c r="CI288" s="33">
        <f t="shared" si="361"/>
        <v>2.7941796E-5</v>
      </c>
      <c r="CJ288" s="33">
        <f t="shared" si="362"/>
        <v>1.1535668816399999E-5</v>
      </c>
      <c r="CK288" s="33">
        <f t="shared" si="363"/>
        <v>4.2150553636000005E-6</v>
      </c>
      <c r="CL288" s="33">
        <f t="shared" si="364"/>
        <v>1.3192589880999998E-6</v>
      </c>
      <c r="CM288" s="33">
        <f t="shared" si="365"/>
        <v>3.4336318478400002E-7</v>
      </c>
      <c r="CN288" s="33">
        <f t="shared" si="366"/>
        <v>7.2487485225E-8</v>
      </c>
      <c r="CO288" s="33">
        <f t="shared" si="367"/>
        <v>1.216609E-8</v>
      </c>
      <c r="CP288" s="33">
        <f t="shared" si="368"/>
        <v>1.5981605289999999E-9</v>
      </c>
      <c r="CQ288" s="33">
        <f t="shared" si="369"/>
        <v>1.6234327396E-10</v>
      </c>
      <c r="CR288" s="33">
        <f t="shared" si="370"/>
        <v>1.2634541340099999E-11</v>
      </c>
      <c r="CS288" s="33">
        <f t="shared" si="371"/>
        <v>7.4799492768900003E-13</v>
      </c>
      <c r="CT288" s="33">
        <f t="shared" si="372"/>
        <v>3.3499248783999994E-14</v>
      </c>
      <c r="CU288" s="33">
        <f t="shared" si="373"/>
        <v>1.129968225E-15</v>
      </c>
      <c r="CV288" s="33">
        <f t="shared" si="374"/>
        <v>2.8607414988099997E-17</v>
      </c>
    </row>
    <row r="289" spans="1:100" s="33" customFormat="1" x14ac:dyDescent="0.4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L289" s="11">
        <f t="shared" si="335"/>
        <v>2008</v>
      </c>
      <c r="M289" s="91">
        <f>+rep!B271</f>
        <v>1.74026E-4</v>
      </c>
      <c r="N289" s="91">
        <f>+rep!C271</f>
        <v>7.8709999999999997E-5</v>
      </c>
      <c r="O289" s="91">
        <f>+rep!D271</f>
        <v>7.5257900000000002E-6</v>
      </c>
      <c r="P289" s="91">
        <f>+rep!E271</f>
        <v>4.5857199999999999E-5</v>
      </c>
      <c r="Q289" s="91">
        <f>+rep!F271</f>
        <v>3.3311000000000001E-4</v>
      </c>
      <c r="R289" s="91">
        <f>+rep!G271</f>
        <v>1.00406E-3</v>
      </c>
      <c r="S289" s="91">
        <f>+rep!H271</f>
        <v>1.29923E-3</v>
      </c>
      <c r="T289" s="91">
        <f>+rep!I271</f>
        <v>1.0552999999999999E-3</v>
      </c>
      <c r="U289" s="91">
        <f>+rep!J271</f>
        <v>2.17081E-3</v>
      </c>
      <c r="V289" s="91">
        <f>+rep!K271</f>
        <v>6.1204600000000003E-3</v>
      </c>
      <c r="W289" s="91">
        <f>+rep!L271</f>
        <v>1.15613E-2</v>
      </c>
      <c r="X289" s="91">
        <f>+rep!M271</f>
        <v>1.6691399999999999E-2</v>
      </c>
      <c r="Y289" s="91">
        <f>+rep!N271</f>
        <v>2.64023E-2</v>
      </c>
      <c r="Z289" s="91">
        <f>+rep!O271</f>
        <v>4.67693E-2</v>
      </c>
      <c r="AA289" s="91">
        <f>+rep!P271</f>
        <v>7.0080799999999999E-2</v>
      </c>
      <c r="AB289" s="91">
        <f>+rep!Q271</f>
        <v>8.1639900000000001E-2</v>
      </c>
      <c r="AC289" s="91">
        <f>+rep!R271</f>
        <v>8.13749E-2</v>
      </c>
      <c r="AD289" s="91">
        <f>+rep!S271</f>
        <v>8.1163700000000005E-2</v>
      </c>
      <c r="AE289" s="91">
        <f>+rep!T271</f>
        <v>8.45056E-2</v>
      </c>
      <c r="AF289" s="91">
        <f>+rep!U271</f>
        <v>8.5646200000000006E-2</v>
      </c>
      <c r="AG289" s="91">
        <f>+rep!V271</f>
        <v>8.1699099999999997E-2</v>
      </c>
      <c r="AH289" s="91">
        <f>+rep!W271</f>
        <v>7.3900199999999999E-2</v>
      </c>
      <c r="AI289" s="91">
        <f>+rep!X271</f>
        <v>6.3316399999999995E-2</v>
      </c>
      <c r="AJ289" s="91">
        <f>+rep!Y271</f>
        <v>5.1064600000000002E-2</v>
      </c>
      <c r="AK289" s="91">
        <f>+rep!Z271</f>
        <v>3.9135299999999998E-2</v>
      </c>
      <c r="AL289" s="91">
        <f>+rep!AA271</f>
        <v>2.90546E-2</v>
      </c>
      <c r="AM289" s="91">
        <f>+rep!AB271</f>
        <v>2.1128600000000001E-2</v>
      </c>
      <c r="AN289" s="91">
        <f>+rep!AC271</f>
        <v>1.50396E-2</v>
      </c>
      <c r="AO289" s="91">
        <f>+rep!AD271</f>
        <v>1.0423999999999999E-2</v>
      </c>
      <c r="AP289" s="91">
        <f>+rep!AE271</f>
        <v>6.9877100000000003E-3</v>
      </c>
      <c r="AQ289" s="91">
        <f>+rep!AF271</f>
        <v>4.4855900000000002E-3</v>
      </c>
      <c r="AR289" s="91">
        <f>+rep!AG271</f>
        <v>2.7193500000000002E-3</v>
      </c>
      <c r="AS289" s="91">
        <f>+rep!AH271</f>
        <v>1.53202E-3</v>
      </c>
      <c r="AT289" s="91">
        <f>+rep!AI271</f>
        <v>7.8936200000000005E-4</v>
      </c>
      <c r="AU289" s="91">
        <f>+rep!AJ271</f>
        <v>3.66778E-4</v>
      </c>
      <c r="AV289" s="91">
        <f>+rep!AK271</f>
        <v>1.5196099999999999E-4</v>
      </c>
      <c r="AW289" s="91">
        <f>+rep!AL271</f>
        <v>5.56543E-5</v>
      </c>
      <c r="AX289" s="91">
        <f>+rep!AM271</f>
        <v>1.79023E-5</v>
      </c>
      <c r="AY289" s="91">
        <f>+rep!AN271</f>
        <v>5.0336999999999998E-6</v>
      </c>
      <c r="AZ289" s="91">
        <f>+rep!AO271</f>
        <v>1.2328099999999999E-6</v>
      </c>
      <c r="BA289" s="91">
        <f>+rep!AP271</f>
        <v>2.6228500000000002E-7</v>
      </c>
      <c r="BB289" s="91">
        <f>+rep!AQ271</f>
        <v>4.8376500000000003E-8</v>
      </c>
      <c r="BC289" s="91">
        <f>+rep!AR271</f>
        <v>7.7230799999999998E-9</v>
      </c>
      <c r="BE289" s="33">
        <v>2008</v>
      </c>
      <c r="BF289" s="33">
        <f t="shared" si="334"/>
        <v>3.0285048676E-8</v>
      </c>
      <c r="BG289" s="33">
        <f t="shared" si="375"/>
        <v>6.1952640999999992E-9</v>
      </c>
      <c r="BH289" s="33">
        <f t="shared" si="376"/>
        <v>5.6637515124100005E-11</v>
      </c>
      <c r="BI289" s="33">
        <f t="shared" si="377"/>
        <v>2.1028827918399999E-9</v>
      </c>
      <c r="BJ289" s="33">
        <f t="shared" si="336"/>
        <v>1.1096227210000001E-7</v>
      </c>
      <c r="BK289" s="33">
        <f t="shared" si="337"/>
        <v>1.0081364836000001E-6</v>
      </c>
      <c r="BL289" s="33">
        <f t="shared" si="338"/>
        <v>1.6879985929E-6</v>
      </c>
      <c r="BM289" s="33">
        <f t="shared" si="339"/>
        <v>1.1136580899999998E-6</v>
      </c>
      <c r="BN289" s="33">
        <f t="shared" si="340"/>
        <v>4.7124160560999996E-6</v>
      </c>
      <c r="BO289" s="33">
        <f t="shared" si="341"/>
        <v>1.5844698691600001E-5</v>
      </c>
      <c r="BP289" s="33">
        <f t="shared" si="342"/>
        <v>7.4661696490000015E-5</v>
      </c>
      <c r="BQ289" s="33">
        <f t="shared" si="343"/>
        <v>1.2324312360000018E-5</v>
      </c>
      <c r="BR289" s="33">
        <f t="shared" si="344"/>
        <v>1.5215460490000001E-5</v>
      </c>
      <c r="BS289" s="33">
        <f t="shared" si="345"/>
        <v>1.3956201639999982E-5</v>
      </c>
      <c r="BT289" s="33">
        <f t="shared" si="346"/>
        <v>8.9769940089999919E-5</v>
      </c>
      <c r="BU289" s="33">
        <f t="shared" si="347"/>
        <v>6.9189124000001258E-7</v>
      </c>
      <c r="BV289" s="33">
        <f t="shared" si="348"/>
        <v>8.8423564321000005E-4</v>
      </c>
      <c r="BW289" s="33">
        <f t="shared" si="349"/>
        <v>4.9493054116900009E-3</v>
      </c>
      <c r="BX289" s="33">
        <f t="shared" si="350"/>
        <v>3.2385659905600013E-3</v>
      </c>
      <c r="BY289" s="33">
        <f t="shared" si="351"/>
        <v>6.484560390399998E-4</v>
      </c>
      <c r="BZ289" s="33">
        <f t="shared" si="352"/>
        <v>1.2082406400000004E-4</v>
      </c>
      <c r="CA289" s="33">
        <f t="shared" si="353"/>
        <v>1.1219954144399999E-3</v>
      </c>
      <c r="CB289" s="33">
        <f t="shared" si="354"/>
        <v>5.2497807375999968E-4</v>
      </c>
      <c r="CC289" s="33">
        <f t="shared" si="355"/>
        <v>9.5250007876000005E-4</v>
      </c>
      <c r="CD289" s="33">
        <f t="shared" si="356"/>
        <v>8.4299057648999989E-4</v>
      </c>
      <c r="CE289" s="33">
        <f t="shared" si="357"/>
        <v>3.5923895296000003E-4</v>
      </c>
      <c r="CF289" s="33">
        <f t="shared" si="358"/>
        <v>1.2160796176000001E-4</v>
      </c>
      <c r="CG289" s="33">
        <f t="shared" si="359"/>
        <v>2.4389769959999997E-5</v>
      </c>
      <c r="CH289" s="33">
        <f t="shared" si="360"/>
        <v>1.0865977599999998E-4</v>
      </c>
      <c r="CI289" s="33">
        <f t="shared" si="361"/>
        <v>4.8828091044100001E-5</v>
      </c>
      <c r="CJ289" s="33">
        <f t="shared" si="362"/>
        <v>2.0120517648100004E-5</v>
      </c>
      <c r="CK289" s="33">
        <f t="shared" si="363"/>
        <v>7.394864422500001E-6</v>
      </c>
      <c r="CL289" s="33">
        <f t="shared" si="364"/>
        <v>2.3470852804000002E-6</v>
      </c>
      <c r="CM289" s="33">
        <f t="shared" si="365"/>
        <v>6.2309236704400004E-7</v>
      </c>
      <c r="CN289" s="33">
        <f t="shared" si="366"/>
        <v>1.34526101284E-7</v>
      </c>
      <c r="CO289" s="33">
        <f t="shared" si="367"/>
        <v>2.3092145520999996E-8</v>
      </c>
      <c r="CP289" s="33">
        <f t="shared" si="368"/>
        <v>3.0974011084899998E-9</v>
      </c>
      <c r="CQ289" s="33">
        <f t="shared" si="369"/>
        <v>3.2049234529000001E-10</v>
      </c>
      <c r="CR289" s="33">
        <f t="shared" si="370"/>
        <v>2.5338135689999997E-11</v>
      </c>
      <c r="CS289" s="33">
        <f t="shared" si="371"/>
        <v>1.5198204960999999E-12</v>
      </c>
      <c r="CT289" s="33">
        <f t="shared" si="372"/>
        <v>6.8793421225000017E-14</v>
      </c>
      <c r="CU289" s="33">
        <f t="shared" si="373"/>
        <v>2.3402857522500001E-15</v>
      </c>
      <c r="CV289" s="33">
        <f t="shared" si="374"/>
        <v>5.96459646864E-17</v>
      </c>
    </row>
    <row r="290" spans="1:100" s="33" customFormat="1" x14ac:dyDescent="0.4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L290" s="11">
        <f t="shared" si="335"/>
        <v>2009</v>
      </c>
      <c r="M290" s="91">
        <f>+rep!B272</f>
        <v>1.03254E-4</v>
      </c>
      <c r="N290" s="91">
        <f>+rep!C272</f>
        <v>4.6716699999999999E-5</v>
      </c>
      <c r="O290" s="91">
        <f>+rep!D272</f>
        <v>5.1779E-6</v>
      </c>
      <c r="P290" s="91">
        <f>+rep!E272</f>
        <v>3.9852999999999999E-5</v>
      </c>
      <c r="Q290" s="91">
        <f>+rep!F272</f>
        <v>2.8958500000000003E-4</v>
      </c>
      <c r="R290" s="91">
        <f>+rep!G272</f>
        <v>8.7322500000000004E-4</v>
      </c>
      <c r="S290" s="91">
        <f>+rep!H272</f>
        <v>1.1353699999999999E-3</v>
      </c>
      <c r="T290" s="91">
        <f>+rep!I272</f>
        <v>9.6841600000000005E-4</v>
      </c>
      <c r="U290" s="91">
        <f>+rep!J272</f>
        <v>2.1417099999999998E-3</v>
      </c>
      <c r="V290" s="91">
        <f>+rep!K272</f>
        <v>6.0532299999999997E-3</v>
      </c>
      <c r="W290" s="91">
        <f>+rep!L272</f>
        <v>1.12035E-2</v>
      </c>
      <c r="X290" s="91">
        <f>+rep!M272</f>
        <v>1.51539E-2</v>
      </c>
      <c r="Y290" s="91">
        <f>+rep!N272</f>
        <v>2.1672400000000001E-2</v>
      </c>
      <c r="Z290" s="91">
        <f>+rep!O272</f>
        <v>3.6775700000000001E-2</v>
      </c>
      <c r="AA290" s="91">
        <f>+rep!P272</f>
        <v>5.59493E-2</v>
      </c>
      <c r="AB290" s="91">
        <f>+rep!Q272</f>
        <v>6.9011000000000003E-2</v>
      </c>
      <c r="AC290" s="91">
        <f>+rep!R272</f>
        <v>7.58712E-2</v>
      </c>
      <c r="AD290" s="91">
        <f>+rep!S272</f>
        <v>8.2885500000000001E-2</v>
      </c>
      <c r="AE290" s="91">
        <f>+rep!T272</f>
        <v>8.8429300000000002E-2</v>
      </c>
      <c r="AF290" s="91">
        <f>+rep!U272</f>
        <v>8.6680599999999997E-2</v>
      </c>
      <c r="AG290" s="91">
        <f>+rep!V272</f>
        <v>7.89073E-2</v>
      </c>
      <c r="AH290" s="91">
        <f>+rep!W272</f>
        <v>7.05842E-2</v>
      </c>
      <c r="AI290" s="91">
        <f>+rep!X272</f>
        <v>6.3560500000000006E-2</v>
      </c>
      <c r="AJ290" s="91">
        <f>+rep!Y272</f>
        <v>5.63262E-2</v>
      </c>
      <c r="AK290" s="91">
        <f>+rep!Z272</f>
        <v>4.7793599999999999E-2</v>
      </c>
      <c r="AL290" s="91">
        <f>+rep!AA272</f>
        <v>3.8375600000000003E-2</v>
      </c>
      <c r="AM290" s="91">
        <f>+rep!AB272</f>
        <v>2.9171800000000001E-2</v>
      </c>
      <c r="AN290" s="91">
        <f>+rep!AC272</f>
        <v>2.1145600000000001E-2</v>
      </c>
      <c r="AO290" s="91">
        <f>+rep!AD272</f>
        <v>1.4730099999999999E-2</v>
      </c>
      <c r="AP290" s="91">
        <f>+rep!AE272</f>
        <v>9.8768299999999996E-3</v>
      </c>
      <c r="AQ290" s="91">
        <f>+rep!AF272</f>
        <v>6.3296999999999997E-3</v>
      </c>
      <c r="AR290" s="91">
        <f>+rep!AG272</f>
        <v>3.8260199999999999E-3</v>
      </c>
      <c r="AS290" s="91">
        <f>+rep!AH272</f>
        <v>2.1476199999999998E-3</v>
      </c>
      <c r="AT290" s="91">
        <f>+rep!AI272</f>
        <v>1.10261E-3</v>
      </c>
      <c r="AU290" s="91">
        <f>+rep!AJ272</f>
        <v>5.1088100000000003E-4</v>
      </c>
      <c r="AV290" s="91">
        <f>+rep!AK272</f>
        <v>2.1126900000000001E-4</v>
      </c>
      <c r="AW290" s="91">
        <f>+rep!AL272</f>
        <v>7.7299399999999994E-5</v>
      </c>
      <c r="AX290" s="91">
        <f>+rep!AM272</f>
        <v>2.4856899999999999E-5</v>
      </c>
      <c r="AY290" s="91">
        <f>+rep!AN272</f>
        <v>6.9898499999999997E-6</v>
      </c>
      <c r="AZ290" s="91">
        <f>+rep!AO272</f>
        <v>1.7124399999999999E-6</v>
      </c>
      <c r="BA290" s="91">
        <f>+rep!AP272</f>
        <v>3.6447599999999999E-7</v>
      </c>
      <c r="BB290" s="91">
        <f>+rep!AQ272</f>
        <v>6.7252300000000002E-8</v>
      </c>
      <c r="BC290" s="91">
        <f>+rep!AR272</f>
        <v>1.0740499999999999E-8</v>
      </c>
      <c r="BE290" s="33">
        <v>2009</v>
      </c>
      <c r="BF290" s="33">
        <f t="shared" si="334"/>
        <v>1.0661388515999999E-8</v>
      </c>
      <c r="BG290" s="33">
        <f t="shared" si="375"/>
        <v>2.18245005889E-9</v>
      </c>
      <c r="BH290" s="33">
        <f t="shared" si="376"/>
        <v>2.6810648410000001E-11</v>
      </c>
      <c r="BI290" s="33">
        <f t="shared" si="377"/>
        <v>1.588261609E-9</v>
      </c>
      <c r="BJ290" s="33">
        <f t="shared" si="336"/>
        <v>8.385947222500001E-8</v>
      </c>
      <c r="BK290" s="33">
        <f t="shared" si="337"/>
        <v>7.6252190062500003E-7</v>
      </c>
      <c r="BL290" s="33">
        <f t="shared" si="338"/>
        <v>1.2890650368999997E-6</v>
      </c>
      <c r="BM290" s="33">
        <f t="shared" si="339"/>
        <v>9.3782954905600008E-7</v>
      </c>
      <c r="BN290" s="33">
        <f t="shared" si="340"/>
        <v>4.5869217240999987E-6</v>
      </c>
      <c r="BO290" s="33">
        <f t="shared" si="341"/>
        <v>3.6641593432899999E-5</v>
      </c>
      <c r="BP290" s="33">
        <f t="shared" si="342"/>
        <v>1.2551841225000001E-4</v>
      </c>
      <c r="BQ290" s="33">
        <f t="shared" si="343"/>
        <v>2.2964068520999999E-4</v>
      </c>
      <c r="BR290" s="33">
        <f t="shared" si="344"/>
        <v>1.4086081751040001E-4</v>
      </c>
      <c r="BS290" s="33">
        <f t="shared" si="345"/>
        <v>2.9473679041000002E-4</v>
      </c>
      <c r="BT290" s="33">
        <f t="shared" si="346"/>
        <v>2.8001336896000005E-4</v>
      </c>
      <c r="BU290" s="33">
        <f t="shared" si="347"/>
        <v>8.8743936159999917E-5</v>
      </c>
      <c r="BV290" s="33">
        <f t="shared" si="348"/>
        <v>1.7452174656400002E-3</v>
      </c>
      <c r="BW290" s="33">
        <f t="shared" si="349"/>
        <v>2.9560425302499987E-3</v>
      </c>
      <c r="BX290" s="33">
        <f t="shared" si="350"/>
        <v>3.4374417220899992E-3</v>
      </c>
      <c r="BY290" s="33">
        <f t="shared" si="351"/>
        <v>1.6622255161600011E-3</v>
      </c>
      <c r="BZ290" s="33">
        <f t="shared" si="352"/>
        <v>1.5007643560900001E-3</v>
      </c>
      <c r="CA290" s="33">
        <f t="shared" si="353"/>
        <v>6.157854783999998E-5</v>
      </c>
      <c r="CB290" s="33">
        <f t="shared" si="354"/>
        <v>2.1143777281000008E-4</v>
      </c>
      <c r="CC290" s="33">
        <f t="shared" si="355"/>
        <v>7.2438492736000011E-4</v>
      </c>
      <c r="CD290" s="33">
        <f t="shared" si="356"/>
        <v>7.9443932163999987E-4</v>
      </c>
      <c r="CE290" s="33">
        <f t="shared" si="357"/>
        <v>8.1634089802240007E-4</v>
      </c>
      <c r="CF290" s="33">
        <f t="shared" si="358"/>
        <v>3.751147756944E-4</v>
      </c>
      <c r="CG290" s="33">
        <f t="shared" si="359"/>
        <v>1.2863370522239999E-4</v>
      </c>
      <c r="CH290" s="33">
        <f t="shared" si="360"/>
        <v>2.1697584600999999E-4</v>
      </c>
      <c r="CI290" s="33">
        <f t="shared" si="361"/>
        <v>9.7551770848899999E-5</v>
      </c>
      <c r="CJ290" s="33">
        <f t="shared" si="362"/>
        <v>4.0065102089999998E-5</v>
      </c>
      <c r="CK290" s="33">
        <f t="shared" si="363"/>
        <v>1.4638429040399998E-5</v>
      </c>
      <c r="CL290" s="33">
        <f t="shared" si="364"/>
        <v>4.612271664399999E-6</v>
      </c>
      <c r="CM290" s="33">
        <f t="shared" si="365"/>
        <v>1.2157488121E-6</v>
      </c>
      <c r="CN290" s="33">
        <f t="shared" si="366"/>
        <v>2.6099939616100005E-7</v>
      </c>
      <c r="CO290" s="33">
        <f t="shared" si="367"/>
        <v>4.4634590361000007E-8</v>
      </c>
      <c r="CP290" s="33">
        <f t="shared" si="368"/>
        <v>5.9751972403599988E-9</v>
      </c>
      <c r="CQ290" s="33">
        <f t="shared" si="369"/>
        <v>6.1786547760999995E-10</v>
      </c>
      <c r="CR290" s="33">
        <f t="shared" si="370"/>
        <v>4.8858003022499995E-11</v>
      </c>
      <c r="CS290" s="33">
        <f t="shared" si="371"/>
        <v>2.9324507536E-12</v>
      </c>
      <c r="CT290" s="33">
        <f t="shared" si="372"/>
        <v>1.3284275457599999E-13</v>
      </c>
      <c r="CU290" s="33">
        <f t="shared" si="373"/>
        <v>4.52287185529E-15</v>
      </c>
      <c r="CV290" s="33">
        <f t="shared" si="374"/>
        <v>1.1535834025E-16</v>
      </c>
    </row>
    <row r="291" spans="1:100" s="33" customFormat="1" x14ac:dyDescent="0.4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L291" s="11">
        <f t="shared" si="335"/>
        <v>2010</v>
      </c>
      <c r="M291" s="91">
        <f>+rep!B273</f>
        <v>2.76972E-4</v>
      </c>
      <c r="N291" s="91">
        <f>+rep!C273</f>
        <v>1.2520899999999999E-4</v>
      </c>
      <c r="O291" s="91">
        <f>+rep!D273</f>
        <v>9.2398700000000007E-6</v>
      </c>
      <c r="P291" s="91">
        <f>+rep!E273</f>
        <v>2.4409500000000001E-5</v>
      </c>
      <c r="Q291" s="91">
        <f>+rep!F273</f>
        <v>1.77057E-4</v>
      </c>
      <c r="R291" s="91">
        <f>+rep!G273</f>
        <v>5.3469699999999999E-4</v>
      </c>
      <c r="S291" s="91">
        <f>+rep!H273</f>
        <v>7.0730399999999996E-4</v>
      </c>
      <c r="T291" s="91">
        <f>+rep!I273</f>
        <v>7.0600800000000005E-4</v>
      </c>
      <c r="U291" s="91">
        <f>+rep!J273</f>
        <v>1.8855300000000001E-3</v>
      </c>
      <c r="V291" s="91">
        <f>+rep!K273</f>
        <v>5.4398399999999996E-3</v>
      </c>
      <c r="W291" s="91">
        <f>+rep!L273</f>
        <v>1.0174799999999999E-2</v>
      </c>
      <c r="X291" s="91">
        <f>+rep!M273</f>
        <v>1.42115E-2</v>
      </c>
      <c r="Y291" s="91">
        <f>+rep!N273</f>
        <v>2.1395399999999998E-2</v>
      </c>
      <c r="Z291" s="91">
        <f>+rep!O273</f>
        <v>3.7097100000000001E-2</v>
      </c>
      <c r="AA291" s="91">
        <f>+rep!P273</f>
        <v>5.5821200000000001E-2</v>
      </c>
      <c r="AB291" s="91">
        <f>+rep!Q273</f>
        <v>6.6432699999999997E-2</v>
      </c>
      <c r="AC291" s="91">
        <f>+rep!R273</f>
        <v>6.8976899999999994E-2</v>
      </c>
      <c r="AD291" s="91">
        <f>+rep!S273</f>
        <v>7.2073399999999996E-2</v>
      </c>
      <c r="AE291" s="91">
        <f>+rep!T273</f>
        <v>7.7233800000000005E-2</v>
      </c>
      <c r="AF291" s="91">
        <f>+rep!U273</f>
        <v>7.9429799999999995E-2</v>
      </c>
      <c r="AG291" s="91">
        <f>+rep!V273</f>
        <v>7.7139100000000002E-2</v>
      </c>
      <c r="AH291" s="91">
        <f>+rep!W273</f>
        <v>7.2332499999999994E-2</v>
      </c>
      <c r="AI291" s="91">
        <f>+rep!X273</f>
        <v>6.6075700000000001E-2</v>
      </c>
      <c r="AJ291" s="91">
        <f>+rep!Y273</f>
        <v>5.8710900000000003E-2</v>
      </c>
      <c r="AK291" s="91">
        <f>+rep!Z273</f>
        <v>5.0954899999999997E-2</v>
      </c>
      <c r="AL291" s="91">
        <f>+rep!AA273</f>
        <v>4.3237999999999999E-2</v>
      </c>
      <c r="AM291" s="91">
        <f>+rep!AB273</f>
        <v>3.5479400000000001E-2</v>
      </c>
      <c r="AN291" s="91">
        <f>+rep!AC273</f>
        <v>2.7738800000000001E-2</v>
      </c>
      <c r="AO291" s="91">
        <f>+rep!AD273</f>
        <v>2.0473999999999999E-2</v>
      </c>
      <c r="AP291" s="91">
        <f>+rep!AE273</f>
        <v>1.4217199999999999E-2</v>
      </c>
      <c r="AQ291" s="91">
        <f>+rep!AF273</f>
        <v>9.2645399999999999E-3</v>
      </c>
      <c r="AR291" s="91">
        <f>+rep!AG273</f>
        <v>5.6332300000000004E-3</v>
      </c>
      <c r="AS291" s="91">
        <f>+rep!AH273</f>
        <v>3.1647400000000001E-3</v>
      </c>
      <c r="AT291" s="91">
        <f>+rep!AI273</f>
        <v>1.6226700000000001E-3</v>
      </c>
      <c r="AU291" s="91">
        <f>+rep!AJ273</f>
        <v>7.5007800000000005E-4</v>
      </c>
      <c r="AV291" s="91">
        <f>+rep!AK273</f>
        <v>3.0928500000000002E-4</v>
      </c>
      <c r="AW291" s="91">
        <f>+rep!AL273</f>
        <v>1.12804E-4</v>
      </c>
      <c r="AX291" s="91">
        <f>+rep!AM273</f>
        <v>3.6159499999999998E-5</v>
      </c>
      <c r="AY291" s="91">
        <f>+rep!AN273</f>
        <v>1.01381E-5</v>
      </c>
      <c r="AZ291" s="91">
        <f>+rep!AO273</f>
        <v>2.4771800000000001E-6</v>
      </c>
      <c r="BA291" s="91">
        <f>+rep!AP273</f>
        <v>5.2605599999999998E-7</v>
      </c>
      <c r="BB291" s="91">
        <f>+rep!AQ273</f>
        <v>9.6885499999999998E-8</v>
      </c>
      <c r="BC291" s="91">
        <f>+rep!AR273</f>
        <v>1.5449799999999998E-8</v>
      </c>
      <c r="BE291" s="33">
        <v>2010</v>
      </c>
      <c r="BF291" s="33">
        <f t="shared" si="334"/>
        <v>7.6713488784000001E-8</v>
      </c>
      <c r="BG291" s="33">
        <f t="shared" si="375"/>
        <v>1.5677293680999997E-8</v>
      </c>
      <c r="BH291" s="33">
        <f t="shared" si="376"/>
        <v>8.5375197616900011E-11</v>
      </c>
      <c r="BI291" s="33">
        <f t="shared" si="377"/>
        <v>5.9582369025000005E-10</v>
      </c>
      <c r="BJ291" s="33">
        <f t="shared" si="336"/>
        <v>3.1349181248999999E-8</v>
      </c>
      <c r="BK291" s="33">
        <f t="shared" si="337"/>
        <v>2.8590088180900001E-7</v>
      </c>
      <c r="BL291" s="33">
        <f t="shared" si="338"/>
        <v>5.0027894841599998E-7</v>
      </c>
      <c r="BM291" s="33">
        <f t="shared" si="339"/>
        <v>4.9844729606400012E-7</v>
      </c>
      <c r="BN291" s="33">
        <f t="shared" si="340"/>
        <v>3.5552233809000004E-6</v>
      </c>
      <c r="BO291" s="33">
        <f t="shared" si="341"/>
        <v>2.9591859225599997E-5</v>
      </c>
      <c r="BP291" s="33">
        <f t="shared" si="342"/>
        <v>1.0352655503999999E-4</v>
      </c>
      <c r="BQ291" s="33">
        <f t="shared" si="343"/>
        <v>2.0196673225000001E-4</v>
      </c>
      <c r="BR291" s="33">
        <f t="shared" si="344"/>
        <v>4.5776314115999995E-4</v>
      </c>
      <c r="BS291" s="33">
        <f t="shared" si="345"/>
        <v>1.3761948284100002E-3</v>
      </c>
      <c r="BT291" s="33">
        <f t="shared" si="346"/>
        <v>3.11600636944E-3</v>
      </c>
      <c r="BU291" s="33">
        <f t="shared" si="347"/>
        <v>4.4133036292899998E-3</v>
      </c>
      <c r="BV291" s="33">
        <f t="shared" si="348"/>
        <v>4.7578127336099993E-3</v>
      </c>
      <c r="BW291" s="33">
        <f t="shared" si="349"/>
        <v>5.1945749875599995E-3</v>
      </c>
      <c r="BX291" s="33">
        <f t="shared" si="350"/>
        <v>5.9650598624400005E-3</v>
      </c>
      <c r="BY291" s="33">
        <f t="shared" si="351"/>
        <v>6.3090931280399996E-3</v>
      </c>
      <c r="BZ291" s="33">
        <f t="shared" si="352"/>
        <v>5.9504407488100005E-3</v>
      </c>
      <c r="CA291" s="33">
        <f t="shared" si="353"/>
        <v>5.2319905562499989E-3</v>
      </c>
      <c r="CB291" s="33">
        <f t="shared" si="354"/>
        <v>4.3659981304900002E-3</v>
      </c>
      <c r="CC291" s="33">
        <f t="shared" si="355"/>
        <v>3.4469697788100002E-3</v>
      </c>
      <c r="CD291" s="33">
        <f t="shared" si="356"/>
        <v>2.5964018340099999E-3</v>
      </c>
      <c r="CE291" s="33">
        <f t="shared" si="357"/>
        <v>1.8695246439999998E-3</v>
      </c>
      <c r="CF291" s="33">
        <f t="shared" si="358"/>
        <v>1.2587878243600001E-3</v>
      </c>
      <c r="CG291" s="33">
        <f t="shared" si="359"/>
        <v>7.6944102544000009E-4</v>
      </c>
      <c r="CH291" s="33">
        <f t="shared" si="360"/>
        <v>4.1918467599999997E-4</v>
      </c>
      <c r="CI291" s="33">
        <f t="shared" si="361"/>
        <v>2.0212877583999998E-4</v>
      </c>
      <c r="CJ291" s="33">
        <f t="shared" si="362"/>
        <v>8.5831701411599997E-5</v>
      </c>
      <c r="CK291" s="33">
        <f t="shared" si="363"/>
        <v>3.1733280232900005E-5</v>
      </c>
      <c r="CL291" s="33">
        <f t="shared" si="364"/>
        <v>1.0015579267600001E-5</v>
      </c>
      <c r="CM291" s="33">
        <f t="shared" si="365"/>
        <v>2.6330579289000001E-6</v>
      </c>
      <c r="CN291" s="33">
        <f t="shared" si="366"/>
        <v>5.6261700608400003E-7</v>
      </c>
      <c r="CO291" s="33">
        <f t="shared" si="367"/>
        <v>9.5657211225000014E-8</v>
      </c>
      <c r="CP291" s="33">
        <f t="shared" si="368"/>
        <v>1.2724742415999999E-8</v>
      </c>
      <c r="CQ291" s="33">
        <f t="shared" si="369"/>
        <v>1.3075094402499998E-9</v>
      </c>
      <c r="CR291" s="33">
        <f t="shared" si="370"/>
        <v>1.0278107161000001E-10</v>
      </c>
      <c r="CS291" s="33">
        <f t="shared" si="371"/>
        <v>6.1364207524000002E-12</v>
      </c>
      <c r="CT291" s="33">
        <f t="shared" si="372"/>
        <v>2.7673491513599998E-13</v>
      </c>
      <c r="CU291" s="33">
        <f t="shared" si="373"/>
        <v>9.3868001102499997E-15</v>
      </c>
      <c r="CV291" s="33">
        <f t="shared" si="374"/>
        <v>2.3869632003999997E-16</v>
      </c>
    </row>
    <row r="292" spans="1:100" s="33" customFormat="1" x14ac:dyDescent="0.4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L292" s="11">
        <f t="shared" si="335"/>
        <v>2011</v>
      </c>
      <c r="M292" s="91">
        <f>+rep!B274</f>
        <v>1.6297300000000001E-4</v>
      </c>
      <c r="N292" s="91">
        <f>+rep!C274</f>
        <v>7.3743699999999997E-5</v>
      </c>
      <c r="O292" s="91">
        <f>+rep!D274</f>
        <v>8.4911799999999996E-6</v>
      </c>
      <c r="P292" s="91">
        <f>+rep!E274</f>
        <v>6.8551600000000003E-5</v>
      </c>
      <c r="Q292" s="91">
        <f>+rep!F274</f>
        <v>4.9802199999999998E-4</v>
      </c>
      <c r="R292" s="91">
        <f>+rep!G274</f>
        <v>1.4985599999999999E-3</v>
      </c>
      <c r="S292" s="91">
        <f>+rep!H274</f>
        <v>1.89978E-3</v>
      </c>
      <c r="T292" s="91">
        <f>+rep!I274</f>
        <v>1.20754E-3</v>
      </c>
      <c r="U292" s="91">
        <f>+rep!J274</f>
        <v>1.37688E-3</v>
      </c>
      <c r="V292" s="91">
        <f>+rep!K274</f>
        <v>3.5486900000000002E-3</v>
      </c>
      <c r="W292" s="91">
        <f>+rep!L274</f>
        <v>6.84097E-3</v>
      </c>
      <c r="X292" s="91">
        <f>+rep!M274</f>
        <v>1.05825E-2</v>
      </c>
      <c r="Y292" s="91">
        <f>+rep!N274</f>
        <v>1.8414799999999999E-2</v>
      </c>
      <c r="Z292" s="91">
        <f>+rep!O274</f>
        <v>3.4265400000000001E-2</v>
      </c>
      <c r="AA292" s="91">
        <f>+rep!P274</f>
        <v>5.26791E-2</v>
      </c>
      <c r="AB292" s="91">
        <f>+rep!Q274</f>
        <v>6.3810199999999997E-2</v>
      </c>
      <c r="AC292" s="91">
        <f>+rep!R274</f>
        <v>6.7906400000000006E-2</v>
      </c>
      <c r="AD292" s="91">
        <f>+rep!S274</f>
        <v>7.2206099999999995E-2</v>
      </c>
      <c r="AE292" s="91">
        <f>+rep!T274</f>
        <v>7.6855800000000002E-2</v>
      </c>
      <c r="AF292" s="91">
        <f>+rep!U274</f>
        <v>7.6992099999999994E-2</v>
      </c>
      <c r="AG292" s="91">
        <f>+rep!V274</f>
        <v>7.2785500000000003E-2</v>
      </c>
      <c r="AH292" s="91">
        <f>+rep!W274</f>
        <v>6.7933300000000002E-2</v>
      </c>
      <c r="AI292" s="91">
        <f>+rep!X274</f>
        <v>6.3665299999999994E-2</v>
      </c>
      <c r="AJ292" s="91">
        <f>+rep!Y274</f>
        <v>5.8961100000000002E-2</v>
      </c>
      <c r="AK292" s="91">
        <f>+rep!Z274</f>
        <v>5.31948E-2</v>
      </c>
      <c r="AL292" s="91">
        <f>+rep!AA274</f>
        <v>4.65799E-2</v>
      </c>
      <c r="AM292" s="91">
        <f>+rep!AB274</f>
        <v>3.9534300000000001E-2</v>
      </c>
      <c r="AN292" s="91">
        <f>+rep!AC274</f>
        <v>3.2377599999999999E-2</v>
      </c>
      <c r="AO292" s="91">
        <f>+rep!AD274</f>
        <v>2.53473E-2</v>
      </c>
      <c r="AP292" s="91">
        <f>+rep!AE274</f>
        <v>1.8722599999999999E-2</v>
      </c>
      <c r="AQ292" s="91">
        <f>+rep!AF274</f>
        <v>1.2872700000000001E-2</v>
      </c>
      <c r="AR292" s="91">
        <f>+rep!AG274</f>
        <v>8.1418199999999993E-3</v>
      </c>
      <c r="AS292" s="91">
        <f>+rep!AH274</f>
        <v>4.6907199999999998E-3</v>
      </c>
      <c r="AT292" s="91">
        <f>+rep!AI274</f>
        <v>2.4402400000000002E-3</v>
      </c>
      <c r="AU292" s="91">
        <f>+rep!AJ274</f>
        <v>1.1370799999999999E-3</v>
      </c>
      <c r="AV292" s="91">
        <f>+rep!AK274</f>
        <v>4.7105200000000002E-4</v>
      </c>
      <c r="AW292" s="91">
        <f>+rep!AL274</f>
        <v>1.7234800000000001E-4</v>
      </c>
      <c r="AX292" s="91">
        <f>+rep!AM274</f>
        <v>5.5383600000000003E-5</v>
      </c>
      <c r="AY292" s="91">
        <f>+rep!AN274</f>
        <v>1.5561099999999999E-5</v>
      </c>
      <c r="AZ292" s="91">
        <f>+rep!AO274</f>
        <v>3.8093199999999998E-6</v>
      </c>
      <c r="BA292" s="91">
        <f>+rep!AP274</f>
        <v>8.1023600000000003E-7</v>
      </c>
      <c r="BB292" s="91">
        <f>+rep!AQ274</f>
        <v>1.49422E-7</v>
      </c>
      <c r="BC292" s="91">
        <f>+rep!AR274</f>
        <v>2.3853100000000001E-8</v>
      </c>
      <c r="BE292" s="33">
        <v>2011</v>
      </c>
      <c r="BF292" s="33">
        <f t="shared" si="334"/>
        <v>2.6560198729000006E-8</v>
      </c>
      <c r="BG292" s="33">
        <f t="shared" si="375"/>
        <v>5.4381332896899993E-9</v>
      </c>
      <c r="BH292" s="33">
        <f t="shared" si="376"/>
        <v>7.2100137792399991E-11</v>
      </c>
      <c r="BI292" s="33">
        <f t="shared" si="377"/>
        <v>4.6993218625600002E-9</v>
      </c>
      <c r="BJ292" s="33">
        <f t="shared" si="336"/>
        <v>2.48025912484E-7</v>
      </c>
      <c r="BK292" s="33">
        <f t="shared" si="337"/>
        <v>2.2456820735999996E-6</v>
      </c>
      <c r="BL292" s="33">
        <f t="shared" si="338"/>
        <v>3.6091640484E-6</v>
      </c>
      <c r="BM292" s="33">
        <f t="shared" si="339"/>
        <v>1.4581528516000001E-6</v>
      </c>
      <c r="BN292" s="33">
        <f t="shared" si="340"/>
        <v>1.8957985344000002E-6</v>
      </c>
      <c r="BO292" s="33">
        <f t="shared" si="341"/>
        <v>1.2593200716100002E-5</v>
      </c>
      <c r="BP292" s="33">
        <f t="shared" si="342"/>
        <v>4.6798870540900002E-5</v>
      </c>
      <c r="BQ292" s="33">
        <f t="shared" si="343"/>
        <v>1.4318655999999941E-7</v>
      </c>
      <c r="BR292" s="33">
        <f t="shared" si="344"/>
        <v>3.973643560000011E-6</v>
      </c>
      <c r="BS292" s="33">
        <f t="shared" si="345"/>
        <v>1.9202199184000001E-4</v>
      </c>
      <c r="BT292" s="33">
        <f t="shared" si="346"/>
        <v>4.8694807560999999E-4</v>
      </c>
      <c r="BU292" s="33">
        <f t="shared" si="347"/>
        <v>1.6357898403999993E-4</v>
      </c>
      <c r="BV292" s="33">
        <f t="shared" si="348"/>
        <v>2.9748952147599997E-3</v>
      </c>
      <c r="BW292" s="33">
        <f t="shared" si="349"/>
        <v>6.5375148540100011E-3</v>
      </c>
      <c r="BX292" s="33">
        <f t="shared" si="350"/>
        <v>9.3341104142400013E-3</v>
      </c>
      <c r="BY292" s="33">
        <f t="shared" si="351"/>
        <v>4.3381850520100027E-3</v>
      </c>
      <c r="BZ292" s="33">
        <f t="shared" si="352"/>
        <v>2.4664632322499999E-3</v>
      </c>
      <c r="CA292" s="33">
        <f t="shared" si="353"/>
        <v>1.221712208999995E-5</v>
      </c>
      <c r="CB292" s="33">
        <f t="shared" si="354"/>
        <v>5.2207680099999973E-4</v>
      </c>
      <c r="CC292" s="33">
        <f t="shared" si="355"/>
        <v>1.48632609841E-3</v>
      </c>
      <c r="CD292" s="33">
        <f t="shared" si="356"/>
        <v>1.07496113956E-3</v>
      </c>
      <c r="CE292" s="33">
        <f t="shared" si="357"/>
        <v>2.1696870840099999E-3</v>
      </c>
      <c r="CF292" s="33">
        <f t="shared" si="358"/>
        <v>1.5629608764900001E-3</v>
      </c>
      <c r="CG292" s="33">
        <f t="shared" si="359"/>
        <v>1.0483089817599999E-3</v>
      </c>
      <c r="CH292" s="33">
        <f t="shared" si="360"/>
        <v>6.4248561728999997E-4</v>
      </c>
      <c r="CI292" s="33">
        <f t="shared" si="361"/>
        <v>3.5053575075999998E-4</v>
      </c>
      <c r="CJ292" s="33">
        <f t="shared" si="362"/>
        <v>1.6570640529000002E-4</v>
      </c>
      <c r="CK292" s="33">
        <f t="shared" si="363"/>
        <v>6.6289232912399994E-5</v>
      </c>
      <c r="CL292" s="33">
        <f t="shared" si="364"/>
        <v>2.2002854118399997E-5</v>
      </c>
      <c r="CM292" s="33">
        <f t="shared" si="365"/>
        <v>5.9547712576000013E-6</v>
      </c>
      <c r="CN292" s="33">
        <f t="shared" si="366"/>
        <v>1.2929509263999999E-6</v>
      </c>
      <c r="CO292" s="33">
        <f t="shared" si="367"/>
        <v>2.2188998670400001E-7</v>
      </c>
      <c r="CP292" s="33">
        <f t="shared" si="368"/>
        <v>2.9703833104000004E-8</v>
      </c>
      <c r="CQ292" s="33">
        <f t="shared" si="369"/>
        <v>3.0673431489600003E-9</v>
      </c>
      <c r="CR292" s="33">
        <f t="shared" si="370"/>
        <v>2.4214783320999998E-10</v>
      </c>
      <c r="CS292" s="33">
        <f t="shared" si="371"/>
        <v>1.4510918862399999E-11</v>
      </c>
      <c r="CT292" s="33">
        <f t="shared" si="372"/>
        <v>6.5648237569600009E-13</v>
      </c>
      <c r="CU292" s="33">
        <f t="shared" si="373"/>
        <v>2.2326934083999999E-14</v>
      </c>
      <c r="CV292" s="33">
        <f t="shared" si="374"/>
        <v>5.6897037961000007E-16</v>
      </c>
    </row>
    <row r="293" spans="1:100" s="33" customFormat="1" x14ac:dyDescent="0.4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L293" s="11">
        <f t="shared" si="335"/>
        <v>2012</v>
      </c>
      <c r="M293" s="91">
        <f>+rep!B275</f>
        <v>7.8721799999999996E-5</v>
      </c>
      <c r="N293" s="91">
        <f>+rep!C275</f>
        <v>3.5630899999999998E-5</v>
      </c>
      <c r="O293" s="91">
        <f>+rep!D275</f>
        <v>4.5445999999999997E-6</v>
      </c>
      <c r="P293" s="91">
        <f>+rep!E275</f>
        <v>4.0976300000000003E-5</v>
      </c>
      <c r="Q293" s="91">
        <f>+rep!F275</f>
        <v>2.9785499999999997E-4</v>
      </c>
      <c r="R293" s="91">
        <f>+rep!G275</f>
        <v>8.9987599999999997E-4</v>
      </c>
      <c r="S293" s="91">
        <f>+rep!H275</f>
        <v>1.19607E-3</v>
      </c>
      <c r="T293" s="91">
        <f>+rep!I275</f>
        <v>1.2406800000000001E-3</v>
      </c>
      <c r="U293" s="91">
        <f>+rep!J275</f>
        <v>3.4265099999999998E-3</v>
      </c>
      <c r="V293" s="91">
        <f>+rep!K275</f>
        <v>9.7785200000000006E-3</v>
      </c>
      <c r="W293" s="91">
        <f>+rep!L275</f>
        <v>1.7336799999999999E-2</v>
      </c>
      <c r="X293" s="91">
        <f>+rep!M275</f>
        <v>1.9967700000000001E-2</v>
      </c>
      <c r="Y293" s="91">
        <f>+rep!N275</f>
        <v>1.9940699999999999E-2</v>
      </c>
      <c r="Z293" s="91">
        <f>+rep!O275</f>
        <v>2.57708E-2</v>
      </c>
      <c r="AA293" s="91">
        <f>+rep!P275</f>
        <v>3.7201900000000003E-2</v>
      </c>
      <c r="AB293" s="91">
        <f>+rep!Q275</f>
        <v>4.7596100000000002E-2</v>
      </c>
      <c r="AC293" s="91">
        <f>+rep!R275</f>
        <v>5.6370499999999997E-2</v>
      </c>
      <c r="AD293" s="91">
        <f>+rep!S275</f>
        <v>6.6493499999999997E-2</v>
      </c>
      <c r="AE293" s="91">
        <f>+rep!T275</f>
        <v>7.5140700000000005E-2</v>
      </c>
      <c r="AF293" s="91">
        <f>+rep!U275</f>
        <v>7.7392199999999994E-2</v>
      </c>
      <c r="AG293" s="91">
        <f>+rep!V275</f>
        <v>7.4050299999999999E-2</v>
      </c>
      <c r="AH293" s="91">
        <f>+rep!W275</f>
        <v>6.9037799999999996E-2</v>
      </c>
      <c r="AI293" s="91">
        <f>+rep!X275</f>
        <v>6.4036499999999996E-2</v>
      </c>
      <c r="AJ293" s="91">
        <f>+rep!Y275</f>
        <v>5.8909799999999998E-2</v>
      </c>
      <c r="AK293" s="91">
        <f>+rep!Z275</f>
        <v>5.3638600000000002E-2</v>
      </c>
      <c r="AL293" s="91">
        <f>+rep!AA275</f>
        <v>4.8252400000000001E-2</v>
      </c>
      <c r="AM293" s="91">
        <f>+rep!AB275</f>
        <v>4.2524699999999999E-2</v>
      </c>
      <c r="AN293" s="91">
        <f>+rep!AC275</f>
        <v>3.6291799999999999E-2</v>
      </c>
      <c r="AO293" s="91">
        <f>+rep!AD275</f>
        <v>2.9659000000000001E-2</v>
      </c>
      <c r="AP293" s="91">
        <f>+rep!AE275</f>
        <v>2.2934099999999999E-2</v>
      </c>
      <c r="AQ293" s="91">
        <f>+rep!AF275</f>
        <v>1.6546100000000001E-2</v>
      </c>
      <c r="AR293" s="91">
        <f>+rep!AG275</f>
        <v>1.0972000000000001E-2</v>
      </c>
      <c r="AS293" s="91">
        <f>+rep!AH275</f>
        <v>6.5940399999999998E-3</v>
      </c>
      <c r="AT293" s="91">
        <f>+rep!AI275</f>
        <v>3.5498999999999999E-3</v>
      </c>
      <c r="AU293" s="91">
        <f>+rep!AJ275</f>
        <v>1.69651E-3</v>
      </c>
      <c r="AV293" s="91">
        <f>+rep!AK275</f>
        <v>7.1491800000000004E-4</v>
      </c>
      <c r="AW293" s="91">
        <f>+rep!AL275</f>
        <v>2.6434499999999998E-4</v>
      </c>
      <c r="AX293" s="91">
        <f>+rep!AM275</f>
        <v>8.5444499999999998E-5</v>
      </c>
      <c r="AY293" s="91">
        <f>+rep!AN275</f>
        <v>2.40738E-5</v>
      </c>
      <c r="AZ293" s="91">
        <f>+rep!AO275</f>
        <v>5.8986499999999998E-6</v>
      </c>
      <c r="BA293" s="91">
        <f>+rep!AP275</f>
        <v>1.2545499999999999E-6</v>
      </c>
      <c r="BB293" s="91">
        <f>+rep!AQ275</f>
        <v>2.31239E-7</v>
      </c>
      <c r="BC293" s="91">
        <f>+rep!AR275</f>
        <v>3.6889E-8</v>
      </c>
      <c r="BE293" s="33">
        <v>2012</v>
      </c>
      <c r="BF293" s="33">
        <f t="shared" si="334"/>
        <v>6.197121795239999E-9</v>
      </c>
      <c r="BG293" s="33">
        <f t="shared" si="375"/>
        <v>1.2695610348099998E-9</v>
      </c>
      <c r="BH293" s="33">
        <f t="shared" si="376"/>
        <v>2.0653389159999997E-11</v>
      </c>
      <c r="BI293" s="33">
        <f t="shared" si="377"/>
        <v>1.6790571616900003E-9</v>
      </c>
      <c r="BJ293" s="33">
        <f t="shared" si="336"/>
        <v>8.8717601024999988E-8</v>
      </c>
      <c r="BK293" s="33">
        <f t="shared" si="337"/>
        <v>8.0977681537599997E-7</v>
      </c>
      <c r="BL293" s="33">
        <f t="shared" si="338"/>
        <v>1.4305834449E-6</v>
      </c>
      <c r="BM293" s="33">
        <f t="shared" si="339"/>
        <v>1.5392868624000001E-6</v>
      </c>
      <c r="BN293" s="33">
        <f t="shared" si="340"/>
        <v>1.1740970780099998E-5</v>
      </c>
      <c r="BO293" s="33">
        <f t="shared" si="341"/>
        <v>9.5619453390400006E-5</v>
      </c>
      <c r="BP293" s="33">
        <f t="shared" si="342"/>
        <v>3.0056463424E-4</v>
      </c>
      <c r="BQ293" s="33">
        <f t="shared" si="343"/>
        <v>3.9870904329000008E-4</v>
      </c>
      <c r="BR293" s="33">
        <f t="shared" si="344"/>
        <v>9.6819696089999968E-5</v>
      </c>
      <c r="BS293" s="33">
        <f t="shared" si="345"/>
        <v>3.1011533439999989E-5</v>
      </c>
      <c r="BT293" s="33">
        <f t="shared" si="346"/>
        <v>2.8899660001000004E-4</v>
      </c>
      <c r="BU293" s="33">
        <f t="shared" si="347"/>
        <v>7.5043671481000009E-4</v>
      </c>
      <c r="BV293" s="33">
        <f t="shared" si="348"/>
        <v>2.5492912224999982E-4</v>
      </c>
      <c r="BW293" s="33">
        <f t="shared" si="349"/>
        <v>1.7754424959999983E-5</v>
      </c>
      <c r="BX293" s="33">
        <f t="shared" si="350"/>
        <v>3.1553272872900011E-3</v>
      </c>
      <c r="BY293" s="33">
        <f t="shared" si="351"/>
        <v>7.093648486440003E-3</v>
      </c>
      <c r="BZ293" s="33">
        <f t="shared" si="352"/>
        <v>1.6376244118090005E-2</v>
      </c>
      <c r="CA293" s="33">
        <f t="shared" si="353"/>
        <v>6.8024885198400024E-3</v>
      </c>
      <c r="CB293" s="33">
        <f t="shared" si="354"/>
        <v>2.8128656655999993E-4</v>
      </c>
      <c r="CC293" s="33">
        <f t="shared" si="355"/>
        <v>7.0638982090000019E-5</v>
      </c>
      <c r="CD293" s="33">
        <f t="shared" si="356"/>
        <v>1.1180062195599997E-3</v>
      </c>
      <c r="CE293" s="33">
        <f t="shared" si="357"/>
        <v>1.4555293219600002E-3</v>
      </c>
      <c r="CF293" s="33">
        <f t="shared" si="358"/>
        <v>1.0512963216899999E-3</v>
      </c>
      <c r="CG293" s="33">
        <f t="shared" si="359"/>
        <v>1.3170947472399999E-3</v>
      </c>
      <c r="CH293" s="33">
        <f t="shared" si="360"/>
        <v>8.7965628100000011E-4</v>
      </c>
      <c r="CI293" s="33">
        <f t="shared" si="361"/>
        <v>5.2597294280999998E-4</v>
      </c>
      <c r="CJ293" s="33">
        <f t="shared" si="362"/>
        <v>2.7377342521000002E-4</v>
      </c>
      <c r="CK293" s="33">
        <f t="shared" si="363"/>
        <v>1.2038478400000002E-4</v>
      </c>
      <c r="CL293" s="33">
        <f t="shared" si="364"/>
        <v>4.3481363521599994E-5</v>
      </c>
      <c r="CM293" s="33">
        <f t="shared" si="365"/>
        <v>1.2601790009999999E-5</v>
      </c>
      <c r="CN293" s="33">
        <f t="shared" si="366"/>
        <v>2.8781461801000001E-6</v>
      </c>
      <c r="CO293" s="33">
        <f t="shared" si="367"/>
        <v>5.1110774672400004E-7</v>
      </c>
      <c r="CP293" s="33">
        <f t="shared" si="368"/>
        <v>6.9878279024999984E-8</v>
      </c>
      <c r="CQ293" s="33">
        <f t="shared" si="369"/>
        <v>7.3007625802499999E-9</v>
      </c>
      <c r="CR293" s="33">
        <f t="shared" si="370"/>
        <v>5.7954784644E-10</v>
      </c>
      <c r="CS293" s="33">
        <f t="shared" si="371"/>
        <v>3.4794071822499999E-11</v>
      </c>
      <c r="CT293" s="33">
        <f t="shared" si="372"/>
        <v>1.5738957024999998E-12</v>
      </c>
      <c r="CU293" s="33">
        <f t="shared" si="373"/>
        <v>5.3471475120999996E-14</v>
      </c>
      <c r="CV293" s="33">
        <f t="shared" si="374"/>
        <v>1.360798321E-15</v>
      </c>
    </row>
    <row r="294" spans="1:100" s="33" customFormat="1" x14ac:dyDescent="0.4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L294" s="11">
        <f t="shared" si="335"/>
        <v>2013</v>
      </c>
      <c r="M294" s="91">
        <f>+rep!B276</f>
        <v>4.5543500000000002E-5</v>
      </c>
      <c r="N294" s="91">
        <f>+rep!C276</f>
        <v>2.0605E-5</v>
      </c>
      <c r="O294" s="91">
        <f>+rep!D276</f>
        <v>2.24245E-6</v>
      </c>
      <c r="P294" s="91">
        <f>+rep!E276</f>
        <v>1.68442E-5</v>
      </c>
      <c r="Q294" s="91">
        <f>+rep!F276</f>
        <v>1.2243599999999999E-4</v>
      </c>
      <c r="R294" s="91">
        <f>+rep!G276</f>
        <v>3.7034999999999998E-4</v>
      </c>
      <c r="S294" s="91">
        <f>+rep!H276</f>
        <v>4.9910199999999997E-4</v>
      </c>
      <c r="T294" s="91">
        <f>+rep!I276</f>
        <v>5.75324E-4</v>
      </c>
      <c r="U294" s="91">
        <f>+rep!J276</f>
        <v>1.7496899999999999E-3</v>
      </c>
      <c r="V294" s="91">
        <f>+rep!K276</f>
        <v>5.1624499999999999E-3</v>
      </c>
      <c r="W294" s="91">
        <f>+rep!L276</f>
        <v>1.00956E-2</v>
      </c>
      <c r="X294" s="91">
        <f>+rep!M276</f>
        <v>1.60281E-2</v>
      </c>
      <c r="Y294" s="91">
        <f>+rep!N276</f>
        <v>2.8613699999999999E-2</v>
      </c>
      <c r="Z294" s="91">
        <f>+rep!O276</f>
        <v>5.2928200000000002E-2</v>
      </c>
      <c r="AA294" s="91">
        <f>+rep!P276</f>
        <v>7.7880400000000002E-2</v>
      </c>
      <c r="AB294" s="91">
        <f>+rep!Q276</f>
        <v>8.4535600000000002E-2</v>
      </c>
      <c r="AC294" s="91">
        <f>+rep!R276</f>
        <v>7.2364200000000004E-2</v>
      </c>
      <c r="AD294" s="91">
        <f>+rep!S276</f>
        <v>5.8622500000000001E-2</v>
      </c>
      <c r="AE294" s="91">
        <f>+rep!T276</f>
        <v>5.3677099999999998E-2</v>
      </c>
      <c r="AF294" s="91">
        <f>+rep!U276</f>
        <v>5.4537799999999997E-2</v>
      </c>
      <c r="AG294" s="91">
        <f>+rep!V276</f>
        <v>5.6274400000000002E-2</v>
      </c>
      <c r="AH294" s="91">
        <f>+rep!W276</f>
        <v>5.6903299999999997E-2</v>
      </c>
      <c r="AI294" s="91">
        <f>+rep!X276</f>
        <v>5.5616699999999998E-2</v>
      </c>
      <c r="AJ294" s="91">
        <f>+rep!Y276</f>
        <v>5.2404600000000003E-2</v>
      </c>
      <c r="AK294" s="91">
        <f>+rep!Z276</f>
        <v>4.8117899999999998E-2</v>
      </c>
      <c r="AL294" s="91">
        <f>+rep!AA276</f>
        <v>4.35503E-2</v>
      </c>
      <c r="AM294" s="91">
        <f>+rep!AB276</f>
        <v>3.8918300000000003E-2</v>
      </c>
      <c r="AN294" s="91">
        <f>+rep!AC276</f>
        <v>3.4075000000000001E-2</v>
      </c>
      <c r="AO294" s="91">
        <f>+rep!AD276</f>
        <v>2.8829199999999999E-2</v>
      </c>
      <c r="AP294" s="91">
        <f>+rep!AE276</f>
        <v>2.3165700000000001E-2</v>
      </c>
      <c r="AQ294" s="91">
        <f>+rep!AF276</f>
        <v>1.73653E-2</v>
      </c>
      <c r="AR294" s="91">
        <f>+rep!AG276</f>
        <v>1.19451E-2</v>
      </c>
      <c r="AS294" s="91">
        <f>+rep!AH276</f>
        <v>7.4340700000000001E-3</v>
      </c>
      <c r="AT294" s="91">
        <f>+rep!AI276</f>
        <v>4.1376199999999998E-3</v>
      </c>
      <c r="AU294" s="91">
        <f>+rep!AJ276</f>
        <v>2.04047E-3</v>
      </c>
      <c r="AV294" s="91">
        <f>+rep!AK276</f>
        <v>8.8519200000000003E-4</v>
      </c>
      <c r="AW294" s="91">
        <f>+rep!AL276</f>
        <v>3.35977E-4</v>
      </c>
      <c r="AX294" s="91">
        <f>+rep!AM276</f>
        <v>1.11117E-4</v>
      </c>
      <c r="AY294" s="91">
        <f>+rep!AN276</f>
        <v>3.1926900000000001E-5</v>
      </c>
      <c r="AZ294" s="91">
        <f>+rep!AO276</f>
        <v>7.9519200000000006E-6</v>
      </c>
      <c r="BA294" s="91">
        <f>+rep!AP276</f>
        <v>1.7140100000000001E-6</v>
      </c>
      <c r="BB294" s="91">
        <f>+rep!AQ276</f>
        <v>3.1933199999999999E-7</v>
      </c>
      <c r="BC294" s="91">
        <f>+rep!AR276</f>
        <v>5.1374199999999998E-8</v>
      </c>
      <c r="BE294" s="33">
        <v>2013</v>
      </c>
      <c r="BF294" s="33">
        <f t="shared" si="334"/>
        <v>2.0742103922500002E-9</v>
      </c>
      <c r="BG294" s="33">
        <f t="shared" si="375"/>
        <v>4.2456602499999999E-10</v>
      </c>
      <c r="BH294" s="33">
        <f t="shared" si="376"/>
        <v>5.0285820024999998E-12</v>
      </c>
      <c r="BI294" s="33">
        <f t="shared" si="377"/>
        <v>2.8372707364E-10</v>
      </c>
      <c r="BJ294" s="33">
        <f t="shared" si="336"/>
        <v>1.4990574095999999E-8</v>
      </c>
      <c r="BK294" s="33">
        <f t="shared" si="337"/>
        <v>1.3715912249999999E-7</v>
      </c>
      <c r="BL294" s="33">
        <f t="shared" si="338"/>
        <v>2.4910280640399998E-7</v>
      </c>
      <c r="BM294" s="33">
        <f t="shared" si="339"/>
        <v>3.3099770497599998E-7</v>
      </c>
      <c r="BN294" s="33">
        <f t="shared" si="340"/>
        <v>3.0614150960999996E-6</v>
      </c>
      <c r="BO294" s="33">
        <f t="shared" si="341"/>
        <v>2.6650890002499999E-5</v>
      </c>
      <c r="BP294" s="33">
        <f t="shared" si="342"/>
        <v>1.0192113936E-4</v>
      </c>
      <c r="BQ294" s="33">
        <f t="shared" si="343"/>
        <v>3.7541476952099999E-5</v>
      </c>
      <c r="BR294" s="33">
        <f t="shared" si="344"/>
        <v>8.187438276899999E-4</v>
      </c>
      <c r="BS294" s="33">
        <f t="shared" si="345"/>
        <v>1.0973451264400002E-3</v>
      </c>
      <c r="BT294" s="33">
        <f t="shared" si="346"/>
        <v>4.6212001839481005E-3</v>
      </c>
      <c r="BU294" s="33">
        <f t="shared" si="347"/>
        <v>3.0066140227600004E-3</v>
      </c>
      <c r="BV294" s="33">
        <f t="shared" si="348"/>
        <v>5.225430246400001E-4</v>
      </c>
      <c r="BW294" s="33">
        <f t="shared" si="349"/>
        <v>1.1415640336000007E-4</v>
      </c>
      <c r="BX294" s="33">
        <f t="shared" si="350"/>
        <v>3.0507837092099994E-3</v>
      </c>
      <c r="BY294" s="33">
        <f t="shared" si="351"/>
        <v>1.9777676784100001E-3</v>
      </c>
      <c r="BZ294" s="33">
        <f t="shared" si="352"/>
        <v>8.5083282883600016E-3</v>
      </c>
      <c r="CA294" s="33">
        <f t="shared" si="353"/>
        <v>6.6766384944899997E-3</v>
      </c>
      <c r="CB294" s="33">
        <f t="shared" si="354"/>
        <v>3.9936459420900012E-3</v>
      </c>
      <c r="CC294" s="33">
        <f t="shared" si="355"/>
        <v>8.4076801600000119E-6</v>
      </c>
      <c r="CD294" s="33">
        <f t="shared" si="356"/>
        <v>3.3910854200999994E-4</v>
      </c>
      <c r="CE294" s="33">
        <f t="shared" si="357"/>
        <v>5.6398175288999998E-4</v>
      </c>
      <c r="CF294" s="33">
        <f t="shared" si="358"/>
        <v>8.4200427963610023E-4</v>
      </c>
      <c r="CG294" s="33">
        <f t="shared" si="359"/>
        <v>2.0371852900000003E-4</v>
      </c>
      <c r="CH294" s="33">
        <f t="shared" si="360"/>
        <v>8.149033983999998E-5</v>
      </c>
      <c r="CI294" s="33">
        <f t="shared" si="361"/>
        <v>1.7595253138410002E-4</v>
      </c>
      <c r="CJ294" s="33">
        <f t="shared" si="362"/>
        <v>5.5715923776099998E-5</v>
      </c>
      <c r="CK294" s="33">
        <f t="shared" si="363"/>
        <v>4.1783856920999997E-6</v>
      </c>
      <c r="CL294" s="33">
        <f t="shared" si="364"/>
        <v>6.0856942864000001E-6</v>
      </c>
      <c r="CM294" s="33">
        <f t="shared" si="365"/>
        <v>3.3216433756900002E-5</v>
      </c>
      <c r="CN294" s="33">
        <f t="shared" si="366"/>
        <v>4.1635178208999995E-6</v>
      </c>
      <c r="CO294" s="33">
        <f t="shared" si="367"/>
        <v>7.8356487686400004E-7</v>
      </c>
      <c r="CP294" s="33">
        <f t="shared" si="368"/>
        <v>1.12880544529E-7</v>
      </c>
      <c r="CQ294" s="33">
        <f t="shared" si="369"/>
        <v>1.2346987689000001E-8</v>
      </c>
      <c r="CR294" s="33">
        <f t="shared" si="370"/>
        <v>1.0193269436100001E-9</v>
      </c>
      <c r="CS294" s="33">
        <f t="shared" si="371"/>
        <v>6.3233031686400013E-11</v>
      </c>
      <c r="CT294" s="33">
        <f t="shared" si="372"/>
        <v>2.9378302801000002E-12</v>
      </c>
      <c r="CU294" s="33">
        <f t="shared" si="373"/>
        <v>1.0197292622399999E-13</v>
      </c>
      <c r="CV294" s="33">
        <f t="shared" si="374"/>
        <v>2.6393084256399999E-15</v>
      </c>
    </row>
    <row r="295" spans="1:100" s="33" customFormat="1" x14ac:dyDescent="0.4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L295" s="11">
        <f t="shared" si="335"/>
        <v>2014</v>
      </c>
      <c r="M295" s="91">
        <f>+rep!B277</f>
        <v>4.85803E-5</v>
      </c>
      <c r="N295" s="91">
        <f>+rep!C277</f>
        <v>2.19693E-5</v>
      </c>
      <c r="O295" s="91">
        <f>+rep!D277</f>
        <v>1.9710599999999998E-6</v>
      </c>
      <c r="P295" s="91">
        <f>+rep!E277</f>
        <v>1.04986E-5</v>
      </c>
      <c r="Q295" s="91">
        <f>+rep!F277</f>
        <v>7.6263300000000006E-5</v>
      </c>
      <c r="R295" s="91">
        <f>+rep!G277</f>
        <v>2.3026500000000001E-4</v>
      </c>
      <c r="S295" s="91">
        <f>+rep!H277</f>
        <v>3.0393800000000002E-4</v>
      </c>
      <c r="T295" s="91">
        <f>+rep!I277</f>
        <v>2.9814199999999999E-4</v>
      </c>
      <c r="U295" s="91">
        <f>+rep!J277</f>
        <v>7.8642499999999999E-4</v>
      </c>
      <c r="V295" s="91">
        <f>+rep!K277</f>
        <v>2.31167E-3</v>
      </c>
      <c r="W295" s="91">
        <f>+rep!L277</f>
        <v>4.64526E-3</v>
      </c>
      <c r="X295" s="91">
        <f>+rep!M277</f>
        <v>7.9360300000000002E-3</v>
      </c>
      <c r="Y295" s="91">
        <f>+rep!N277</f>
        <v>1.55231E-2</v>
      </c>
      <c r="Z295" s="91">
        <f>+rep!O277</f>
        <v>3.0695799999999999E-2</v>
      </c>
      <c r="AA295" s="91">
        <f>+rep!P277</f>
        <v>4.9524600000000002E-2</v>
      </c>
      <c r="AB295" s="91">
        <f>+rep!Q277</f>
        <v>6.5075400000000005E-2</v>
      </c>
      <c r="AC295" s="91">
        <f>+rep!R277</f>
        <v>7.7706999999999998E-2</v>
      </c>
      <c r="AD295" s="91">
        <f>+rep!S277</f>
        <v>8.9757199999999995E-2</v>
      </c>
      <c r="AE295" s="91">
        <f>+rep!T277</f>
        <v>9.48798E-2</v>
      </c>
      <c r="AF295" s="91">
        <f>+rep!U277</f>
        <v>8.6418400000000006E-2</v>
      </c>
      <c r="AG295" s="91">
        <f>+rep!V277</f>
        <v>6.9608400000000001E-2</v>
      </c>
      <c r="AH295" s="91">
        <f>+rep!W277</f>
        <v>5.5256600000000003E-2</v>
      </c>
      <c r="AI295" s="91">
        <f>+rep!X277</f>
        <v>4.78412E-2</v>
      </c>
      <c r="AJ295" s="91">
        <f>+rep!Y277</f>
        <v>4.4988300000000002E-2</v>
      </c>
      <c r="AK295" s="91">
        <f>+rep!Z277</f>
        <v>4.3223400000000002E-2</v>
      </c>
      <c r="AL295" s="91">
        <f>+rep!AA277</f>
        <v>4.0852899999999998E-2</v>
      </c>
      <c r="AM295" s="91">
        <f>+rep!AB277</f>
        <v>3.7610400000000002E-2</v>
      </c>
      <c r="AN295" s="91">
        <f>+rep!AC277</f>
        <v>3.36645E-2</v>
      </c>
      <c r="AO295" s="91">
        <f>+rep!AD277</f>
        <v>2.90949E-2</v>
      </c>
      <c r="AP295" s="91">
        <f>+rep!AE277</f>
        <v>2.39154E-2</v>
      </c>
      <c r="AQ295" s="91">
        <f>+rep!AF277</f>
        <v>1.8334E-2</v>
      </c>
      <c r="AR295" s="91">
        <f>+rep!AG277</f>
        <v>1.28612E-2</v>
      </c>
      <c r="AS295" s="91">
        <f>+rep!AH277</f>
        <v>8.1264000000000006E-3</v>
      </c>
      <c r="AT295" s="91">
        <f>+rep!AI277</f>
        <v>4.5699800000000004E-3</v>
      </c>
      <c r="AU295" s="91">
        <f>+rep!AJ277</f>
        <v>2.26764E-3</v>
      </c>
      <c r="AV295" s="91">
        <f>+rep!AK277</f>
        <v>9.8672400000000002E-4</v>
      </c>
      <c r="AW295" s="91">
        <f>+rep!AL277</f>
        <v>3.7485799999999999E-4</v>
      </c>
      <c r="AX295" s="91">
        <f>+rep!AM277</f>
        <v>1.2393500000000001E-4</v>
      </c>
      <c r="AY295" s="91">
        <f>+rep!AN277</f>
        <v>3.5574999999999997E-5</v>
      </c>
      <c r="AZ295" s="91">
        <f>+rep!AO277</f>
        <v>8.8498199999999992E-6</v>
      </c>
      <c r="BA295" s="91">
        <f>+rep!AP277</f>
        <v>1.90524E-6</v>
      </c>
      <c r="BB295" s="91">
        <f>+rep!AQ277</f>
        <v>3.5456999999999998E-7</v>
      </c>
      <c r="BC295" s="91">
        <f>+rep!AR277</f>
        <v>5.6990399999999998E-8</v>
      </c>
      <c r="BE295" s="33">
        <v>2014</v>
      </c>
      <c r="BF295" s="33">
        <f t="shared" si="334"/>
        <v>2.36004554809E-9</v>
      </c>
      <c r="BG295" s="33">
        <f t="shared" si="375"/>
        <v>4.8265014248999995E-10</v>
      </c>
      <c r="BH295" s="33">
        <f t="shared" si="376"/>
        <v>3.8850775235999993E-12</v>
      </c>
      <c r="BI295" s="33">
        <f t="shared" si="377"/>
        <v>1.1022060196E-10</v>
      </c>
      <c r="BJ295" s="33">
        <f t="shared" si="336"/>
        <v>5.8160909268900012E-9</v>
      </c>
      <c r="BK295" s="33">
        <f t="shared" si="337"/>
        <v>5.3021970225000002E-8</v>
      </c>
      <c r="BL295" s="33">
        <f t="shared" si="338"/>
        <v>9.237830784400001E-8</v>
      </c>
      <c r="BM295" s="33">
        <f t="shared" si="339"/>
        <v>8.8888652163999996E-8</v>
      </c>
      <c r="BN295" s="33">
        <f t="shared" si="340"/>
        <v>6.18464280625E-7</v>
      </c>
      <c r="BO295" s="33">
        <f t="shared" si="341"/>
        <v>5.3438181889000003E-6</v>
      </c>
      <c r="BP295" s="33">
        <f t="shared" si="342"/>
        <v>2.1578440467600001E-5</v>
      </c>
      <c r="BQ295" s="33">
        <f t="shared" si="343"/>
        <v>6.2980572160900008E-5</v>
      </c>
      <c r="BR295" s="33">
        <f t="shared" si="344"/>
        <v>2.4096663360999998E-4</v>
      </c>
      <c r="BS295" s="33">
        <f t="shared" si="345"/>
        <v>9.4223213763999997E-4</v>
      </c>
      <c r="BT295" s="33">
        <f t="shared" si="346"/>
        <v>1.5542202369600003E-3</v>
      </c>
      <c r="BU295" s="33">
        <f t="shared" si="347"/>
        <v>3.0221846553600009E-3</v>
      </c>
      <c r="BV295" s="33">
        <f t="shared" si="348"/>
        <v>3.3068250250000001E-3</v>
      </c>
      <c r="BW295" s="33">
        <f t="shared" si="349"/>
        <v>2.4357383502399991E-3</v>
      </c>
      <c r="BX295" s="33">
        <f t="shared" si="350"/>
        <v>1.1746865116899997E-3</v>
      </c>
      <c r="BY295" s="33">
        <f t="shared" si="351"/>
        <v>2.129147905599999E-4</v>
      </c>
      <c r="BZ295" s="33">
        <f t="shared" si="352"/>
        <v>8.4653984577600008E-3</v>
      </c>
      <c r="CA295" s="33">
        <f t="shared" si="353"/>
        <v>1.3563024768160001E-2</v>
      </c>
      <c r="CB295" s="33">
        <f t="shared" si="354"/>
        <v>1.0748256806440003E-2</v>
      </c>
      <c r="CC295" s="33">
        <f t="shared" si="355"/>
        <v>3.1384308708900001E-3</v>
      </c>
      <c r="CD295" s="33">
        <f t="shared" si="356"/>
        <v>7.5535376568999963E-4</v>
      </c>
      <c r="CE295" s="33">
        <f t="shared" si="357"/>
        <v>2.0151120999999564E-7</v>
      </c>
      <c r="CF295" s="33">
        <f t="shared" si="358"/>
        <v>3.0305239056000003E-4</v>
      </c>
      <c r="CG295" s="33">
        <f t="shared" si="359"/>
        <v>5.5523853225000004E-4</v>
      </c>
      <c r="CH295" s="33">
        <f t="shared" si="360"/>
        <v>3.6076823721000004E-4</v>
      </c>
      <c r="CI295" s="33">
        <f t="shared" si="361"/>
        <v>1.9083764735999999E-4</v>
      </c>
      <c r="CJ295" s="33">
        <f t="shared" si="362"/>
        <v>6.7782288999999979E-5</v>
      </c>
      <c r="CK295" s="33">
        <f t="shared" si="363"/>
        <v>1.6541046543999999E-4</v>
      </c>
      <c r="CL295" s="33">
        <f t="shared" si="364"/>
        <v>6.6038376960000006E-5</v>
      </c>
      <c r="CM295" s="33">
        <f t="shared" si="365"/>
        <v>2.0884717200400003E-5</v>
      </c>
      <c r="CN295" s="33">
        <f t="shared" si="366"/>
        <v>5.1421911696000002E-6</v>
      </c>
      <c r="CO295" s="33">
        <f t="shared" si="367"/>
        <v>9.7362425217600008E-7</v>
      </c>
      <c r="CP295" s="33">
        <f t="shared" si="368"/>
        <v>1.40518520164E-7</v>
      </c>
      <c r="CQ295" s="33">
        <f t="shared" si="369"/>
        <v>1.5359884225000001E-8</v>
      </c>
      <c r="CR295" s="33">
        <f t="shared" si="370"/>
        <v>1.2655806249999999E-9</v>
      </c>
      <c r="CS295" s="33">
        <f t="shared" si="371"/>
        <v>7.8319314032399991E-11</v>
      </c>
      <c r="CT295" s="33">
        <f t="shared" si="372"/>
        <v>3.6299394576E-12</v>
      </c>
      <c r="CU295" s="33">
        <f t="shared" si="373"/>
        <v>1.2571988489999999E-13</v>
      </c>
      <c r="CV295" s="33">
        <f t="shared" si="374"/>
        <v>3.2479056921599997E-15</v>
      </c>
    </row>
    <row r="296" spans="1:100" s="33" customFormat="1" x14ac:dyDescent="0.4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L296" s="11">
        <f t="shared" si="335"/>
        <v>2015</v>
      </c>
      <c r="M296" s="91">
        <f>+rep!B278</f>
        <v>4.1467300000000002E-5</v>
      </c>
      <c r="N296" s="91">
        <f>+rep!C278</f>
        <v>1.87587E-5</v>
      </c>
      <c r="O296" s="91">
        <f>+rep!D278</f>
        <v>1.9470900000000001E-6</v>
      </c>
      <c r="P296" s="91">
        <f>+rep!E278</f>
        <v>1.36562E-5</v>
      </c>
      <c r="Q296" s="91">
        <f>+rep!F278</f>
        <v>9.9214200000000003E-5</v>
      </c>
      <c r="R296" s="91">
        <f>+rep!G278</f>
        <v>2.9900199999999998E-4</v>
      </c>
      <c r="S296" s="91">
        <f>+rep!H278</f>
        <v>3.86151E-4</v>
      </c>
      <c r="T296" s="91">
        <f>+rep!I278</f>
        <v>3.0728500000000002E-4</v>
      </c>
      <c r="U296" s="91">
        <f>+rep!J278</f>
        <v>6.1192500000000003E-4</v>
      </c>
      <c r="V296" s="91">
        <f>+rep!K278</f>
        <v>1.72799E-3</v>
      </c>
      <c r="W296" s="91">
        <f>+rep!L278</f>
        <v>3.3298899999999998E-3</v>
      </c>
      <c r="X296" s="91">
        <f>+rep!M278</f>
        <v>5.1118099999999996E-3</v>
      </c>
      <c r="Y296" s="91">
        <f>+rep!N278</f>
        <v>8.8855300000000009E-3</v>
      </c>
      <c r="Z296" s="91">
        <f>+rep!O278</f>
        <v>1.6937799999999999E-2</v>
      </c>
      <c r="AA296" s="91">
        <f>+rep!P278</f>
        <v>2.7784400000000001E-2</v>
      </c>
      <c r="AB296" s="91">
        <f>+rep!Q278</f>
        <v>3.8532499999999997E-2</v>
      </c>
      <c r="AC296" s="91">
        <f>+rep!R278</f>
        <v>5.0488600000000002E-2</v>
      </c>
      <c r="AD296" s="91">
        <f>+rep!S278</f>
        <v>6.5788399999999997E-2</v>
      </c>
      <c r="AE296" s="91">
        <f>+rep!T278</f>
        <v>8.0890000000000004E-2</v>
      </c>
      <c r="AF296" s="91">
        <f>+rep!U278</f>
        <v>9.0099200000000004E-2</v>
      </c>
      <c r="AG296" s="91">
        <f>+rep!V278</f>
        <v>9.15662E-2</v>
      </c>
      <c r="AH296" s="91">
        <f>+rep!W278</f>
        <v>8.6035E-2</v>
      </c>
      <c r="AI296" s="91">
        <f>+rep!X278</f>
        <v>7.5025400000000006E-2</v>
      </c>
      <c r="AJ296" s="91">
        <f>+rep!Y278</f>
        <v>6.20408E-2</v>
      </c>
      <c r="AK296" s="91">
        <f>+rep!Z278</f>
        <v>5.1339700000000002E-2</v>
      </c>
      <c r="AL296" s="91">
        <f>+rep!AA278</f>
        <v>4.4651900000000001E-2</v>
      </c>
      <c r="AM296" s="91">
        <f>+rep!AB278</f>
        <v>4.0713300000000001E-2</v>
      </c>
      <c r="AN296" s="91">
        <f>+rep!AC278</f>
        <v>3.7401700000000003E-2</v>
      </c>
      <c r="AO296" s="91">
        <f>+rep!AD278</f>
        <v>3.3338100000000002E-2</v>
      </c>
      <c r="AP296" s="91">
        <f>+rep!AE278</f>
        <v>2.81082E-2</v>
      </c>
      <c r="AQ296" s="91">
        <f>+rep!AF278</f>
        <v>2.1991400000000001E-2</v>
      </c>
      <c r="AR296" s="91">
        <f>+rep!AG278</f>
        <v>1.57016E-2</v>
      </c>
      <c r="AS296" s="91">
        <f>+rep!AH278</f>
        <v>1.00838E-2</v>
      </c>
      <c r="AT296" s="91">
        <f>+rep!AI278</f>
        <v>5.7575200000000003E-3</v>
      </c>
      <c r="AU296" s="91">
        <f>+rep!AJ278</f>
        <v>2.8970599999999999E-3</v>
      </c>
      <c r="AV296" s="91">
        <f>+rep!AK278</f>
        <v>1.2764899999999999E-3</v>
      </c>
      <c r="AW296" s="91">
        <f>+rep!AL278</f>
        <v>4.9027000000000001E-4</v>
      </c>
      <c r="AX296" s="91">
        <f>+rep!AM278</f>
        <v>1.63611E-4</v>
      </c>
      <c r="AY296" s="91">
        <f>+rep!AN278</f>
        <v>4.7330599999999997E-5</v>
      </c>
      <c r="AZ296" s="91">
        <f>+rep!AO278</f>
        <v>1.18494E-5</v>
      </c>
      <c r="BA296" s="91">
        <f>+rep!AP278</f>
        <v>2.5640899999999999E-6</v>
      </c>
      <c r="BB296" s="91">
        <f>+rep!AQ278</f>
        <v>4.7912199999999997E-7</v>
      </c>
      <c r="BC296" s="91">
        <f>+rep!AR278</f>
        <v>7.7253199999999995E-8</v>
      </c>
      <c r="BE296" s="33">
        <v>2015</v>
      </c>
      <c r="BF296" s="33">
        <f t="shared" si="334"/>
        <v>1.7195369692900003E-9</v>
      </c>
      <c r="BG296" s="33">
        <f t="shared" si="375"/>
        <v>3.5188882569E-10</v>
      </c>
      <c r="BH296" s="33">
        <f t="shared" si="376"/>
        <v>3.7911594681000005E-12</v>
      </c>
      <c r="BI296" s="33">
        <f t="shared" si="377"/>
        <v>1.8649179844E-10</v>
      </c>
      <c r="BJ296" s="33">
        <f t="shared" si="336"/>
        <v>9.8434574816400011E-9</v>
      </c>
      <c r="BK296" s="33">
        <f t="shared" si="337"/>
        <v>8.9402196003999986E-8</v>
      </c>
      <c r="BL296" s="33">
        <f t="shared" si="338"/>
        <v>1.4911259480099999E-7</v>
      </c>
      <c r="BM296" s="33">
        <f t="shared" si="339"/>
        <v>9.4424071225000014E-8</v>
      </c>
      <c r="BN296" s="33">
        <f t="shared" si="340"/>
        <v>3.7445220562500007E-7</v>
      </c>
      <c r="BO296" s="33">
        <f t="shared" si="341"/>
        <v>2.9859494401000001E-6</v>
      </c>
      <c r="BP296" s="33">
        <f t="shared" si="342"/>
        <v>1.1088167412099999E-5</v>
      </c>
      <c r="BQ296" s="33">
        <f t="shared" si="343"/>
        <v>2.6130601476099997E-5</v>
      </c>
      <c r="BR296" s="33">
        <f t="shared" si="344"/>
        <v>7.8952643380900015E-5</v>
      </c>
      <c r="BS296" s="33">
        <f t="shared" si="345"/>
        <v>2.8688906883999997E-4</v>
      </c>
      <c r="BT296" s="33">
        <f t="shared" si="346"/>
        <v>7.7197288336000006E-4</v>
      </c>
      <c r="BU296" s="33">
        <f t="shared" si="347"/>
        <v>1.4847535562499997E-3</v>
      </c>
      <c r="BV296" s="33">
        <f t="shared" si="348"/>
        <v>1.6311582337600002E-3</v>
      </c>
      <c r="BW296" s="33">
        <f t="shared" si="349"/>
        <v>2.3357925888999999E-4</v>
      </c>
      <c r="BX296" s="33">
        <f t="shared" si="350"/>
        <v>1.0369145241000018E-4</v>
      </c>
      <c r="BY296" s="33">
        <f t="shared" si="351"/>
        <v>9.6800632383999973E-4</v>
      </c>
      <c r="BZ296" s="33">
        <f t="shared" si="352"/>
        <v>1.579808110240001E-3</v>
      </c>
      <c r="CA296" s="33">
        <f t="shared" si="353"/>
        <v>5.7124875610000013E-3</v>
      </c>
      <c r="CB296" s="33">
        <f t="shared" si="354"/>
        <v>7.4979320083600007E-3</v>
      </c>
      <c r="CC296" s="33">
        <f t="shared" si="355"/>
        <v>3.50123090944E-3</v>
      </c>
      <c r="CD296" s="33">
        <f t="shared" si="356"/>
        <v>3.7509618275999974E-4</v>
      </c>
      <c r="CE296" s="33">
        <f t="shared" si="357"/>
        <v>2.5453649764000004E-4</v>
      </c>
      <c r="CF296" s="33">
        <f t="shared" si="358"/>
        <v>4.2071342768999997E-4</v>
      </c>
      <c r="CG296" s="33">
        <f t="shared" si="359"/>
        <v>7.4532822049000024E-4</v>
      </c>
      <c r="CH296" s="33">
        <f t="shared" si="360"/>
        <v>1.1114289116100002E-3</v>
      </c>
      <c r="CI296" s="33">
        <f t="shared" si="361"/>
        <v>3.2425925184000005E-4</v>
      </c>
      <c r="CJ296" s="33">
        <f t="shared" si="362"/>
        <v>4.8362167396000006E-4</v>
      </c>
      <c r="CK296" s="33">
        <f t="shared" si="363"/>
        <v>2.4654024255999998E-4</v>
      </c>
      <c r="CL296" s="33">
        <f t="shared" si="364"/>
        <v>1.0168302244000001E-4</v>
      </c>
      <c r="CM296" s="33">
        <f t="shared" si="365"/>
        <v>3.3149036550400006E-5</v>
      </c>
      <c r="CN296" s="33">
        <f t="shared" si="366"/>
        <v>8.3929566435999995E-6</v>
      </c>
      <c r="CO296" s="33">
        <f t="shared" si="367"/>
        <v>1.6294267200999998E-6</v>
      </c>
      <c r="CP296" s="33">
        <f t="shared" si="368"/>
        <v>2.4036467290000001E-7</v>
      </c>
      <c r="CQ296" s="33">
        <f t="shared" si="369"/>
        <v>2.6768559321000001E-8</v>
      </c>
      <c r="CR296" s="33">
        <f t="shared" si="370"/>
        <v>2.2401856963599997E-9</v>
      </c>
      <c r="CS296" s="33">
        <f t="shared" si="371"/>
        <v>1.4040828036000001E-10</v>
      </c>
      <c r="CT296" s="33">
        <f t="shared" si="372"/>
        <v>6.5745575280999995E-12</v>
      </c>
      <c r="CU296" s="33">
        <f t="shared" si="373"/>
        <v>2.2955789088399995E-13</v>
      </c>
      <c r="CV296" s="33">
        <f t="shared" si="374"/>
        <v>5.9680569102399991E-15</v>
      </c>
    </row>
    <row r="297" spans="1:100" s="33" customFormat="1" x14ac:dyDescent="0.4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L297" s="11">
        <f t="shared" si="335"/>
        <v>2016</v>
      </c>
      <c r="M297" s="91">
        <f>+rep!B279</f>
        <v>7.7384499999999997E-5</v>
      </c>
      <c r="N297" s="91">
        <f>+rep!C279</f>
        <v>3.4990999999999998E-5</v>
      </c>
      <c r="O297" s="91">
        <f>+rep!D279</f>
        <v>2.9474400000000002E-6</v>
      </c>
      <c r="P297" s="91">
        <f>+rep!E279</f>
        <v>1.3311300000000001E-5</v>
      </c>
      <c r="Q297" s="91">
        <f>+rep!F279</f>
        <v>9.6664599999999996E-5</v>
      </c>
      <c r="R297" s="91">
        <f>+rep!G279</f>
        <v>2.91718E-4</v>
      </c>
      <c r="S297" s="91">
        <f>+rep!H279</f>
        <v>3.8282099999999999E-4</v>
      </c>
      <c r="T297" s="91">
        <f>+rep!I279</f>
        <v>3.56456E-4</v>
      </c>
      <c r="U297" s="91">
        <f>+rep!J279</f>
        <v>8.8209699999999998E-4</v>
      </c>
      <c r="V297" s="91">
        <f>+rep!K279</f>
        <v>2.5179400000000002E-3</v>
      </c>
      <c r="W297" s="91">
        <f>+rep!L279</f>
        <v>4.64044E-3</v>
      </c>
      <c r="X297" s="91">
        <f>+rep!M279</f>
        <v>6.1819800000000001E-3</v>
      </c>
      <c r="Y297" s="91">
        <f>+rep!N279</f>
        <v>8.6214099999999995E-3</v>
      </c>
      <c r="Z297" s="91">
        <f>+rep!O279</f>
        <v>1.45066E-2</v>
      </c>
      <c r="AA297" s="91">
        <f>+rep!P279</f>
        <v>2.2394299999999999E-2</v>
      </c>
      <c r="AB297" s="91">
        <f>+rep!Q279</f>
        <v>2.8825900000000002E-2</v>
      </c>
      <c r="AC297" s="91">
        <f>+rep!R279</f>
        <v>3.4508799999999999E-2</v>
      </c>
      <c r="AD297" s="91">
        <f>+rep!S279</f>
        <v>4.2740599999999997E-2</v>
      </c>
      <c r="AE297" s="91">
        <f>+rep!T279</f>
        <v>5.3548400000000003E-2</v>
      </c>
      <c r="AF297" s="91">
        <f>+rep!U279</f>
        <v>6.4602400000000004E-2</v>
      </c>
      <c r="AG297" s="91">
        <f>+rep!V279</f>
        <v>7.4709700000000004E-2</v>
      </c>
      <c r="AH297" s="91">
        <f>+rep!W279</f>
        <v>8.2695199999999996E-2</v>
      </c>
      <c r="AI297" s="91">
        <f>+rep!X279</f>
        <v>8.6106000000000002E-2</v>
      </c>
      <c r="AJ297" s="91">
        <f>+rep!Y279</f>
        <v>8.3256499999999997E-2</v>
      </c>
      <c r="AK297" s="91">
        <f>+rep!Z279</f>
        <v>7.5074000000000002E-2</v>
      </c>
      <c r="AL297" s="91">
        <f>+rep!AA279</f>
        <v>6.4504300000000001E-2</v>
      </c>
      <c r="AM297" s="91">
        <f>+rep!AB279</f>
        <v>5.4596600000000002E-2</v>
      </c>
      <c r="AN297" s="91">
        <f>+rep!AC279</f>
        <v>4.67575E-2</v>
      </c>
      <c r="AO297" s="91">
        <f>+rep!AD279</f>
        <v>4.0388599999999997E-2</v>
      </c>
      <c r="AP297" s="91">
        <f>+rep!AE279</f>
        <v>3.40665E-2</v>
      </c>
      <c r="AQ297" s="91">
        <f>+rep!AF279</f>
        <v>2.6997500000000001E-2</v>
      </c>
      <c r="AR297" s="91">
        <f>+rep!AG279</f>
        <v>1.9525399999999998E-2</v>
      </c>
      <c r="AS297" s="91">
        <f>+rep!AH279</f>
        <v>1.26514E-2</v>
      </c>
      <c r="AT297" s="91">
        <f>+rep!AI279</f>
        <v>7.2601599999999999E-3</v>
      </c>
      <c r="AU297" s="91">
        <f>+rep!AJ279</f>
        <v>3.6621399999999999E-3</v>
      </c>
      <c r="AV297" s="91">
        <f>+rep!AK279</f>
        <v>1.6151200000000001E-3</v>
      </c>
      <c r="AW297" s="91">
        <f>+rep!AL279</f>
        <v>6.2042499999999997E-4</v>
      </c>
      <c r="AX297" s="91">
        <f>+rep!AM279</f>
        <v>2.0699999999999999E-4</v>
      </c>
      <c r="AY297" s="91">
        <f>+rep!AN279</f>
        <v>5.9860500000000001E-5</v>
      </c>
      <c r="AZ297" s="91">
        <f>+rep!AO279</f>
        <v>1.49804E-5</v>
      </c>
      <c r="BA297" s="91">
        <f>+rep!AP279</f>
        <v>3.2404100000000002E-6</v>
      </c>
      <c r="BB297" s="91">
        <f>+rep!AQ279</f>
        <v>6.0530499999999998E-7</v>
      </c>
      <c r="BC297" s="91">
        <f>+rep!AR279</f>
        <v>9.7573400000000005E-8</v>
      </c>
      <c r="BE297" s="33">
        <v>2016</v>
      </c>
      <c r="BF297" s="33">
        <f t="shared" si="334"/>
        <v>5.9883608402499994E-9</v>
      </c>
      <c r="BG297" s="33">
        <f t="shared" si="375"/>
        <v>1.2243700809999999E-9</v>
      </c>
      <c r="BH297" s="33">
        <f t="shared" si="376"/>
        <v>8.6874025536000009E-12</v>
      </c>
      <c r="BI297" s="33">
        <f t="shared" si="377"/>
        <v>1.7719070769000001E-10</v>
      </c>
      <c r="BJ297" s="33">
        <f t="shared" si="336"/>
        <v>9.3440448931599991E-9</v>
      </c>
      <c r="BK297" s="33">
        <f t="shared" si="337"/>
        <v>8.5099391523999994E-8</v>
      </c>
      <c r="BL297" s="33">
        <f t="shared" si="338"/>
        <v>1.4655191804099999E-7</v>
      </c>
      <c r="BM297" s="33">
        <f t="shared" si="339"/>
        <v>1.2706087993600001E-7</v>
      </c>
      <c r="BN297" s="33">
        <f t="shared" si="340"/>
        <v>7.78095117409E-7</v>
      </c>
      <c r="BO297" s="33">
        <f t="shared" si="341"/>
        <v>6.3400218436000009E-6</v>
      </c>
      <c r="BP297" s="33">
        <f t="shared" si="342"/>
        <v>2.1533683393599999E-5</v>
      </c>
      <c r="BQ297" s="33">
        <f t="shared" si="343"/>
        <v>2.6842553760400001E-5</v>
      </c>
      <c r="BR297" s="33">
        <f t="shared" si="344"/>
        <v>5.8070648568099987E-5</v>
      </c>
      <c r="BS297" s="33">
        <f t="shared" si="345"/>
        <v>1.5636502115999999E-4</v>
      </c>
      <c r="BT297" s="33">
        <f t="shared" si="346"/>
        <v>3.7602251569000003E-4</v>
      </c>
      <c r="BU297" s="33">
        <f t="shared" si="347"/>
        <v>2.1939238161000003E-4</v>
      </c>
      <c r="BV297" s="33">
        <f t="shared" si="348"/>
        <v>4.2003682704E-4</v>
      </c>
      <c r="BW297" s="33">
        <f t="shared" si="349"/>
        <v>4.2926038595999985E-4</v>
      </c>
      <c r="BX297" s="33">
        <f t="shared" si="350"/>
        <v>2.7262632996000007E-4</v>
      </c>
      <c r="BY297" s="33">
        <f t="shared" si="351"/>
        <v>1.3338633049000013E-4</v>
      </c>
      <c r="BZ297" s="33">
        <f t="shared" si="352"/>
        <v>5.470172545599995E-4</v>
      </c>
      <c r="CA297" s="33">
        <f t="shared" si="353"/>
        <v>7.515712590400002E-4</v>
      </c>
      <c r="CB297" s="33">
        <f t="shared" si="354"/>
        <v>3.7260036809999997E-3</v>
      </c>
      <c r="CC297" s="33">
        <f t="shared" si="355"/>
        <v>1.58933782225E-3</v>
      </c>
      <c r="CD297" s="33">
        <f t="shared" si="356"/>
        <v>2.3087064009999995E-3</v>
      </c>
      <c r="CE297" s="33">
        <f t="shared" si="357"/>
        <v>3.8336856803999978E-4</v>
      </c>
      <c r="CF297" s="33">
        <f t="shared" si="358"/>
        <v>9.1233062560000012E-5</v>
      </c>
      <c r="CG297" s="33">
        <f t="shared" si="359"/>
        <v>1.1495056225000005E-4</v>
      </c>
      <c r="CH297" s="33">
        <f t="shared" si="360"/>
        <v>5.4104851359999957E-5</v>
      </c>
      <c r="CI297" s="33">
        <f t="shared" si="361"/>
        <v>6.4649640249999987E-5</v>
      </c>
      <c r="CJ297" s="33">
        <f t="shared" si="362"/>
        <v>1.4358030625E-4</v>
      </c>
      <c r="CK297" s="33">
        <f t="shared" si="363"/>
        <v>1.8277390597209997E-4</v>
      </c>
      <c r="CL297" s="33">
        <f t="shared" si="364"/>
        <v>9.3091622559999992E-5</v>
      </c>
      <c r="CM297" s="33">
        <f t="shared" si="365"/>
        <v>2.7648246585599996E-5</v>
      </c>
      <c r="CN297" s="33">
        <f t="shared" si="366"/>
        <v>1.3411269379599999E-5</v>
      </c>
      <c r="CO297" s="33">
        <f t="shared" si="367"/>
        <v>2.6086126144E-6</v>
      </c>
      <c r="CP297" s="33">
        <f t="shared" si="368"/>
        <v>1.4483733062499998E-7</v>
      </c>
      <c r="CQ297" s="33">
        <f t="shared" si="369"/>
        <v>4.2848999999999995E-8</v>
      </c>
      <c r="CR297" s="33">
        <f t="shared" si="370"/>
        <v>3.5832794602500002E-9</v>
      </c>
      <c r="CS297" s="33">
        <f t="shared" si="371"/>
        <v>2.2441238416E-10</v>
      </c>
      <c r="CT297" s="33">
        <f t="shared" si="372"/>
        <v>1.0500256968100002E-11</v>
      </c>
      <c r="CU297" s="33">
        <f t="shared" si="373"/>
        <v>3.6639414302499996E-13</v>
      </c>
      <c r="CV297" s="33">
        <f t="shared" si="374"/>
        <v>9.5205683875600015E-15</v>
      </c>
    </row>
    <row r="298" spans="1:100" s="33" customFormat="1" x14ac:dyDescent="0.4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L298" s="11">
        <f t="shared" si="335"/>
        <v>2017</v>
      </c>
      <c r="M298" s="91">
        <f>+rep!B280</f>
        <v>1.2309699999999999E-4</v>
      </c>
      <c r="N298" s="91">
        <f>+rep!C280</f>
        <v>5.5664900000000003E-5</v>
      </c>
      <c r="O298" s="91">
        <f>+rep!D280</f>
        <v>4.85696E-6</v>
      </c>
      <c r="P298" s="91">
        <f>+rep!E280</f>
        <v>2.4161699999999999E-5</v>
      </c>
      <c r="Q298" s="91">
        <f>+rep!F280</f>
        <v>1.75448E-4</v>
      </c>
      <c r="R298" s="91">
        <f>+rep!G280</f>
        <v>5.2846600000000001E-4</v>
      </c>
      <c r="S298" s="91">
        <f>+rep!H280</f>
        <v>6.7817699999999997E-4</v>
      </c>
      <c r="T298" s="91">
        <f>+rep!I280</f>
        <v>5.0266899999999997E-4</v>
      </c>
      <c r="U298" s="91">
        <f>+rep!J280</f>
        <v>8.7523600000000005E-4</v>
      </c>
      <c r="V298" s="91">
        <f>+rep!K280</f>
        <v>2.4216799999999998E-3</v>
      </c>
      <c r="W298" s="91">
        <f>+rep!L280</f>
        <v>4.6070099999999999E-3</v>
      </c>
      <c r="X298" s="91">
        <f>+rep!M280</f>
        <v>6.8089600000000002E-3</v>
      </c>
      <c r="Y298" s="91">
        <f>+rep!N280</f>
        <v>1.11415E-2</v>
      </c>
      <c r="Z298" s="91">
        <f>+rep!O280</f>
        <v>2.0086E-2</v>
      </c>
      <c r="AA298" s="91">
        <f>+rep!P280</f>
        <v>3.0338799999999999E-2</v>
      </c>
      <c r="AB298" s="91">
        <f>+rep!Q280</f>
        <v>3.5774300000000002E-2</v>
      </c>
      <c r="AC298" s="91">
        <f>+rep!R280</f>
        <v>3.6576999999999998E-2</v>
      </c>
      <c r="AD298" s="91">
        <f>+rep!S280</f>
        <v>3.8032999999999997E-2</v>
      </c>
      <c r="AE298" s="91">
        <f>+rep!T280</f>
        <v>4.1990199999999998E-2</v>
      </c>
      <c r="AF298" s="91">
        <f>+rep!U280</f>
        <v>4.6785500000000001E-2</v>
      </c>
      <c r="AG298" s="91">
        <f>+rep!V280</f>
        <v>5.22747E-2</v>
      </c>
      <c r="AH298" s="91">
        <f>+rep!W280</f>
        <v>5.9457799999999998E-2</v>
      </c>
      <c r="AI298" s="91">
        <f>+rep!X280</f>
        <v>6.7660799999999993E-2</v>
      </c>
      <c r="AJ298" s="91">
        <f>+rep!Y280</f>
        <v>7.4586E-2</v>
      </c>
      <c r="AK298" s="91">
        <f>+rep!Z280</f>
        <v>7.7892299999999998E-2</v>
      </c>
      <c r="AL298" s="91">
        <f>+rep!AA280</f>
        <v>7.6356499999999994E-2</v>
      </c>
      <c r="AM298" s="91">
        <f>+rep!AB280</f>
        <v>7.0418599999999998E-2</v>
      </c>
      <c r="AN298" s="91">
        <f>+rep!AC280</f>
        <v>6.1767000000000002E-2</v>
      </c>
      <c r="AO298" s="91">
        <f>+rep!AD280</f>
        <v>5.2122700000000001E-2</v>
      </c>
      <c r="AP298" s="91">
        <f>+rep!AE280</f>
        <v>4.2357600000000002E-2</v>
      </c>
      <c r="AQ298" s="91">
        <f>+rep!AF280</f>
        <v>3.2684900000000003E-2</v>
      </c>
      <c r="AR298" s="91">
        <f>+rep!AG280</f>
        <v>2.3395300000000001E-2</v>
      </c>
      <c r="AS298" s="91">
        <f>+rep!AH280</f>
        <v>1.5177E-2</v>
      </c>
      <c r="AT298" s="91">
        <f>+rep!AI280</f>
        <v>8.7660399999999992E-3</v>
      </c>
      <c r="AU298" s="91">
        <f>+rep!AJ280</f>
        <v>4.4553300000000004E-3</v>
      </c>
      <c r="AV298" s="91">
        <f>+rep!AK280</f>
        <v>1.9781999999999998E-3</v>
      </c>
      <c r="AW298" s="91">
        <f>+rep!AL280</f>
        <v>7.6394400000000002E-4</v>
      </c>
      <c r="AX298" s="91">
        <f>+rep!AM280</f>
        <v>2.5589500000000002E-4</v>
      </c>
      <c r="AY298" s="91">
        <f>+rep!AN280</f>
        <v>7.4212800000000002E-5</v>
      </c>
      <c r="AZ298" s="91">
        <f>+rep!AO280</f>
        <v>1.8610500000000001E-5</v>
      </c>
      <c r="BA298" s="91">
        <f>+rep!AP280</f>
        <v>4.0316300000000001E-6</v>
      </c>
      <c r="BB298" s="91">
        <f>+rep!AQ280</f>
        <v>7.5391300000000004E-7</v>
      </c>
      <c r="BC298" s="91">
        <f>+rep!AR280</f>
        <v>1.21624E-7</v>
      </c>
      <c r="BE298" s="33">
        <v>2017</v>
      </c>
      <c r="BF298" s="33">
        <f t="shared" si="334"/>
        <v>1.5152871408999998E-8</v>
      </c>
      <c r="BG298" s="33">
        <f t="shared" si="375"/>
        <v>3.0985810920100005E-9</v>
      </c>
      <c r="BH298" s="33">
        <f t="shared" si="376"/>
        <v>2.3590060441600001E-11</v>
      </c>
      <c r="BI298" s="33">
        <f t="shared" si="377"/>
        <v>5.8378774688999995E-10</v>
      </c>
      <c r="BJ298" s="33">
        <f t="shared" si="336"/>
        <v>3.0782000704000003E-8</v>
      </c>
      <c r="BK298" s="33">
        <f t="shared" si="337"/>
        <v>2.7927631315599998E-7</v>
      </c>
      <c r="BL298" s="33">
        <f t="shared" si="338"/>
        <v>4.5992404332899994E-7</v>
      </c>
      <c r="BM298" s="33">
        <f t="shared" si="339"/>
        <v>2.5267612356099995E-7</v>
      </c>
      <c r="BN298" s="33">
        <f t="shared" si="340"/>
        <v>1.5071981823999995E-8</v>
      </c>
      <c r="BO298" s="33">
        <f t="shared" si="341"/>
        <v>5.8645340223999989E-6</v>
      </c>
      <c r="BP298" s="33">
        <f t="shared" si="342"/>
        <v>2.12245411401E-5</v>
      </c>
      <c r="BQ298" s="33">
        <f t="shared" si="343"/>
        <v>3.3767209633936001E-5</v>
      </c>
      <c r="BR298" s="33">
        <f t="shared" si="344"/>
        <v>1.02890511102016E-4</v>
      </c>
      <c r="BS298" s="33">
        <f t="shared" si="345"/>
        <v>3.2724773820010003E-4</v>
      </c>
      <c r="BT298" s="33">
        <f t="shared" si="346"/>
        <v>7.4773754014410007E-4</v>
      </c>
      <c r="BU298" s="33">
        <f t="shared" si="347"/>
        <v>7.7229910667290017E-4</v>
      </c>
      <c r="BV298" s="33">
        <f t="shared" si="348"/>
        <v>4.6685812760999994E-4</v>
      </c>
      <c r="BW298" s="33">
        <f t="shared" si="349"/>
        <v>4.0276074720999987E-4</v>
      </c>
      <c r="BX298" s="33">
        <f t="shared" si="350"/>
        <v>3.2537305160999991E-4</v>
      </c>
      <c r="BY298" s="33">
        <f t="shared" si="351"/>
        <v>2.2050468035999998E-4</v>
      </c>
      <c r="BZ298" s="33">
        <f t="shared" si="352"/>
        <v>2.6163062500000028E-6</v>
      </c>
      <c r="CA298" s="33">
        <f t="shared" si="353"/>
        <v>1.2742044159999993E-5</v>
      </c>
      <c r="CB298" s="33">
        <f t="shared" si="354"/>
        <v>2.0094480025000021E-4</v>
      </c>
      <c r="CC298" s="33">
        <f t="shared" si="355"/>
        <v>4.5039026176000013E-4</v>
      </c>
      <c r="CD298" s="33">
        <f t="shared" si="356"/>
        <v>1.6703323780900008E-3</v>
      </c>
      <c r="CE298" s="33">
        <f t="shared" si="357"/>
        <v>7.5270666025000009E-4</v>
      </c>
      <c r="CF298" s="33">
        <f t="shared" si="358"/>
        <v>1.1137838275599998E-3</v>
      </c>
      <c r="CG298" s="33">
        <f t="shared" si="359"/>
        <v>2.600286049000001E-5</v>
      </c>
      <c r="CH298" s="33">
        <f t="shared" si="360"/>
        <v>6.6160070656000021E-4</v>
      </c>
      <c r="CI298" s="33">
        <f t="shared" si="361"/>
        <v>3.0764771559999985E-5</v>
      </c>
      <c r="CJ298" s="33">
        <f t="shared" si="362"/>
        <v>1.4945796008999985E-4</v>
      </c>
      <c r="CK298" s="33">
        <f t="shared" si="363"/>
        <v>2.4174030399999953E-6</v>
      </c>
      <c r="CL298" s="33">
        <f t="shared" si="364"/>
        <v>1.7631600999999995E-5</v>
      </c>
      <c r="CM298" s="33">
        <f t="shared" si="365"/>
        <v>7.7173951203999953E-6</v>
      </c>
      <c r="CN298" s="33">
        <f t="shared" si="366"/>
        <v>1.1953103070276002E-5</v>
      </c>
      <c r="CO298" s="33">
        <f t="shared" si="367"/>
        <v>9.6078419841599952E-7</v>
      </c>
      <c r="CP298" s="33">
        <f t="shared" si="368"/>
        <v>5.8361043513599999E-7</v>
      </c>
      <c r="CQ298" s="33">
        <f t="shared" si="369"/>
        <v>6.5482251025000006E-8</v>
      </c>
      <c r="CR298" s="33">
        <f t="shared" si="370"/>
        <v>5.5075396838400003E-9</v>
      </c>
      <c r="CS298" s="33">
        <f t="shared" si="371"/>
        <v>3.4635071025000004E-10</v>
      </c>
      <c r="CT298" s="33">
        <f t="shared" si="372"/>
        <v>1.6254040456900001E-11</v>
      </c>
      <c r="CU298" s="33">
        <f t="shared" si="373"/>
        <v>5.6838481156900004E-13</v>
      </c>
      <c r="CV298" s="33">
        <f t="shared" si="374"/>
        <v>1.4792397376000002E-14</v>
      </c>
    </row>
    <row r="299" spans="1:100" s="33" customFormat="1" x14ac:dyDescent="0.4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L299" s="11">
        <f t="shared" si="335"/>
        <v>2018</v>
      </c>
      <c r="M299" s="91">
        <f>+rep!B281</f>
        <v>2.5022299999999999E-4</v>
      </c>
      <c r="N299" s="91">
        <f>+rep!C281</f>
        <v>1.13137E-4</v>
      </c>
      <c r="O299" s="91">
        <f>+rep!D281</f>
        <v>9.2567599999999998E-6</v>
      </c>
      <c r="P299" s="91">
        <f>+rep!E281</f>
        <v>3.8183399999999998E-5</v>
      </c>
      <c r="Q299" s="91">
        <f>+rep!F281</f>
        <v>2.7718600000000001E-4</v>
      </c>
      <c r="R299" s="91">
        <f>+rep!G281</f>
        <v>8.3515300000000005E-4</v>
      </c>
      <c r="S299" s="91">
        <f>+rep!H281</f>
        <v>1.07544E-3</v>
      </c>
      <c r="T299" s="91">
        <f>+rep!I281</f>
        <v>8.2864799999999997E-4</v>
      </c>
      <c r="U299" s="91">
        <f>+rep!J281</f>
        <v>1.5520899999999999E-3</v>
      </c>
      <c r="V299" s="91">
        <f>+rep!K281</f>
        <v>4.2832599999999997E-3</v>
      </c>
      <c r="W299" s="91">
        <f>+rep!L281</f>
        <v>7.7797300000000003E-3</v>
      </c>
      <c r="X299" s="91">
        <f>+rep!M281</f>
        <v>9.8790800000000002E-3</v>
      </c>
      <c r="Y299" s="91">
        <f>+rep!N281</f>
        <v>1.2534099999999999E-2</v>
      </c>
      <c r="Z299" s="91">
        <f>+rep!O281</f>
        <v>1.9765899999999999E-2</v>
      </c>
      <c r="AA299" s="91">
        <f>+rep!P281</f>
        <v>2.96563E-2</v>
      </c>
      <c r="AB299" s="91">
        <f>+rep!Q281</f>
        <v>3.6779399999999997E-2</v>
      </c>
      <c r="AC299" s="91">
        <f>+rep!R281</f>
        <v>4.0978599999999997E-2</v>
      </c>
      <c r="AD299" s="91">
        <f>+rep!S281</f>
        <v>4.5488300000000002E-2</v>
      </c>
      <c r="AE299" s="91">
        <f>+rep!T281</f>
        <v>4.93578E-2</v>
      </c>
      <c r="AF299" s="91">
        <f>+rep!U281</f>
        <v>4.9692600000000003E-2</v>
      </c>
      <c r="AG299" s="91">
        <f>+rep!V281</f>
        <v>4.77572E-2</v>
      </c>
      <c r="AH299" s="91">
        <f>+rep!W281</f>
        <v>4.7314200000000001E-2</v>
      </c>
      <c r="AI299" s="91">
        <f>+rep!X281</f>
        <v>5.0139200000000002E-2</v>
      </c>
      <c r="AJ299" s="91">
        <f>+rep!Y281</f>
        <v>5.5623800000000001E-2</v>
      </c>
      <c r="AK299" s="91">
        <f>+rep!Z281</f>
        <v>6.2194100000000002E-2</v>
      </c>
      <c r="AL299" s="91">
        <f>+rep!AA281</f>
        <v>6.7816899999999999E-2</v>
      </c>
      <c r="AM299" s="91">
        <f>+rep!AB281</f>
        <v>7.0384600000000005E-2</v>
      </c>
      <c r="AN299" s="91">
        <f>+rep!AC281</f>
        <v>6.8502400000000005E-2</v>
      </c>
      <c r="AO299" s="91">
        <f>+rep!AD281</f>
        <v>6.2026100000000001E-2</v>
      </c>
      <c r="AP299" s="91">
        <f>+rep!AE281</f>
        <v>5.19791E-2</v>
      </c>
      <c r="AQ299" s="91">
        <f>+rep!AF281</f>
        <v>4.0078799999999998E-2</v>
      </c>
      <c r="AR299" s="91">
        <f>+rep!AG281</f>
        <v>2.8203300000000001E-2</v>
      </c>
      <c r="AS299" s="91">
        <f>+rep!AH281</f>
        <v>1.7931599999999999E-2</v>
      </c>
      <c r="AT299" s="91">
        <f>+rep!AI281</f>
        <v>1.0193000000000001E-2</v>
      </c>
      <c r="AU299" s="91">
        <f>+rep!AJ281</f>
        <v>5.13044E-3</v>
      </c>
      <c r="AV299" s="91">
        <f>+rep!AK281</f>
        <v>2.2684900000000002E-3</v>
      </c>
      <c r="AW299" s="91">
        <f>+rep!AL281</f>
        <v>8.7582800000000004E-4</v>
      </c>
      <c r="AX299" s="91">
        <f>+rep!AM281</f>
        <v>2.9397100000000002E-4</v>
      </c>
      <c r="AY299" s="91">
        <f>+rep!AN281</f>
        <v>8.5520300000000002E-5</v>
      </c>
      <c r="AZ299" s="91">
        <f>+rep!AO281</f>
        <v>2.1518400000000001E-5</v>
      </c>
      <c r="BA299" s="91">
        <f>+rep!AP281</f>
        <v>4.6764200000000004E-6</v>
      </c>
      <c r="BB299" s="91">
        <f>+rep!AQ281</f>
        <v>8.7691799999999999E-7</v>
      </c>
      <c r="BC299" s="91">
        <f>+rep!AR281</f>
        <v>1.41793E-7</v>
      </c>
      <c r="BE299" s="33">
        <v>2018</v>
      </c>
      <c r="BF299" s="33">
        <f t="shared" si="334"/>
        <v>6.2611549729000001E-8</v>
      </c>
      <c r="BG299" s="33">
        <f t="shared" si="375"/>
        <v>1.2799980769E-8</v>
      </c>
      <c r="BH299" s="33">
        <f t="shared" si="376"/>
        <v>8.5687605697600001E-11</v>
      </c>
      <c r="BI299" s="33">
        <f t="shared" si="377"/>
        <v>1.4579720355599998E-9</v>
      </c>
      <c r="BJ299" s="33">
        <f t="shared" si="336"/>
        <v>7.6832078596000004E-8</v>
      </c>
      <c r="BK299" s="33">
        <f t="shared" si="337"/>
        <v>6.9748053340900013E-7</v>
      </c>
      <c r="BL299" s="33">
        <f t="shared" si="338"/>
        <v>1.1565711935999999E-6</v>
      </c>
      <c r="BM299" s="33">
        <f t="shared" si="339"/>
        <v>6.8665750790399998E-7</v>
      </c>
      <c r="BN299" s="33">
        <f t="shared" si="340"/>
        <v>2.4089833680999998E-6</v>
      </c>
      <c r="BO299" s="33">
        <f t="shared" si="341"/>
        <v>1.8346316227599997E-5</v>
      </c>
      <c r="BP299" s="33">
        <f t="shared" si="342"/>
        <v>6.0524198872900006E-5</v>
      </c>
      <c r="BQ299" s="33">
        <f t="shared" si="343"/>
        <v>9.7596221646399997E-5</v>
      </c>
      <c r="BR299" s="33">
        <f t="shared" si="344"/>
        <v>1.5710366280999999E-4</v>
      </c>
      <c r="BS299" s="33">
        <f t="shared" si="345"/>
        <v>3.9069080280999997E-4</v>
      </c>
      <c r="BT299" s="33">
        <f t="shared" si="346"/>
        <v>8.7949612968999996E-4</v>
      </c>
      <c r="BU299" s="33">
        <f t="shared" si="347"/>
        <v>1.3527242643599998E-3</v>
      </c>
      <c r="BV299" s="33">
        <f t="shared" si="348"/>
        <v>1.6792456579599999E-3</v>
      </c>
      <c r="BW299" s="33">
        <f t="shared" si="349"/>
        <v>2.0691854368900002E-3</v>
      </c>
      <c r="BX299" s="33">
        <f t="shared" si="350"/>
        <v>2.4361924208400002E-3</v>
      </c>
      <c r="BY299" s="33">
        <f t="shared" si="351"/>
        <v>2.4693544947600003E-3</v>
      </c>
      <c r="BZ299" s="33">
        <f t="shared" si="352"/>
        <v>2.28075015184E-3</v>
      </c>
      <c r="CA299" s="33">
        <f t="shared" si="353"/>
        <v>2.2386335216400001E-3</v>
      </c>
      <c r="CB299" s="33">
        <f t="shared" si="354"/>
        <v>2.5139393766400002E-3</v>
      </c>
      <c r="CC299" s="33">
        <f t="shared" si="355"/>
        <v>3.0940071264400001E-3</v>
      </c>
      <c r="CD299" s="33">
        <f t="shared" si="356"/>
        <v>3.8681060748100003E-3</v>
      </c>
      <c r="CE299" s="33">
        <f t="shared" si="357"/>
        <v>4.5991319256100003E-3</v>
      </c>
      <c r="CF299" s="33">
        <f t="shared" si="358"/>
        <v>4.9539919171600012E-3</v>
      </c>
      <c r="CG299" s="33">
        <f t="shared" si="359"/>
        <v>4.6925788057600006E-3</v>
      </c>
      <c r="CH299" s="33">
        <f t="shared" si="360"/>
        <v>3.84723708121E-3</v>
      </c>
      <c r="CI299" s="33">
        <f t="shared" si="361"/>
        <v>2.7018268368099998E-3</v>
      </c>
      <c r="CJ299" s="33">
        <f t="shared" si="362"/>
        <v>1.6063102094399997E-3</v>
      </c>
      <c r="CK299" s="33">
        <f t="shared" si="363"/>
        <v>7.9542613089000002E-4</v>
      </c>
      <c r="CL299" s="33">
        <f t="shared" si="364"/>
        <v>3.2154227855999996E-4</v>
      </c>
      <c r="CM299" s="33">
        <f t="shared" si="365"/>
        <v>1.0389724900000002E-4</v>
      </c>
      <c r="CN299" s="33">
        <f t="shared" si="366"/>
        <v>2.6321414593599998E-5</v>
      </c>
      <c r="CO299" s="33">
        <f t="shared" si="367"/>
        <v>5.1460468801000009E-6</v>
      </c>
      <c r="CP299" s="33">
        <f t="shared" si="368"/>
        <v>7.670746855840001E-7</v>
      </c>
      <c r="CQ299" s="33">
        <f t="shared" si="369"/>
        <v>8.6418948841000019E-8</v>
      </c>
      <c r="CR299" s="33">
        <f t="shared" si="370"/>
        <v>7.3137217120900007E-9</v>
      </c>
      <c r="CS299" s="33">
        <f t="shared" si="371"/>
        <v>4.6304153856000002E-10</v>
      </c>
      <c r="CT299" s="33">
        <f t="shared" si="372"/>
        <v>2.1868904016400004E-11</v>
      </c>
      <c r="CU299" s="33">
        <f t="shared" si="373"/>
        <v>7.6898517872400001E-13</v>
      </c>
      <c r="CV299" s="33">
        <f t="shared" si="374"/>
        <v>2.0105254849000002E-14</v>
      </c>
    </row>
    <row r="300" spans="1:100" s="33" customFormat="1" x14ac:dyDescent="0.45">
      <c r="A300" s="32"/>
      <c r="B300" s="32"/>
      <c r="C300" s="32"/>
      <c r="D300" s="32"/>
      <c r="E300" s="32"/>
      <c r="F300" s="32"/>
      <c r="G300" s="32"/>
      <c r="H300" s="32"/>
      <c r="I300" s="32"/>
      <c r="J300" s="3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8"/>
  <sheetViews>
    <sheetView topLeftCell="L71" zoomScale="70" zoomScaleNormal="70" workbookViewId="0">
      <selection activeCell="P111" sqref="P111"/>
    </sheetView>
  </sheetViews>
  <sheetFormatPr baseColWidth="10" defaultRowHeight="14.5" x14ac:dyDescent="0.35"/>
  <cols>
    <col min="2" max="32" width="7.26953125" customWidth="1"/>
    <col min="33" max="46" width="4.1796875" customWidth="1"/>
    <col min="51" max="51" width="14.54296875" bestFit="1" customWidth="1"/>
    <col min="52" max="52" width="7" customWidth="1"/>
    <col min="53" max="53" width="2.1796875" customWidth="1"/>
    <col min="54" max="54" width="7.54296875" customWidth="1"/>
    <col min="55" max="55" width="9.81640625" customWidth="1"/>
  </cols>
  <sheetData>
    <row r="4" spans="1:55" s="5" customFormat="1" x14ac:dyDescent="0.35">
      <c r="A4" s="5" t="s">
        <v>0</v>
      </c>
      <c r="B4" s="30">
        <v>10</v>
      </c>
      <c r="C4" s="30">
        <v>11</v>
      </c>
      <c r="D4" s="30">
        <v>12</v>
      </c>
      <c r="E4" s="30">
        <v>13</v>
      </c>
      <c r="F4" s="30">
        <v>14</v>
      </c>
      <c r="G4" s="30">
        <v>15</v>
      </c>
      <c r="H4" s="30">
        <v>16</v>
      </c>
      <c r="I4" s="30">
        <v>17</v>
      </c>
      <c r="J4" s="30">
        <v>18</v>
      </c>
      <c r="K4" s="30">
        <v>19</v>
      </c>
      <c r="L4" s="30">
        <v>20</v>
      </c>
      <c r="M4" s="30">
        <v>21</v>
      </c>
      <c r="N4" s="30">
        <v>22</v>
      </c>
      <c r="O4" s="30">
        <v>23</v>
      </c>
      <c r="P4" s="30">
        <v>24</v>
      </c>
      <c r="Q4" s="30">
        <v>25</v>
      </c>
      <c r="R4" s="30">
        <v>26</v>
      </c>
      <c r="S4" s="30">
        <v>27</v>
      </c>
      <c r="T4" s="30">
        <v>28</v>
      </c>
      <c r="U4" s="30">
        <v>29</v>
      </c>
      <c r="V4" s="30">
        <v>30</v>
      </c>
      <c r="W4" s="30">
        <v>31</v>
      </c>
      <c r="X4" s="30">
        <v>32</v>
      </c>
      <c r="Y4" s="30">
        <v>33</v>
      </c>
      <c r="Z4" s="30">
        <v>34</v>
      </c>
      <c r="AA4" s="30">
        <v>35</v>
      </c>
      <c r="AB4" s="30">
        <v>36</v>
      </c>
      <c r="AC4" s="30">
        <v>37</v>
      </c>
      <c r="AD4" s="30">
        <v>38</v>
      </c>
      <c r="AE4" s="30">
        <v>39</v>
      </c>
      <c r="AF4" s="30">
        <v>40</v>
      </c>
      <c r="AG4" s="5">
        <v>41</v>
      </c>
      <c r="AH4" s="5">
        <v>42</v>
      </c>
      <c r="AI4" s="5">
        <v>43</v>
      </c>
      <c r="AJ4" s="5">
        <v>44</v>
      </c>
      <c r="AK4" s="5">
        <v>45</v>
      </c>
      <c r="AL4" s="5">
        <v>46</v>
      </c>
      <c r="AM4" s="5">
        <v>47</v>
      </c>
      <c r="AN4" s="5">
        <v>48</v>
      </c>
      <c r="AO4" s="5">
        <v>49</v>
      </c>
      <c r="AP4" s="5">
        <v>50</v>
      </c>
      <c r="AQ4" s="5">
        <v>51</v>
      </c>
      <c r="AR4" s="5">
        <v>52</v>
      </c>
    </row>
    <row r="5" spans="1:55" x14ac:dyDescent="0.35">
      <c r="A5" t="s">
        <v>53</v>
      </c>
    </row>
    <row r="6" spans="1:55" x14ac:dyDescent="0.35">
      <c r="A6" t="s">
        <v>1</v>
      </c>
      <c r="B6" t="s">
        <v>2</v>
      </c>
    </row>
    <row r="7" spans="1:55" x14ac:dyDescent="0.35">
      <c r="A7" t="s">
        <v>3</v>
      </c>
      <c r="B7">
        <v>1</v>
      </c>
      <c r="C7" t="s">
        <v>4</v>
      </c>
      <c r="AU7" s="7" t="s">
        <v>5</v>
      </c>
      <c r="AV7" s="6" t="s">
        <v>6</v>
      </c>
      <c r="AW7" s="6" t="s">
        <v>7</v>
      </c>
      <c r="AX7" s="6" t="s">
        <v>8</v>
      </c>
      <c r="AY7" s="14" t="s">
        <v>9</v>
      </c>
      <c r="AZ7" s="14"/>
      <c r="BB7" s="15" t="s">
        <v>10</v>
      </c>
      <c r="BC7" s="15">
        <v>100</v>
      </c>
    </row>
    <row r="8" spans="1:55" x14ac:dyDescent="0.35">
      <c r="A8">
        <v>1985</v>
      </c>
      <c r="B8">
        <f>+rep!B2</f>
        <v>0</v>
      </c>
      <c r="C8">
        <f>+rep!C2</f>
        <v>0</v>
      </c>
      <c r="D8">
        <f>+rep!D2</f>
        <v>0</v>
      </c>
      <c r="E8">
        <f>+rep!E2</f>
        <v>0</v>
      </c>
      <c r="F8">
        <f>+rep!F2</f>
        <v>0.01</v>
      </c>
      <c r="G8">
        <f>+rep!G2</f>
        <v>0</v>
      </c>
      <c r="H8">
        <f>+rep!H2</f>
        <v>0.01</v>
      </c>
      <c r="I8">
        <f>+rep!I2</f>
        <v>0.03</v>
      </c>
      <c r="J8">
        <f>+rep!J2</f>
        <v>0.01</v>
      </c>
      <c r="K8">
        <f>+rep!K2</f>
        <v>0.01</v>
      </c>
      <c r="L8">
        <f>+rep!L2</f>
        <v>0.03</v>
      </c>
      <c r="M8">
        <f>+rep!M2</f>
        <v>0.02</v>
      </c>
      <c r="N8">
        <f>+rep!N2</f>
        <v>0.01</v>
      </c>
      <c r="O8">
        <f>+rep!O2</f>
        <v>0.01</v>
      </c>
      <c r="P8">
        <f>+rep!P2</f>
        <v>0.03</v>
      </c>
      <c r="Q8">
        <f>+rep!Q2</f>
        <v>0.04</v>
      </c>
      <c r="R8">
        <f>+rep!R2</f>
        <v>0.02</v>
      </c>
      <c r="S8">
        <f>+rep!S2</f>
        <v>0.05</v>
      </c>
      <c r="T8">
        <f>+rep!T2</f>
        <v>0.08</v>
      </c>
      <c r="U8">
        <f>+rep!U2</f>
        <v>7.0000000000000007E-2</v>
      </c>
      <c r="V8">
        <f>+rep!V2</f>
        <v>0.09</v>
      </c>
      <c r="W8">
        <f>+rep!W2</f>
        <v>0.06</v>
      </c>
      <c r="X8">
        <f>+rep!X2</f>
        <v>7.0000000000000007E-2</v>
      </c>
      <c r="Y8">
        <f>+rep!Y2</f>
        <v>7.0000000000000007E-2</v>
      </c>
      <c r="Z8">
        <f>+rep!Z2</f>
        <v>0.05</v>
      </c>
      <c r="AA8">
        <f>+rep!AA2</f>
        <v>0.02</v>
      </c>
      <c r="AB8">
        <f>+rep!AB2</f>
        <v>0.03</v>
      </c>
      <c r="AC8">
        <f>+rep!AC2</f>
        <v>0.03</v>
      </c>
      <c r="AD8">
        <f>+rep!AD2</f>
        <v>0.02</v>
      </c>
      <c r="AE8">
        <f>+rep!AE2</f>
        <v>0.06</v>
      </c>
      <c r="AF8">
        <f>+rep!AF2</f>
        <v>0.02</v>
      </c>
      <c r="AG8">
        <f>+rep!AG2</f>
        <v>0.01</v>
      </c>
      <c r="AH8">
        <f>+rep!AH2</f>
        <v>0.01</v>
      </c>
      <c r="AI8">
        <f>+rep!AI2</f>
        <v>0</v>
      </c>
      <c r="AJ8">
        <f>+rep!AJ2</f>
        <v>0.03</v>
      </c>
      <c r="AK8">
        <f>+rep!AK2</f>
        <v>0</v>
      </c>
      <c r="AL8">
        <f>+rep!AL2</f>
        <v>0</v>
      </c>
      <c r="AM8">
        <f>+rep!AM2</f>
        <v>0</v>
      </c>
      <c r="AN8">
        <f>+rep!AN2</f>
        <v>0</v>
      </c>
      <c r="AO8">
        <f>+rep!AO2</f>
        <v>0</v>
      </c>
      <c r="AP8">
        <f>+rep!AP2</f>
        <v>0</v>
      </c>
      <c r="AQ8">
        <f>+rep!AQ2</f>
        <v>0</v>
      </c>
      <c r="AR8">
        <f>+rep!AR2</f>
        <v>0</v>
      </c>
      <c r="AU8">
        <f>SUMPRODUCT(B8:AR8,$B$4:$AR$4)</f>
        <v>30.260000000000005</v>
      </c>
      <c r="AV8">
        <f>SUMPRODUCT(B46:AR46,$B$4:$AR$4)</f>
        <v>33.83664328949034</v>
      </c>
      <c r="AW8">
        <f>SUMPRODUCT(($B$4:$AR$4)^2,B46:AR46)-AV8^2</f>
        <v>29.029570713265684</v>
      </c>
      <c r="AX8">
        <f>+AW8/$BC$7</f>
        <v>0.29029570713265684</v>
      </c>
      <c r="AY8">
        <f>+(AU8-AV8)/SQRT(AX8)</f>
        <v>-6.6382762561364874</v>
      </c>
      <c r="BB8" s="15" t="s">
        <v>11</v>
      </c>
      <c r="BC8" s="17">
        <f>1/VAR(AY8:AY41)</f>
        <v>6.6419287220944988E-3</v>
      </c>
    </row>
    <row r="9" spans="1:55" x14ac:dyDescent="0.35">
      <c r="A9">
        <v>1986</v>
      </c>
      <c r="B9">
        <f>+rep!B3</f>
        <v>0</v>
      </c>
      <c r="C9">
        <f>+rep!C3</f>
        <v>0</v>
      </c>
      <c r="D9">
        <f>+rep!D3</f>
        <v>0</v>
      </c>
      <c r="E9">
        <f>+rep!E3</f>
        <v>0</v>
      </c>
      <c r="F9">
        <f>+rep!F3</f>
        <v>0</v>
      </c>
      <c r="G9">
        <f>+rep!G3</f>
        <v>0</v>
      </c>
      <c r="H9">
        <f>+rep!H3</f>
        <v>0</v>
      </c>
      <c r="I9">
        <f>+rep!I3</f>
        <v>0</v>
      </c>
      <c r="J9">
        <f>+rep!J3</f>
        <v>9.7087400000000004E-3</v>
      </c>
      <c r="K9">
        <f>+rep!K3</f>
        <v>9.7087400000000004E-3</v>
      </c>
      <c r="L9">
        <f>+rep!L3</f>
        <v>9.7087400000000004E-3</v>
      </c>
      <c r="M9">
        <f>+rep!M3</f>
        <v>9.7087400000000004E-3</v>
      </c>
      <c r="N9">
        <f>+rep!N3</f>
        <v>9.7087400000000004E-3</v>
      </c>
      <c r="O9">
        <f>+rep!O3</f>
        <v>9.7087400000000004E-3</v>
      </c>
      <c r="P9">
        <f>+rep!P3</f>
        <v>9.7087400000000004E-3</v>
      </c>
      <c r="Q9">
        <f>+rep!Q3</f>
        <v>9.7087400000000004E-3</v>
      </c>
      <c r="R9">
        <f>+rep!R3</f>
        <v>9.7087400000000004E-3</v>
      </c>
      <c r="S9">
        <f>+rep!S3</f>
        <v>9.7087400000000004E-3</v>
      </c>
      <c r="T9">
        <f>+rep!T3</f>
        <v>9.7087400000000004E-3</v>
      </c>
      <c r="U9">
        <f>+rep!U3</f>
        <v>1.9417500000000001E-2</v>
      </c>
      <c r="V9">
        <f>+rep!V3</f>
        <v>2.9126200000000001E-2</v>
      </c>
      <c r="W9">
        <f>+rep!W3</f>
        <v>3.8835000000000001E-2</v>
      </c>
      <c r="X9">
        <f>+rep!X3</f>
        <v>3.8835000000000001E-2</v>
      </c>
      <c r="Y9">
        <f>+rep!Y3</f>
        <v>4.8543700000000002E-2</v>
      </c>
      <c r="Z9">
        <f>+rep!Z3</f>
        <v>5.8252400000000003E-2</v>
      </c>
      <c r="AA9">
        <f>+rep!AA3</f>
        <v>6.7961199999999999E-2</v>
      </c>
      <c r="AB9">
        <f>+rep!AB3</f>
        <v>6.7961199999999999E-2</v>
      </c>
      <c r="AC9">
        <f>+rep!AC3</f>
        <v>7.76699E-2</v>
      </c>
      <c r="AD9">
        <f>+rep!AD3</f>
        <v>7.76699E-2</v>
      </c>
      <c r="AE9">
        <f>+rep!AE3</f>
        <v>6.7961199999999999E-2</v>
      </c>
      <c r="AF9">
        <f>+rep!AF3</f>
        <v>6.7961199999999999E-2</v>
      </c>
      <c r="AG9">
        <f>+rep!AG3</f>
        <v>6.7961199999999999E-2</v>
      </c>
      <c r="AH9">
        <f>+rep!AH3</f>
        <v>5.8252400000000003E-2</v>
      </c>
      <c r="AI9">
        <f>+rep!AI3</f>
        <v>4.8543700000000002E-2</v>
      </c>
      <c r="AJ9">
        <f>+rep!AJ3</f>
        <v>2.9126200000000001E-2</v>
      </c>
      <c r="AK9">
        <f>+rep!AK3</f>
        <v>1.9417500000000001E-2</v>
      </c>
      <c r="AL9">
        <f>+rep!AL3</f>
        <v>9.7087400000000004E-3</v>
      </c>
      <c r="AM9">
        <f>+rep!AM3</f>
        <v>0</v>
      </c>
      <c r="AN9">
        <f>+rep!AN3</f>
        <v>0</v>
      </c>
      <c r="AO9">
        <f>+rep!AO3</f>
        <v>0</v>
      </c>
      <c r="AP9">
        <f>+rep!AP3</f>
        <v>0</v>
      </c>
      <c r="AQ9">
        <f>+rep!AQ3</f>
        <v>0</v>
      </c>
      <c r="AR9">
        <f>+rep!AR3</f>
        <v>0</v>
      </c>
      <c r="AU9">
        <f t="shared" ref="AU9:AU41" si="0">SUMPRODUCT(B9:AR9,$B$4:$AR$4)</f>
        <v>35.864087359999999</v>
      </c>
      <c r="AV9">
        <f t="shared" ref="AV9:AV41" si="1">SUMPRODUCT(B47:AR47,$B$4:$AR$4)</f>
        <v>33.398420659216399</v>
      </c>
      <c r="AW9">
        <f t="shared" ref="AW9:AW41" si="2">SUMPRODUCT(($B$4:$AR$4)^2,B47:AR47)-AV9^2</f>
        <v>33.305681594791167</v>
      </c>
      <c r="AX9">
        <f t="shared" ref="AX9:AX41" si="3">+AW9/$BC$7</f>
        <v>0.3330568159479117</v>
      </c>
      <c r="AY9">
        <f t="shared" ref="AY9:AY41" si="4">+(AU9-AV9)/SQRT(AX9)</f>
        <v>4.2724324707376589</v>
      </c>
      <c r="BB9" s="15" t="s">
        <v>12</v>
      </c>
      <c r="BC9" s="17">
        <f>+BC7*BC8</f>
        <v>0.66419287220944989</v>
      </c>
    </row>
    <row r="10" spans="1:55" x14ac:dyDescent="0.35">
      <c r="A10">
        <v>1987</v>
      </c>
      <c r="B10">
        <f>+rep!B4</f>
        <v>0</v>
      </c>
      <c r="C10">
        <f>+rep!C4</f>
        <v>0</v>
      </c>
      <c r="D10">
        <f>+rep!D4</f>
        <v>0</v>
      </c>
      <c r="E10">
        <f>+rep!E4</f>
        <v>0</v>
      </c>
      <c r="F10">
        <f>+rep!F4</f>
        <v>0</v>
      </c>
      <c r="G10">
        <f>+rep!G4</f>
        <v>0</v>
      </c>
      <c r="H10">
        <f>+rep!H4</f>
        <v>0</v>
      </c>
      <c r="I10">
        <f>+rep!I4</f>
        <v>0</v>
      </c>
      <c r="J10">
        <f>+rep!J4</f>
        <v>0</v>
      </c>
      <c r="K10">
        <f>+rep!K4</f>
        <v>0</v>
      </c>
      <c r="L10">
        <f>+rep!L4</f>
        <v>0</v>
      </c>
      <c r="M10">
        <f>+rep!M4</f>
        <v>0</v>
      </c>
      <c r="N10">
        <f>+rep!N4</f>
        <v>0</v>
      </c>
      <c r="O10">
        <f>+rep!O4</f>
        <v>0</v>
      </c>
      <c r="P10">
        <f>+rep!P4</f>
        <v>0</v>
      </c>
      <c r="Q10">
        <f>+rep!Q4</f>
        <v>0</v>
      </c>
      <c r="R10">
        <f>+rep!R4</f>
        <v>0</v>
      </c>
      <c r="S10">
        <f>+rep!S4</f>
        <v>0</v>
      </c>
      <c r="T10">
        <f>+rep!T4</f>
        <v>0</v>
      </c>
      <c r="U10">
        <f>+rep!U4</f>
        <v>0</v>
      </c>
      <c r="V10">
        <f>+rep!V4</f>
        <v>0</v>
      </c>
      <c r="W10">
        <f>+rep!W4</f>
        <v>0</v>
      </c>
      <c r="X10">
        <f>+rep!X4</f>
        <v>0</v>
      </c>
      <c r="Y10">
        <f>+rep!Y4</f>
        <v>0</v>
      </c>
      <c r="Z10">
        <f>+rep!Z4</f>
        <v>0</v>
      </c>
      <c r="AA10">
        <f>+rep!AA4</f>
        <v>0</v>
      </c>
      <c r="AB10">
        <f>+rep!AB4</f>
        <v>0</v>
      </c>
      <c r="AC10">
        <f>+rep!AC4</f>
        <v>0</v>
      </c>
      <c r="AD10">
        <f>+rep!AD4</f>
        <v>0</v>
      </c>
      <c r="AE10">
        <f>+rep!AE4</f>
        <v>0</v>
      </c>
      <c r="AF10">
        <f>+rep!AF4</f>
        <v>0</v>
      </c>
      <c r="AG10">
        <f>+rep!AG4</f>
        <v>0</v>
      </c>
      <c r="AH10">
        <f>+rep!AH4</f>
        <v>0</v>
      </c>
      <c r="AI10">
        <f>+rep!AI4</f>
        <v>0</v>
      </c>
      <c r="AJ10">
        <f>+rep!AJ4</f>
        <v>0</v>
      </c>
      <c r="AK10">
        <f>+rep!AK4</f>
        <v>0</v>
      </c>
      <c r="AL10">
        <f>+rep!AL4</f>
        <v>0</v>
      </c>
      <c r="AM10">
        <f>+rep!AM4</f>
        <v>0</v>
      </c>
      <c r="AN10">
        <f>+rep!AN4</f>
        <v>0</v>
      </c>
      <c r="AO10">
        <f>+rep!AO4</f>
        <v>0</v>
      </c>
      <c r="AP10">
        <f>+rep!AP4</f>
        <v>0</v>
      </c>
      <c r="AQ10">
        <f>+rep!AQ4</f>
        <v>0</v>
      </c>
      <c r="AR10">
        <f>+rep!AR4</f>
        <v>0</v>
      </c>
      <c r="AU10">
        <f t="shared" si="0"/>
        <v>0</v>
      </c>
      <c r="AV10">
        <f t="shared" si="1"/>
        <v>32.548861231474028</v>
      </c>
      <c r="AW10">
        <f t="shared" si="2"/>
        <v>31.131018313299364</v>
      </c>
      <c r="AX10">
        <f t="shared" si="3"/>
        <v>0.31131018313299363</v>
      </c>
    </row>
    <row r="11" spans="1:55" x14ac:dyDescent="0.35">
      <c r="A11">
        <v>1988</v>
      </c>
      <c r="B11">
        <f>+rep!B5</f>
        <v>0</v>
      </c>
      <c r="C11">
        <f>+rep!C5</f>
        <v>0</v>
      </c>
      <c r="D11">
        <f>+rep!D5</f>
        <v>0</v>
      </c>
      <c r="E11">
        <f>+rep!E5</f>
        <v>0</v>
      </c>
      <c r="F11">
        <f>+rep!F5</f>
        <v>0</v>
      </c>
      <c r="G11">
        <f>+rep!G5</f>
        <v>0</v>
      </c>
      <c r="H11">
        <f>+rep!H5</f>
        <v>0</v>
      </c>
      <c r="I11">
        <f>+rep!I5</f>
        <v>0</v>
      </c>
      <c r="J11">
        <f>+rep!J5</f>
        <v>0</v>
      </c>
      <c r="K11">
        <f>+rep!K5</f>
        <v>0</v>
      </c>
      <c r="L11">
        <f>+rep!L5</f>
        <v>0</v>
      </c>
      <c r="M11">
        <f>+rep!M5</f>
        <v>0</v>
      </c>
      <c r="N11">
        <f>+rep!N5</f>
        <v>0</v>
      </c>
      <c r="O11">
        <f>+rep!O5</f>
        <v>0</v>
      </c>
      <c r="P11">
        <f>+rep!P5</f>
        <v>0</v>
      </c>
      <c r="Q11">
        <f>+rep!Q5</f>
        <v>0</v>
      </c>
      <c r="R11">
        <f>+rep!R5</f>
        <v>0</v>
      </c>
      <c r="S11">
        <f>+rep!S5</f>
        <v>0</v>
      </c>
      <c r="T11">
        <f>+rep!T5</f>
        <v>0</v>
      </c>
      <c r="U11">
        <f>+rep!U5</f>
        <v>0</v>
      </c>
      <c r="V11">
        <f>+rep!V5</f>
        <v>0</v>
      </c>
      <c r="W11">
        <f>+rep!W5</f>
        <v>0</v>
      </c>
      <c r="X11">
        <f>+rep!X5</f>
        <v>0</v>
      </c>
      <c r="Y11">
        <f>+rep!Y5</f>
        <v>0</v>
      </c>
      <c r="Z11">
        <f>+rep!Z5</f>
        <v>0</v>
      </c>
      <c r="AA11">
        <f>+rep!AA5</f>
        <v>0</v>
      </c>
      <c r="AB11">
        <f>+rep!AB5</f>
        <v>0</v>
      </c>
      <c r="AC11">
        <f>+rep!AC5</f>
        <v>0</v>
      </c>
      <c r="AD11">
        <f>+rep!AD5</f>
        <v>0</v>
      </c>
      <c r="AE11">
        <f>+rep!AE5</f>
        <v>0</v>
      </c>
      <c r="AF11">
        <f>+rep!AF5</f>
        <v>0</v>
      </c>
      <c r="AG11">
        <f>+rep!AG5</f>
        <v>0</v>
      </c>
      <c r="AH11">
        <f>+rep!AH5</f>
        <v>0</v>
      </c>
      <c r="AI11">
        <f>+rep!AI5</f>
        <v>0</v>
      </c>
      <c r="AJ11">
        <f>+rep!AJ5</f>
        <v>0</v>
      </c>
      <c r="AK11">
        <f>+rep!AK5</f>
        <v>0</v>
      </c>
      <c r="AL11">
        <f>+rep!AL5</f>
        <v>0</v>
      </c>
      <c r="AM11">
        <f>+rep!AM5</f>
        <v>0</v>
      </c>
      <c r="AN11">
        <f>+rep!AN5</f>
        <v>0</v>
      </c>
      <c r="AO11">
        <f>+rep!AO5</f>
        <v>0</v>
      </c>
      <c r="AP11">
        <f>+rep!AP5</f>
        <v>0</v>
      </c>
      <c r="AQ11">
        <f>+rep!AQ5</f>
        <v>0</v>
      </c>
      <c r="AR11">
        <f>+rep!AR5</f>
        <v>0</v>
      </c>
      <c r="AU11">
        <f t="shared" si="0"/>
        <v>0</v>
      </c>
      <c r="AV11">
        <f t="shared" si="1"/>
        <v>32.300596214960585</v>
      </c>
      <c r="AW11">
        <f t="shared" si="2"/>
        <v>27.477473629611495</v>
      </c>
      <c r="AX11">
        <f t="shared" si="3"/>
        <v>0.27477473629611493</v>
      </c>
    </row>
    <row r="12" spans="1:55" x14ac:dyDescent="0.35">
      <c r="A12">
        <v>1989</v>
      </c>
      <c r="B12">
        <f>+rep!B6</f>
        <v>0</v>
      </c>
      <c r="C12">
        <f>+rep!C6</f>
        <v>0</v>
      </c>
      <c r="D12">
        <f>+rep!D6</f>
        <v>0</v>
      </c>
      <c r="E12">
        <f>+rep!E6</f>
        <v>0</v>
      </c>
      <c r="F12">
        <f>+rep!F6</f>
        <v>0</v>
      </c>
      <c r="G12">
        <f>+rep!G6</f>
        <v>0</v>
      </c>
      <c r="H12">
        <f>+rep!H6</f>
        <v>0</v>
      </c>
      <c r="I12">
        <f>+rep!I6</f>
        <v>0</v>
      </c>
      <c r="J12">
        <f>+rep!J6</f>
        <v>0</v>
      </c>
      <c r="K12">
        <f>+rep!K6</f>
        <v>0</v>
      </c>
      <c r="L12">
        <f>+rep!L6</f>
        <v>0</v>
      </c>
      <c r="M12">
        <f>+rep!M6</f>
        <v>0</v>
      </c>
      <c r="N12">
        <f>+rep!N6</f>
        <v>0</v>
      </c>
      <c r="O12">
        <f>+rep!O6</f>
        <v>0</v>
      </c>
      <c r="P12">
        <f>+rep!P6</f>
        <v>0</v>
      </c>
      <c r="Q12">
        <f>+rep!Q6</f>
        <v>0</v>
      </c>
      <c r="R12">
        <f>+rep!R6</f>
        <v>0</v>
      </c>
      <c r="S12">
        <f>+rep!S6</f>
        <v>0</v>
      </c>
      <c r="T12">
        <f>+rep!T6</f>
        <v>0</v>
      </c>
      <c r="U12">
        <f>+rep!U6</f>
        <v>0</v>
      </c>
      <c r="V12">
        <f>+rep!V6</f>
        <v>0</v>
      </c>
      <c r="W12">
        <f>+rep!W6</f>
        <v>0</v>
      </c>
      <c r="X12">
        <f>+rep!X6</f>
        <v>0</v>
      </c>
      <c r="Y12">
        <f>+rep!Y6</f>
        <v>0</v>
      </c>
      <c r="Z12">
        <f>+rep!Z6</f>
        <v>0</v>
      </c>
      <c r="AA12">
        <f>+rep!AA6</f>
        <v>0</v>
      </c>
      <c r="AB12">
        <f>+rep!AB6</f>
        <v>0</v>
      </c>
      <c r="AC12">
        <f>+rep!AC6</f>
        <v>0</v>
      </c>
      <c r="AD12">
        <f>+rep!AD6</f>
        <v>0</v>
      </c>
      <c r="AE12">
        <f>+rep!AE6</f>
        <v>0</v>
      </c>
      <c r="AF12">
        <f>+rep!AF6</f>
        <v>0</v>
      </c>
      <c r="AG12">
        <f>+rep!AG6</f>
        <v>0</v>
      </c>
      <c r="AH12">
        <f>+rep!AH6</f>
        <v>0</v>
      </c>
      <c r="AI12">
        <f>+rep!AI6</f>
        <v>0</v>
      </c>
      <c r="AJ12">
        <f>+rep!AJ6</f>
        <v>0</v>
      </c>
      <c r="AK12">
        <f>+rep!AK6</f>
        <v>0</v>
      </c>
      <c r="AL12">
        <f>+rep!AL6</f>
        <v>0</v>
      </c>
      <c r="AM12">
        <f>+rep!AM6</f>
        <v>0</v>
      </c>
      <c r="AN12">
        <f>+rep!AN6</f>
        <v>0</v>
      </c>
      <c r="AO12">
        <f>+rep!AO6</f>
        <v>0</v>
      </c>
      <c r="AP12">
        <f>+rep!AP6</f>
        <v>0</v>
      </c>
      <c r="AQ12">
        <f>+rep!AQ6</f>
        <v>0</v>
      </c>
      <c r="AR12">
        <f>+rep!AR6</f>
        <v>0</v>
      </c>
      <c r="AU12">
        <f t="shared" si="0"/>
        <v>0</v>
      </c>
      <c r="AV12">
        <f t="shared" si="1"/>
        <v>31.864892963004724</v>
      </c>
      <c r="AW12">
        <f t="shared" si="2"/>
        <v>29.27171755776169</v>
      </c>
      <c r="AX12">
        <f t="shared" si="3"/>
        <v>0.29271717557761689</v>
      </c>
    </row>
    <row r="13" spans="1:55" x14ac:dyDescent="0.35">
      <c r="A13">
        <v>1990</v>
      </c>
      <c r="B13">
        <f>+rep!B7</f>
        <v>0</v>
      </c>
      <c r="C13">
        <f>+rep!C7</f>
        <v>0</v>
      </c>
      <c r="D13">
        <f>+rep!D7</f>
        <v>0</v>
      </c>
      <c r="E13">
        <f>+rep!E7</f>
        <v>0</v>
      </c>
      <c r="F13">
        <f>+rep!F7</f>
        <v>0</v>
      </c>
      <c r="G13">
        <f>+rep!G7</f>
        <v>0</v>
      </c>
      <c r="H13">
        <f>+rep!H7</f>
        <v>0</v>
      </c>
      <c r="I13">
        <f>+rep!I7</f>
        <v>0</v>
      </c>
      <c r="J13">
        <f>+rep!J7</f>
        <v>0</v>
      </c>
      <c r="K13">
        <f>+rep!K7</f>
        <v>0</v>
      </c>
      <c r="L13">
        <f>+rep!L7</f>
        <v>0</v>
      </c>
      <c r="M13">
        <f>+rep!M7</f>
        <v>0</v>
      </c>
      <c r="N13">
        <f>+rep!N7</f>
        <v>0</v>
      </c>
      <c r="O13">
        <f>+rep!O7</f>
        <v>0</v>
      </c>
      <c r="P13">
        <f>+rep!P7</f>
        <v>0</v>
      </c>
      <c r="Q13">
        <f>+rep!Q7</f>
        <v>0</v>
      </c>
      <c r="R13">
        <f>+rep!R7</f>
        <v>0</v>
      </c>
      <c r="S13">
        <f>+rep!S7</f>
        <v>0</v>
      </c>
      <c r="T13">
        <f>+rep!T7</f>
        <v>0</v>
      </c>
      <c r="U13">
        <f>+rep!U7</f>
        <v>0</v>
      </c>
      <c r="V13">
        <f>+rep!V7</f>
        <v>0</v>
      </c>
      <c r="W13">
        <f>+rep!W7</f>
        <v>0</v>
      </c>
      <c r="X13">
        <f>+rep!X7</f>
        <v>0</v>
      </c>
      <c r="Y13">
        <f>+rep!Y7</f>
        <v>0</v>
      </c>
      <c r="Z13">
        <f>+rep!Z7</f>
        <v>0</v>
      </c>
      <c r="AA13">
        <f>+rep!AA7</f>
        <v>0</v>
      </c>
      <c r="AB13">
        <f>+rep!AB7</f>
        <v>0</v>
      </c>
      <c r="AC13">
        <f>+rep!AC7</f>
        <v>0</v>
      </c>
      <c r="AD13">
        <f>+rep!AD7</f>
        <v>0</v>
      </c>
      <c r="AE13">
        <f>+rep!AE7</f>
        <v>0</v>
      </c>
      <c r="AF13">
        <f>+rep!AF7</f>
        <v>0</v>
      </c>
      <c r="AG13">
        <f>+rep!AG7</f>
        <v>0</v>
      </c>
      <c r="AH13">
        <f>+rep!AH7</f>
        <v>0</v>
      </c>
      <c r="AI13">
        <f>+rep!AI7</f>
        <v>0</v>
      </c>
      <c r="AJ13">
        <f>+rep!AJ7</f>
        <v>0</v>
      </c>
      <c r="AK13">
        <f>+rep!AK7</f>
        <v>0</v>
      </c>
      <c r="AL13">
        <f>+rep!AL7</f>
        <v>0</v>
      </c>
      <c r="AM13">
        <f>+rep!AM7</f>
        <v>0</v>
      </c>
      <c r="AN13">
        <f>+rep!AN7</f>
        <v>0</v>
      </c>
      <c r="AO13">
        <f>+rep!AO7</f>
        <v>0</v>
      </c>
      <c r="AP13">
        <f>+rep!AP7</f>
        <v>0</v>
      </c>
      <c r="AQ13">
        <f>+rep!AQ7</f>
        <v>0</v>
      </c>
      <c r="AR13">
        <f>+rep!AR7</f>
        <v>0</v>
      </c>
      <c r="AU13">
        <f t="shared" si="0"/>
        <v>0</v>
      </c>
      <c r="AV13">
        <f t="shared" si="1"/>
        <v>31.600021573628126</v>
      </c>
      <c r="AW13">
        <f t="shared" si="2"/>
        <v>26.029195338550721</v>
      </c>
      <c r="AX13">
        <f t="shared" si="3"/>
        <v>0.2602919533855072</v>
      </c>
    </row>
    <row r="14" spans="1:55" x14ac:dyDescent="0.35">
      <c r="A14">
        <v>1991</v>
      </c>
      <c r="B14">
        <f>+rep!B8</f>
        <v>0</v>
      </c>
      <c r="C14">
        <f>+rep!C8</f>
        <v>0</v>
      </c>
      <c r="D14">
        <f>+rep!D8</f>
        <v>0</v>
      </c>
      <c r="E14">
        <f>+rep!E8</f>
        <v>0</v>
      </c>
      <c r="F14">
        <f>+rep!F8</f>
        <v>0</v>
      </c>
      <c r="G14">
        <f>+rep!G8</f>
        <v>0</v>
      </c>
      <c r="H14">
        <f>+rep!H8</f>
        <v>0</v>
      </c>
      <c r="I14">
        <f>+rep!I8</f>
        <v>0</v>
      </c>
      <c r="J14">
        <f>+rep!J8</f>
        <v>0</v>
      </c>
      <c r="K14">
        <f>+rep!K8</f>
        <v>0</v>
      </c>
      <c r="L14">
        <f>+rep!L8</f>
        <v>0</v>
      </c>
      <c r="M14">
        <f>+rep!M8</f>
        <v>0</v>
      </c>
      <c r="N14">
        <f>+rep!N8</f>
        <v>0</v>
      </c>
      <c r="O14">
        <f>+rep!O8</f>
        <v>0</v>
      </c>
      <c r="P14">
        <f>+rep!P8</f>
        <v>0</v>
      </c>
      <c r="Q14">
        <f>+rep!Q8</f>
        <v>0</v>
      </c>
      <c r="R14">
        <f>+rep!R8</f>
        <v>0</v>
      </c>
      <c r="S14">
        <f>+rep!S8</f>
        <v>0</v>
      </c>
      <c r="T14">
        <f>+rep!T8</f>
        <v>0</v>
      </c>
      <c r="U14">
        <f>+rep!U8</f>
        <v>0</v>
      </c>
      <c r="V14">
        <f>+rep!V8</f>
        <v>0</v>
      </c>
      <c r="W14">
        <f>+rep!W8</f>
        <v>0</v>
      </c>
      <c r="X14">
        <f>+rep!X8</f>
        <v>0</v>
      </c>
      <c r="Y14">
        <f>+rep!Y8</f>
        <v>0</v>
      </c>
      <c r="Z14">
        <f>+rep!Z8</f>
        <v>0</v>
      </c>
      <c r="AA14">
        <f>+rep!AA8</f>
        <v>0</v>
      </c>
      <c r="AB14">
        <f>+rep!AB8</f>
        <v>0</v>
      </c>
      <c r="AC14">
        <f>+rep!AC8</f>
        <v>0</v>
      </c>
      <c r="AD14">
        <f>+rep!AD8</f>
        <v>0</v>
      </c>
      <c r="AE14">
        <f>+rep!AE8</f>
        <v>0</v>
      </c>
      <c r="AF14">
        <f>+rep!AF8</f>
        <v>0</v>
      </c>
      <c r="AG14">
        <f>+rep!AG8</f>
        <v>0</v>
      </c>
      <c r="AH14">
        <f>+rep!AH8</f>
        <v>0</v>
      </c>
      <c r="AI14">
        <f>+rep!AI8</f>
        <v>0</v>
      </c>
      <c r="AJ14">
        <f>+rep!AJ8</f>
        <v>0</v>
      </c>
      <c r="AK14">
        <f>+rep!AK8</f>
        <v>0</v>
      </c>
      <c r="AL14">
        <f>+rep!AL8</f>
        <v>0</v>
      </c>
      <c r="AM14">
        <f>+rep!AM8</f>
        <v>0</v>
      </c>
      <c r="AN14">
        <f>+rep!AN8</f>
        <v>0</v>
      </c>
      <c r="AO14">
        <f>+rep!AO8</f>
        <v>0</v>
      </c>
      <c r="AP14">
        <f>+rep!AP8</f>
        <v>0</v>
      </c>
      <c r="AQ14">
        <f>+rep!AQ8</f>
        <v>0</v>
      </c>
      <c r="AR14">
        <f>+rep!AR8</f>
        <v>0</v>
      </c>
      <c r="AU14">
        <f t="shared" si="0"/>
        <v>0</v>
      </c>
      <c r="AV14">
        <f t="shared" si="1"/>
        <v>31.988756499653864</v>
      </c>
      <c r="AW14">
        <f t="shared" si="2"/>
        <v>22.822922336050965</v>
      </c>
      <c r="AX14">
        <f t="shared" si="3"/>
        <v>0.22822922336050966</v>
      </c>
    </row>
    <row r="15" spans="1:55" x14ac:dyDescent="0.35">
      <c r="A15">
        <v>1992</v>
      </c>
      <c r="B15">
        <f>+rep!B9</f>
        <v>0</v>
      </c>
      <c r="C15">
        <f>+rep!C9</f>
        <v>0</v>
      </c>
      <c r="D15">
        <f>+rep!D9</f>
        <v>0</v>
      </c>
      <c r="E15">
        <f>+rep!E9</f>
        <v>0</v>
      </c>
      <c r="F15">
        <f>+rep!F9</f>
        <v>0</v>
      </c>
      <c r="G15">
        <f>+rep!G9</f>
        <v>0</v>
      </c>
      <c r="H15">
        <f>+rep!H9</f>
        <v>0</v>
      </c>
      <c r="I15">
        <f>+rep!I9</f>
        <v>0</v>
      </c>
      <c r="J15">
        <f>+rep!J9</f>
        <v>0</v>
      </c>
      <c r="K15">
        <f>+rep!K9</f>
        <v>0</v>
      </c>
      <c r="L15">
        <f>+rep!L9</f>
        <v>0</v>
      </c>
      <c r="M15">
        <f>+rep!M9</f>
        <v>0</v>
      </c>
      <c r="N15">
        <f>+rep!N9</f>
        <v>0</v>
      </c>
      <c r="O15">
        <f>+rep!O9</f>
        <v>0</v>
      </c>
      <c r="P15">
        <f>+rep!P9</f>
        <v>0</v>
      </c>
      <c r="Q15">
        <f>+rep!Q9</f>
        <v>0</v>
      </c>
      <c r="R15">
        <f>+rep!R9</f>
        <v>0</v>
      </c>
      <c r="S15">
        <f>+rep!S9</f>
        <v>0</v>
      </c>
      <c r="T15">
        <f>+rep!T9</f>
        <v>0</v>
      </c>
      <c r="U15">
        <f>+rep!U9</f>
        <v>0</v>
      </c>
      <c r="V15">
        <f>+rep!V9</f>
        <v>0</v>
      </c>
      <c r="W15">
        <f>+rep!W9</f>
        <v>0</v>
      </c>
      <c r="X15">
        <f>+rep!X9</f>
        <v>0</v>
      </c>
      <c r="Y15">
        <f>+rep!Y9</f>
        <v>0</v>
      </c>
      <c r="Z15">
        <f>+rep!Z9</f>
        <v>0</v>
      </c>
      <c r="AA15">
        <f>+rep!AA9</f>
        <v>0</v>
      </c>
      <c r="AB15">
        <f>+rep!AB9</f>
        <v>0</v>
      </c>
      <c r="AC15">
        <f>+rep!AC9</f>
        <v>0</v>
      </c>
      <c r="AD15">
        <f>+rep!AD9</f>
        <v>0</v>
      </c>
      <c r="AE15">
        <f>+rep!AE9</f>
        <v>0</v>
      </c>
      <c r="AF15">
        <f>+rep!AF9</f>
        <v>0</v>
      </c>
      <c r="AG15">
        <f>+rep!AG9</f>
        <v>0</v>
      </c>
      <c r="AH15">
        <f>+rep!AH9</f>
        <v>0</v>
      </c>
      <c r="AI15">
        <f>+rep!AI9</f>
        <v>0</v>
      </c>
      <c r="AJ15">
        <f>+rep!AJ9</f>
        <v>0</v>
      </c>
      <c r="AK15">
        <f>+rep!AK9</f>
        <v>0</v>
      </c>
      <c r="AL15">
        <f>+rep!AL9</f>
        <v>0</v>
      </c>
      <c r="AM15">
        <f>+rep!AM9</f>
        <v>0</v>
      </c>
      <c r="AN15">
        <f>+rep!AN9</f>
        <v>0</v>
      </c>
      <c r="AO15">
        <f>+rep!AO9</f>
        <v>0</v>
      </c>
      <c r="AP15">
        <f>+rep!AP9</f>
        <v>0</v>
      </c>
      <c r="AQ15">
        <f>+rep!AQ9</f>
        <v>0</v>
      </c>
      <c r="AR15">
        <f>+rep!AR9</f>
        <v>0</v>
      </c>
      <c r="AU15">
        <f t="shared" si="0"/>
        <v>0</v>
      </c>
      <c r="AV15">
        <f t="shared" si="1"/>
        <v>32.535728532477421</v>
      </c>
      <c r="AW15">
        <f t="shared" si="2"/>
        <v>24.010179308852912</v>
      </c>
      <c r="AX15">
        <f t="shared" si="3"/>
        <v>0.24010179308852911</v>
      </c>
    </row>
    <row r="16" spans="1:55" x14ac:dyDescent="0.35">
      <c r="A16">
        <v>1993</v>
      </c>
      <c r="B16">
        <f>+rep!B10</f>
        <v>0</v>
      </c>
      <c r="C16">
        <f>+rep!C10</f>
        <v>0</v>
      </c>
      <c r="D16">
        <f>+rep!D10</f>
        <v>0</v>
      </c>
      <c r="E16">
        <f>+rep!E10</f>
        <v>0</v>
      </c>
      <c r="F16">
        <f>+rep!F10</f>
        <v>0</v>
      </c>
      <c r="G16">
        <f>+rep!G10</f>
        <v>0</v>
      </c>
      <c r="H16">
        <f>+rep!H10</f>
        <v>0</v>
      </c>
      <c r="I16">
        <f>+rep!I10</f>
        <v>0</v>
      </c>
      <c r="J16">
        <f>+rep!J10</f>
        <v>0</v>
      </c>
      <c r="K16">
        <f>+rep!K10</f>
        <v>0</v>
      </c>
      <c r="L16">
        <f>+rep!L10</f>
        <v>1.0101000000000001E-2</v>
      </c>
      <c r="M16">
        <f>+rep!M10</f>
        <v>1.0101000000000001E-2</v>
      </c>
      <c r="N16">
        <f>+rep!N10</f>
        <v>1.0101000000000001E-2</v>
      </c>
      <c r="O16">
        <f>+rep!O10</f>
        <v>3.0303E-2</v>
      </c>
      <c r="P16">
        <f>+rep!P10</f>
        <v>3.0303E-2</v>
      </c>
      <c r="Q16">
        <f>+rep!Q10</f>
        <v>4.0404000000000002E-2</v>
      </c>
      <c r="R16">
        <f>+rep!R10</f>
        <v>6.0606100000000003E-2</v>
      </c>
      <c r="S16">
        <f>+rep!S10</f>
        <v>8.0808099999999994E-2</v>
      </c>
      <c r="T16">
        <f>+rep!T10</f>
        <v>9.0909100000000007E-2</v>
      </c>
      <c r="U16">
        <f>+rep!U10</f>
        <v>8.0808099999999994E-2</v>
      </c>
      <c r="V16">
        <f>+rep!V10</f>
        <v>7.0707099999999995E-2</v>
      </c>
      <c r="W16">
        <f>+rep!W10</f>
        <v>7.0707099999999995E-2</v>
      </c>
      <c r="X16">
        <f>+rep!X10</f>
        <v>6.0606100000000003E-2</v>
      </c>
      <c r="Y16">
        <f>+rep!Y10</f>
        <v>4.0404000000000002E-2</v>
      </c>
      <c r="Z16">
        <f>+rep!Z10</f>
        <v>5.0505099999999997E-2</v>
      </c>
      <c r="AA16">
        <f>+rep!AA10</f>
        <v>5.0505099999999997E-2</v>
      </c>
      <c r="AB16">
        <f>+rep!AB10</f>
        <v>6.0606100000000003E-2</v>
      </c>
      <c r="AC16">
        <f>+rep!AC10</f>
        <v>5.0505099999999997E-2</v>
      </c>
      <c r="AD16">
        <f>+rep!AD10</f>
        <v>3.0303E-2</v>
      </c>
      <c r="AE16">
        <f>+rep!AE10</f>
        <v>3.0303E-2</v>
      </c>
      <c r="AF16">
        <f>+rep!AF10</f>
        <v>2.0202000000000001E-2</v>
      </c>
      <c r="AG16">
        <f>+rep!AG10</f>
        <v>1.0101000000000001E-2</v>
      </c>
      <c r="AH16">
        <f>+rep!AH10</f>
        <v>1.0101000000000001E-2</v>
      </c>
      <c r="AI16">
        <f>+rep!AI10</f>
        <v>0</v>
      </c>
      <c r="AJ16">
        <f>+rep!AJ10</f>
        <v>0</v>
      </c>
      <c r="AK16">
        <f>+rep!AK10</f>
        <v>0</v>
      </c>
      <c r="AL16">
        <f>+rep!AL10</f>
        <v>0</v>
      </c>
      <c r="AM16">
        <f>+rep!AM10</f>
        <v>0</v>
      </c>
      <c r="AN16">
        <f>+rep!AN10</f>
        <v>0</v>
      </c>
      <c r="AO16">
        <f>+rep!AO10</f>
        <v>0</v>
      </c>
      <c r="AP16">
        <f>+rep!AP10</f>
        <v>0</v>
      </c>
      <c r="AQ16">
        <f>+rep!AQ10</f>
        <v>0</v>
      </c>
      <c r="AR16">
        <f>+rep!AR10</f>
        <v>0</v>
      </c>
      <c r="AU16">
        <f t="shared" si="0"/>
        <v>30.818185499999998</v>
      </c>
      <c r="AV16">
        <f t="shared" si="1"/>
        <v>32.954048380613287</v>
      </c>
      <c r="AW16">
        <f t="shared" si="2"/>
        <v>26.796712904522337</v>
      </c>
      <c r="AX16">
        <f t="shared" si="3"/>
        <v>0.26796712904522335</v>
      </c>
      <c r="AY16">
        <f t="shared" si="4"/>
        <v>-4.1260321388757566</v>
      </c>
    </row>
    <row r="17" spans="1:51" x14ac:dyDescent="0.35">
      <c r="A17">
        <v>1994</v>
      </c>
      <c r="B17">
        <f>+rep!B11</f>
        <v>0</v>
      </c>
      <c r="C17">
        <f>+rep!C11</f>
        <v>0</v>
      </c>
      <c r="D17">
        <f>+rep!D11</f>
        <v>0</v>
      </c>
      <c r="E17">
        <f>+rep!E11</f>
        <v>0</v>
      </c>
      <c r="F17">
        <f>+rep!F11</f>
        <v>0</v>
      </c>
      <c r="G17">
        <f>+rep!G11</f>
        <v>0</v>
      </c>
      <c r="H17">
        <f>+rep!H11</f>
        <v>0</v>
      </c>
      <c r="I17">
        <f>+rep!I11</f>
        <v>0</v>
      </c>
      <c r="J17">
        <f>+rep!J11</f>
        <v>0</v>
      </c>
      <c r="K17">
        <f>+rep!K11</f>
        <v>0</v>
      </c>
      <c r="L17">
        <f>+rep!L11</f>
        <v>0</v>
      </c>
      <c r="M17">
        <f>+rep!M11</f>
        <v>0.01</v>
      </c>
      <c r="N17">
        <f>+rep!N11</f>
        <v>0.01</v>
      </c>
      <c r="O17">
        <f>+rep!O11</f>
        <v>0.01</v>
      </c>
      <c r="P17">
        <f>+rep!P11</f>
        <v>0.02</v>
      </c>
      <c r="Q17">
        <f>+rep!Q11</f>
        <v>0.02</v>
      </c>
      <c r="R17">
        <f>+rep!R11</f>
        <v>0.02</v>
      </c>
      <c r="S17">
        <f>+rep!S11</f>
        <v>0.02</v>
      </c>
      <c r="T17">
        <f>+rep!T11</f>
        <v>0.03</v>
      </c>
      <c r="U17">
        <f>+rep!U11</f>
        <v>0.04</v>
      </c>
      <c r="V17">
        <f>+rep!V11</f>
        <v>0.04</v>
      </c>
      <c r="W17">
        <f>+rep!W11</f>
        <v>0.05</v>
      </c>
      <c r="X17">
        <f>+rep!X11</f>
        <v>0.06</v>
      </c>
      <c r="Y17">
        <f>+rep!Y11</f>
        <v>7.0000000000000007E-2</v>
      </c>
      <c r="Z17">
        <f>+rep!Z11</f>
        <v>7.0000000000000007E-2</v>
      </c>
      <c r="AA17">
        <f>+rep!AA11</f>
        <v>0.09</v>
      </c>
      <c r="AB17">
        <f>+rep!AB11</f>
        <v>0.1</v>
      </c>
      <c r="AC17">
        <f>+rep!AC11</f>
        <v>0.08</v>
      </c>
      <c r="AD17">
        <f>+rep!AD11</f>
        <v>0.06</v>
      </c>
      <c r="AE17">
        <f>+rep!AE11</f>
        <v>0.05</v>
      </c>
      <c r="AF17">
        <f>+rep!AF11</f>
        <v>0.04</v>
      </c>
      <c r="AG17">
        <f>+rep!AG11</f>
        <v>0.04</v>
      </c>
      <c r="AH17">
        <f>+rep!AH11</f>
        <v>0.03</v>
      </c>
      <c r="AI17">
        <f>+rep!AI11</f>
        <v>0.02</v>
      </c>
      <c r="AJ17">
        <f>+rep!AJ11</f>
        <v>0.01</v>
      </c>
      <c r="AK17">
        <f>+rep!AK11</f>
        <v>0.01</v>
      </c>
      <c r="AL17">
        <f>+rep!AL11</f>
        <v>0</v>
      </c>
      <c r="AM17">
        <f>+rep!AM11</f>
        <v>0</v>
      </c>
      <c r="AN17">
        <f>+rep!AN11</f>
        <v>0</v>
      </c>
      <c r="AO17">
        <f>+rep!AO11</f>
        <v>0</v>
      </c>
      <c r="AP17">
        <f>+rep!AP11</f>
        <v>0</v>
      </c>
      <c r="AQ17">
        <f>+rep!AQ11</f>
        <v>0</v>
      </c>
      <c r="AR17">
        <f>+rep!AR11</f>
        <v>0</v>
      </c>
      <c r="AU17">
        <f t="shared" si="0"/>
        <v>34.250000000000007</v>
      </c>
      <c r="AV17">
        <f t="shared" si="1"/>
        <v>33.315917552733978</v>
      </c>
      <c r="AW17">
        <f t="shared" si="2"/>
        <v>26.889968175911235</v>
      </c>
      <c r="AX17">
        <f t="shared" si="3"/>
        <v>0.26889968175911233</v>
      </c>
      <c r="AY17">
        <f t="shared" si="4"/>
        <v>1.8013166653577128</v>
      </c>
    </row>
    <row r="18" spans="1:51" x14ac:dyDescent="0.35">
      <c r="A18">
        <v>1995</v>
      </c>
      <c r="B18">
        <f>+rep!B12</f>
        <v>0</v>
      </c>
      <c r="C18">
        <f>+rep!C12</f>
        <v>0</v>
      </c>
      <c r="D18">
        <f>+rep!D12</f>
        <v>0</v>
      </c>
      <c r="E18">
        <f>+rep!E12</f>
        <v>0</v>
      </c>
      <c r="F18">
        <f>+rep!F12</f>
        <v>0</v>
      </c>
      <c r="G18">
        <f>+rep!G12</f>
        <v>0</v>
      </c>
      <c r="H18">
        <f>+rep!H12</f>
        <v>0</v>
      </c>
      <c r="I18">
        <f>+rep!I12</f>
        <v>0</v>
      </c>
      <c r="J18">
        <f>+rep!J12</f>
        <v>0</v>
      </c>
      <c r="K18">
        <f>+rep!K12</f>
        <v>0</v>
      </c>
      <c r="L18">
        <f>+rep!L12</f>
        <v>1.0101000000000001E-2</v>
      </c>
      <c r="M18">
        <f>+rep!M12</f>
        <v>2.0202000000000001E-2</v>
      </c>
      <c r="N18">
        <f>+rep!N12</f>
        <v>2.0202000000000001E-2</v>
      </c>
      <c r="O18">
        <f>+rep!O12</f>
        <v>3.0303E-2</v>
      </c>
      <c r="P18">
        <f>+rep!P12</f>
        <v>3.0303E-2</v>
      </c>
      <c r="Q18">
        <f>+rep!Q12</f>
        <v>4.0404000000000002E-2</v>
      </c>
      <c r="R18">
        <f>+rep!R12</f>
        <v>4.0404000000000002E-2</v>
      </c>
      <c r="S18">
        <f>+rep!S12</f>
        <v>5.0505099999999997E-2</v>
      </c>
      <c r="T18">
        <f>+rep!T12</f>
        <v>5.0505099999999997E-2</v>
      </c>
      <c r="U18">
        <f>+rep!U12</f>
        <v>6.0606100000000003E-2</v>
      </c>
      <c r="V18">
        <f>+rep!V12</f>
        <v>6.0606100000000003E-2</v>
      </c>
      <c r="W18">
        <f>+rep!W12</f>
        <v>6.0606100000000003E-2</v>
      </c>
      <c r="X18">
        <f>+rep!X12</f>
        <v>6.0606100000000003E-2</v>
      </c>
      <c r="Y18">
        <f>+rep!Y12</f>
        <v>6.0606100000000003E-2</v>
      </c>
      <c r="Z18">
        <f>+rep!Z12</f>
        <v>7.0707099999999995E-2</v>
      </c>
      <c r="AA18">
        <f>+rep!AA12</f>
        <v>7.0707099999999995E-2</v>
      </c>
      <c r="AB18">
        <f>+rep!AB12</f>
        <v>6.0606100000000003E-2</v>
      </c>
      <c r="AC18">
        <f>+rep!AC12</f>
        <v>5.0505099999999997E-2</v>
      </c>
      <c r="AD18">
        <f>+rep!AD12</f>
        <v>4.0404000000000002E-2</v>
      </c>
      <c r="AE18">
        <f>+rep!AE12</f>
        <v>3.0303E-2</v>
      </c>
      <c r="AF18">
        <f>+rep!AF12</f>
        <v>2.0202000000000001E-2</v>
      </c>
      <c r="AG18">
        <f>+rep!AG12</f>
        <v>2.0202000000000001E-2</v>
      </c>
      <c r="AH18">
        <f>+rep!AH12</f>
        <v>1.0101000000000001E-2</v>
      </c>
      <c r="AI18">
        <f>+rep!AI12</f>
        <v>1.0101000000000001E-2</v>
      </c>
      <c r="AJ18">
        <f>+rep!AJ12</f>
        <v>1.0101000000000001E-2</v>
      </c>
      <c r="AK18">
        <f>+rep!AK12</f>
        <v>1.0101000000000001E-2</v>
      </c>
      <c r="AL18">
        <f>+rep!AL12</f>
        <v>0</v>
      </c>
      <c r="AM18">
        <f>+rep!AM12</f>
        <v>0</v>
      </c>
      <c r="AN18">
        <f>+rep!AN12</f>
        <v>0</v>
      </c>
      <c r="AO18">
        <f>+rep!AO12</f>
        <v>0</v>
      </c>
      <c r="AP18">
        <f>+rep!AP12</f>
        <v>0</v>
      </c>
      <c r="AQ18">
        <f>+rep!AQ12</f>
        <v>0</v>
      </c>
      <c r="AR18">
        <f>+rep!AR12</f>
        <v>0</v>
      </c>
      <c r="AU18">
        <f t="shared" si="0"/>
        <v>31.767680200000001</v>
      </c>
      <c r="AV18">
        <f t="shared" si="1"/>
        <v>33.794528735031463</v>
      </c>
      <c r="AW18">
        <f t="shared" si="2"/>
        <v>26.236633259199152</v>
      </c>
      <c r="AX18">
        <f t="shared" si="3"/>
        <v>0.26236633259199155</v>
      </c>
      <c r="AY18">
        <f t="shared" si="4"/>
        <v>-3.9570108677884579</v>
      </c>
    </row>
    <row r="19" spans="1:51" x14ac:dyDescent="0.35">
      <c r="A19">
        <v>1996</v>
      </c>
      <c r="B19">
        <f>+rep!B13</f>
        <v>0</v>
      </c>
      <c r="C19">
        <f>+rep!C13</f>
        <v>0</v>
      </c>
      <c r="D19">
        <f>+rep!D13</f>
        <v>0</v>
      </c>
      <c r="E19">
        <f>+rep!E13</f>
        <v>0</v>
      </c>
      <c r="F19">
        <f>+rep!F13</f>
        <v>0</v>
      </c>
      <c r="G19">
        <f>+rep!G13</f>
        <v>0</v>
      </c>
      <c r="H19">
        <f>+rep!H13</f>
        <v>0</v>
      </c>
      <c r="I19">
        <f>+rep!I13</f>
        <v>0</v>
      </c>
      <c r="J19">
        <f>+rep!J13</f>
        <v>0</v>
      </c>
      <c r="K19">
        <f>+rep!K13</f>
        <v>0</v>
      </c>
      <c r="L19">
        <f>+rep!L13</f>
        <v>0</v>
      </c>
      <c r="M19">
        <f>+rep!M13</f>
        <v>0</v>
      </c>
      <c r="N19">
        <f>+rep!N13</f>
        <v>1.03093E-2</v>
      </c>
      <c r="O19">
        <f>+rep!O13</f>
        <v>1.03093E-2</v>
      </c>
      <c r="P19">
        <f>+rep!P13</f>
        <v>1.03093E-2</v>
      </c>
      <c r="Q19">
        <f>+rep!Q13</f>
        <v>2.0618600000000001E-2</v>
      </c>
      <c r="R19">
        <f>+rep!R13</f>
        <v>2.0618600000000001E-2</v>
      </c>
      <c r="S19">
        <f>+rep!S13</f>
        <v>2.0618600000000001E-2</v>
      </c>
      <c r="T19">
        <f>+rep!T13</f>
        <v>3.0927799999999998E-2</v>
      </c>
      <c r="U19">
        <f>+rep!U13</f>
        <v>4.1237099999999999E-2</v>
      </c>
      <c r="V19">
        <f>+rep!V13</f>
        <v>4.1237099999999999E-2</v>
      </c>
      <c r="W19">
        <f>+rep!W13</f>
        <v>4.1237099999999999E-2</v>
      </c>
      <c r="X19">
        <f>+rep!X13</f>
        <v>5.1546399999999999E-2</v>
      </c>
      <c r="Y19">
        <f>+rep!Y13</f>
        <v>5.1546399999999999E-2</v>
      </c>
      <c r="Z19">
        <f>+rep!Z13</f>
        <v>6.18557E-2</v>
      </c>
      <c r="AA19">
        <f>+rep!AA13</f>
        <v>7.2164900000000004E-2</v>
      </c>
      <c r="AB19">
        <f>+rep!AB13</f>
        <v>8.2474199999999998E-2</v>
      </c>
      <c r="AC19">
        <f>+rep!AC13</f>
        <v>8.2474199999999998E-2</v>
      </c>
      <c r="AD19">
        <f>+rep!AD13</f>
        <v>7.2164900000000004E-2</v>
      </c>
      <c r="AE19">
        <f>+rep!AE13</f>
        <v>6.18557E-2</v>
      </c>
      <c r="AF19">
        <f>+rep!AF13</f>
        <v>5.1546399999999999E-2</v>
      </c>
      <c r="AG19">
        <f>+rep!AG13</f>
        <v>5.1546399999999999E-2</v>
      </c>
      <c r="AH19">
        <f>+rep!AH13</f>
        <v>4.1237099999999999E-2</v>
      </c>
      <c r="AI19">
        <f>+rep!AI13</f>
        <v>3.0927799999999998E-2</v>
      </c>
      <c r="AJ19">
        <f>+rep!AJ13</f>
        <v>2.0618600000000001E-2</v>
      </c>
      <c r="AK19">
        <f>+rep!AK13</f>
        <v>1.03093E-2</v>
      </c>
      <c r="AL19">
        <f>+rep!AL13</f>
        <v>1.03093E-2</v>
      </c>
      <c r="AM19">
        <f>+rep!AM13</f>
        <v>0</v>
      </c>
      <c r="AN19">
        <f>+rep!AN13</f>
        <v>0</v>
      </c>
      <c r="AO19">
        <f>+rep!AO13</f>
        <v>0</v>
      </c>
      <c r="AP19">
        <f>+rep!AP13</f>
        <v>0</v>
      </c>
      <c r="AQ19">
        <f>+rep!AQ13</f>
        <v>0</v>
      </c>
      <c r="AR19">
        <f>+rep!AR13</f>
        <v>0</v>
      </c>
      <c r="AU19">
        <f t="shared" si="0"/>
        <v>35.134022999999992</v>
      </c>
      <c r="AV19">
        <f t="shared" si="1"/>
        <v>34.313465677162782</v>
      </c>
      <c r="AW19">
        <f t="shared" si="2"/>
        <v>26.326714698364412</v>
      </c>
      <c r="AX19">
        <f t="shared" si="3"/>
        <v>0.26326714698364412</v>
      </c>
      <c r="AY19">
        <f t="shared" si="4"/>
        <v>1.5992287624744608</v>
      </c>
    </row>
    <row r="20" spans="1:51" x14ac:dyDescent="0.35">
      <c r="A20">
        <v>1997</v>
      </c>
      <c r="B20">
        <f>+rep!B14</f>
        <v>0</v>
      </c>
      <c r="C20">
        <f>+rep!C14</f>
        <v>0</v>
      </c>
      <c r="D20">
        <f>+rep!D14</f>
        <v>0</v>
      </c>
      <c r="E20">
        <f>+rep!E14</f>
        <v>0</v>
      </c>
      <c r="F20">
        <f>+rep!F14</f>
        <v>0</v>
      </c>
      <c r="G20">
        <f>+rep!G14</f>
        <v>0</v>
      </c>
      <c r="H20">
        <f>+rep!H14</f>
        <v>0</v>
      </c>
      <c r="I20">
        <f>+rep!I14</f>
        <v>0</v>
      </c>
      <c r="J20">
        <f>+rep!J14</f>
        <v>0</v>
      </c>
      <c r="K20">
        <f>+rep!K14</f>
        <v>0</v>
      </c>
      <c r="L20">
        <f>+rep!L14</f>
        <v>0</v>
      </c>
      <c r="M20">
        <f>+rep!M14</f>
        <v>0</v>
      </c>
      <c r="N20">
        <f>+rep!N14</f>
        <v>0</v>
      </c>
      <c r="O20">
        <f>+rep!O14</f>
        <v>0</v>
      </c>
      <c r="P20">
        <f>+rep!P14</f>
        <v>0</v>
      </c>
      <c r="Q20">
        <f>+rep!Q14</f>
        <v>0</v>
      </c>
      <c r="R20">
        <f>+rep!R14</f>
        <v>0</v>
      </c>
      <c r="S20">
        <f>+rep!S14</f>
        <v>1.0101000000000001E-2</v>
      </c>
      <c r="T20">
        <f>+rep!T14</f>
        <v>1.0101000000000001E-2</v>
      </c>
      <c r="U20">
        <f>+rep!U14</f>
        <v>3.0303E-2</v>
      </c>
      <c r="V20">
        <f>+rep!V14</f>
        <v>4.0404000000000002E-2</v>
      </c>
      <c r="W20">
        <f>+rep!W14</f>
        <v>6.0606100000000003E-2</v>
      </c>
      <c r="X20">
        <f>+rep!X14</f>
        <v>8.0808099999999994E-2</v>
      </c>
      <c r="Y20">
        <f>+rep!Y14</f>
        <v>8.0808099999999994E-2</v>
      </c>
      <c r="Z20">
        <f>+rep!Z14</f>
        <v>8.0808099999999994E-2</v>
      </c>
      <c r="AA20">
        <f>+rep!AA14</f>
        <v>8.0808099999999994E-2</v>
      </c>
      <c r="AB20">
        <f>+rep!AB14</f>
        <v>0.10101</v>
      </c>
      <c r="AC20">
        <f>+rep!AC14</f>
        <v>8.0808099999999994E-2</v>
      </c>
      <c r="AD20">
        <f>+rep!AD14</f>
        <v>7.0707099999999995E-2</v>
      </c>
      <c r="AE20">
        <f>+rep!AE14</f>
        <v>7.0707099999999995E-2</v>
      </c>
      <c r="AF20">
        <f>+rep!AF14</f>
        <v>5.0505099999999997E-2</v>
      </c>
      <c r="AG20">
        <f>+rep!AG14</f>
        <v>4.0404000000000002E-2</v>
      </c>
      <c r="AH20">
        <f>+rep!AH14</f>
        <v>3.0303E-2</v>
      </c>
      <c r="AI20">
        <f>+rep!AI14</f>
        <v>2.0202000000000001E-2</v>
      </c>
      <c r="AJ20">
        <f>+rep!AJ14</f>
        <v>2.0202000000000001E-2</v>
      </c>
      <c r="AK20">
        <f>+rep!AK14</f>
        <v>2.0202000000000001E-2</v>
      </c>
      <c r="AL20">
        <f>+rep!AL14</f>
        <v>1.0101000000000001E-2</v>
      </c>
      <c r="AM20">
        <f>+rep!AM14</f>
        <v>1.0101000000000001E-2</v>
      </c>
      <c r="AN20">
        <f>+rep!AN14</f>
        <v>0</v>
      </c>
      <c r="AO20">
        <f>+rep!AO14</f>
        <v>0</v>
      </c>
      <c r="AP20">
        <f>+rep!AP14</f>
        <v>0</v>
      </c>
      <c r="AQ20">
        <f>+rep!AQ14</f>
        <v>0</v>
      </c>
      <c r="AR20">
        <f>+rep!AR14</f>
        <v>0</v>
      </c>
      <c r="AU20">
        <f t="shared" si="0"/>
        <v>35.979793899999997</v>
      </c>
      <c r="AV20">
        <f t="shared" si="1"/>
        <v>34.636054421294155</v>
      </c>
      <c r="AW20">
        <f t="shared" si="2"/>
        <v>29.0372578022575</v>
      </c>
      <c r="AX20">
        <f t="shared" si="3"/>
        <v>0.29037257802257499</v>
      </c>
      <c r="AY20">
        <f t="shared" si="4"/>
        <v>2.4936602161434704</v>
      </c>
    </row>
    <row r="21" spans="1:51" x14ac:dyDescent="0.35">
      <c r="A21">
        <v>1998</v>
      </c>
      <c r="B21">
        <f>+rep!B15</f>
        <v>0</v>
      </c>
      <c r="C21">
        <f>+rep!C15</f>
        <v>0</v>
      </c>
      <c r="D21">
        <f>+rep!D15</f>
        <v>0</v>
      </c>
      <c r="E21">
        <f>+rep!E15</f>
        <v>0</v>
      </c>
      <c r="F21">
        <f>+rep!F15</f>
        <v>0</v>
      </c>
      <c r="G21">
        <f>+rep!G15</f>
        <v>0</v>
      </c>
      <c r="H21">
        <f>+rep!H15</f>
        <v>0</v>
      </c>
      <c r="I21">
        <f>+rep!I15</f>
        <v>0</v>
      </c>
      <c r="J21">
        <f>+rep!J15</f>
        <v>0</v>
      </c>
      <c r="K21">
        <f>+rep!K15</f>
        <v>0</v>
      </c>
      <c r="L21">
        <f>+rep!L15</f>
        <v>0</v>
      </c>
      <c r="M21">
        <f>+rep!M15</f>
        <v>0</v>
      </c>
      <c r="N21">
        <f>+rep!N15</f>
        <v>0</v>
      </c>
      <c r="O21">
        <f>+rep!O15</f>
        <v>0</v>
      </c>
      <c r="P21">
        <f>+rep!P15</f>
        <v>0</v>
      </c>
      <c r="Q21">
        <f>+rep!Q15</f>
        <v>0</v>
      </c>
      <c r="R21">
        <f>+rep!R15</f>
        <v>9.8039200000000007E-3</v>
      </c>
      <c r="S21">
        <f>+rep!S15</f>
        <v>0</v>
      </c>
      <c r="T21">
        <f>+rep!T15</f>
        <v>9.8039200000000007E-3</v>
      </c>
      <c r="U21">
        <f>+rep!U15</f>
        <v>3.9215699999999999E-2</v>
      </c>
      <c r="V21">
        <f>+rep!V15</f>
        <v>2.9411799999999998E-2</v>
      </c>
      <c r="W21">
        <f>+rep!W15</f>
        <v>5.8823500000000001E-2</v>
      </c>
      <c r="X21">
        <f>+rep!X15</f>
        <v>6.8627499999999994E-2</v>
      </c>
      <c r="Y21">
        <f>+rep!Y15</f>
        <v>8.8235300000000003E-2</v>
      </c>
      <c r="Z21">
        <f>+rep!Z15</f>
        <v>7.8431399999999998E-2</v>
      </c>
      <c r="AA21">
        <f>+rep!AA15</f>
        <v>8.8235300000000003E-2</v>
      </c>
      <c r="AB21">
        <f>+rep!AB15</f>
        <v>0.117647</v>
      </c>
      <c r="AC21">
        <f>+rep!AC15</f>
        <v>7.8431399999999998E-2</v>
      </c>
      <c r="AD21">
        <f>+rep!AD15</f>
        <v>0.10784299999999999</v>
      </c>
      <c r="AE21">
        <f>+rep!AE15</f>
        <v>8.8235300000000003E-2</v>
      </c>
      <c r="AF21">
        <f>+rep!AF15</f>
        <v>4.9019600000000003E-2</v>
      </c>
      <c r="AG21">
        <f>+rep!AG15</f>
        <v>2.9411799999999998E-2</v>
      </c>
      <c r="AH21">
        <f>+rep!AH15</f>
        <v>3.9215699999999999E-2</v>
      </c>
      <c r="AI21">
        <f>+rep!AI15</f>
        <v>9.8039200000000007E-3</v>
      </c>
      <c r="AJ21">
        <f>+rep!AJ15</f>
        <v>9.8039200000000007E-3</v>
      </c>
      <c r="AK21">
        <f>+rep!AK15</f>
        <v>0</v>
      </c>
      <c r="AL21">
        <f>+rep!AL15</f>
        <v>0</v>
      </c>
      <c r="AM21">
        <f>+rep!AM15</f>
        <v>0</v>
      </c>
      <c r="AN21">
        <f>+rep!AN15</f>
        <v>0</v>
      </c>
      <c r="AO21">
        <f>+rep!AO15</f>
        <v>0</v>
      </c>
      <c r="AP21">
        <f>+rep!AP15</f>
        <v>0</v>
      </c>
      <c r="AQ21">
        <f>+rep!AQ15</f>
        <v>0</v>
      </c>
      <c r="AR21">
        <f>+rep!AR15</f>
        <v>0</v>
      </c>
      <c r="AU21">
        <f t="shared" si="0"/>
        <v>35.578430220000001</v>
      </c>
      <c r="AV21">
        <f t="shared" si="1"/>
        <v>34.588726254680687</v>
      </c>
      <c r="AW21">
        <f t="shared" si="2"/>
        <v>32.2658025880487</v>
      </c>
      <c r="AX21">
        <f t="shared" si="3"/>
        <v>0.32265802588048698</v>
      </c>
      <c r="AY21">
        <f t="shared" si="4"/>
        <v>1.7423446819732522</v>
      </c>
    </row>
    <row r="22" spans="1:51" x14ac:dyDescent="0.35">
      <c r="A22">
        <v>1999</v>
      </c>
      <c r="B22">
        <f>+rep!B16</f>
        <v>0</v>
      </c>
      <c r="C22">
        <f>+rep!C16</f>
        <v>0</v>
      </c>
      <c r="D22">
        <f>+rep!D16</f>
        <v>0</v>
      </c>
      <c r="E22">
        <f>+rep!E16</f>
        <v>0</v>
      </c>
      <c r="F22">
        <f>+rep!F16</f>
        <v>0</v>
      </c>
      <c r="G22">
        <f>+rep!G16</f>
        <v>0</v>
      </c>
      <c r="H22">
        <f>+rep!H16</f>
        <v>0</v>
      </c>
      <c r="I22">
        <f>+rep!I16</f>
        <v>0</v>
      </c>
      <c r="J22">
        <f>+rep!J16</f>
        <v>0</v>
      </c>
      <c r="K22">
        <f>+rep!K16</f>
        <v>0</v>
      </c>
      <c r="L22">
        <f>+rep!L16</f>
        <v>0</v>
      </c>
      <c r="M22">
        <f>+rep!M16</f>
        <v>1.0204100000000001E-2</v>
      </c>
      <c r="N22">
        <f>+rep!N16</f>
        <v>0</v>
      </c>
      <c r="O22">
        <f>+rep!O16</f>
        <v>1.0204100000000001E-2</v>
      </c>
      <c r="P22">
        <f>+rep!P16</f>
        <v>1.0204100000000001E-2</v>
      </c>
      <c r="Q22">
        <f>+rep!Q16</f>
        <v>1.0204100000000001E-2</v>
      </c>
      <c r="R22">
        <f>+rep!R16</f>
        <v>2.0408200000000001E-2</v>
      </c>
      <c r="S22">
        <f>+rep!S16</f>
        <v>3.0612199999999999E-2</v>
      </c>
      <c r="T22">
        <f>+rep!T16</f>
        <v>2.0408200000000001E-2</v>
      </c>
      <c r="U22">
        <f>+rep!U16</f>
        <v>3.0612199999999999E-2</v>
      </c>
      <c r="V22">
        <f>+rep!V16</f>
        <v>4.08163E-2</v>
      </c>
      <c r="W22">
        <f>+rep!W16</f>
        <v>5.10204E-2</v>
      </c>
      <c r="X22">
        <f>+rep!X16</f>
        <v>6.1224500000000001E-2</v>
      </c>
      <c r="Y22">
        <f>+rep!Y16</f>
        <v>7.1428599999999995E-2</v>
      </c>
      <c r="Z22">
        <f>+rep!Z16</f>
        <v>7.1428599999999995E-2</v>
      </c>
      <c r="AA22">
        <f>+rep!AA16</f>
        <v>8.1632700000000002E-2</v>
      </c>
      <c r="AB22">
        <f>+rep!AB16</f>
        <v>9.1836699999999993E-2</v>
      </c>
      <c r="AC22">
        <f>+rep!AC16</f>
        <v>9.1836699999999993E-2</v>
      </c>
      <c r="AD22">
        <f>+rep!AD16</f>
        <v>8.1632700000000002E-2</v>
      </c>
      <c r="AE22">
        <f>+rep!AE16</f>
        <v>7.1428599999999995E-2</v>
      </c>
      <c r="AF22">
        <f>+rep!AF16</f>
        <v>5.10204E-2</v>
      </c>
      <c r="AG22">
        <f>+rep!AG16</f>
        <v>4.08163E-2</v>
      </c>
      <c r="AH22">
        <f>+rep!AH16</f>
        <v>3.0612199999999999E-2</v>
      </c>
      <c r="AI22">
        <f>+rep!AI16</f>
        <v>2.0408200000000001E-2</v>
      </c>
      <c r="AJ22">
        <f>+rep!AJ16</f>
        <v>0</v>
      </c>
      <c r="AK22">
        <f>+rep!AK16</f>
        <v>0</v>
      </c>
      <c r="AL22">
        <f>+rep!AL16</f>
        <v>0</v>
      </c>
      <c r="AM22">
        <f>+rep!AM16</f>
        <v>0</v>
      </c>
      <c r="AN22">
        <f>+rep!AN16</f>
        <v>0</v>
      </c>
      <c r="AO22">
        <f>+rep!AO16</f>
        <v>0</v>
      </c>
      <c r="AP22">
        <f>+rep!AP16</f>
        <v>0</v>
      </c>
      <c r="AQ22">
        <f>+rep!AQ16</f>
        <v>0</v>
      </c>
      <c r="AR22">
        <f>+rep!AR16</f>
        <v>0</v>
      </c>
      <c r="AU22">
        <f t="shared" si="0"/>
        <v>34.642859800000004</v>
      </c>
      <c r="AV22">
        <f t="shared" si="1"/>
        <v>34.02672963439263</v>
      </c>
      <c r="AW22">
        <f t="shared" si="2"/>
        <v>34.210924533547541</v>
      </c>
      <c r="AX22">
        <f t="shared" si="3"/>
        <v>0.34210924533547543</v>
      </c>
      <c r="AY22">
        <f t="shared" si="4"/>
        <v>1.0533921237857307</v>
      </c>
    </row>
    <row r="23" spans="1:51" x14ac:dyDescent="0.35">
      <c r="A23">
        <v>2000</v>
      </c>
      <c r="B23">
        <f>+rep!B17</f>
        <v>0</v>
      </c>
      <c r="C23">
        <f>+rep!C17</f>
        <v>0</v>
      </c>
      <c r="D23">
        <f>+rep!D17</f>
        <v>0</v>
      </c>
      <c r="E23">
        <f>+rep!E17</f>
        <v>0</v>
      </c>
      <c r="F23">
        <f>+rep!F17</f>
        <v>0</v>
      </c>
      <c r="G23">
        <f>+rep!G17</f>
        <v>0</v>
      </c>
      <c r="H23">
        <f>+rep!H17</f>
        <v>0</v>
      </c>
      <c r="I23">
        <f>+rep!I17</f>
        <v>0</v>
      </c>
      <c r="J23">
        <f>+rep!J17</f>
        <v>0</v>
      </c>
      <c r="K23">
        <f>+rep!K17</f>
        <v>0</v>
      </c>
      <c r="L23">
        <f>+rep!L17</f>
        <v>0</v>
      </c>
      <c r="M23">
        <f>+rep!M17</f>
        <v>1.0101000000000001E-2</v>
      </c>
      <c r="N23">
        <f>+rep!N17</f>
        <v>1.0101000000000001E-2</v>
      </c>
      <c r="O23">
        <f>+rep!O17</f>
        <v>2.0202000000000001E-2</v>
      </c>
      <c r="P23">
        <f>+rep!P17</f>
        <v>2.0202000000000001E-2</v>
      </c>
      <c r="Q23">
        <f>+rep!Q17</f>
        <v>3.0303E-2</v>
      </c>
      <c r="R23">
        <f>+rep!R17</f>
        <v>4.0404000000000002E-2</v>
      </c>
      <c r="S23">
        <f>+rep!S17</f>
        <v>5.0505099999999997E-2</v>
      </c>
      <c r="T23">
        <f>+rep!T17</f>
        <v>6.0606100000000003E-2</v>
      </c>
      <c r="U23">
        <f>+rep!U17</f>
        <v>7.0707099999999995E-2</v>
      </c>
      <c r="V23">
        <f>+rep!V17</f>
        <v>7.0707099999999995E-2</v>
      </c>
      <c r="W23">
        <f>+rep!W17</f>
        <v>8.0808099999999994E-2</v>
      </c>
      <c r="X23">
        <f>+rep!X17</f>
        <v>7.0707099999999995E-2</v>
      </c>
      <c r="Y23">
        <f>+rep!Y17</f>
        <v>7.0707099999999995E-2</v>
      </c>
      <c r="Z23">
        <f>+rep!Z17</f>
        <v>6.0606100000000003E-2</v>
      </c>
      <c r="AA23">
        <f>+rep!AA17</f>
        <v>6.0606100000000003E-2</v>
      </c>
      <c r="AB23">
        <f>+rep!AB17</f>
        <v>6.0606100000000003E-2</v>
      </c>
      <c r="AC23">
        <f>+rep!AC17</f>
        <v>5.0505099999999997E-2</v>
      </c>
      <c r="AD23">
        <f>+rep!AD17</f>
        <v>4.0404000000000002E-2</v>
      </c>
      <c r="AE23">
        <f>+rep!AE17</f>
        <v>3.0303E-2</v>
      </c>
      <c r="AF23">
        <f>+rep!AF17</f>
        <v>3.0303E-2</v>
      </c>
      <c r="AG23">
        <f>+rep!AG17</f>
        <v>2.0202000000000001E-2</v>
      </c>
      <c r="AH23">
        <f>+rep!AH17</f>
        <v>1.0101000000000001E-2</v>
      </c>
      <c r="AI23">
        <f>+rep!AI17</f>
        <v>1.0101000000000001E-2</v>
      </c>
      <c r="AJ23">
        <f>+rep!AJ17</f>
        <v>1.0101000000000001E-2</v>
      </c>
      <c r="AK23">
        <f>+rep!AK17</f>
        <v>1.0101000000000001E-2</v>
      </c>
      <c r="AL23">
        <f>+rep!AL17</f>
        <v>0</v>
      </c>
      <c r="AM23">
        <f>+rep!AM17</f>
        <v>0</v>
      </c>
      <c r="AN23">
        <f>+rep!AN17</f>
        <v>0</v>
      </c>
      <c r="AO23">
        <f>+rep!AO17</f>
        <v>0</v>
      </c>
      <c r="AP23">
        <f>+rep!AP17</f>
        <v>0</v>
      </c>
      <c r="AQ23">
        <f>+rep!AQ17</f>
        <v>0</v>
      </c>
      <c r="AR23">
        <f>+rep!AR17</f>
        <v>0</v>
      </c>
      <c r="AU23">
        <f t="shared" si="0"/>
        <v>32.272730199999998</v>
      </c>
      <c r="AV23">
        <f t="shared" si="1"/>
        <v>33.031723869754273</v>
      </c>
      <c r="AW23">
        <f t="shared" si="2"/>
        <v>32.503481046476281</v>
      </c>
      <c r="AX23">
        <f t="shared" si="3"/>
        <v>0.32503481046476279</v>
      </c>
      <c r="AY23">
        <f t="shared" si="4"/>
        <v>-1.3312916744901258</v>
      </c>
    </row>
    <row r="24" spans="1:51" x14ac:dyDescent="0.35">
      <c r="A24">
        <v>2001</v>
      </c>
      <c r="B24">
        <f>+rep!B18</f>
        <v>0</v>
      </c>
      <c r="C24">
        <f>+rep!C18</f>
        <v>0</v>
      </c>
      <c r="D24">
        <f>+rep!D18</f>
        <v>0</v>
      </c>
      <c r="E24">
        <f>+rep!E18</f>
        <v>0</v>
      </c>
      <c r="F24">
        <f>+rep!F18</f>
        <v>0</v>
      </c>
      <c r="G24">
        <f>+rep!G18</f>
        <v>0</v>
      </c>
      <c r="H24">
        <f>+rep!H18</f>
        <v>0</v>
      </c>
      <c r="I24">
        <f>+rep!I18</f>
        <v>0</v>
      </c>
      <c r="J24">
        <f>+rep!J18</f>
        <v>0</v>
      </c>
      <c r="K24">
        <f>+rep!K18</f>
        <v>0</v>
      </c>
      <c r="L24">
        <f>+rep!L18</f>
        <v>0</v>
      </c>
      <c r="M24">
        <f>+rep!M18</f>
        <v>0</v>
      </c>
      <c r="N24">
        <f>+rep!N18</f>
        <v>0</v>
      </c>
      <c r="O24">
        <f>+rep!O18</f>
        <v>1.0101000000000001E-2</v>
      </c>
      <c r="P24">
        <f>+rep!P18</f>
        <v>2.0202000000000001E-2</v>
      </c>
      <c r="Q24">
        <f>+rep!Q18</f>
        <v>3.0303E-2</v>
      </c>
      <c r="R24">
        <f>+rep!R18</f>
        <v>5.0505099999999997E-2</v>
      </c>
      <c r="S24">
        <f>+rep!S18</f>
        <v>7.0707099999999995E-2</v>
      </c>
      <c r="T24">
        <f>+rep!T18</f>
        <v>7.0707099999999995E-2</v>
      </c>
      <c r="U24">
        <f>+rep!U18</f>
        <v>8.0808099999999994E-2</v>
      </c>
      <c r="V24">
        <f>+rep!V18</f>
        <v>9.0909100000000007E-2</v>
      </c>
      <c r="W24">
        <f>+rep!W18</f>
        <v>8.0808099999999994E-2</v>
      </c>
      <c r="X24">
        <f>+rep!X18</f>
        <v>8.0808099999999994E-2</v>
      </c>
      <c r="Y24">
        <f>+rep!Y18</f>
        <v>8.0808099999999994E-2</v>
      </c>
      <c r="Z24">
        <f>+rep!Z18</f>
        <v>7.0707099999999995E-2</v>
      </c>
      <c r="AA24">
        <f>+rep!AA18</f>
        <v>6.0606100000000003E-2</v>
      </c>
      <c r="AB24">
        <f>+rep!AB18</f>
        <v>5.0505099999999997E-2</v>
      </c>
      <c r="AC24">
        <f>+rep!AC18</f>
        <v>5.0505099999999997E-2</v>
      </c>
      <c r="AD24">
        <f>+rep!AD18</f>
        <v>4.0404000000000002E-2</v>
      </c>
      <c r="AE24">
        <f>+rep!AE18</f>
        <v>3.0303E-2</v>
      </c>
      <c r="AF24">
        <f>+rep!AF18</f>
        <v>2.0202000000000001E-2</v>
      </c>
      <c r="AG24">
        <f>+rep!AG18</f>
        <v>1.0101000000000001E-2</v>
      </c>
      <c r="AH24">
        <f>+rep!AH18</f>
        <v>0</v>
      </c>
      <c r="AI24">
        <f>+rep!AI18</f>
        <v>0</v>
      </c>
      <c r="AJ24">
        <f>+rep!AJ18</f>
        <v>0</v>
      </c>
      <c r="AK24">
        <f>+rep!AK18</f>
        <v>0</v>
      </c>
      <c r="AL24">
        <f>+rep!AL18</f>
        <v>0</v>
      </c>
      <c r="AM24">
        <f>+rep!AM18</f>
        <v>0</v>
      </c>
      <c r="AN24">
        <f>+rep!AN18</f>
        <v>0</v>
      </c>
      <c r="AO24">
        <f>+rep!AO18</f>
        <v>0</v>
      </c>
      <c r="AP24">
        <f>+rep!AP18</f>
        <v>0</v>
      </c>
      <c r="AQ24">
        <f>+rep!AQ18</f>
        <v>0</v>
      </c>
      <c r="AR24">
        <f>+rep!AR18</f>
        <v>0</v>
      </c>
      <c r="AU24">
        <f t="shared" si="0"/>
        <v>31.656571800000002</v>
      </c>
      <c r="AV24">
        <f t="shared" si="1"/>
        <v>32.232693982287053</v>
      </c>
      <c r="AW24">
        <f t="shared" si="2"/>
        <v>29.280060370208048</v>
      </c>
      <c r="AX24">
        <f t="shared" si="3"/>
        <v>0.2928006037020805</v>
      </c>
      <c r="AY24">
        <f t="shared" si="4"/>
        <v>-1.0647033319234902</v>
      </c>
    </row>
    <row r="25" spans="1:51" x14ac:dyDescent="0.35">
      <c r="A25">
        <v>2002</v>
      </c>
      <c r="B25">
        <f>+rep!B19</f>
        <v>0</v>
      </c>
      <c r="C25">
        <f>+rep!C19</f>
        <v>0</v>
      </c>
      <c r="D25">
        <f>+rep!D19</f>
        <v>0</v>
      </c>
      <c r="E25">
        <f>+rep!E19</f>
        <v>0</v>
      </c>
      <c r="F25">
        <f>+rep!F19</f>
        <v>0</v>
      </c>
      <c r="G25">
        <f>+rep!G19</f>
        <v>0</v>
      </c>
      <c r="H25">
        <f>+rep!H19</f>
        <v>0</v>
      </c>
      <c r="I25">
        <f>+rep!I19</f>
        <v>0</v>
      </c>
      <c r="J25">
        <f>+rep!J19</f>
        <v>0</v>
      </c>
      <c r="K25">
        <f>+rep!K19</f>
        <v>1.03093E-2</v>
      </c>
      <c r="L25">
        <f>+rep!L19</f>
        <v>1.03093E-2</v>
      </c>
      <c r="M25">
        <f>+rep!M19</f>
        <v>2.0618600000000001E-2</v>
      </c>
      <c r="N25">
        <f>+rep!N19</f>
        <v>3.0927799999999998E-2</v>
      </c>
      <c r="O25">
        <f>+rep!O19</f>
        <v>3.0927799999999998E-2</v>
      </c>
      <c r="P25">
        <f>+rep!P19</f>
        <v>6.18557E-2</v>
      </c>
      <c r="Q25">
        <f>+rep!Q19</f>
        <v>7.2164900000000004E-2</v>
      </c>
      <c r="R25">
        <f>+rep!R19</f>
        <v>8.2474199999999998E-2</v>
      </c>
      <c r="S25">
        <f>+rep!S19</f>
        <v>8.2474199999999998E-2</v>
      </c>
      <c r="T25">
        <f>+rep!T19</f>
        <v>8.2474199999999998E-2</v>
      </c>
      <c r="U25">
        <f>+rep!U19</f>
        <v>9.2783500000000005E-2</v>
      </c>
      <c r="V25">
        <f>+rep!V19</f>
        <v>8.2474199999999998E-2</v>
      </c>
      <c r="W25">
        <f>+rep!W19</f>
        <v>8.2474199999999998E-2</v>
      </c>
      <c r="X25">
        <f>+rep!X19</f>
        <v>6.18557E-2</v>
      </c>
      <c r="Y25">
        <f>+rep!Y19</f>
        <v>5.1546399999999999E-2</v>
      </c>
      <c r="Z25">
        <f>+rep!Z19</f>
        <v>4.1237099999999999E-2</v>
      </c>
      <c r="AA25">
        <f>+rep!AA19</f>
        <v>3.0927799999999998E-2</v>
      </c>
      <c r="AB25">
        <f>+rep!AB19</f>
        <v>3.0927799999999998E-2</v>
      </c>
      <c r="AC25">
        <f>+rep!AC19</f>
        <v>2.0618600000000001E-2</v>
      </c>
      <c r="AD25">
        <f>+rep!AD19</f>
        <v>1.03093E-2</v>
      </c>
      <c r="AE25">
        <f>+rep!AE19</f>
        <v>1.03093E-2</v>
      </c>
      <c r="AF25">
        <f>+rep!AF19</f>
        <v>0</v>
      </c>
      <c r="AG25">
        <f>+rep!AG19</f>
        <v>0</v>
      </c>
      <c r="AH25">
        <f>+rep!AH19</f>
        <v>0</v>
      </c>
      <c r="AI25">
        <f>+rep!AI19</f>
        <v>0</v>
      </c>
      <c r="AJ25">
        <f>+rep!AJ19</f>
        <v>0</v>
      </c>
      <c r="AK25">
        <f>+rep!AK19</f>
        <v>0</v>
      </c>
      <c r="AL25">
        <f>+rep!AL19</f>
        <v>0</v>
      </c>
      <c r="AM25">
        <f>+rep!AM19</f>
        <v>0</v>
      </c>
      <c r="AN25">
        <f>+rep!AN19</f>
        <v>0</v>
      </c>
      <c r="AO25">
        <f>+rep!AO19</f>
        <v>0</v>
      </c>
      <c r="AP25">
        <f>+rep!AP19</f>
        <v>0</v>
      </c>
      <c r="AQ25">
        <f>+rep!AQ19</f>
        <v>0</v>
      </c>
      <c r="AR25">
        <f>+rep!AR19</f>
        <v>0</v>
      </c>
      <c r="AU25">
        <f t="shared" si="0"/>
        <v>28.752574599999996</v>
      </c>
      <c r="AV25">
        <f t="shared" si="1"/>
        <v>32.104796510040941</v>
      </c>
      <c r="AW25">
        <f t="shared" si="2"/>
        <v>26.910856187547324</v>
      </c>
      <c r="AX25">
        <f t="shared" si="3"/>
        <v>0.26910856187547322</v>
      </c>
      <c r="AY25">
        <f t="shared" si="4"/>
        <v>-6.462030486693835</v>
      </c>
    </row>
    <row r="26" spans="1:51" x14ac:dyDescent="0.35">
      <c r="A26">
        <v>2003</v>
      </c>
      <c r="B26">
        <f>+rep!B20</f>
        <v>0</v>
      </c>
      <c r="C26">
        <f>+rep!C20</f>
        <v>0</v>
      </c>
      <c r="D26">
        <f>+rep!D20</f>
        <v>0</v>
      </c>
      <c r="E26">
        <f>+rep!E20</f>
        <v>0</v>
      </c>
      <c r="F26">
        <f>+rep!F20</f>
        <v>0</v>
      </c>
      <c r="G26">
        <f>+rep!G20</f>
        <v>0</v>
      </c>
      <c r="H26">
        <f>+rep!H20</f>
        <v>0</v>
      </c>
      <c r="I26">
        <f>+rep!I20</f>
        <v>0</v>
      </c>
      <c r="J26">
        <f>+rep!J20</f>
        <v>0</v>
      </c>
      <c r="K26">
        <f>+rep!K20</f>
        <v>0</v>
      </c>
      <c r="L26">
        <f>+rep!L20</f>
        <v>0</v>
      </c>
      <c r="M26">
        <f>+rep!M20</f>
        <v>1.0204100000000001E-2</v>
      </c>
      <c r="N26">
        <f>+rep!N20</f>
        <v>1.0204100000000001E-2</v>
      </c>
      <c r="O26">
        <f>+rep!O20</f>
        <v>2.0408200000000001E-2</v>
      </c>
      <c r="P26">
        <f>+rep!P20</f>
        <v>2.0408200000000001E-2</v>
      </c>
      <c r="Q26">
        <f>+rep!Q20</f>
        <v>3.0612199999999999E-2</v>
      </c>
      <c r="R26">
        <f>+rep!R20</f>
        <v>4.08163E-2</v>
      </c>
      <c r="S26">
        <f>+rep!S20</f>
        <v>5.10204E-2</v>
      </c>
      <c r="T26">
        <f>+rep!T20</f>
        <v>6.1224500000000001E-2</v>
      </c>
      <c r="U26">
        <f>+rep!U20</f>
        <v>6.1224500000000001E-2</v>
      </c>
      <c r="V26">
        <f>+rep!V20</f>
        <v>6.1224500000000001E-2</v>
      </c>
      <c r="W26">
        <f>+rep!W20</f>
        <v>6.1224500000000001E-2</v>
      </c>
      <c r="X26">
        <f>+rep!X20</f>
        <v>6.1224500000000001E-2</v>
      </c>
      <c r="Y26">
        <f>+rep!Y20</f>
        <v>6.1224500000000001E-2</v>
      </c>
      <c r="Z26">
        <f>+rep!Z20</f>
        <v>7.1428599999999995E-2</v>
      </c>
      <c r="AA26">
        <f>+rep!AA20</f>
        <v>7.1428599999999995E-2</v>
      </c>
      <c r="AB26">
        <f>+rep!AB20</f>
        <v>8.1632700000000002E-2</v>
      </c>
      <c r="AC26">
        <f>+rep!AC20</f>
        <v>7.1428599999999995E-2</v>
      </c>
      <c r="AD26">
        <f>+rep!AD20</f>
        <v>6.1224500000000001E-2</v>
      </c>
      <c r="AE26">
        <f>+rep!AE20</f>
        <v>4.08163E-2</v>
      </c>
      <c r="AF26">
        <f>+rep!AF20</f>
        <v>2.0408200000000001E-2</v>
      </c>
      <c r="AG26">
        <f>+rep!AG20</f>
        <v>1.0204100000000001E-2</v>
      </c>
      <c r="AH26">
        <f>+rep!AH20</f>
        <v>1.0204100000000001E-2</v>
      </c>
      <c r="AI26">
        <f>+rep!AI20</f>
        <v>1.0204100000000001E-2</v>
      </c>
      <c r="AJ26">
        <f>+rep!AJ20</f>
        <v>0</v>
      </c>
      <c r="AK26">
        <f>+rep!AK20</f>
        <v>0</v>
      </c>
      <c r="AL26">
        <f>+rep!AL20</f>
        <v>0</v>
      </c>
      <c r="AM26">
        <f>+rep!AM20</f>
        <v>0</v>
      </c>
      <c r="AN26">
        <f>+rep!AN20</f>
        <v>0</v>
      </c>
      <c r="AO26">
        <f>+rep!AO20</f>
        <v>0</v>
      </c>
      <c r="AP26">
        <f>+rep!AP20</f>
        <v>0</v>
      </c>
      <c r="AQ26">
        <f>+rep!AQ20</f>
        <v>0</v>
      </c>
      <c r="AR26">
        <f>+rep!AR20</f>
        <v>0</v>
      </c>
      <c r="AU26">
        <f t="shared" si="0"/>
        <v>32.336744899999999</v>
      </c>
      <c r="AV26">
        <f t="shared" si="1"/>
        <v>32.236854275459919</v>
      </c>
      <c r="AW26">
        <f t="shared" si="2"/>
        <v>27.228558058884119</v>
      </c>
      <c r="AX26">
        <f t="shared" si="3"/>
        <v>0.27228558058884117</v>
      </c>
      <c r="AY26">
        <f t="shared" si="4"/>
        <v>0.19143106122856887</v>
      </c>
    </row>
    <row r="27" spans="1:51" x14ac:dyDescent="0.35">
      <c r="A27">
        <v>2004</v>
      </c>
      <c r="B27">
        <f>+rep!B21</f>
        <v>0</v>
      </c>
      <c r="C27">
        <f>+rep!C21</f>
        <v>0</v>
      </c>
      <c r="D27">
        <f>+rep!D21</f>
        <v>0</v>
      </c>
      <c r="E27">
        <f>+rep!E21</f>
        <v>0</v>
      </c>
      <c r="F27">
        <f>+rep!F21</f>
        <v>0</v>
      </c>
      <c r="G27">
        <f>+rep!G21</f>
        <v>0</v>
      </c>
      <c r="H27">
        <f>+rep!H21</f>
        <v>0</v>
      </c>
      <c r="I27">
        <f>+rep!I21</f>
        <v>0</v>
      </c>
      <c r="J27">
        <f>+rep!J21</f>
        <v>0</v>
      </c>
      <c r="K27">
        <f>+rep!K21</f>
        <v>0</v>
      </c>
      <c r="L27">
        <f>+rep!L21</f>
        <v>0.01</v>
      </c>
      <c r="M27">
        <f>+rep!M21</f>
        <v>0.01</v>
      </c>
      <c r="N27">
        <f>+rep!N21</f>
        <v>0.02</v>
      </c>
      <c r="O27">
        <f>+rep!O21</f>
        <v>0.04</v>
      </c>
      <c r="P27">
        <f>+rep!P21</f>
        <v>0.03</v>
      </c>
      <c r="Q27">
        <f>+rep!Q21</f>
        <v>0.03</v>
      </c>
      <c r="R27">
        <f>+rep!R21</f>
        <v>0.06</v>
      </c>
      <c r="S27">
        <f>+rep!S21</f>
        <v>0.06</v>
      </c>
      <c r="T27">
        <f>+rep!T21</f>
        <v>0.08</v>
      </c>
      <c r="U27">
        <f>+rep!U21</f>
        <v>0.06</v>
      </c>
      <c r="V27">
        <f>+rep!V21</f>
        <v>0.09</v>
      </c>
      <c r="W27">
        <f>+rep!W21</f>
        <v>0.1</v>
      </c>
      <c r="X27">
        <f>+rep!X21</f>
        <v>0.08</v>
      </c>
      <c r="Y27">
        <f>+rep!Y21</f>
        <v>0.06</v>
      </c>
      <c r="Z27">
        <f>+rep!Z21</f>
        <v>0.05</v>
      </c>
      <c r="AA27">
        <f>+rep!AA21</f>
        <v>0.04</v>
      </c>
      <c r="AB27">
        <f>+rep!AB21</f>
        <v>0.04</v>
      </c>
      <c r="AC27">
        <f>+rep!AC21</f>
        <v>0.05</v>
      </c>
      <c r="AD27">
        <f>+rep!AD21</f>
        <v>0.03</v>
      </c>
      <c r="AE27">
        <f>+rep!AE21</f>
        <v>0.04</v>
      </c>
      <c r="AF27">
        <f>+rep!AF21</f>
        <v>0.02</v>
      </c>
      <c r="AG27">
        <f>+rep!AG21</f>
        <v>0</v>
      </c>
      <c r="AH27">
        <f>+rep!AH21</f>
        <v>0</v>
      </c>
      <c r="AI27">
        <f>+rep!AI21</f>
        <v>0</v>
      </c>
      <c r="AJ27">
        <f>+rep!AJ21</f>
        <v>0</v>
      </c>
      <c r="AK27">
        <f>+rep!AK21</f>
        <v>0</v>
      </c>
      <c r="AL27">
        <f>+rep!AL21</f>
        <v>0</v>
      </c>
      <c r="AM27">
        <f>+rep!AM21</f>
        <v>0</v>
      </c>
      <c r="AN27">
        <f>+rep!AN21</f>
        <v>0</v>
      </c>
      <c r="AO27">
        <f>+rep!AO21</f>
        <v>0</v>
      </c>
      <c r="AP27">
        <f>+rep!AP21</f>
        <v>0</v>
      </c>
      <c r="AQ27">
        <f>+rep!AQ21</f>
        <v>0</v>
      </c>
      <c r="AR27">
        <f>+rep!AR21</f>
        <v>0</v>
      </c>
      <c r="AU27">
        <f t="shared" si="0"/>
        <v>30.63</v>
      </c>
      <c r="AV27">
        <f t="shared" si="1"/>
        <v>32.319657131830269</v>
      </c>
      <c r="AW27">
        <f t="shared" si="2"/>
        <v>26.503013811535766</v>
      </c>
      <c r="AX27">
        <f t="shared" si="3"/>
        <v>0.26503013811535764</v>
      </c>
      <c r="AY27">
        <f t="shared" si="4"/>
        <v>-3.2820935398850168</v>
      </c>
    </row>
    <row r="28" spans="1:51" x14ac:dyDescent="0.35">
      <c r="A28">
        <v>2005</v>
      </c>
      <c r="B28">
        <f>+rep!B22</f>
        <v>0</v>
      </c>
      <c r="C28">
        <f>+rep!C22</f>
        <v>0</v>
      </c>
      <c r="D28">
        <f>+rep!D22</f>
        <v>0</v>
      </c>
      <c r="E28">
        <f>+rep!E22</f>
        <v>0</v>
      </c>
      <c r="F28">
        <f>+rep!F22</f>
        <v>0</v>
      </c>
      <c r="G28">
        <f>+rep!G22</f>
        <v>0</v>
      </c>
      <c r="H28">
        <f>+rep!H22</f>
        <v>0</v>
      </c>
      <c r="I28">
        <f>+rep!I22</f>
        <v>0</v>
      </c>
      <c r="J28">
        <f>+rep!J22</f>
        <v>0</v>
      </c>
      <c r="K28">
        <f>+rep!K22</f>
        <v>0</v>
      </c>
      <c r="L28">
        <f>+rep!L22</f>
        <v>0</v>
      </c>
      <c r="M28">
        <f>+rep!M22</f>
        <v>0</v>
      </c>
      <c r="N28">
        <f>+rep!N22</f>
        <v>0</v>
      </c>
      <c r="O28">
        <f>+rep!O22</f>
        <v>1.0204100000000001E-2</v>
      </c>
      <c r="P28">
        <f>+rep!P22</f>
        <v>1.0204100000000001E-2</v>
      </c>
      <c r="Q28">
        <f>+rep!Q22</f>
        <v>2.0408200000000001E-2</v>
      </c>
      <c r="R28">
        <f>+rep!R22</f>
        <v>3.0612199999999999E-2</v>
      </c>
      <c r="S28">
        <f>+rep!S22</f>
        <v>3.0612199999999999E-2</v>
      </c>
      <c r="T28">
        <f>+rep!T22</f>
        <v>5.10204E-2</v>
      </c>
      <c r="U28">
        <f>+rep!U22</f>
        <v>6.1224500000000001E-2</v>
      </c>
      <c r="V28">
        <f>+rep!V22</f>
        <v>7.1428599999999995E-2</v>
      </c>
      <c r="W28">
        <f>+rep!W22</f>
        <v>7.1428599999999995E-2</v>
      </c>
      <c r="X28">
        <f>+rep!X22</f>
        <v>8.1632700000000002E-2</v>
      </c>
      <c r="Y28">
        <f>+rep!Y22</f>
        <v>7.1428599999999995E-2</v>
      </c>
      <c r="Z28">
        <f>+rep!Z22</f>
        <v>8.1632700000000002E-2</v>
      </c>
      <c r="AA28">
        <f>+rep!AA22</f>
        <v>8.1632700000000002E-2</v>
      </c>
      <c r="AB28">
        <f>+rep!AB22</f>
        <v>8.1632700000000002E-2</v>
      </c>
      <c r="AC28">
        <f>+rep!AC22</f>
        <v>8.1632700000000002E-2</v>
      </c>
      <c r="AD28">
        <f>+rep!AD22</f>
        <v>6.1224500000000001E-2</v>
      </c>
      <c r="AE28">
        <f>+rep!AE22</f>
        <v>4.08163E-2</v>
      </c>
      <c r="AF28">
        <f>+rep!AF22</f>
        <v>3.0612199999999999E-2</v>
      </c>
      <c r="AG28">
        <f>+rep!AG22</f>
        <v>2.0408200000000001E-2</v>
      </c>
      <c r="AH28">
        <f>+rep!AH22</f>
        <v>1.0204100000000001E-2</v>
      </c>
      <c r="AI28">
        <f>+rep!AI22</f>
        <v>0</v>
      </c>
      <c r="AJ28">
        <f>+rep!AJ22</f>
        <v>0</v>
      </c>
      <c r="AK28">
        <f>+rep!AK22</f>
        <v>0</v>
      </c>
      <c r="AL28">
        <f>+rep!AL22</f>
        <v>0</v>
      </c>
      <c r="AM28">
        <f>+rep!AM22</f>
        <v>0</v>
      </c>
      <c r="AN28">
        <f>+rep!AN22</f>
        <v>0</v>
      </c>
      <c r="AO28">
        <f>+rep!AO22</f>
        <v>0</v>
      </c>
      <c r="AP28">
        <f>+rep!AP22</f>
        <v>0</v>
      </c>
      <c r="AQ28">
        <f>+rep!AQ22</f>
        <v>0</v>
      </c>
      <c r="AR28">
        <f>+rep!AR22</f>
        <v>0</v>
      </c>
      <c r="AU28">
        <f t="shared" si="0"/>
        <v>33.142867299999999</v>
      </c>
      <c r="AV28">
        <f t="shared" si="1"/>
        <v>32.560290934037155</v>
      </c>
      <c r="AW28">
        <f t="shared" si="2"/>
        <v>25.954018721555713</v>
      </c>
      <c r="AX28">
        <f t="shared" si="3"/>
        <v>0.25954018721555711</v>
      </c>
      <c r="AY28">
        <f t="shared" si="4"/>
        <v>1.1435378801148062</v>
      </c>
    </row>
    <row r="29" spans="1:51" x14ac:dyDescent="0.35">
      <c r="A29">
        <v>2006</v>
      </c>
      <c r="B29">
        <f>+rep!B23</f>
        <v>0</v>
      </c>
      <c r="C29">
        <f>+rep!C23</f>
        <v>0</v>
      </c>
      <c r="D29">
        <f>+rep!D23</f>
        <v>0</v>
      </c>
      <c r="E29">
        <f>+rep!E23</f>
        <v>0</v>
      </c>
      <c r="F29">
        <f>+rep!F23</f>
        <v>0</v>
      </c>
      <c r="G29">
        <f>+rep!G23</f>
        <v>0</v>
      </c>
      <c r="H29">
        <f>+rep!H23</f>
        <v>0</v>
      </c>
      <c r="I29">
        <f>+rep!I23</f>
        <v>0</v>
      </c>
      <c r="J29">
        <f>+rep!J23</f>
        <v>0</v>
      </c>
      <c r="K29">
        <f>+rep!K23</f>
        <v>0</v>
      </c>
      <c r="L29">
        <f>+rep!L23</f>
        <v>0</v>
      </c>
      <c r="M29">
        <f>+rep!M23</f>
        <v>0</v>
      </c>
      <c r="N29">
        <f>+rep!N23</f>
        <v>0</v>
      </c>
      <c r="O29">
        <f>+rep!O23</f>
        <v>0.01</v>
      </c>
      <c r="P29">
        <f>+rep!P23</f>
        <v>0.01</v>
      </c>
      <c r="Q29">
        <f>+rep!Q23</f>
        <v>0.02</v>
      </c>
      <c r="R29">
        <f>+rep!R23</f>
        <v>0.02</v>
      </c>
      <c r="S29">
        <f>+rep!S23</f>
        <v>0.02</v>
      </c>
      <c r="T29">
        <f>+rep!T23</f>
        <v>0.04</v>
      </c>
      <c r="U29">
        <f>+rep!U23</f>
        <v>0.05</v>
      </c>
      <c r="V29">
        <f>+rep!V23</f>
        <v>7.0000000000000007E-2</v>
      </c>
      <c r="W29">
        <f>+rep!W23</f>
        <v>0.09</v>
      </c>
      <c r="X29">
        <f>+rep!X23</f>
        <v>0.1</v>
      </c>
      <c r="Y29">
        <f>+rep!Y23</f>
        <v>0.11</v>
      </c>
      <c r="Z29">
        <f>+rep!Z23</f>
        <v>0.11</v>
      </c>
      <c r="AA29">
        <f>+rep!AA23</f>
        <v>0.09</v>
      </c>
      <c r="AB29">
        <f>+rep!AB23</f>
        <v>7.0000000000000007E-2</v>
      </c>
      <c r="AC29">
        <f>+rep!AC23</f>
        <v>7.0000000000000007E-2</v>
      </c>
      <c r="AD29">
        <f>+rep!AD23</f>
        <v>0.06</v>
      </c>
      <c r="AE29">
        <f>+rep!AE23</f>
        <v>0.04</v>
      </c>
      <c r="AF29">
        <f>+rep!AF23</f>
        <v>0.01</v>
      </c>
      <c r="AG29">
        <f>+rep!AG23</f>
        <v>0.01</v>
      </c>
      <c r="AH29">
        <f>+rep!AH23</f>
        <v>0</v>
      </c>
      <c r="AI29">
        <f>+rep!AI23</f>
        <v>0</v>
      </c>
      <c r="AJ29">
        <f>+rep!AJ23</f>
        <v>0</v>
      </c>
      <c r="AK29">
        <f>+rep!AK23</f>
        <v>0</v>
      </c>
      <c r="AL29">
        <f>+rep!AL23</f>
        <v>0</v>
      </c>
      <c r="AM29">
        <f>+rep!AM23</f>
        <v>0</v>
      </c>
      <c r="AN29">
        <f>+rep!AN23</f>
        <v>0</v>
      </c>
      <c r="AO29">
        <f>+rep!AO23</f>
        <v>0</v>
      </c>
      <c r="AP29">
        <f>+rep!AP23</f>
        <v>0</v>
      </c>
      <c r="AQ29">
        <f>+rep!AQ23</f>
        <v>0</v>
      </c>
      <c r="AR29">
        <f>+rep!AR23</f>
        <v>0</v>
      </c>
      <c r="AU29">
        <f t="shared" si="0"/>
        <v>32.97</v>
      </c>
      <c r="AV29">
        <f t="shared" si="1"/>
        <v>32.93037772912524</v>
      </c>
      <c r="AW29">
        <f t="shared" si="2"/>
        <v>25.136390880737054</v>
      </c>
      <c r="AX29">
        <f t="shared" si="3"/>
        <v>0.25136390880737053</v>
      </c>
      <c r="AY29">
        <f t="shared" si="4"/>
        <v>7.9029257577203985E-2</v>
      </c>
    </row>
    <row r="30" spans="1:51" x14ac:dyDescent="0.35">
      <c r="A30">
        <v>2007</v>
      </c>
      <c r="B30">
        <f>+rep!B24</f>
        <v>0</v>
      </c>
      <c r="C30">
        <f>+rep!C24</f>
        <v>0</v>
      </c>
      <c r="D30">
        <f>+rep!D24</f>
        <v>0</v>
      </c>
      <c r="E30">
        <f>+rep!E24</f>
        <v>0</v>
      </c>
      <c r="F30">
        <f>+rep!F24</f>
        <v>0</v>
      </c>
      <c r="G30">
        <f>+rep!G24</f>
        <v>0</v>
      </c>
      <c r="H30">
        <f>+rep!H24</f>
        <v>0</v>
      </c>
      <c r="I30">
        <f>+rep!I24</f>
        <v>0</v>
      </c>
      <c r="J30">
        <f>+rep!J24</f>
        <v>0</v>
      </c>
      <c r="K30">
        <f>+rep!K24</f>
        <v>0</v>
      </c>
      <c r="L30">
        <f>+rep!L24</f>
        <v>0</v>
      </c>
      <c r="M30">
        <f>+rep!M24</f>
        <v>0</v>
      </c>
      <c r="N30">
        <f>+rep!N24</f>
        <v>0</v>
      </c>
      <c r="O30">
        <f>+rep!O24</f>
        <v>0</v>
      </c>
      <c r="P30">
        <f>+rep!P24</f>
        <v>0</v>
      </c>
      <c r="Q30">
        <f>+rep!Q24</f>
        <v>1.0204100000000001E-2</v>
      </c>
      <c r="R30">
        <f>+rep!R24</f>
        <v>1.0204100000000001E-2</v>
      </c>
      <c r="S30">
        <f>+rep!S24</f>
        <v>2.0408200000000001E-2</v>
      </c>
      <c r="T30">
        <f>+rep!T24</f>
        <v>5.10204E-2</v>
      </c>
      <c r="U30">
        <f>+rep!U24</f>
        <v>4.08163E-2</v>
      </c>
      <c r="V30">
        <f>+rep!V24</f>
        <v>3.0612199999999999E-2</v>
      </c>
      <c r="W30">
        <f>+rep!W24</f>
        <v>5.10204E-2</v>
      </c>
      <c r="X30">
        <f>+rep!X24</f>
        <v>9.1836699999999993E-2</v>
      </c>
      <c r="Y30">
        <f>+rep!Y24</f>
        <v>0.10204100000000001</v>
      </c>
      <c r="Z30">
        <f>+rep!Z24</f>
        <v>0.13265299999999999</v>
      </c>
      <c r="AA30">
        <f>+rep!AA24</f>
        <v>0.112245</v>
      </c>
      <c r="AB30">
        <f>+rep!AB24</f>
        <v>8.1632700000000002E-2</v>
      </c>
      <c r="AC30">
        <f>+rep!AC24</f>
        <v>8.1632700000000002E-2</v>
      </c>
      <c r="AD30">
        <f>+rep!AD24</f>
        <v>6.1224500000000001E-2</v>
      </c>
      <c r="AE30">
        <f>+rep!AE24</f>
        <v>4.08163E-2</v>
      </c>
      <c r="AF30">
        <f>+rep!AF24</f>
        <v>3.0612199999999999E-2</v>
      </c>
      <c r="AG30">
        <f>+rep!AG24</f>
        <v>2.0408200000000001E-2</v>
      </c>
      <c r="AH30">
        <f>+rep!AH24</f>
        <v>2.0408200000000001E-2</v>
      </c>
      <c r="AI30">
        <f>+rep!AI24</f>
        <v>1.0204100000000001E-2</v>
      </c>
      <c r="AJ30">
        <f>+rep!AJ24</f>
        <v>0</v>
      </c>
      <c r="AK30">
        <f>+rep!AK24</f>
        <v>0</v>
      </c>
      <c r="AL30">
        <f>+rep!AL24</f>
        <v>0</v>
      </c>
      <c r="AM30">
        <f>+rep!AM24</f>
        <v>0</v>
      </c>
      <c r="AN30">
        <f>+rep!AN24</f>
        <v>0</v>
      </c>
      <c r="AO30">
        <f>+rep!AO24</f>
        <v>0</v>
      </c>
      <c r="AP30">
        <f>+rep!AP24</f>
        <v>0</v>
      </c>
      <c r="AQ30">
        <f>+rep!AQ24</f>
        <v>0</v>
      </c>
      <c r="AR30">
        <f>+rep!AR24</f>
        <v>0</v>
      </c>
      <c r="AU30">
        <f t="shared" si="0"/>
        <v>34.163275899999995</v>
      </c>
      <c r="AV30">
        <f t="shared" si="1"/>
        <v>33.424615499882272</v>
      </c>
      <c r="AW30">
        <f t="shared" si="2"/>
        <v>25.764439258693756</v>
      </c>
      <c r="AX30">
        <f t="shared" si="3"/>
        <v>0.25764439258693755</v>
      </c>
      <c r="AY30">
        <f t="shared" si="4"/>
        <v>1.4552394836451015</v>
      </c>
    </row>
    <row r="31" spans="1:51" x14ac:dyDescent="0.35">
      <c r="A31">
        <v>2008</v>
      </c>
      <c r="B31">
        <f>+rep!B25</f>
        <v>0</v>
      </c>
      <c r="C31">
        <f>+rep!C25</f>
        <v>0</v>
      </c>
      <c r="D31">
        <f>+rep!D25</f>
        <v>0</v>
      </c>
      <c r="E31">
        <f>+rep!E25</f>
        <v>0</v>
      </c>
      <c r="F31">
        <f>+rep!F25</f>
        <v>0</v>
      </c>
      <c r="G31">
        <f>+rep!G25</f>
        <v>0</v>
      </c>
      <c r="H31">
        <f>+rep!H25</f>
        <v>0</v>
      </c>
      <c r="I31">
        <f>+rep!I25</f>
        <v>0</v>
      </c>
      <c r="J31">
        <f>+rep!J25</f>
        <v>0</v>
      </c>
      <c r="K31">
        <f>+rep!K25</f>
        <v>0</v>
      </c>
      <c r="L31">
        <f>+rep!L25</f>
        <v>0</v>
      </c>
      <c r="M31">
        <f>+rep!M25</f>
        <v>0</v>
      </c>
      <c r="N31">
        <f>+rep!N25</f>
        <v>0</v>
      </c>
      <c r="O31">
        <f>+rep!O25</f>
        <v>0.01</v>
      </c>
      <c r="P31">
        <f>+rep!P25</f>
        <v>0</v>
      </c>
      <c r="Q31">
        <f>+rep!Q25</f>
        <v>0.02</v>
      </c>
      <c r="R31">
        <f>+rep!R25</f>
        <v>0.02</v>
      </c>
      <c r="S31">
        <f>+rep!S25</f>
        <v>0.03</v>
      </c>
      <c r="T31">
        <f>+rep!T25</f>
        <v>0.04</v>
      </c>
      <c r="U31">
        <f>+rep!U25</f>
        <v>0.04</v>
      </c>
      <c r="V31">
        <f>+rep!V25</f>
        <v>0.06</v>
      </c>
      <c r="W31">
        <f>+rep!W25</f>
        <v>0.06</v>
      </c>
      <c r="X31">
        <f>+rep!X25</f>
        <v>0.04</v>
      </c>
      <c r="Y31">
        <f>+rep!Y25</f>
        <v>0.04</v>
      </c>
      <c r="Z31">
        <f>+rep!Z25</f>
        <v>0.06</v>
      </c>
      <c r="AA31">
        <f>+rep!AA25</f>
        <v>0.05</v>
      </c>
      <c r="AB31">
        <f>+rep!AB25</f>
        <v>7.0000000000000007E-2</v>
      </c>
      <c r="AC31">
        <f>+rep!AC25</f>
        <v>0.06</v>
      </c>
      <c r="AD31">
        <f>+rep!AD25</f>
        <v>7.0000000000000007E-2</v>
      </c>
      <c r="AE31">
        <f>+rep!AE25</f>
        <v>7.0000000000000007E-2</v>
      </c>
      <c r="AF31">
        <f>+rep!AF25</f>
        <v>0.06</v>
      </c>
      <c r="AG31">
        <f>+rep!AG25</f>
        <v>0.05</v>
      </c>
      <c r="AH31">
        <f>+rep!AH25</f>
        <v>0.05</v>
      </c>
      <c r="AI31">
        <f>+rep!AI25</f>
        <v>0.05</v>
      </c>
      <c r="AJ31">
        <f>+rep!AJ25</f>
        <v>0.03</v>
      </c>
      <c r="AK31">
        <f>+rep!AK25</f>
        <v>0.01</v>
      </c>
      <c r="AL31">
        <f>+rep!AL25</f>
        <v>0.01</v>
      </c>
      <c r="AM31">
        <f>+rep!AM25</f>
        <v>0</v>
      </c>
      <c r="AN31">
        <f>+rep!AN25</f>
        <v>0</v>
      </c>
      <c r="AO31">
        <f>+rep!AO25</f>
        <v>0</v>
      </c>
      <c r="AP31">
        <f>+rep!AP25</f>
        <v>0</v>
      </c>
      <c r="AQ31">
        <f>+rep!AQ25</f>
        <v>0</v>
      </c>
      <c r="AR31">
        <f>+rep!AR25</f>
        <v>0</v>
      </c>
      <c r="AU31">
        <f t="shared" si="0"/>
        <v>35.450000000000003</v>
      </c>
      <c r="AV31">
        <f t="shared" si="1"/>
        <v>33.939111153126881</v>
      </c>
      <c r="AW31">
        <f t="shared" si="2"/>
        <v>26.550302589961802</v>
      </c>
      <c r="AX31">
        <f t="shared" si="3"/>
        <v>0.26550302589961805</v>
      </c>
      <c r="AY31">
        <f t="shared" si="4"/>
        <v>2.9322282786462397</v>
      </c>
    </row>
    <row r="32" spans="1:51" x14ac:dyDescent="0.35">
      <c r="A32">
        <v>2009</v>
      </c>
      <c r="B32">
        <f>+rep!B26</f>
        <v>0</v>
      </c>
      <c r="C32">
        <f>+rep!C26</f>
        <v>0</v>
      </c>
      <c r="D32">
        <f>+rep!D26</f>
        <v>0</v>
      </c>
      <c r="E32">
        <f>+rep!E26</f>
        <v>0</v>
      </c>
      <c r="F32">
        <f>+rep!F26</f>
        <v>0</v>
      </c>
      <c r="G32">
        <f>+rep!G26</f>
        <v>0</v>
      </c>
      <c r="H32">
        <f>+rep!H26</f>
        <v>0</v>
      </c>
      <c r="I32">
        <f>+rep!I26</f>
        <v>0</v>
      </c>
      <c r="J32">
        <f>+rep!J26</f>
        <v>0</v>
      </c>
      <c r="K32">
        <f>+rep!K26</f>
        <v>0</v>
      </c>
      <c r="L32">
        <f>+rep!L26</f>
        <v>0</v>
      </c>
      <c r="M32">
        <f>+rep!M26</f>
        <v>0</v>
      </c>
      <c r="N32">
        <f>+rep!N26</f>
        <v>0</v>
      </c>
      <c r="O32">
        <f>+rep!O26</f>
        <v>0</v>
      </c>
      <c r="P32">
        <f>+rep!P26</f>
        <v>0</v>
      </c>
      <c r="Q32">
        <f>+rep!Q26</f>
        <v>0</v>
      </c>
      <c r="R32">
        <f>+rep!R26</f>
        <v>0</v>
      </c>
      <c r="S32">
        <f>+rep!S26</f>
        <v>0</v>
      </c>
      <c r="T32">
        <f>+rep!T26</f>
        <v>0.01</v>
      </c>
      <c r="U32">
        <f>+rep!U26</f>
        <v>0.02</v>
      </c>
      <c r="V32">
        <f>+rep!V26</f>
        <v>0.03</v>
      </c>
      <c r="W32">
        <f>+rep!W26</f>
        <v>0.05</v>
      </c>
      <c r="X32">
        <f>+rep!X26</f>
        <v>0.06</v>
      </c>
      <c r="Y32">
        <f>+rep!Y26</f>
        <v>0.09</v>
      </c>
      <c r="Z32">
        <f>+rep!Z26</f>
        <v>0.08</v>
      </c>
      <c r="AA32">
        <f>+rep!AA26</f>
        <v>0.09</v>
      </c>
      <c r="AB32">
        <f>+rep!AB26</f>
        <v>0.09</v>
      </c>
      <c r="AC32">
        <f>+rep!AC26</f>
        <v>0.1</v>
      </c>
      <c r="AD32">
        <f>+rep!AD26</f>
        <v>0.1</v>
      </c>
      <c r="AE32">
        <f>+rep!AE26</f>
        <v>0.09</v>
      </c>
      <c r="AF32">
        <f>+rep!AF26</f>
        <v>0.09</v>
      </c>
      <c r="AG32">
        <f>+rep!AG26</f>
        <v>0.05</v>
      </c>
      <c r="AH32">
        <f>+rep!AH26</f>
        <v>0.03</v>
      </c>
      <c r="AI32">
        <f>+rep!AI26</f>
        <v>0.01</v>
      </c>
      <c r="AJ32">
        <f>+rep!AJ26</f>
        <v>0.01</v>
      </c>
      <c r="AK32">
        <f>+rep!AK26</f>
        <v>0</v>
      </c>
      <c r="AL32">
        <f>+rep!AL26</f>
        <v>0</v>
      </c>
      <c r="AM32">
        <f>+rep!AM26</f>
        <v>0</v>
      </c>
      <c r="AN32">
        <f>+rep!AN26</f>
        <v>0</v>
      </c>
      <c r="AO32">
        <f>+rep!AO26</f>
        <v>0</v>
      </c>
      <c r="AP32">
        <f>+rep!AP26</f>
        <v>0</v>
      </c>
      <c r="AQ32">
        <f>+rep!AQ26</f>
        <v>0</v>
      </c>
      <c r="AR32">
        <f>+rep!AR26</f>
        <v>0</v>
      </c>
      <c r="AU32">
        <f t="shared" si="0"/>
        <v>36.099999999999994</v>
      </c>
      <c r="AV32">
        <f t="shared" si="1"/>
        <v>34.462636150550964</v>
      </c>
      <c r="AW32">
        <f t="shared" si="2"/>
        <v>27.396071500334756</v>
      </c>
      <c r="AX32">
        <f t="shared" si="3"/>
        <v>0.27396071500334757</v>
      </c>
      <c r="AY32">
        <f t="shared" si="4"/>
        <v>3.1282471104981835</v>
      </c>
    </row>
    <row r="33" spans="1:51" x14ac:dyDescent="0.35">
      <c r="A33">
        <v>2010</v>
      </c>
      <c r="B33">
        <f>+rep!B27</f>
        <v>0</v>
      </c>
      <c r="C33">
        <f>+rep!C27</f>
        <v>0</v>
      </c>
      <c r="D33">
        <f>+rep!D27</f>
        <v>0</v>
      </c>
      <c r="E33">
        <f>+rep!E27</f>
        <v>0</v>
      </c>
      <c r="F33">
        <f>+rep!F27</f>
        <v>0</v>
      </c>
      <c r="G33">
        <f>+rep!G27</f>
        <v>0</v>
      </c>
      <c r="H33">
        <f>+rep!H27</f>
        <v>0</v>
      </c>
      <c r="I33">
        <f>+rep!I27</f>
        <v>0</v>
      </c>
      <c r="J33">
        <f>+rep!J27</f>
        <v>0</v>
      </c>
      <c r="K33">
        <f>+rep!K27</f>
        <v>0</v>
      </c>
      <c r="L33">
        <f>+rep!L27</f>
        <v>0</v>
      </c>
      <c r="M33">
        <f>+rep!M27</f>
        <v>0</v>
      </c>
      <c r="N33">
        <f>+rep!N27</f>
        <v>0</v>
      </c>
      <c r="O33">
        <f>+rep!O27</f>
        <v>0</v>
      </c>
      <c r="P33">
        <f>+rep!P27</f>
        <v>0</v>
      </c>
      <c r="Q33">
        <f>+rep!Q27</f>
        <v>0</v>
      </c>
      <c r="R33">
        <f>+rep!R27</f>
        <v>1.0204100000000001E-2</v>
      </c>
      <c r="S33">
        <f>+rep!S27</f>
        <v>3.0612199999999999E-2</v>
      </c>
      <c r="T33">
        <f>+rep!T27</f>
        <v>4.08163E-2</v>
      </c>
      <c r="U33">
        <f>+rep!U27</f>
        <v>4.08163E-2</v>
      </c>
      <c r="V33">
        <f>+rep!V27</f>
        <v>4.08163E-2</v>
      </c>
      <c r="W33">
        <f>+rep!W27</f>
        <v>7.1428599999999995E-2</v>
      </c>
      <c r="X33">
        <f>+rep!X27</f>
        <v>6.1224500000000001E-2</v>
      </c>
      <c r="Y33">
        <f>+rep!Y27</f>
        <v>5.10204E-2</v>
      </c>
      <c r="Z33">
        <f>+rep!Z27</f>
        <v>6.1224500000000001E-2</v>
      </c>
      <c r="AA33">
        <f>+rep!AA27</f>
        <v>8.1632700000000002E-2</v>
      </c>
      <c r="AB33">
        <f>+rep!AB27</f>
        <v>9.1836699999999993E-2</v>
      </c>
      <c r="AC33">
        <f>+rep!AC27</f>
        <v>0.112245</v>
      </c>
      <c r="AD33">
        <f>+rep!AD27</f>
        <v>0.10204100000000001</v>
      </c>
      <c r="AE33">
        <f>+rep!AE27</f>
        <v>9.1836699999999993E-2</v>
      </c>
      <c r="AF33">
        <f>+rep!AF27</f>
        <v>4.08163E-2</v>
      </c>
      <c r="AG33">
        <f>+rep!AG27</f>
        <v>3.0612199999999999E-2</v>
      </c>
      <c r="AH33">
        <f>+rep!AH27</f>
        <v>3.0612199999999999E-2</v>
      </c>
      <c r="AI33">
        <f>+rep!AI27</f>
        <v>1.0204100000000001E-2</v>
      </c>
      <c r="AJ33">
        <f>+rep!AJ27</f>
        <v>0</v>
      </c>
      <c r="AK33">
        <f>+rep!AK27</f>
        <v>0</v>
      </c>
      <c r="AL33">
        <f>+rep!AL27</f>
        <v>0</v>
      </c>
      <c r="AM33">
        <f>+rep!AM27</f>
        <v>0</v>
      </c>
      <c r="AN33">
        <f>+rep!AN27</f>
        <v>0</v>
      </c>
      <c r="AO33">
        <f>+rep!AO27</f>
        <v>0</v>
      </c>
      <c r="AP33">
        <f>+rep!AP27</f>
        <v>0</v>
      </c>
      <c r="AQ33">
        <f>+rep!AQ27</f>
        <v>0</v>
      </c>
      <c r="AR33">
        <f>+rep!AR27</f>
        <v>0</v>
      </c>
      <c r="AU33">
        <f t="shared" si="0"/>
        <v>34.969391800000004</v>
      </c>
      <c r="AV33">
        <f t="shared" si="1"/>
        <v>34.827248965349803</v>
      </c>
      <c r="AW33">
        <f t="shared" si="2"/>
        <v>30.083378513643083</v>
      </c>
      <c r="AX33">
        <f t="shared" si="3"/>
        <v>0.30083378513643083</v>
      </c>
      <c r="AY33">
        <f t="shared" si="4"/>
        <v>0.25915623860098475</v>
      </c>
    </row>
    <row r="34" spans="1:51" x14ac:dyDescent="0.35">
      <c r="A34">
        <v>2011</v>
      </c>
      <c r="B34">
        <f>+rep!B28</f>
        <v>0</v>
      </c>
      <c r="C34">
        <f>+rep!C28</f>
        <v>0</v>
      </c>
      <c r="D34">
        <f>+rep!D28</f>
        <v>0</v>
      </c>
      <c r="E34">
        <f>+rep!E28</f>
        <v>0</v>
      </c>
      <c r="F34">
        <f>+rep!F28</f>
        <v>0</v>
      </c>
      <c r="G34">
        <f>+rep!G28</f>
        <v>0</v>
      </c>
      <c r="H34">
        <f>+rep!H28</f>
        <v>0</v>
      </c>
      <c r="I34">
        <f>+rep!I28</f>
        <v>0</v>
      </c>
      <c r="J34">
        <f>+rep!J28</f>
        <v>0</v>
      </c>
      <c r="K34">
        <f>+rep!K28</f>
        <v>0</v>
      </c>
      <c r="L34">
        <f>+rep!L28</f>
        <v>0</v>
      </c>
      <c r="M34">
        <f>+rep!M28</f>
        <v>0</v>
      </c>
      <c r="N34">
        <f>+rep!N28</f>
        <v>0</v>
      </c>
      <c r="O34">
        <f>+rep!O28</f>
        <v>0</v>
      </c>
      <c r="P34">
        <f>+rep!P28</f>
        <v>0</v>
      </c>
      <c r="Q34">
        <f>+rep!Q28</f>
        <v>0</v>
      </c>
      <c r="R34">
        <f>+rep!R28</f>
        <v>0</v>
      </c>
      <c r="S34">
        <f>+rep!S28</f>
        <v>0</v>
      </c>
      <c r="T34">
        <f>+rep!T28</f>
        <v>1.9802E-2</v>
      </c>
      <c r="U34">
        <f>+rep!U28</f>
        <v>3.9604E-2</v>
      </c>
      <c r="V34">
        <f>+rep!V28</f>
        <v>5.9405899999999998E-2</v>
      </c>
      <c r="W34">
        <f>+rep!W28</f>
        <v>7.9207899999999998E-2</v>
      </c>
      <c r="X34">
        <f>+rep!X28</f>
        <v>7.9207899999999998E-2</v>
      </c>
      <c r="Y34">
        <f>+rep!Y28</f>
        <v>5.9405899999999998E-2</v>
      </c>
      <c r="Z34">
        <f>+rep!Z28</f>
        <v>6.9306900000000005E-2</v>
      </c>
      <c r="AA34">
        <f>+rep!AA28</f>
        <v>5.9405899999999998E-2</v>
      </c>
      <c r="AB34">
        <f>+rep!AB28</f>
        <v>5.9405899999999998E-2</v>
      </c>
      <c r="AC34">
        <f>+rep!AC28</f>
        <v>3.9604E-2</v>
      </c>
      <c r="AD34">
        <f>+rep!AD28</f>
        <v>4.9505E-2</v>
      </c>
      <c r="AE34">
        <f>+rep!AE28</f>
        <v>8.9108900000000005E-2</v>
      </c>
      <c r="AF34">
        <f>+rep!AF28</f>
        <v>7.9207899999999998E-2</v>
      </c>
      <c r="AG34">
        <f>+rep!AG28</f>
        <v>5.9405899999999998E-2</v>
      </c>
      <c r="AH34">
        <f>+rep!AH28</f>
        <v>4.9505E-2</v>
      </c>
      <c r="AI34">
        <f>+rep!AI28</f>
        <v>4.9505E-2</v>
      </c>
      <c r="AJ34">
        <f>+rep!AJ28</f>
        <v>2.9703E-2</v>
      </c>
      <c r="AK34">
        <f>+rep!AK28</f>
        <v>1.9802E-2</v>
      </c>
      <c r="AL34">
        <f>+rep!AL28</f>
        <v>9.9009900000000001E-3</v>
      </c>
      <c r="AM34">
        <f>+rep!AM28</f>
        <v>0</v>
      </c>
      <c r="AN34">
        <f>+rep!AN28</f>
        <v>0</v>
      </c>
      <c r="AO34">
        <f>+rep!AO28</f>
        <v>0</v>
      </c>
      <c r="AP34">
        <f>+rep!AP28</f>
        <v>0</v>
      </c>
      <c r="AQ34">
        <f>+rep!AQ28</f>
        <v>0</v>
      </c>
      <c r="AR34">
        <f>+rep!AR28</f>
        <v>0</v>
      </c>
      <c r="AU34">
        <f t="shared" si="0"/>
        <v>36.29703044</v>
      </c>
      <c r="AV34">
        <f t="shared" si="1"/>
        <v>35.122866042733115</v>
      </c>
      <c r="AW34">
        <f t="shared" si="2"/>
        <v>33.023434386318286</v>
      </c>
      <c r="AX34">
        <f t="shared" si="3"/>
        <v>0.33023434386318284</v>
      </c>
      <c r="AY34">
        <f t="shared" si="4"/>
        <v>2.0432325052489255</v>
      </c>
    </row>
    <row r="35" spans="1:51" x14ac:dyDescent="0.35">
      <c r="A35">
        <v>2012</v>
      </c>
      <c r="B35">
        <f>+rep!B29</f>
        <v>0</v>
      </c>
      <c r="C35">
        <f>+rep!C29</f>
        <v>0</v>
      </c>
      <c r="D35">
        <f>+rep!D29</f>
        <v>0</v>
      </c>
      <c r="E35">
        <f>+rep!E29</f>
        <v>0</v>
      </c>
      <c r="F35">
        <f>+rep!F29</f>
        <v>0</v>
      </c>
      <c r="G35">
        <f>+rep!G29</f>
        <v>0</v>
      </c>
      <c r="H35">
        <f>+rep!H29</f>
        <v>0</v>
      </c>
      <c r="I35">
        <f>+rep!I29</f>
        <v>0</v>
      </c>
      <c r="J35">
        <f>+rep!J29</f>
        <v>0</v>
      </c>
      <c r="K35">
        <f>+rep!K29</f>
        <v>0</v>
      </c>
      <c r="L35">
        <f>+rep!L29</f>
        <v>0</v>
      </c>
      <c r="M35">
        <f>+rep!M29</f>
        <v>0</v>
      </c>
      <c r="N35">
        <f>+rep!N29</f>
        <v>0</v>
      </c>
      <c r="O35">
        <f>+rep!O29</f>
        <v>0</v>
      </c>
      <c r="P35">
        <f>+rep!P29</f>
        <v>0</v>
      </c>
      <c r="Q35">
        <f>+rep!Q29</f>
        <v>0</v>
      </c>
      <c r="R35">
        <f>+rep!R29</f>
        <v>0</v>
      </c>
      <c r="S35">
        <f>+rep!S29</f>
        <v>0</v>
      </c>
      <c r="T35">
        <f>+rep!T29</f>
        <v>0</v>
      </c>
      <c r="U35">
        <f>+rep!U29</f>
        <v>1.0101000000000001E-2</v>
      </c>
      <c r="V35">
        <f>+rep!V29</f>
        <v>2.0202000000000001E-2</v>
      </c>
      <c r="W35">
        <f>+rep!W29</f>
        <v>3.0303E-2</v>
      </c>
      <c r="X35">
        <f>+rep!X29</f>
        <v>4.0404000000000002E-2</v>
      </c>
      <c r="Y35">
        <f>+rep!Y29</f>
        <v>6.0606100000000003E-2</v>
      </c>
      <c r="Z35">
        <f>+rep!Z29</f>
        <v>7.0707099999999995E-2</v>
      </c>
      <c r="AA35">
        <f>+rep!AA29</f>
        <v>0.10101</v>
      </c>
      <c r="AB35">
        <f>+rep!AB29</f>
        <v>0.10101</v>
      </c>
      <c r="AC35">
        <f>+rep!AC29</f>
        <v>0.121212</v>
      </c>
      <c r="AD35">
        <f>+rep!AD29</f>
        <v>0.13131300000000001</v>
      </c>
      <c r="AE35">
        <f>+rep!AE29</f>
        <v>0.13131300000000001</v>
      </c>
      <c r="AF35">
        <f>+rep!AF29</f>
        <v>8.0808099999999994E-2</v>
      </c>
      <c r="AG35">
        <f>+rep!AG29</f>
        <v>5.0505099999999997E-2</v>
      </c>
      <c r="AH35">
        <f>+rep!AH29</f>
        <v>3.0303E-2</v>
      </c>
      <c r="AI35">
        <f>+rep!AI29</f>
        <v>1.0101000000000001E-2</v>
      </c>
      <c r="AJ35">
        <f>+rep!AJ29</f>
        <v>1.0101000000000001E-2</v>
      </c>
      <c r="AK35">
        <f>+rep!AK29</f>
        <v>0</v>
      </c>
      <c r="AL35">
        <f>+rep!AL29</f>
        <v>0</v>
      </c>
      <c r="AM35">
        <f>+rep!AM29</f>
        <v>0</v>
      </c>
      <c r="AN35">
        <f>+rep!AN29</f>
        <v>0</v>
      </c>
      <c r="AO35">
        <f>+rep!AO29</f>
        <v>0</v>
      </c>
      <c r="AP35">
        <f>+rep!AP29</f>
        <v>0</v>
      </c>
      <c r="AQ35">
        <f>+rep!AQ29</f>
        <v>0</v>
      </c>
      <c r="AR35">
        <f>+rep!AR29</f>
        <v>0</v>
      </c>
      <c r="AU35">
        <f t="shared" si="0"/>
        <v>36.757553799999997</v>
      </c>
      <c r="AV35">
        <f t="shared" si="1"/>
        <v>35.098813774493451</v>
      </c>
      <c r="AW35">
        <f t="shared" si="2"/>
        <v>34.899817019891316</v>
      </c>
      <c r="AX35">
        <f t="shared" si="3"/>
        <v>0.34899817019891316</v>
      </c>
      <c r="AY35">
        <f t="shared" si="4"/>
        <v>2.8078037476284452</v>
      </c>
    </row>
    <row r="36" spans="1:51" x14ac:dyDescent="0.35">
      <c r="A36">
        <v>2013</v>
      </c>
      <c r="B36">
        <f>+rep!B30</f>
        <v>0</v>
      </c>
      <c r="C36">
        <f>+rep!C30</f>
        <v>0</v>
      </c>
      <c r="D36">
        <f>+rep!D30</f>
        <v>0</v>
      </c>
      <c r="E36">
        <f>+rep!E30</f>
        <v>0</v>
      </c>
      <c r="F36">
        <f>+rep!F30</f>
        <v>0</v>
      </c>
      <c r="G36">
        <f>+rep!G30</f>
        <v>0</v>
      </c>
      <c r="H36">
        <f>+rep!H30</f>
        <v>0</v>
      </c>
      <c r="I36">
        <f>+rep!I30</f>
        <v>0</v>
      </c>
      <c r="J36">
        <f>+rep!J30</f>
        <v>0</v>
      </c>
      <c r="K36">
        <f>+rep!K30</f>
        <v>0</v>
      </c>
      <c r="L36">
        <f>+rep!L30</f>
        <v>0</v>
      </c>
      <c r="M36">
        <f>+rep!M30</f>
        <v>0</v>
      </c>
      <c r="N36">
        <f>+rep!N30</f>
        <v>0</v>
      </c>
      <c r="O36">
        <f>+rep!O30</f>
        <v>0</v>
      </c>
      <c r="P36">
        <f>+rep!P30</f>
        <v>0</v>
      </c>
      <c r="Q36">
        <f>+rep!Q30</f>
        <v>0</v>
      </c>
      <c r="R36">
        <f>+rep!R30</f>
        <v>0</v>
      </c>
      <c r="S36">
        <f>+rep!S30</f>
        <v>0</v>
      </c>
      <c r="T36">
        <f>+rep!T30</f>
        <v>0</v>
      </c>
      <c r="U36">
        <f>+rep!U30</f>
        <v>0</v>
      </c>
      <c r="V36">
        <f>+rep!V30</f>
        <v>0</v>
      </c>
      <c r="W36">
        <f>+rep!W30</f>
        <v>0</v>
      </c>
      <c r="X36">
        <f>+rep!X30</f>
        <v>0</v>
      </c>
      <c r="Y36">
        <f>+rep!Y30</f>
        <v>0</v>
      </c>
      <c r="Z36">
        <f>+rep!Z30</f>
        <v>0</v>
      </c>
      <c r="AA36">
        <f>+rep!AA30</f>
        <v>0</v>
      </c>
      <c r="AB36">
        <f>+rep!AB30</f>
        <v>0</v>
      </c>
      <c r="AC36">
        <f>+rep!AC30</f>
        <v>0</v>
      </c>
      <c r="AD36">
        <f>+rep!AD30</f>
        <v>0</v>
      </c>
      <c r="AE36">
        <f>+rep!AE30</f>
        <v>0</v>
      </c>
      <c r="AF36">
        <f>+rep!AF30</f>
        <v>0</v>
      </c>
      <c r="AG36">
        <f>+rep!AG30</f>
        <v>0</v>
      </c>
      <c r="AH36">
        <f>+rep!AH30</f>
        <v>0</v>
      </c>
      <c r="AI36">
        <f>+rep!AI30</f>
        <v>0</v>
      </c>
      <c r="AJ36">
        <f>+rep!AJ30</f>
        <v>0</v>
      </c>
      <c r="AK36">
        <f>+rep!AK30</f>
        <v>0</v>
      </c>
      <c r="AL36">
        <f>+rep!AL30</f>
        <v>0</v>
      </c>
      <c r="AM36">
        <f>+rep!AM30</f>
        <v>0</v>
      </c>
      <c r="AN36">
        <f>+rep!AN30</f>
        <v>0</v>
      </c>
      <c r="AO36">
        <f>+rep!AO30</f>
        <v>0</v>
      </c>
      <c r="AP36">
        <f>+rep!AP30</f>
        <v>0</v>
      </c>
      <c r="AQ36">
        <f>+rep!AQ30</f>
        <v>0</v>
      </c>
      <c r="AR36">
        <f>+rep!AR30</f>
        <v>0</v>
      </c>
      <c r="AU36">
        <f t="shared" si="0"/>
        <v>0</v>
      </c>
      <c r="AV36">
        <f t="shared" si="1"/>
        <v>35.252006834883602</v>
      </c>
      <c r="AW36">
        <f t="shared" si="2"/>
        <v>31.190101893104838</v>
      </c>
      <c r="AX36">
        <f t="shared" si="3"/>
        <v>0.31190101893104838</v>
      </c>
      <c r="AY36">
        <f t="shared" si="4"/>
        <v>-63.121229390566654</v>
      </c>
    </row>
    <row r="37" spans="1:51" x14ac:dyDescent="0.35">
      <c r="A37">
        <v>2014</v>
      </c>
      <c r="B37">
        <f>+rep!B31</f>
        <v>0</v>
      </c>
      <c r="C37">
        <f>+rep!C31</f>
        <v>0</v>
      </c>
      <c r="D37">
        <f>+rep!D31</f>
        <v>0</v>
      </c>
      <c r="E37">
        <f>+rep!E31</f>
        <v>0</v>
      </c>
      <c r="F37">
        <f>+rep!F31</f>
        <v>0</v>
      </c>
      <c r="G37">
        <f>+rep!G31</f>
        <v>0</v>
      </c>
      <c r="H37">
        <f>+rep!H31</f>
        <v>0</v>
      </c>
      <c r="I37">
        <f>+rep!I31</f>
        <v>0</v>
      </c>
      <c r="J37">
        <f>+rep!J31</f>
        <v>0</v>
      </c>
      <c r="K37">
        <f>+rep!K31</f>
        <v>0</v>
      </c>
      <c r="L37">
        <f>+rep!L31</f>
        <v>0</v>
      </c>
      <c r="M37">
        <f>+rep!M31</f>
        <v>0</v>
      </c>
      <c r="N37">
        <f>+rep!N31</f>
        <v>0</v>
      </c>
      <c r="O37">
        <f>+rep!O31</f>
        <v>0</v>
      </c>
      <c r="P37">
        <f>+rep!P31</f>
        <v>0</v>
      </c>
      <c r="Q37">
        <f>+rep!Q31</f>
        <v>1.03093E-2</v>
      </c>
      <c r="R37">
        <f>+rep!R31</f>
        <v>2.0618600000000001E-2</v>
      </c>
      <c r="S37">
        <f>+rep!S31</f>
        <v>2.0618600000000001E-2</v>
      </c>
      <c r="T37">
        <f>+rep!T31</f>
        <v>8.2474199999999998E-2</v>
      </c>
      <c r="U37">
        <f>+rep!U31</f>
        <v>4.1237099999999999E-2</v>
      </c>
      <c r="V37">
        <f>+rep!V31</f>
        <v>6.18557E-2</v>
      </c>
      <c r="W37">
        <f>+rep!W31</f>
        <v>5.1546399999999999E-2</v>
      </c>
      <c r="X37">
        <f>+rep!X31</f>
        <v>6.18557E-2</v>
      </c>
      <c r="Y37">
        <f>+rep!Y31</f>
        <v>7.2164900000000004E-2</v>
      </c>
      <c r="Z37">
        <f>+rep!Z31</f>
        <v>8.2474199999999998E-2</v>
      </c>
      <c r="AA37">
        <f>+rep!AA31</f>
        <v>3.0927799999999998E-2</v>
      </c>
      <c r="AB37">
        <f>+rep!AB31</f>
        <v>2.0618600000000001E-2</v>
      </c>
      <c r="AC37">
        <f>+rep!AC31</f>
        <v>3.0927799999999998E-2</v>
      </c>
      <c r="AD37">
        <f>+rep!AD31</f>
        <v>5.1546399999999999E-2</v>
      </c>
      <c r="AE37">
        <f>+rep!AE31</f>
        <v>6.18557E-2</v>
      </c>
      <c r="AF37">
        <f>+rep!AF31</f>
        <v>6.18557E-2</v>
      </c>
      <c r="AG37">
        <f>+rep!AG31</f>
        <v>6.18557E-2</v>
      </c>
      <c r="AH37">
        <f>+rep!AH31</f>
        <v>6.18557E-2</v>
      </c>
      <c r="AI37">
        <f>+rep!AI31</f>
        <v>4.1237099999999999E-2</v>
      </c>
      <c r="AJ37">
        <f>+rep!AJ31</f>
        <v>3.0927799999999998E-2</v>
      </c>
      <c r="AK37">
        <f>+rep!AK31</f>
        <v>2.0618600000000001E-2</v>
      </c>
      <c r="AL37">
        <f>+rep!AL31</f>
        <v>1.03093E-2</v>
      </c>
      <c r="AM37">
        <f>+rep!AM31</f>
        <v>0</v>
      </c>
      <c r="AN37">
        <f>+rep!AN31</f>
        <v>1.03093E-2</v>
      </c>
      <c r="AO37">
        <f>+rep!AO31</f>
        <v>0</v>
      </c>
      <c r="AP37">
        <f>+rep!AP31</f>
        <v>0</v>
      </c>
      <c r="AQ37">
        <f>+rep!AQ31</f>
        <v>0</v>
      </c>
      <c r="AR37">
        <f>+rep!AR31</f>
        <v>0</v>
      </c>
      <c r="AU37">
        <f t="shared" si="0"/>
        <v>35.453615599999999</v>
      </c>
      <c r="AV37">
        <f t="shared" si="1"/>
        <v>36.119368850771821</v>
      </c>
      <c r="AW37">
        <f t="shared" si="2"/>
        <v>27.508599388088442</v>
      </c>
      <c r="AX37">
        <f t="shared" si="3"/>
        <v>0.27508599388088439</v>
      </c>
      <c r="AY37">
        <f t="shared" si="4"/>
        <v>-1.2693431870777288</v>
      </c>
    </row>
    <row r="38" spans="1:51" x14ac:dyDescent="0.35">
      <c r="A38">
        <v>2015</v>
      </c>
      <c r="B38">
        <f>+rep!B32</f>
        <v>0</v>
      </c>
      <c r="C38">
        <f>+rep!C32</f>
        <v>0</v>
      </c>
      <c r="D38">
        <f>+rep!D32</f>
        <v>0</v>
      </c>
      <c r="E38">
        <f>+rep!E32</f>
        <v>0</v>
      </c>
      <c r="F38">
        <f>+rep!F32</f>
        <v>0</v>
      </c>
      <c r="G38">
        <f>+rep!G32</f>
        <v>0</v>
      </c>
      <c r="H38">
        <f>+rep!H32</f>
        <v>0</v>
      </c>
      <c r="I38">
        <f>+rep!I32</f>
        <v>0</v>
      </c>
      <c r="J38">
        <f>+rep!J32</f>
        <v>0</v>
      </c>
      <c r="K38">
        <f>+rep!K32</f>
        <v>0</v>
      </c>
      <c r="L38">
        <f>+rep!L32</f>
        <v>0</v>
      </c>
      <c r="M38">
        <f>+rep!M32</f>
        <v>0</v>
      </c>
      <c r="N38">
        <f>+rep!N32</f>
        <v>0</v>
      </c>
      <c r="O38">
        <f>+rep!O32</f>
        <v>0</v>
      </c>
      <c r="P38">
        <f>+rep!P32</f>
        <v>1E-3</v>
      </c>
      <c r="Q38">
        <f>+rep!Q32</f>
        <v>1E-3</v>
      </c>
      <c r="R38">
        <f>+rep!R32</f>
        <v>5.0000000000000001E-3</v>
      </c>
      <c r="S38">
        <f>+rep!S32</f>
        <v>4.0000000000000001E-3</v>
      </c>
      <c r="T38">
        <f>+rep!T32</f>
        <v>8.0000000000000002E-3</v>
      </c>
      <c r="U38">
        <f>+rep!U32</f>
        <v>8.9999999999999993E-3</v>
      </c>
      <c r="V38">
        <f>+rep!V32</f>
        <v>1.9E-2</v>
      </c>
      <c r="W38">
        <f>+rep!W32</f>
        <v>2.8000000000000001E-2</v>
      </c>
      <c r="X38">
        <f>+rep!X32</f>
        <v>2.5999999999999999E-2</v>
      </c>
      <c r="Y38">
        <f>+rep!Y32</f>
        <v>3.5000000000000003E-2</v>
      </c>
      <c r="Z38">
        <f>+rep!Z32</f>
        <v>4.3999999999999997E-2</v>
      </c>
      <c r="AA38">
        <f>+rep!AA32</f>
        <v>5.5E-2</v>
      </c>
      <c r="AB38">
        <f>+rep!AB32</f>
        <v>6.9000000000000006E-2</v>
      </c>
      <c r="AC38">
        <f>+rep!AC32</f>
        <v>9.8000000000000004E-2</v>
      </c>
      <c r="AD38">
        <f>+rep!AD32</f>
        <v>0.112</v>
      </c>
      <c r="AE38">
        <f>+rep!AE32</f>
        <v>0.11</v>
      </c>
      <c r="AF38">
        <f>+rep!AF32</f>
        <v>0.10100000000000001</v>
      </c>
      <c r="AG38">
        <f>+rep!AG32</f>
        <v>0.1</v>
      </c>
      <c r="AH38">
        <f>+rep!AH32</f>
        <v>6.6000000000000003E-2</v>
      </c>
      <c r="AI38">
        <f>+rep!AI32</f>
        <v>5.2999999999999999E-2</v>
      </c>
      <c r="AJ38">
        <f>+rep!AJ32</f>
        <v>2.9000000000000001E-2</v>
      </c>
      <c r="AK38">
        <f>+rep!AK32</f>
        <v>1.4999999999999999E-2</v>
      </c>
      <c r="AL38">
        <f>+rep!AL32</f>
        <v>8.0000000000000002E-3</v>
      </c>
      <c r="AM38">
        <f>+rep!AM32</f>
        <v>3.0000000000000001E-3</v>
      </c>
      <c r="AN38">
        <f>+rep!AN32</f>
        <v>0</v>
      </c>
      <c r="AO38">
        <f>+rep!AO32</f>
        <v>1E-3</v>
      </c>
      <c r="AP38">
        <f>+rep!AP32</f>
        <v>0</v>
      </c>
      <c r="AQ38">
        <f>+rep!AQ32</f>
        <v>0</v>
      </c>
      <c r="AR38">
        <f>+rep!AR32</f>
        <v>0</v>
      </c>
      <c r="AU38">
        <f t="shared" si="0"/>
        <v>37.974000000000004</v>
      </c>
      <c r="AV38">
        <f t="shared" si="1"/>
        <v>37.17680352055325</v>
      </c>
      <c r="AW38">
        <f t="shared" si="2"/>
        <v>26.906000947926259</v>
      </c>
      <c r="AX38">
        <f t="shared" si="3"/>
        <v>0.26906000947926256</v>
      </c>
      <c r="AY38">
        <f t="shared" si="4"/>
        <v>1.5368829603525993</v>
      </c>
    </row>
    <row r="39" spans="1:51" x14ac:dyDescent="0.35">
      <c r="A39">
        <v>2016</v>
      </c>
      <c r="B39">
        <f>+rep!B33</f>
        <v>0</v>
      </c>
      <c r="C39">
        <f>+rep!C33</f>
        <v>0</v>
      </c>
      <c r="D39">
        <f>+rep!D33</f>
        <v>0</v>
      </c>
      <c r="E39">
        <f>+rep!E33</f>
        <v>0</v>
      </c>
      <c r="F39">
        <f>+rep!F33</f>
        <v>0</v>
      </c>
      <c r="G39">
        <f>+rep!G33</f>
        <v>0</v>
      </c>
      <c r="H39">
        <f>+rep!H33</f>
        <v>2.9970000000000001E-3</v>
      </c>
      <c r="I39">
        <f>+rep!I33</f>
        <v>3.9960000000000004E-3</v>
      </c>
      <c r="J39">
        <f>+rep!J33</f>
        <v>3.9960000000000004E-3</v>
      </c>
      <c r="K39">
        <f>+rep!K33</f>
        <v>9.9900100000000001E-4</v>
      </c>
      <c r="L39">
        <f>+rep!L33</f>
        <v>2.9970000000000001E-3</v>
      </c>
      <c r="M39">
        <f>+rep!M33</f>
        <v>1.9980000000000002E-3</v>
      </c>
      <c r="N39">
        <f>+rep!N33</f>
        <v>3.9960000000000004E-3</v>
      </c>
      <c r="O39">
        <f>+rep!O33</f>
        <v>5.9940100000000001E-3</v>
      </c>
      <c r="P39">
        <f>+rep!P33</f>
        <v>4.9950000000000003E-3</v>
      </c>
      <c r="Q39">
        <f>+rep!Q33</f>
        <v>9.9900100000000001E-4</v>
      </c>
      <c r="R39">
        <f>+rep!R33</f>
        <v>9.9900100000000001E-4</v>
      </c>
      <c r="S39">
        <f>+rep!S33</f>
        <v>9.9900100000000001E-4</v>
      </c>
      <c r="T39">
        <f>+rep!T33</f>
        <v>9.9900100000000001E-4</v>
      </c>
      <c r="U39">
        <f>+rep!U33</f>
        <v>3.9960000000000004E-3</v>
      </c>
      <c r="V39">
        <f>+rep!V33</f>
        <v>3.9960000000000004E-3</v>
      </c>
      <c r="W39">
        <f>+rep!W33</f>
        <v>7.9920100000000008E-3</v>
      </c>
      <c r="X39">
        <f>+rep!X33</f>
        <v>1.1988E-2</v>
      </c>
      <c r="Y39">
        <f>+rep!Y33</f>
        <v>1.8981000000000001E-2</v>
      </c>
      <c r="Z39">
        <f>+rep!Z33</f>
        <v>2.5974000000000001E-2</v>
      </c>
      <c r="AA39">
        <f>+rep!AA33</f>
        <v>3.5964000000000003E-2</v>
      </c>
      <c r="AB39">
        <f>+rep!AB33</f>
        <v>6.0939100000000003E-2</v>
      </c>
      <c r="AC39">
        <f>+rep!AC33</f>
        <v>6.5934099999999995E-2</v>
      </c>
      <c r="AD39">
        <f>+rep!AD33</f>
        <v>0.104895</v>
      </c>
      <c r="AE39">
        <f>+rep!AE33</f>
        <v>0.15784200000000001</v>
      </c>
      <c r="AF39">
        <f>+rep!AF33</f>
        <v>0.15284700000000001</v>
      </c>
      <c r="AG39">
        <f>+rep!AG33</f>
        <v>0.122877</v>
      </c>
      <c r="AH39">
        <f>+rep!AH33</f>
        <v>8.8911100000000007E-2</v>
      </c>
      <c r="AI39">
        <f>+rep!AI33</f>
        <v>6.1938100000000003E-2</v>
      </c>
      <c r="AJ39">
        <f>+rep!AJ33</f>
        <v>2.1978000000000001E-2</v>
      </c>
      <c r="AK39">
        <f>+rep!AK33</f>
        <v>1.3986E-2</v>
      </c>
      <c r="AL39">
        <f>+rep!AL33</f>
        <v>1.9980000000000002E-3</v>
      </c>
      <c r="AM39">
        <f>+rep!AM33</f>
        <v>9.9900100000000001E-4</v>
      </c>
      <c r="AN39">
        <f>+rep!AN33</f>
        <v>0</v>
      </c>
      <c r="AO39">
        <f>+rep!AO33</f>
        <v>0</v>
      </c>
      <c r="AP39">
        <f>+rep!AP33</f>
        <v>0</v>
      </c>
      <c r="AQ39">
        <f>+rep!AQ33</f>
        <v>0</v>
      </c>
      <c r="AR39">
        <f>+rep!AR33</f>
        <v>0</v>
      </c>
      <c r="AU39">
        <f t="shared" si="0"/>
        <v>38.455522512000002</v>
      </c>
      <c r="AV39">
        <f t="shared" si="1"/>
        <v>37.944513032756589</v>
      </c>
      <c r="AW39">
        <f t="shared" si="2"/>
        <v>29.852081390705507</v>
      </c>
      <c r="AX39">
        <f t="shared" si="3"/>
        <v>0.29852081390705509</v>
      </c>
      <c r="AY39">
        <f t="shared" si="4"/>
        <v>0.93528000078175877</v>
      </c>
    </row>
    <row r="40" spans="1:51" x14ac:dyDescent="0.35">
      <c r="A40">
        <v>2017</v>
      </c>
      <c r="B40">
        <f>+rep!B34</f>
        <v>0</v>
      </c>
      <c r="C40">
        <f>+rep!C34</f>
        <v>0</v>
      </c>
      <c r="D40">
        <f>+rep!D34</f>
        <v>0</v>
      </c>
      <c r="E40">
        <f>+rep!E34</f>
        <v>0</v>
      </c>
      <c r="F40">
        <f>+rep!F34</f>
        <v>0</v>
      </c>
      <c r="G40">
        <f>+rep!G34</f>
        <v>0</v>
      </c>
      <c r="H40">
        <f>+rep!H34</f>
        <v>0</v>
      </c>
      <c r="I40">
        <f>+rep!I34</f>
        <v>0</v>
      </c>
      <c r="J40">
        <f>+rep!J34</f>
        <v>0</v>
      </c>
      <c r="K40">
        <f>+rep!K34</f>
        <v>0</v>
      </c>
      <c r="L40">
        <f>+rep!L34</f>
        <v>0</v>
      </c>
      <c r="M40">
        <f>+rep!M34</f>
        <v>1.0030099999999999E-3</v>
      </c>
      <c r="N40">
        <f>+rep!N34</f>
        <v>0</v>
      </c>
      <c r="O40">
        <f>+rep!O34</f>
        <v>1.0030099999999999E-3</v>
      </c>
      <c r="P40">
        <f>+rep!P34</f>
        <v>2.0060199999999999E-3</v>
      </c>
      <c r="Q40">
        <f>+rep!Q34</f>
        <v>5.0150500000000001E-3</v>
      </c>
      <c r="R40">
        <f>+rep!R34</f>
        <v>6.0180499999999996E-3</v>
      </c>
      <c r="S40">
        <f>+rep!S34</f>
        <v>4.0120399999999997E-3</v>
      </c>
      <c r="T40">
        <f>+rep!T34</f>
        <v>8.0240699999999995E-3</v>
      </c>
      <c r="U40">
        <f>+rep!U34</f>
        <v>1.40421E-2</v>
      </c>
      <c r="V40">
        <f>+rep!V34</f>
        <v>1.6048099999999999E-2</v>
      </c>
      <c r="W40">
        <f>+rep!W34</f>
        <v>1.90572E-2</v>
      </c>
      <c r="X40">
        <f>+rep!X34</f>
        <v>2.2066200000000001E-2</v>
      </c>
      <c r="Y40">
        <f>+rep!Y34</f>
        <v>2.2066200000000001E-2</v>
      </c>
      <c r="Z40">
        <f>+rep!Z34</f>
        <v>2.4072199999999998E-2</v>
      </c>
      <c r="AA40">
        <f>+rep!AA34</f>
        <v>2.70812E-2</v>
      </c>
      <c r="AB40">
        <f>+rep!AB34</f>
        <v>3.9117399999999997E-2</v>
      </c>
      <c r="AC40">
        <f>+rep!AC34</f>
        <v>5.0150500000000001E-2</v>
      </c>
      <c r="AD40">
        <f>+rep!AD34</f>
        <v>8.9267799999999994E-2</v>
      </c>
      <c r="AE40">
        <f>+rep!AE34</f>
        <v>0.11935800000000001</v>
      </c>
      <c r="AF40">
        <f>+rep!AF34</f>
        <v>0.129388</v>
      </c>
      <c r="AG40">
        <f>+rep!AG34</f>
        <v>0.12637899999999999</v>
      </c>
      <c r="AH40">
        <f>+rep!AH34</f>
        <v>0.104313</v>
      </c>
      <c r="AI40">
        <f>+rep!AI34</f>
        <v>8.8264800000000004E-2</v>
      </c>
      <c r="AJ40">
        <f>+rep!AJ34</f>
        <v>4.4132400000000002E-2</v>
      </c>
      <c r="AK40">
        <f>+rep!AK34</f>
        <v>1.8054199999999999E-2</v>
      </c>
      <c r="AL40">
        <f>+rep!AL34</f>
        <v>1.1033100000000001E-2</v>
      </c>
      <c r="AM40">
        <f>+rep!AM34</f>
        <v>6.0180499999999996E-3</v>
      </c>
      <c r="AN40">
        <f>+rep!AN34</f>
        <v>2.0060199999999999E-3</v>
      </c>
      <c r="AO40">
        <f>+rep!AO34</f>
        <v>1.0030099999999999E-3</v>
      </c>
      <c r="AP40">
        <f>+rep!AP34</f>
        <v>0</v>
      </c>
      <c r="AQ40">
        <f>+rep!AQ34</f>
        <v>0</v>
      </c>
      <c r="AR40">
        <f>+rep!AR34</f>
        <v>0</v>
      </c>
      <c r="AU40">
        <f t="shared" si="0"/>
        <v>38.921755110000007</v>
      </c>
      <c r="AV40">
        <f t="shared" si="1"/>
        <v>38.190696274944294</v>
      </c>
      <c r="AW40">
        <f t="shared" si="2"/>
        <v>35.720576462177632</v>
      </c>
      <c r="AX40">
        <f t="shared" si="3"/>
        <v>0.35720576462177633</v>
      </c>
      <c r="AY40">
        <f t="shared" si="4"/>
        <v>1.2231876866996578</v>
      </c>
    </row>
    <row r="41" spans="1:51" x14ac:dyDescent="0.35">
      <c r="A41">
        <v>2018</v>
      </c>
      <c r="B41">
        <f>+rep!B35</f>
        <v>0</v>
      </c>
      <c r="C41">
        <f>+rep!C35</f>
        <v>0</v>
      </c>
      <c r="D41">
        <f>+rep!D35</f>
        <v>0</v>
      </c>
      <c r="E41">
        <f>+rep!E35</f>
        <v>0</v>
      </c>
      <c r="F41">
        <f>+rep!F35</f>
        <v>0</v>
      </c>
      <c r="G41">
        <f>+rep!G35</f>
        <v>0</v>
      </c>
      <c r="H41">
        <f>+rep!H35</f>
        <v>0</v>
      </c>
      <c r="I41">
        <f>+rep!I35</f>
        <v>0</v>
      </c>
      <c r="J41">
        <f>+rep!J35</f>
        <v>0</v>
      </c>
      <c r="K41">
        <f>+rep!K35</f>
        <v>0</v>
      </c>
      <c r="L41">
        <f>+rep!L35</f>
        <v>0</v>
      </c>
      <c r="M41">
        <f>+rep!M35</f>
        <v>1.0009999999999999E-3</v>
      </c>
      <c r="N41">
        <f>+rep!N35</f>
        <v>0</v>
      </c>
      <c r="O41">
        <f>+rep!O35</f>
        <v>1.0009999999999999E-3</v>
      </c>
      <c r="P41">
        <f>+rep!P35</f>
        <v>2.0019999999999999E-3</v>
      </c>
      <c r="Q41">
        <f>+rep!Q35</f>
        <v>4.0039999999999997E-3</v>
      </c>
      <c r="R41">
        <f>+rep!R35</f>
        <v>6.00601E-3</v>
      </c>
      <c r="S41">
        <f>+rep!S35</f>
        <v>1.1011E-2</v>
      </c>
      <c r="T41">
        <f>+rep!T35</f>
        <v>1.7017000000000001E-2</v>
      </c>
      <c r="U41">
        <f>+rep!U35</f>
        <v>1.8017999999999999E-2</v>
      </c>
      <c r="V41">
        <f>+rep!V35</f>
        <v>1.9019000000000001E-2</v>
      </c>
      <c r="W41">
        <f>+rep!W35</f>
        <v>2.8028000000000001E-2</v>
      </c>
      <c r="X41">
        <f>+rep!X35</f>
        <v>4.0039999999999999E-2</v>
      </c>
      <c r="Y41">
        <f>+rep!Y35</f>
        <v>3.7037E-2</v>
      </c>
      <c r="Z41">
        <f>+rep!Z35</f>
        <v>4.5045000000000002E-2</v>
      </c>
      <c r="AA41">
        <f>+rep!AA35</f>
        <v>4.8048E-2</v>
      </c>
      <c r="AB41">
        <f>+rep!AB35</f>
        <v>4.5045000000000002E-2</v>
      </c>
      <c r="AC41">
        <f>+rep!AC35</f>
        <v>5.1051100000000002E-2</v>
      </c>
      <c r="AD41">
        <f>+rep!AD35</f>
        <v>5.5055100000000003E-2</v>
      </c>
      <c r="AE41">
        <f>+rep!AE35</f>
        <v>7.0070099999999996E-2</v>
      </c>
      <c r="AF41">
        <f>+rep!AF35</f>
        <v>6.9069099999999994E-2</v>
      </c>
      <c r="AG41">
        <f>+rep!AG35</f>
        <v>0.11411399999999999</v>
      </c>
      <c r="AH41">
        <f>+rep!AH35</f>
        <v>0.108108</v>
      </c>
      <c r="AI41">
        <f>+rep!AI35</f>
        <v>8.7087100000000001E-2</v>
      </c>
      <c r="AJ41">
        <f>+rep!AJ35</f>
        <v>6.3063099999999997E-2</v>
      </c>
      <c r="AK41">
        <f>+rep!AK35</f>
        <v>2.8028000000000001E-2</v>
      </c>
      <c r="AL41">
        <f>+rep!AL35</f>
        <v>1.4014E-2</v>
      </c>
      <c r="AM41">
        <f>+rep!AM35</f>
        <v>1.001E-2</v>
      </c>
      <c r="AN41">
        <f>+rep!AN35</f>
        <v>7.0070100000000001E-3</v>
      </c>
      <c r="AO41">
        <f>+rep!AO35</f>
        <v>1.0009999999999999E-3</v>
      </c>
      <c r="AP41">
        <f>+rep!AP35</f>
        <v>0</v>
      </c>
      <c r="AQ41">
        <f>+rep!AQ35</f>
        <v>0</v>
      </c>
      <c r="AR41">
        <f>+rep!AR35</f>
        <v>0</v>
      </c>
      <c r="AU41">
        <f t="shared" si="0"/>
        <v>38.399385840000001</v>
      </c>
      <c r="AV41">
        <f t="shared" si="1"/>
        <v>37.781601850425616</v>
      </c>
      <c r="AW41">
        <f t="shared" si="2"/>
        <v>44.597186806236323</v>
      </c>
      <c r="AX41">
        <f t="shared" si="3"/>
        <v>0.44597186806236322</v>
      </c>
      <c r="AY41">
        <f t="shared" si="4"/>
        <v>0.92508772184847732</v>
      </c>
    </row>
    <row r="42" spans="1:51" x14ac:dyDescent="0.35">
      <c r="A42">
        <v>2019</v>
      </c>
    </row>
    <row r="44" spans="1:51" x14ac:dyDescent="0.35">
      <c r="A44" t="s">
        <v>13</v>
      </c>
      <c r="B44" t="s">
        <v>14</v>
      </c>
    </row>
    <row r="45" spans="1:51" x14ac:dyDescent="0.35">
      <c r="A45" t="s">
        <v>15</v>
      </c>
      <c r="B45">
        <v>1</v>
      </c>
      <c r="C45" t="s">
        <v>4</v>
      </c>
    </row>
    <row r="46" spans="1:51" x14ac:dyDescent="0.35">
      <c r="A46">
        <v>1985</v>
      </c>
      <c r="B46" s="96">
        <f>+rep!B37</f>
        <v>1.2229299999999999E-13</v>
      </c>
      <c r="C46" s="96">
        <f>+rep!C37</f>
        <v>1.48951E-11</v>
      </c>
      <c r="D46" s="96">
        <f>+rep!D37</f>
        <v>1.07884E-9</v>
      </c>
      <c r="E46" s="96">
        <f>+rep!E37</f>
        <v>4.6538399999999998E-8</v>
      </c>
      <c r="F46" s="96">
        <f>+rep!F37</f>
        <v>1.19767E-6</v>
      </c>
      <c r="G46" s="96">
        <f>+rep!G37</f>
        <v>1.8420400000000001E-5</v>
      </c>
      <c r="H46" s="96">
        <f>+rep!H37</f>
        <v>1.69624E-4</v>
      </c>
      <c r="I46" s="96">
        <f>+rep!I37</f>
        <v>9.3694999999999998E-4</v>
      </c>
      <c r="J46" s="96">
        <f>+rep!J37</f>
        <v>3.1116099999999999E-3</v>
      </c>
      <c r="K46" s="96">
        <f>+rep!K37</f>
        <v>6.24188E-3</v>
      </c>
      <c r="L46" s="96">
        <f>+rep!L37</f>
        <v>7.6999399999999997E-3</v>
      </c>
      <c r="M46" s="96">
        <f>+rep!M37</f>
        <v>6.4087399999999996E-3</v>
      </c>
      <c r="N46" s="96">
        <f>+rep!N37</f>
        <v>5.25575E-3</v>
      </c>
      <c r="O46" s="96">
        <f>+rep!O37</f>
        <v>6.6818900000000002E-3</v>
      </c>
      <c r="P46" s="96">
        <f>+rep!P37</f>
        <v>9.9257500000000005E-3</v>
      </c>
      <c r="Q46" s="96">
        <f>+rep!Q37</f>
        <v>1.3824599999999999E-2</v>
      </c>
      <c r="R46" s="96">
        <f>+rep!R37</f>
        <v>1.9258899999999999E-2</v>
      </c>
      <c r="S46" s="96">
        <f>+rep!S37</f>
        <v>2.7617599999999999E-2</v>
      </c>
      <c r="T46" s="96">
        <f>+rep!T37</f>
        <v>3.8210000000000001E-2</v>
      </c>
      <c r="U46" s="96">
        <f>+rep!U37</f>
        <v>4.9004199999999998E-2</v>
      </c>
      <c r="V46" s="96">
        <f>+rep!V37</f>
        <v>5.8958400000000001E-2</v>
      </c>
      <c r="W46" s="96">
        <f>+rep!W37</f>
        <v>6.7711999999999994E-2</v>
      </c>
      <c r="X46" s="96">
        <f>+rep!X37</f>
        <v>7.4005600000000005E-2</v>
      </c>
      <c r="Y46" s="96">
        <f>+rep!Y37</f>
        <v>7.6433100000000004E-2</v>
      </c>
      <c r="Z46" s="96">
        <f>+rep!Z37</f>
        <v>7.5258500000000006E-2</v>
      </c>
      <c r="AA46" s="96">
        <f>+rep!AA37</f>
        <v>7.2089799999999996E-2</v>
      </c>
      <c r="AB46" s="96">
        <f>+rep!AB37</f>
        <v>6.8053600000000006E-2</v>
      </c>
      <c r="AC46" s="96">
        <f>+rep!AC37</f>
        <v>6.3099600000000006E-2</v>
      </c>
      <c r="AD46" s="96">
        <f>+rep!AD37</f>
        <v>5.6770500000000002E-2</v>
      </c>
      <c r="AE46" s="96">
        <f>+rep!AE37</f>
        <v>4.90284E-2</v>
      </c>
      <c r="AF46" s="96">
        <f>+rep!AF37</f>
        <v>4.0405299999999998E-2</v>
      </c>
      <c r="AG46" s="96">
        <f>+rep!AG37</f>
        <v>3.1724299999999997E-2</v>
      </c>
      <c r="AH46" s="96">
        <f>+rep!AH37</f>
        <v>2.37635E-2</v>
      </c>
      <c r="AI46" s="96">
        <f>+rep!AI37</f>
        <v>1.7036599999999999E-2</v>
      </c>
      <c r="AJ46" s="96">
        <f>+rep!AJ37</f>
        <v>1.17324E-2</v>
      </c>
      <c r="AK46" s="96">
        <f>+rep!AK37</f>
        <v>7.7823099999999997E-3</v>
      </c>
      <c r="AL46" s="96">
        <f>+rep!AL37</f>
        <v>4.97563E-3</v>
      </c>
      <c r="AM46" s="96">
        <f>+rep!AM37</f>
        <v>3.06047E-3</v>
      </c>
      <c r="AN46" s="96">
        <f>+rep!AN37</f>
        <v>1.8031799999999999E-3</v>
      </c>
      <c r="AO46" s="96">
        <f>+rep!AO37</f>
        <v>1.0114799999999999E-3</v>
      </c>
      <c r="AP46" s="96">
        <f>+rep!AP37</f>
        <v>5.3651600000000001E-4</v>
      </c>
      <c r="AQ46" s="96">
        <f>+rep!AQ37</f>
        <v>2.67314E-4</v>
      </c>
      <c r="AR46" s="96">
        <f>+rep!AR37</f>
        <v>1.2435500000000001E-4</v>
      </c>
    </row>
    <row r="47" spans="1:51" x14ac:dyDescent="0.35">
      <c r="A47">
        <v>1986</v>
      </c>
      <c r="B47" s="96">
        <f>+rep!B38</f>
        <v>6.2182900000000002E-14</v>
      </c>
      <c r="C47" s="96">
        <f>+rep!C38</f>
        <v>7.5737699999999995E-12</v>
      </c>
      <c r="D47" s="96">
        <f>+rep!D38</f>
        <v>5.4857200000000002E-10</v>
      </c>
      <c r="E47" s="96">
        <f>+rep!E38</f>
        <v>2.3665200000000001E-8</v>
      </c>
      <c r="F47" s="96">
        <f>+rep!F38</f>
        <v>6.0909300000000004E-7</v>
      </c>
      <c r="G47" s="96">
        <f>+rep!G38</f>
        <v>9.3705600000000003E-6</v>
      </c>
      <c r="H47" s="96">
        <f>+rep!H38</f>
        <v>8.6352200000000003E-5</v>
      </c>
      <c r="I47" s="96">
        <f>+rep!I38</f>
        <v>4.7805699999999999E-4</v>
      </c>
      <c r="J47" s="96">
        <f>+rep!J38</f>
        <v>1.60016E-3</v>
      </c>
      <c r="K47" s="96">
        <f>+rep!K38</f>
        <v>3.3119299999999998E-3</v>
      </c>
      <c r="L47" s="96">
        <f>+rep!L38</f>
        <v>4.6657399999999998E-3</v>
      </c>
      <c r="M47" s="96">
        <f>+rep!M38</f>
        <v>6.1592799999999996E-3</v>
      </c>
      <c r="N47" s="96">
        <f>+rep!N38</f>
        <v>1.06651E-2</v>
      </c>
      <c r="O47" s="96">
        <f>+rep!O38</f>
        <v>1.9159900000000001E-2</v>
      </c>
      <c r="P47" s="96">
        <f>+rep!P38</f>
        <v>2.7505499999999999E-2</v>
      </c>
      <c r="Q47" s="96">
        <f>+rep!Q38</f>
        <v>3.0804700000000001E-2</v>
      </c>
      <c r="R47" s="96">
        <f>+rep!R38</f>
        <v>3.0083200000000001E-2</v>
      </c>
      <c r="S47" s="96">
        <f>+rep!S38</f>
        <v>3.08382E-2</v>
      </c>
      <c r="T47" s="96">
        <f>+rep!T38</f>
        <v>3.5866799999999997E-2</v>
      </c>
      <c r="U47" s="96">
        <f>+rep!U38</f>
        <v>4.3690899999999998E-2</v>
      </c>
      <c r="V47" s="96">
        <f>+rep!V38</f>
        <v>5.2403699999999998E-2</v>
      </c>
      <c r="W47" s="96">
        <f>+rep!W38</f>
        <v>6.1055100000000001E-2</v>
      </c>
      <c r="X47" s="96">
        <f>+rep!X38</f>
        <v>6.8222000000000005E-2</v>
      </c>
      <c r="Y47" s="96">
        <f>+rep!Y38</f>
        <v>7.2098700000000002E-2</v>
      </c>
      <c r="Z47" s="96">
        <f>+rep!Z38</f>
        <v>7.2013999999999995E-2</v>
      </c>
      <c r="AA47" s="96">
        <f>+rep!AA38</f>
        <v>6.8690100000000004E-2</v>
      </c>
      <c r="AB47" s="96">
        <f>+rep!AB38</f>
        <v>6.3269500000000006E-2</v>
      </c>
      <c r="AC47" s="96">
        <f>+rep!AC38</f>
        <v>5.6722599999999998E-2</v>
      </c>
      <c r="AD47" s="96">
        <f>+rep!AD38</f>
        <v>4.9820700000000002E-2</v>
      </c>
      <c r="AE47" s="96">
        <f>+rep!AE38</f>
        <v>4.3059100000000003E-2</v>
      </c>
      <c r="AF47" s="96">
        <f>+rep!AF38</f>
        <v>3.6567599999999999E-2</v>
      </c>
      <c r="AG47" s="96">
        <f>+rep!AG38</f>
        <v>3.0278099999999999E-2</v>
      </c>
      <c r="AH47" s="96">
        <f>+rep!AH38</f>
        <v>2.4201299999999999E-2</v>
      </c>
      <c r="AI47" s="96">
        <f>+rep!AI38</f>
        <v>1.8528900000000001E-2</v>
      </c>
      <c r="AJ47" s="96">
        <f>+rep!AJ38</f>
        <v>1.3532499999999999E-2</v>
      </c>
      <c r="AK47" s="96">
        <f>+rep!AK38</f>
        <v>9.4168700000000008E-3</v>
      </c>
      <c r="AL47" s="96">
        <f>+rep!AL38</f>
        <v>6.2444099999999997E-3</v>
      </c>
      <c r="AM47" s="96">
        <f>+rep!AM38</f>
        <v>3.9457399999999997E-3</v>
      </c>
      <c r="AN47" s="96">
        <f>+rep!AN38</f>
        <v>2.3729599999999999E-3</v>
      </c>
      <c r="AO47" s="96">
        <f>+rep!AO38</f>
        <v>1.3543699999999999E-3</v>
      </c>
      <c r="AP47" s="96">
        <f>+rep!AP38</f>
        <v>7.3042099999999998E-4</v>
      </c>
      <c r="AQ47" s="96">
        <f>+rep!AQ38</f>
        <v>3.7022900000000002E-4</v>
      </c>
      <c r="AR47" s="96">
        <f>+rep!AR38</f>
        <v>1.7537299999999999E-4</v>
      </c>
    </row>
    <row r="48" spans="1:51" x14ac:dyDescent="0.35">
      <c r="A48">
        <v>1987</v>
      </c>
      <c r="B48" s="96">
        <f>+rep!B39</f>
        <v>7.6134600000000005E-14</v>
      </c>
      <c r="C48" s="96">
        <f>+rep!C39</f>
        <v>9.2730899999999992E-12</v>
      </c>
      <c r="D48" s="96">
        <f>+rep!D39</f>
        <v>6.7164600000000002E-10</v>
      </c>
      <c r="E48" s="96">
        <f>+rep!E39</f>
        <v>2.8973500000000001E-8</v>
      </c>
      <c r="F48" s="96">
        <f>+rep!F39</f>
        <v>7.4565400000000001E-7</v>
      </c>
      <c r="G48" s="96">
        <f>+rep!G39</f>
        <v>1.14691E-5</v>
      </c>
      <c r="H48" s="96">
        <f>+rep!H39</f>
        <v>1.0563100000000001E-4</v>
      </c>
      <c r="I48" s="96">
        <f>+rep!I39</f>
        <v>5.8379199999999997E-4</v>
      </c>
      <c r="J48" s="96">
        <f>+rep!J39</f>
        <v>1.9424900000000001E-3</v>
      </c>
      <c r="K48" s="96">
        <f>+rep!K39</f>
        <v>3.9270099999999999E-3</v>
      </c>
      <c r="L48" s="96">
        <f>+rep!L39</f>
        <v>5.0193700000000004E-3</v>
      </c>
      <c r="M48" s="96">
        <f>+rep!M39</f>
        <v>4.88288E-3</v>
      </c>
      <c r="N48" s="96">
        <f>+rep!N39</f>
        <v>5.8642E-3</v>
      </c>
      <c r="O48" s="96">
        <f>+rep!O39</f>
        <v>9.9051799999999995E-3</v>
      </c>
      <c r="P48" s="96">
        <f>+rep!P39</f>
        <v>1.66982E-2</v>
      </c>
      <c r="Q48" s="96">
        <f>+rep!Q39</f>
        <v>2.6254699999999999E-2</v>
      </c>
      <c r="R48" s="96">
        <f>+rep!R39</f>
        <v>4.0409399999999998E-2</v>
      </c>
      <c r="S48" s="96">
        <f>+rep!S39</f>
        <v>5.8769299999999997E-2</v>
      </c>
      <c r="T48" s="96">
        <f>+rep!T39</f>
        <v>7.4870000000000006E-2</v>
      </c>
      <c r="U48" s="96">
        <f>+rep!U39</f>
        <v>8.1038600000000002E-2</v>
      </c>
      <c r="V48" s="96">
        <f>+rep!V39</f>
        <v>7.6795600000000006E-2</v>
      </c>
      <c r="W48" s="96">
        <f>+rep!W39</f>
        <v>6.8689500000000001E-2</v>
      </c>
      <c r="X48" s="96">
        <f>+rep!X39</f>
        <v>6.2578099999999998E-2</v>
      </c>
      <c r="Y48" s="96">
        <f>+rep!Y39</f>
        <v>5.93372E-2</v>
      </c>
      <c r="Z48" s="96">
        <f>+rep!Z39</f>
        <v>5.7093999999999999E-2</v>
      </c>
      <c r="AA48" s="96">
        <f>+rep!AA39</f>
        <v>5.4306100000000003E-2</v>
      </c>
      <c r="AB48" s="96">
        <f>+rep!AB39</f>
        <v>5.0418699999999997E-2</v>
      </c>
      <c r="AC48" s="96">
        <f>+rep!AC39</f>
        <v>4.5455299999999997E-2</v>
      </c>
      <c r="AD48" s="96">
        <f>+rep!AD39</f>
        <v>3.9794200000000002E-2</v>
      </c>
      <c r="AE48" s="96">
        <f>+rep!AE39</f>
        <v>3.3983600000000003E-2</v>
      </c>
      <c r="AF48" s="96">
        <f>+rep!AF39</f>
        <v>2.8476600000000001E-2</v>
      </c>
      <c r="AG48" s="96">
        <f>+rep!AG39</f>
        <v>2.34884E-2</v>
      </c>
      <c r="AH48" s="96">
        <f>+rep!AH39</f>
        <v>1.9038099999999999E-2</v>
      </c>
      <c r="AI48" s="96">
        <f>+rep!AI39</f>
        <v>1.50692E-2</v>
      </c>
      <c r="AJ48" s="96">
        <f>+rep!AJ39</f>
        <v>1.1545700000000001E-2</v>
      </c>
      <c r="AK48" s="96">
        <f>+rep!AK39</f>
        <v>8.4856800000000007E-3</v>
      </c>
      <c r="AL48" s="96">
        <f>+rep!AL39</f>
        <v>5.93765E-3</v>
      </c>
      <c r="AM48" s="96">
        <f>+rep!AM39</f>
        <v>3.9333199999999997E-3</v>
      </c>
      <c r="AN48" s="96">
        <f>+rep!AN39</f>
        <v>2.45649E-3</v>
      </c>
      <c r="AO48" s="96">
        <f>+rep!AO39</f>
        <v>1.4414499999999999E-3</v>
      </c>
      <c r="AP48" s="96">
        <f>+rep!AP39</f>
        <v>7.9210599999999999E-4</v>
      </c>
      <c r="AQ48" s="96">
        <f>+rep!AQ39</f>
        <v>4.0623699999999999E-4</v>
      </c>
      <c r="AR48" s="96">
        <f>+rep!AR39</f>
        <v>1.93742E-4</v>
      </c>
    </row>
    <row r="49" spans="1:81" x14ac:dyDescent="0.35">
      <c r="A49">
        <v>1988</v>
      </c>
      <c r="B49" s="96">
        <f>+rep!B40</f>
        <v>1.5096199999999999E-13</v>
      </c>
      <c r="C49" s="96">
        <f>+rep!C40</f>
        <v>1.8387000000000001E-11</v>
      </c>
      <c r="D49" s="96">
        <f>+rep!D40</f>
        <v>1.33176E-9</v>
      </c>
      <c r="E49" s="96">
        <f>+rep!E40</f>
        <v>5.7448900000000002E-8</v>
      </c>
      <c r="F49" s="96">
        <f>+rep!F40</f>
        <v>1.4784600000000001E-6</v>
      </c>
      <c r="G49" s="96">
        <f>+rep!G40</f>
        <v>2.2739500000000001E-5</v>
      </c>
      <c r="H49" s="96">
        <f>+rep!H40</f>
        <v>2.0940800000000001E-4</v>
      </c>
      <c r="I49" s="96">
        <f>+rep!I40</f>
        <v>1.1569E-3</v>
      </c>
      <c r="J49" s="96">
        <f>+rep!J40</f>
        <v>3.8443800000000001E-3</v>
      </c>
      <c r="K49" s="96">
        <f>+rep!K40</f>
        <v>7.7305500000000001E-3</v>
      </c>
      <c r="L49" s="96">
        <f>+rep!L40</f>
        <v>9.6425599999999997E-3</v>
      </c>
      <c r="M49" s="96">
        <f>+rep!M40</f>
        <v>8.4398200000000007E-3</v>
      </c>
      <c r="N49" s="96">
        <f>+rep!N40</f>
        <v>7.9273499999999997E-3</v>
      </c>
      <c r="O49" s="96">
        <f>+rep!O40</f>
        <v>1.1005600000000001E-2</v>
      </c>
      <c r="P49" s="96">
        <f>+rep!P40</f>
        <v>1.5890600000000001E-2</v>
      </c>
      <c r="Q49" s="96">
        <f>+rep!Q40</f>
        <v>2.0154999999999999E-2</v>
      </c>
      <c r="R49" s="96">
        <f>+rep!R40</f>
        <v>2.50452E-2</v>
      </c>
      <c r="S49" s="96">
        <f>+rep!S40</f>
        <v>3.3929000000000001E-2</v>
      </c>
      <c r="T49" s="96">
        <f>+rep!T40</f>
        <v>4.79592E-2</v>
      </c>
      <c r="U49" s="96">
        <f>+rep!U40</f>
        <v>6.5374000000000002E-2</v>
      </c>
      <c r="V49" s="96">
        <f>+rep!V40</f>
        <v>8.3197199999999999E-2</v>
      </c>
      <c r="W49" s="96">
        <f>+rep!W40</f>
        <v>9.70863E-2</v>
      </c>
      <c r="X49" s="96">
        <f>+rep!X40</f>
        <v>0.10165</v>
      </c>
      <c r="Y49" s="96">
        <f>+rep!Y40</f>
        <v>9.4289700000000004E-2</v>
      </c>
      <c r="Z49" s="96">
        <f>+rep!Z40</f>
        <v>7.8326599999999996E-2</v>
      </c>
      <c r="AA49" s="96">
        <f>+rep!AA40</f>
        <v>6.05809E-2</v>
      </c>
      <c r="AB49" s="96">
        <f>+rep!AB40</f>
        <v>4.6179699999999997E-2</v>
      </c>
      <c r="AC49" s="96">
        <f>+rep!AC40</f>
        <v>3.6304000000000003E-2</v>
      </c>
      <c r="AD49" s="96">
        <f>+rep!AD40</f>
        <v>2.9676399999999999E-2</v>
      </c>
      <c r="AE49" s="96">
        <f>+rep!AE40</f>
        <v>2.4746799999999999E-2</v>
      </c>
      <c r="AF49" s="96">
        <f>+rep!AF40</f>
        <v>2.0620900000000001E-2</v>
      </c>
      <c r="AG49" s="96">
        <f>+rep!AG40</f>
        <v>1.69757E-2</v>
      </c>
      <c r="AH49" s="96">
        <f>+rep!AH40</f>
        <v>1.3745E-2</v>
      </c>
      <c r="AI49" s="96">
        <f>+rep!AI40</f>
        <v>1.0919699999999999E-2</v>
      </c>
      <c r="AJ49" s="96">
        <f>+rep!AJ40</f>
        <v>8.4785499999999996E-3</v>
      </c>
      <c r="AK49" s="96">
        <f>+rep!AK40</f>
        <v>6.3904799999999996E-3</v>
      </c>
      <c r="AL49" s="96">
        <f>+rep!AL40</f>
        <v>4.6338000000000004E-3</v>
      </c>
      <c r="AM49" s="96">
        <f>+rep!AM40</f>
        <v>3.20127E-3</v>
      </c>
      <c r="AN49" s="96">
        <f>+rep!AN40</f>
        <v>2.0883E-3</v>
      </c>
      <c r="AO49" s="96">
        <f>+rep!AO40</f>
        <v>1.2766399999999999E-3</v>
      </c>
      <c r="AP49" s="96">
        <f>+rep!AP40</f>
        <v>7.2700599999999998E-4</v>
      </c>
      <c r="AQ49" s="96">
        <f>+rep!AQ40</f>
        <v>3.8385099999999999E-4</v>
      </c>
      <c r="AR49" s="96">
        <f>+rep!AR40</f>
        <v>1.8721100000000001E-4</v>
      </c>
    </row>
    <row r="50" spans="1:81" x14ac:dyDescent="0.35">
      <c r="A50">
        <v>1989</v>
      </c>
      <c r="B50" s="96">
        <f>+rep!B41</f>
        <v>1.26292E-13</v>
      </c>
      <c r="C50" s="96">
        <f>+rep!C41</f>
        <v>1.53822E-11</v>
      </c>
      <c r="D50" s="96">
        <f>+rep!D41</f>
        <v>1.11413E-9</v>
      </c>
      <c r="E50" s="96">
        <f>+rep!E41</f>
        <v>4.8061899999999998E-8</v>
      </c>
      <c r="F50" s="96">
        <f>+rep!F41</f>
        <v>1.23694E-6</v>
      </c>
      <c r="G50" s="96">
        <f>+rep!G41</f>
        <v>1.9026899999999999E-5</v>
      </c>
      <c r="H50" s="96">
        <f>+rep!H41</f>
        <v>1.7526999999999999E-4</v>
      </c>
      <c r="I50" s="96">
        <f>+rep!I41</f>
        <v>9.6917599999999998E-4</v>
      </c>
      <c r="J50" s="96">
        <f>+rep!J41</f>
        <v>3.2307400000000002E-3</v>
      </c>
      <c r="K50" s="96">
        <f>+rep!K41</f>
        <v>6.5793600000000002E-3</v>
      </c>
      <c r="L50" s="96">
        <f>+rep!L41</f>
        <v>8.6765499999999999E-3</v>
      </c>
      <c r="M50" s="96">
        <f>+rep!M41</f>
        <v>9.4195800000000003E-3</v>
      </c>
      <c r="N50" s="96">
        <f>+rep!N41</f>
        <v>1.3146700000000001E-2</v>
      </c>
      <c r="O50" s="96">
        <f>+rep!O41</f>
        <v>2.2121100000000001E-2</v>
      </c>
      <c r="P50" s="96">
        <f>+rep!P41</f>
        <v>3.1915800000000001E-2</v>
      </c>
      <c r="Q50" s="96">
        <f>+rep!Q41</f>
        <v>3.7081500000000003E-2</v>
      </c>
      <c r="R50" s="96">
        <f>+rep!R41</f>
        <v>3.8791699999999998E-2</v>
      </c>
      <c r="S50" s="96">
        <f>+rep!S41</f>
        <v>4.2450399999999999E-2</v>
      </c>
      <c r="T50" s="96">
        <f>+rep!T41</f>
        <v>4.9439400000000001E-2</v>
      </c>
      <c r="U50" s="96">
        <f>+rep!U41</f>
        <v>5.6646200000000001E-2</v>
      </c>
      <c r="V50" s="96">
        <f>+rep!V41</f>
        <v>6.2460500000000002E-2</v>
      </c>
      <c r="W50" s="96">
        <f>+rep!W41</f>
        <v>6.8201100000000001E-2</v>
      </c>
      <c r="X50" s="96">
        <f>+rep!X41</f>
        <v>7.43896E-2</v>
      </c>
      <c r="Y50" s="96">
        <f>+rep!Y41</f>
        <v>7.8968700000000003E-2</v>
      </c>
      <c r="Z50" s="96">
        <f>+rep!Z41</f>
        <v>7.9164499999999999E-2</v>
      </c>
      <c r="AA50" s="96">
        <f>+rep!AA41</f>
        <v>7.3583399999999993E-2</v>
      </c>
      <c r="AB50" s="96">
        <f>+rep!AB41</f>
        <v>6.2867699999999999E-2</v>
      </c>
      <c r="AC50" s="96">
        <f>+rep!AC41</f>
        <v>4.9389000000000002E-2</v>
      </c>
      <c r="AD50" s="96">
        <f>+rep!AD41</f>
        <v>3.61854E-2</v>
      </c>
      <c r="AE50" s="96">
        <f>+rep!AE41</f>
        <v>2.55097E-2</v>
      </c>
      <c r="AF50" s="96">
        <f>+rep!AF41</f>
        <v>1.8031700000000001E-2</v>
      </c>
      <c r="AG50" s="96">
        <f>+rep!AG41</f>
        <v>1.31787E-2</v>
      </c>
      <c r="AH50" s="96">
        <f>+rep!AH41</f>
        <v>9.9931900000000008E-3</v>
      </c>
      <c r="AI50" s="96">
        <f>+rep!AI41</f>
        <v>7.7240299999999998E-3</v>
      </c>
      <c r="AJ50" s="96">
        <f>+rep!AJ41</f>
        <v>5.9565199999999999E-3</v>
      </c>
      <c r="AK50" s="96">
        <f>+rep!AK41</f>
        <v>4.5081599999999998E-3</v>
      </c>
      <c r="AL50" s="96">
        <f>+rep!AL41</f>
        <v>3.3080800000000001E-3</v>
      </c>
      <c r="AM50" s="96">
        <f>+rep!AM41</f>
        <v>2.3290400000000001E-3</v>
      </c>
      <c r="AN50" s="96">
        <f>+rep!AN41</f>
        <v>1.5577799999999999E-3</v>
      </c>
      <c r="AO50" s="96">
        <f>+rep!AO41</f>
        <v>9.8074699999999991E-4</v>
      </c>
      <c r="AP50" s="96">
        <f>+rep!AP41</f>
        <v>5.7651899999999995E-4</v>
      </c>
      <c r="AQ50" s="96">
        <f>+rep!AQ41</f>
        <v>3.1431500000000002E-4</v>
      </c>
      <c r="AR50" s="96">
        <f>+rep!AR41</f>
        <v>1.58092E-4</v>
      </c>
    </row>
    <row r="51" spans="1:81" x14ac:dyDescent="0.35">
      <c r="A51">
        <v>1990</v>
      </c>
      <c r="B51" s="96">
        <f>+rep!B42</f>
        <v>8.2504999999999998E-14</v>
      </c>
      <c r="C51" s="96">
        <f>+rep!C42</f>
        <v>1.0049E-11</v>
      </c>
      <c r="D51" s="96">
        <f>+rep!D42</f>
        <v>7.27847E-10</v>
      </c>
      <c r="E51" s="96">
        <f>+rep!E42</f>
        <v>3.1398199999999999E-8</v>
      </c>
      <c r="F51" s="96">
        <f>+rep!F42</f>
        <v>8.0807899999999999E-7</v>
      </c>
      <c r="G51" s="96">
        <f>+rep!G42</f>
        <v>1.24301E-5</v>
      </c>
      <c r="H51" s="96">
        <f>+rep!H42</f>
        <v>1.14502E-4</v>
      </c>
      <c r="I51" s="96">
        <f>+rep!I42</f>
        <v>6.3315799999999998E-4</v>
      </c>
      <c r="J51" s="96">
        <f>+rep!J42</f>
        <v>2.1106900000000001E-3</v>
      </c>
      <c r="K51" s="96">
        <f>+rep!K42</f>
        <v>4.2991100000000001E-3</v>
      </c>
      <c r="L51" s="96">
        <f>+rep!L42</f>
        <v>5.67521E-3</v>
      </c>
      <c r="M51" s="96">
        <f>+rep!M42</f>
        <v>6.1978299999999997E-3</v>
      </c>
      <c r="N51" s="96">
        <f>+rep!N42</f>
        <v>8.8198600000000005E-3</v>
      </c>
      <c r="O51" s="96">
        <f>+rep!O42</f>
        <v>1.5438199999999999E-2</v>
      </c>
      <c r="P51" s="96">
        <f>+rep!P42</f>
        <v>2.4221300000000001E-2</v>
      </c>
      <c r="Q51" s="96">
        <f>+rep!Q42</f>
        <v>3.3333000000000002E-2</v>
      </c>
      <c r="R51" s="96">
        <f>+rep!R42</f>
        <v>4.4692200000000001E-2</v>
      </c>
      <c r="S51" s="96">
        <f>+rep!S42</f>
        <v>6.0092399999999997E-2</v>
      </c>
      <c r="T51" s="96">
        <f>+rep!T42</f>
        <v>7.52694E-2</v>
      </c>
      <c r="U51" s="96">
        <f>+rep!U42</f>
        <v>8.3193199999999995E-2</v>
      </c>
      <c r="V51" s="96">
        <f>+rep!V42</f>
        <v>8.2347100000000006E-2</v>
      </c>
      <c r="W51" s="96">
        <f>+rep!W42</f>
        <v>7.7216900000000005E-2</v>
      </c>
      <c r="X51" s="96">
        <f>+rep!X42</f>
        <v>7.1802900000000003E-2</v>
      </c>
      <c r="Y51" s="96">
        <f>+rep!Y42</f>
        <v>6.6585199999999997E-2</v>
      </c>
      <c r="Z51" s="96">
        <f>+rep!Z42</f>
        <v>6.0918E-2</v>
      </c>
      <c r="AA51" s="96">
        <f>+rep!AA42</f>
        <v>5.4948299999999999E-2</v>
      </c>
      <c r="AB51" s="96">
        <f>+rep!AB42</f>
        <v>4.8939999999999997E-2</v>
      </c>
      <c r="AC51" s="96">
        <f>+rep!AC42</f>
        <v>4.2578900000000003E-2</v>
      </c>
      <c r="AD51" s="96">
        <f>+rep!AD42</f>
        <v>3.55018E-2</v>
      </c>
      <c r="AE51" s="96">
        <f>+rep!AE42</f>
        <v>2.7952899999999999E-2</v>
      </c>
      <c r="AF51" s="96">
        <f>+rep!AF42</f>
        <v>2.0719399999999999E-2</v>
      </c>
      <c r="AG51" s="96">
        <f>+rep!AG42</f>
        <v>1.46071E-2</v>
      </c>
      <c r="AH51" s="96">
        <f>+rep!AH42</f>
        <v>1.00143E-2</v>
      </c>
      <c r="AI51" s="96">
        <f>+rep!AI42</f>
        <v>6.86127E-3</v>
      </c>
      <c r="AJ51" s="96">
        <f>+rep!AJ42</f>
        <v>4.7883700000000001E-3</v>
      </c>
      <c r="AK51" s="96">
        <f>+rep!AK42</f>
        <v>3.4028600000000002E-3</v>
      </c>
      <c r="AL51" s="96">
        <f>+rep!AL42</f>
        <v>2.4204700000000001E-3</v>
      </c>
      <c r="AM51" s="96">
        <f>+rep!AM42</f>
        <v>1.68479E-3</v>
      </c>
      <c r="AN51" s="96">
        <f>+rep!AN42</f>
        <v>1.1254399999999999E-3</v>
      </c>
      <c r="AO51" s="96">
        <f>+rep!AO42</f>
        <v>7.1121300000000004E-4</v>
      </c>
      <c r="AP51" s="96">
        <f>+rep!AP42</f>
        <v>4.2082699999999997E-4</v>
      </c>
      <c r="AQ51" s="96">
        <f>+rep!AQ42</f>
        <v>2.31377E-4</v>
      </c>
      <c r="AR51" s="96">
        <f>+rep!AR42</f>
        <v>1.1752E-4</v>
      </c>
    </row>
    <row r="52" spans="1:81" x14ac:dyDescent="0.35">
      <c r="A52">
        <v>1991</v>
      </c>
      <c r="B52" s="96">
        <f>+rep!B43</f>
        <v>9.9565599999999996E-14</v>
      </c>
      <c r="C52" s="96">
        <f>+rep!C43</f>
        <v>1.21269E-11</v>
      </c>
      <c r="D52" s="96">
        <f>+rep!D43</f>
        <v>8.7834799999999995E-10</v>
      </c>
      <c r="E52" s="96">
        <f>+rep!E43</f>
        <v>3.7890100000000003E-8</v>
      </c>
      <c r="F52" s="96">
        <f>+rep!F43</f>
        <v>9.7512199999999996E-7</v>
      </c>
      <c r="G52" s="96">
        <f>+rep!G43</f>
        <v>1.49983E-5</v>
      </c>
      <c r="H52" s="96">
        <f>+rep!H43</f>
        <v>1.3812899999999999E-4</v>
      </c>
      <c r="I52" s="96">
        <f>+rep!I43</f>
        <v>7.6328599999999996E-4</v>
      </c>
      <c r="J52" s="96">
        <f>+rep!J43</f>
        <v>2.5383900000000002E-3</v>
      </c>
      <c r="K52" s="96">
        <f>+rep!K43</f>
        <v>5.1207400000000004E-3</v>
      </c>
      <c r="L52" s="96">
        <f>+rep!L43</f>
        <v>6.4811000000000001E-3</v>
      </c>
      <c r="M52" s="96">
        <f>+rep!M43</f>
        <v>6.0450800000000004E-3</v>
      </c>
      <c r="N52" s="96">
        <f>+rep!N43</f>
        <v>6.6066299999999996E-3</v>
      </c>
      <c r="O52" s="96">
        <f>+rep!O43</f>
        <v>1.0263400000000001E-2</v>
      </c>
      <c r="P52" s="96">
        <f>+rep!P43</f>
        <v>1.5827399999999998E-2</v>
      </c>
      <c r="Q52" s="96">
        <f>+rep!Q43</f>
        <v>2.1974500000000001E-2</v>
      </c>
      <c r="R52" s="96">
        <f>+rep!R43</f>
        <v>3.0313E-2</v>
      </c>
      <c r="S52" s="96">
        <f>+rep!S43</f>
        <v>4.3055700000000002E-2</v>
      </c>
      <c r="T52" s="96">
        <f>+rep!T43</f>
        <v>5.8968100000000002E-2</v>
      </c>
      <c r="U52" s="96">
        <f>+rep!U43</f>
        <v>7.4445300000000006E-2</v>
      </c>
      <c r="V52" s="96">
        <f>+rep!V43</f>
        <v>8.7171200000000004E-2</v>
      </c>
      <c r="W52" s="96">
        <f>+rep!W43</f>
        <v>9.5792199999999994E-2</v>
      </c>
      <c r="X52" s="96">
        <f>+rep!X43</f>
        <v>9.7810499999999995E-2</v>
      </c>
      <c r="Y52" s="96">
        <f>+rep!Y43</f>
        <v>9.1268799999999997E-2</v>
      </c>
      <c r="Z52" s="96">
        <f>+rep!Z43</f>
        <v>7.7910199999999999E-2</v>
      </c>
      <c r="AA52" s="96">
        <f>+rep!AA43</f>
        <v>6.2406900000000001E-2</v>
      </c>
      <c r="AB52" s="96">
        <f>+rep!AB43</f>
        <v>4.8707E-2</v>
      </c>
      <c r="AC52" s="96">
        <f>+rep!AC43</f>
        <v>3.8122900000000001E-2</v>
      </c>
      <c r="AD52" s="96">
        <f>+rep!AD43</f>
        <v>3.0155000000000001E-2</v>
      </c>
      <c r="AE52" s="96">
        <f>+rep!AE43</f>
        <v>2.38978E-2</v>
      </c>
      <c r="AF52" s="96">
        <f>+rep!AF43</f>
        <v>1.86903E-2</v>
      </c>
      <c r="AG52" s="96">
        <f>+rep!AG43</f>
        <v>1.42066E-2</v>
      </c>
      <c r="AH52" s="96">
        <f>+rep!AH43</f>
        <v>1.03818E-2</v>
      </c>
      <c r="AI52" s="96">
        <f>+rep!AI43</f>
        <v>7.2754999999999998E-3</v>
      </c>
      <c r="AJ52" s="96">
        <f>+rep!AJ43</f>
        <v>4.9221300000000003E-3</v>
      </c>
      <c r="AK52" s="96">
        <f>+rep!AK43</f>
        <v>3.2549800000000002E-3</v>
      </c>
      <c r="AL52" s="96">
        <f>+rep!AL43</f>
        <v>2.1269399999999999E-3</v>
      </c>
      <c r="AM52" s="96">
        <f>+rep!AM43</f>
        <v>1.3756E-3</v>
      </c>
      <c r="AN52" s="96">
        <f>+rep!AN43</f>
        <v>8.7211199999999997E-4</v>
      </c>
      <c r="AO52" s="96">
        <f>+rep!AO43</f>
        <v>5.3321800000000002E-4</v>
      </c>
      <c r="AP52" s="96">
        <f>+rep!AP43</f>
        <v>3.09198E-4</v>
      </c>
      <c r="AQ52" s="96">
        <f>+rep!AQ43</f>
        <v>1.6777900000000001E-4</v>
      </c>
      <c r="AR52" s="96">
        <f>+rep!AR43</f>
        <v>8.4386099999999995E-5</v>
      </c>
    </row>
    <row r="53" spans="1:81" x14ac:dyDescent="0.35">
      <c r="A53">
        <v>1992</v>
      </c>
      <c r="B53" s="96">
        <f>+rep!B44</f>
        <v>9.3543200000000003E-14</v>
      </c>
      <c r="C53" s="96">
        <f>+rep!C44</f>
        <v>1.13934E-11</v>
      </c>
      <c r="D53" s="96">
        <f>+rep!D44</f>
        <v>8.2522099999999998E-10</v>
      </c>
      <c r="E53" s="96">
        <f>+rep!E44</f>
        <v>3.5598499999999999E-8</v>
      </c>
      <c r="F53" s="96">
        <f>+rep!F44</f>
        <v>9.1616200000000002E-7</v>
      </c>
      <c r="G53" s="96">
        <f>+rep!G44</f>
        <v>1.4092E-5</v>
      </c>
      <c r="H53" s="96">
        <f>+rep!H44</f>
        <v>1.2979500000000001E-4</v>
      </c>
      <c r="I53" s="96">
        <f>+rep!I44</f>
        <v>7.1745000000000001E-4</v>
      </c>
      <c r="J53" s="96">
        <f>+rep!J44</f>
        <v>2.3885E-3</v>
      </c>
      <c r="K53" s="96">
        <f>+rep!K44</f>
        <v>4.8389100000000001E-3</v>
      </c>
      <c r="L53" s="96">
        <f>+rep!L44</f>
        <v>6.2401399999999999E-3</v>
      </c>
      <c r="M53" s="96">
        <f>+rep!M44</f>
        <v>6.2583500000000002E-3</v>
      </c>
      <c r="N53" s="96">
        <f>+rep!N44</f>
        <v>7.77103E-3</v>
      </c>
      <c r="O53" s="96">
        <f>+rep!O44</f>
        <v>1.2574999999999999E-2</v>
      </c>
      <c r="P53" s="96">
        <f>+rep!P44</f>
        <v>1.8479200000000001E-2</v>
      </c>
      <c r="Q53" s="96">
        <f>+rep!Q44</f>
        <v>2.2831899999999999E-2</v>
      </c>
      <c r="R53" s="96">
        <f>+rep!R44</f>
        <v>2.6811600000000001E-2</v>
      </c>
      <c r="S53" s="96">
        <f>+rep!S44</f>
        <v>3.3712600000000002E-2</v>
      </c>
      <c r="T53" s="96">
        <f>+rep!T44</f>
        <v>4.4186099999999999E-2</v>
      </c>
      <c r="U53" s="96">
        <f>+rep!U44</f>
        <v>5.6207199999999999E-2</v>
      </c>
      <c r="V53" s="96">
        <f>+rep!V44</f>
        <v>6.8333500000000005E-2</v>
      </c>
      <c r="W53" s="96">
        <f>+rep!W44</f>
        <v>7.9846299999999995E-2</v>
      </c>
      <c r="X53" s="96">
        <f>+rep!X44</f>
        <v>8.8739799999999994E-2</v>
      </c>
      <c r="Y53" s="96">
        <f>+rep!Y44</f>
        <v>9.2239100000000004E-2</v>
      </c>
      <c r="Z53" s="96">
        <f>+rep!Z44</f>
        <v>8.9103799999999997E-2</v>
      </c>
      <c r="AA53" s="96">
        <f>+rep!AA44</f>
        <v>8.0227300000000001E-2</v>
      </c>
      <c r="AB53" s="96">
        <f>+rep!AB44</f>
        <v>6.7577100000000001E-2</v>
      </c>
      <c r="AC53" s="96">
        <f>+rep!AC44</f>
        <v>5.3423100000000001E-2</v>
      </c>
      <c r="AD53" s="96">
        <f>+rep!AD44</f>
        <v>3.9991899999999997E-2</v>
      </c>
      <c r="AE53" s="96">
        <f>+rep!AE44</f>
        <v>2.8888E-2</v>
      </c>
      <c r="AF53" s="96">
        <f>+rep!AF44</f>
        <v>2.0623900000000001E-2</v>
      </c>
      <c r="AG53" s="96">
        <f>+rep!AG44</f>
        <v>1.47963E-2</v>
      </c>
      <c r="AH53" s="96">
        <f>+rep!AH44</f>
        <v>1.06719E-2</v>
      </c>
      <c r="AI53" s="96">
        <f>+rep!AI44</f>
        <v>7.6423899999999998E-3</v>
      </c>
      <c r="AJ53" s="96">
        <f>+rep!AJ44</f>
        <v>5.3513500000000004E-3</v>
      </c>
      <c r="AK53" s="96">
        <f>+rep!AK44</f>
        <v>3.62371E-3</v>
      </c>
      <c r="AL53" s="96">
        <f>+rep!AL44</f>
        <v>2.36119E-3</v>
      </c>
      <c r="AM53" s="96">
        <f>+rep!AM44</f>
        <v>1.47948E-3</v>
      </c>
      <c r="AN53" s="96">
        <f>+rep!AN44</f>
        <v>8.91842E-4</v>
      </c>
      <c r="AO53" s="96">
        <f>+rep!AO44</f>
        <v>5.1636499999999997E-4</v>
      </c>
      <c r="AP53" s="96">
        <f>+rep!AP44</f>
        <v>2.8564200000000001E-4</v>
      </c>
      <c r="AQ53" s="96">
        <f>+rep!AQ44</f>
        <v>1.4970399999999999E-4</v>
      </c>
      <c r="AR53" s="96">
        <f>+rep!AR44</f>
        <v>7.3624199999999999E-5</v>
      </c>
    </row>
    <row r="54" spans="1:81" x14ac:dyDescent="0.35">
      <c r="A54">
        <v>1993</v>
      </c>
      <c r="B54" s="96">
        <f>+rep!B45</f>
        <v>8.5504499999999999E-14</v>
      </c>
      <c r="C54" s="96">
        <f>+rep!C45</f>
        <v>1.04143E-11</v>
      </c>
      <c r="D54" s="96">
        <f>+rep!D45</f>
        <v>7.5430600000000002E-10</v>
      </c>
      <c r="E54" s="96">
        <f>+rep!E45</f>
        <v>3.25394E-8</v>
      </c>
      <c r="F54" s="96">
        <f>+rep!F45</f>
        <v>8.3743100000000003E-7</v>
      </c>
      <c r="G54" s="96">
        <f>+rep!G45</f>
        <v>1.2880999999999999E-5</v>
      </c>
      <c r="H54" s="96">
        <f>+rep!H45</f>
        <v>1.18641E-4</v>
      </c>
      <c r="I54" s="96">
        <f>+rep!I45</f>
        <v>6.5578900000000005E-4</v>
      </c>
      <c r="J54" s="96">
        <f>+rep!J45</f>
        <v>2.1831699999999999E-3</v>
      </c>
      <c r="K54" s="96">
        <f>+rep!K45</f>
        <v>4.4225899999999997E-3</v>
      </c>
      <c r="L54" s="96">
        <f>+rep!L45</f>
        <v>5.7017700000000001E-3</v>
      </c>
      <c r="M54" s="96">
        <f>+rep!M45</f>
        <v>5.7168699999999998E-3</v>
      </c>
      <c r="N54" s="96">
        <f>+rep!N45</f>
        <v>7.1215000000000002E-3</v>
      </c>
      <c r="O54" s="96">
        <f>+rep!O45</f>
        <v>1.16665E-2</v>
      </c>
      <c r="P54" s="96">
        <f>+rep!P45</f>
        <v>1.7633099999999999E-2</v>
      </c>
      <c r="Q54" s="96">
        <f>+rep!Q45</f>
        <v>2.3016200000000001E-2</v>
      </c>
      <c r="R54" s="96">
        <f>+rep!R45</f>
        <v>2.9027799999999999E-2</v>
      </c>
      <c r="S54" s="96">
        <f>+rep!S45</f>
        <v>3.7847400000000003E-2</v>
      </c>
      <c r="T54" s="96">
        <f>+rep!T45</f>
        <v>4.8207899999999998E-2</v>
      </c>
      <c r="U54" s="96">
        <f>+rep!U45</f>
        <v>5.6680000000000001E-2</v>
      </c>
      <c r="V54" s="96">
        <f>+rep!V45</f>
        <v>6.2369800000000003E-2</v>
      </c>
      <c r="W54" s="96">
        <f>+rep!W45</f>
        <v>6.7156999999999994E-2</v>
      </c>
      <c r="X54" s="96">
        <f>+rep!X45</f>
        <v>7.2081900000000004E-2</v>
      </c>
      <c r="Y54" s="96">
        <f>+rep!Y45</f>
        <v>7.6031600000000005E-2</v>
      </c>
      <c r="Z54" s="96">
        <f>+rep!Z45</f>
        <v>7.7469399999999994E-2</v>
      </c>
      <c r="AA54" s="96">
        <f>+rep!AA45</f>
        <v>7.5654299999999994E-2</v>
      </c>
      <c r="AB54" s="96">
        <f>+rep!AB45</f>
        <v>7.0439000000000002E-2</v>
      </c>
      <c r="AC54" s="96">
        <f>+rep!AC45</f>
        <v>6.2121599999999999E-2</v>
      </c>
      <c r="AD54" s="96">
        <f>+rep!AD45</f>
        <v>5.1648899999999998E-2</v>
      </c>
      <c r="AE54" s="96">
        <f>+rep!AE45</f>
        <v>4.0479300000000003E-2</v>
      </c>
      <c r="AF54" s="96">
        <f>+rep!AF45</f>
        <v>3.00576E-2</v>
      </c>
      <c r="AG54" s="96">
        <f>+rep!AG45</f>
        <v>2.1356400000000001E-2</v>
      </c>
      <c r="AH54" s="96">
        <f>+rep!AH45</f>
        <v>1.4722000000000001E-2</v>
      </c>
      <c r="AI54" s="96">
        <f>+rep!AI45</f>
        <v>9.9882800000000004E-3</v>
      </c>
      <c r="AJ54" s="96">
        <f>+rep!AJ45</f>
        <v>6.7276999999999997E-3</v>
      </c>
      <c r="AK54" s="96">
        <f>+rep!AK45</f>
        <v>4.4916499999999998E-3</v>
      </c>
      <c r="AL54" s="96">
        <f>+rep!AL45</f>
        <v>2.9414200000000001E-3</v>
      </c>
      <c r="AM54" s="96">
        <f>+rep!AM45</f>
        <v>1.86356E-3</v>
      </c>
      <c r="AN54" s="96">
        <f>+rep!AN45</f>
        <v>1.1283899999999999E-3</v>
      </c>
      <c r="AO54" s="96">
        <f>+rep!AO45</f>
        <v>6.4718999999999996E-4</v>
      </c>
      <c r="AP54" s="96">
        <f>+rep!AP45</f>
        <v>3.4949599999999998E-4</v>
      </c>
      <c r="AQ54" s="96">
        <f>+rep!AQ45</f>
        <v>1.7693200000000001E-4</v>
      </c>
      <c r="AR54" s="96">
        <f>+rep!AR45</f>
        <v>8.3661700000000006E-5</v>
      </c>
    </row>
    <row r="55" spans="1:81" x14ac:dyDescent="0.35">
      <c r="A55">
        <v>1994</v>
      </c>
      <c r="B55" s="96">
        <f>+rep!B46</f>
        <v>4.3035099999999998E-14</v>
      </c>
      <c r="C55" s="96">
        <f>+rep!C46</f>
        <v>5.2415999999999998E-12</v>
      </c>
      <c r="D55" s="96">
        <f>+rep!D46</f>
        <v>3.7964999999999998E-10</v>
      </c>
      <c r="E55" s="96">
        <f>+rep!E46</f>
        <v>1.63777E-8</v>
      </c>
      <c r="F55" s="96">
        <f>+rep!F46</f>
        <v>4.21515E-7</v>
      </c>
      <c r="G55" s="96">
        <f>+rep!G46</f>
        <v>6.4842399999999999E-6</v>
      </c>
      <c r="H55" s="96">
        <f>+rep!H46</f>
        <v>5.9740900000000003E-5</v>
      </c>
      <c r="I55" s="96">
        <f>+rep!I46</f>
        <v>3.30513E-4</v>
      </c>
      <c r="J55" s="96">
        <f>+rep!J46</f>
        <v>1.10374E-3</v>
      </c>
      <c r="K55" s="96">
        <f>+rep!K46</f>
        <v>2.2639000000000001E-3</v>
      </c>
      <c r="L55" s="96">
        <f>+rep!L46</f>
        <v>3.07683E-3</v>
      </c>
      <c r="M55" s="96">
        <f>+rep!M46</f>
        <v>3.6832700000000002E-3</v>
      </c>
      <c r="N55" s="96">
        <f>+rep!N46</f>
        <v>5.8405699999999998E-3</v>
      </c>
      <c r="O55" s="96">
        <f>+rep!O46</f>
        <v>1.04946E-2</v>
      </c>
      <c r="P55" s="96">
        <f>+rep!P46</f>
        <v>1.6113200000000001E-2</v>
      </c>
      <c r="Q55" s="96">
        <f>+rep!Q46</f>
        <v>2.1136599999999998E-2</v>
      </c>
      <c r="R55" s="96">
        <f>+rep!R46</f>
        <v>2.6923099999999998E-2</v>
      </c>
      <c r="S55" s="96">
        <f>+rep!S46</f>
        <v>3.5806600000000001E-2</v>
      </c>
      <c r="T55" s="96">
        <f>+rep!T46</f>
        <v>4.7058799999999998E-2</v>
      </c>
      <c r="U55" s="96">
        <f>+rep!U46</f>
        <v>5.7705399999999997E-2</v>
      </c>
      <c r="V55" s="96">
        <f>+rep!V46</f>
        <v>6.6263600000000006E-2</v>
      </c>
      <c r="W55" s="96">
        <f>+rep!W46</f>
        <v>7.2852299999999995E-2</v>
      </c>
      <c r="X55" s="96">
        <f>+rep!X46</f>
        <v>7.6808000000000001E-2</v>
      </c>
      <c r="Y55" s="96">
        <f>+rep!Y46</f>
        <v>7.6909099999999994E-2</v>
      </c>
      <c r="Z55" s="96">
        <f>+rep!Z46</f>
        <v>7.3443599999999998E-2</v>
      </c>
      <c r="AA55" s="96">
        <f>+rep!AA46</f>
        <v>6.8200999999999998E-2</v>
      </c>
      <c r="AB55" s="96">
        <f>+rep!AB46</f>
        <v>6.2600600000000006E-2</v>
      </c>
      <c r="AC55" s="96">
        <f>+rep!AC46</f>
        <v>5.6791800000000003E-2</v>
      </c>
      <c r="AD55" s="96">
        <f>+rep!AD46</f>
        <v>5.0319099999999999E-2</v>
      </c>
      <c r="AE55" s="96">
        <f>+rep!AE46</f>
        <v>4.2973299999999999E-2</v>
      </c>
      <c r="AF55" s="96">
        <f>+rep!AF46</f>
        <v>3.5043900000000003E-2</v>
      </c>
      <c r="AG55" s="96">
        <f>+rep!AG46</f>
        <v>2.7152900000000001E-2</v>
      </c>
      <c r="AH55" s="96">
        <f>+rep!AH46</f>
        <v>1.9978300000000001E-2</v>
      </c>
      <c r="AI55" s="96">
        <f>+rep!AI46</f>
        <v>1.40123E-2</v>
      </c>
      <c r="AJ55" s="96">
        <f>+rep!AJ46</f>
        <v>9.4383799999999997E-3</v>
      </c>
      <c r="AK55" s="96">
        <f>+rep!AK46</f>
        <v>6.1586100000000001E-3</v>
      </c>
      <c r="AL55" s="96">
        <f>+rep!AL46</f>
        <v>3.9170400000000001E-3</v>
      </c>
      <c r="AM55" s="96">
        <f>+rep!AM46</f>
        <v>2.42925E-3</v>
      </c>
      <c r="AN55" s="96">
        <f>+rep!AN46</f>
        <v>1.45963E-3</v>
      </c>
      <c r="AO55" s="96">
        <f>+rep!AO46</f>
        <v>8.4044399999999998E-4</v>
      </c>
      <c r="AP55" s="96">
        <f>+rep!AP46</f>
        <v>4.5816900000000002E-4</v>
      </c>
      <c r="AQ55" s="96">
        <f>+rep!AQ46</f>
        <v>2.3397700000000001E-4</v>
      </c>
      <c r="AR55" s="96">
        <f>+rep!AR46</f>
        <v>1.11016E-4</v>
      </c>
    </row>
    <row r="56" spans="1:81" x14ac:dyDescent="0.35">
      <c r="A56">
        <v>1995</v>
      </c>
      <c r="B56" s="96">
        <f>+rep!B47</f>
        <v>4.2082800000000003E-14</v>
      </c>
      <c r="C56" s="96">
        <f>+rep!C47</f>
        <v>5.1256200000000001E-12</v>
      </c>
      <c r="D56" s="96">
        <f>+rep!D47</f>
        <v>3.7124700000000001E-10</v>
      </c>
      <c r="E56" s="96">
        <f>+rep!E47</f>
        <v>1.6014899999999999E-8</v>
      </c>
      <c r="F56" s="96">
        <f>+rep!F47</f>
        <v>4.1215899999999998E-7</v>
      </c>
      <c r="G56" s="96">
        <f>+rep!G47</f>
        <v>6.33962E-6</v>
      </c>
      <c r="H56" s="96">
        <f>+rep!H47</f>
        <v>5.8391299999999998E-5</v>
      </c>
      <c r="I56" s="96">
        <f>+rep!I47</f>
        <v>3.2275700000000001E-4</v>
      </c>
      <c r="J56" s="96">
        <f>+rep!J47</f>
        <v>1.0744699999999999E-3</v>
      </c>
      <c r="K56" s="96">
        <f>+rep!K47</f>
        <v>2.1765600000000001E-3</v>
      </c>
      <c r="L56" s="96">
        <f>+rep!L47</f>
        <v>2.8064299999999999E-3</v>
      </c>
      <c r="M56" s="96">
        <f>+rep!M47</f>
        <v>2.8208E-3</v>
      </c>
      <c r="N56" s="96">
        <f>+rep!N47</f>
        <v>3.5654200000000001E-3</v>
      </c>
      <c r="O56" s="96">
        <f>+rep!O47</f>
        <v>6.0601199999999996E-3</v>
      </c>
      <c r="P56" s="96">
        <f>+rep!P47</f>
        <v>9.8803999999999993E-3</v>
      </c>
      <c r="Q56" s="96">
        <f>+rep!Q47</f>
        <v>1.47686E-2</v>
      </c>
      <c r="R56" s="96">
        <f>+rep!R47</f>
        <v>2.1993200000000001E-2</v>
      </c>
      <c r="S56" s="96">
        <f>+rep!S47</f>
        <v>3.2531499999999998E-2</v>
      </c>
      <c r="T56" s="96">
        <f>+rep!T47</f>
        <v>4.4706999999999997E-2</v>
      </c>
      <c r="U56" s="96">
        <f>+rep!U47</f>
        <v>5.57181E-2</v>
      </c>
      <c r="V56" s="96">
        <f>+rep!V47</f>
        <v>6.4743200000000001E-2</v>
      </c>
      <c r="W56" s="96">
        <f>+rep!W47</f>
        <v>7.2425600000000007E-2</v>
      </c>
      <c r="X56" s="96">
        <f>+rep!X47</f>
        <v>7.8231300000000004E-2</v>
      </c>
      <c r="Y56" s="96">
        <f>+rep!Y47</f>
        <v>8.0480300000000005E-2</v>
      </c>
      <c r="Z56" s="96">
        <f>+rep!Z47</f>
        <v>7.8486200000000006E-2</v>
      </c>
      <c r="AA56" s="96">
        <f>+rep!AA47</f>
        <v>7.3164800000000002E-2</v>
      </c>
      <c r="AB56" s="96">
        <f>+rep!AB47</f>
        <v>6.5916500000000003E-2</v>
      </c>
      <c r="AC56" s="96">
        <f>+rep!AC47</f>
        <v>5.7854500000000003E-2</v>
      </c>
      <c r="AD56" s="96">
        <f>+rep!AD47</f>
        <v>4.9792200000000002E-2</v>
      </c>
      <c r="AE56" s="96">
        <f>+rep!AE47</f>
        <v>4.2231699999999997E-2</v>
      </c>
      <c r="AF56" s="96">
        <f>+rep!AF47</f>
        <v>3.5281100000000003E-2</v>
      </c>
      <c r="AG56" s="96">
        <f>+rep!AG47</f>
        <v>2.8809700000000001E-2</v>
      </c>
      <c r="AH56" s="96">
        <f>+rep!AH47</f>
        <v>2.27406E-2</v>
      </c>
      <c r="AI56" s="96">
        <f>+rep!AI47</f>
        <v>1.7186799999999999E-2</v>
      </c>
      <c r="AJ56" s="96">
        <f>+rep!AJ47</f>
        <v>1.2370000000000001E-2</v>
      </c>
      <c r="AK56" s="96">
        <f>+rep!AK47</f>
        <v>8.4683599999999994E-3</v>
      </c>
      <c r="AL56" s="96">
        <f>+rep!AL47</f>
        <v>5.5239599999999996E-3</v>
      </c>
      <c r="AM56" s="96">
        <f>+rep!AM47</f>
        <v>3.4435099999999999E-3</v>
      </c>
      <c r="AN56" s="96">
        <f>+rep!AN47</f>
        <v>2.0556099999999998E-3</v>
      </c>
      <c r="AO56" s="96">
        <f>+rep!AO47</f>
        <v>1.1743700000000001E-3</v>
      </c>
      <c r="AP56" s="96">
        <f>+rep!AP47</f>
        <v>6.3953899999999995E-4</v>
      </c>
      <c r="AQ56" s="96">
        <f>+rep!AQ47</f>
        <v>3.2975799999999998E-4</v>
      </c>
      <c r="AR56" s="96">
        <f>+rep!AR47</f>
        <v>1.5969000000000001E-4</v>
      </c>
    </row>
    <row r="57" spans="1:81" x14ac:dyDescent="0.35">
      <c r="A57">
        <v>1996</v>
      </c>
      <c r="B57" s="96">
        <f>+rep!B48</f>
        <v>4.0080300000000001E-14</v>
      </c>
      <c r="C57" s="96">
        <f>+rep!C48</f>
        <v>4.8817200000000003E-12</v>
      </c>
      <c r="D57" s="96">
        <f>+rep!D48</f>
        <v>3.53582E-10</v>
      </c>
      <c r="E57" s="96">
        <f>+rep!E48</f>
        <v>1.5252899999999999E-8</v>
      </c>
      <c r="F57" s="96">
        <f>+rep!F48</f>
        <v>3.9255200000000001E-7</v>
      </c>
      <c r="G57" s="96">
        <f>+rep!G48</f>
        <v>6.0381900000000002E-6</v>
      </c>
      <c r="H57" s="96">
        <f>+rep!H48</f>
        <v>5.5618500000000003E-5</v>
      </c>
      <c r="I57" s="96">
        <f>+rep!I48</f>
        <v>3.0748899999999998E-4</v>
      </c>
      <c r="J57" s="96">
        <f>+rep!J48</f>
        <v>1.0243299999999999E-3</v>
      </c>
      <c r="K57" s="96">
        <f>+rep!K48</f>
        <v>2.0804899999999999E-3</v>
      </c>
      <c r="L57" s="96">
        <f>+rep!L48</f>
        <v>2.7130499999999998E-3</v>
      </c>
      <c r="M57" s="96">
        <f>+rep!M48</f>
        <v>2.8366300000000001E-3</v>
      </c>
      <c r="N57" s="96">
        <f>+rep!N48</f>
        <v>3.7766200000000001E-3</v>
      </c>
      <c r="O57" s="96">
        <f>+rep!O48</f>
        <v>6.36587E-3</v>
      </c>
      <c r="P57" s="96">
        <f>+rep!P48</f>
        <v>9.6802599999999996E-3</v>
      </c>
      <c r="Q57" s="96">
        <f>+rep!Q48</f>
        <v>1.27514E-2</v>
      </c>
      <c r="R57" s="96">
        <f>+rep!R48</f>
        <v>1.6579400000000001E-2</v>
      </c>
      <c r="S57" s="96">
        <f>+rep!S48</f>
        <v>2.3107300000000001E-2</v>
      </c>
      <c r="T57" s="96">
        <f>+rep!T48</f>
        <v>3.2768699999999998E-2</v>
      </c>
      <c r="U57" s="96">
        <f>+rep!U48</f>
        <v>4.4529699999999998E-2</v>
      </c>
      <c r="V57" s="96">
        <f>+rep!V48</f>
        <v>5.73416E-2</v>
      </c>
      <c r="W57" s="96">
        <f>+rep!W48</f>
        <v>6.9802699999999995E-2</v>
      </c>
      <c r="X57" s="96">
        <f>+rep!X48</f>
        <v>7.9380900000000004E-2</v>
      </c>
      <c r="Y57" s="96">
        <f>+rep!Y48</f>
        <v>8.3805400000000002E-2</v>
      </c>
      <c r="Z57" s="96">
        <f>+rep!Z48</f>
        <v>8.2924300000000006E-2</v>
      </c>
      <c r="AA57" s="96">
        <f>+rep!AA48</f>
        <v>7.8290600000000002E-2</v>
      </c>
      <c r="AB57" s="96">
        <f>+rep!AB48</f>
        <v>7.1453900000000001E-2</v>
      </c>
      <c r="AC57" s="96">
        <f>+rep!AC48</f>
        <v>6.3308500000000004E-2</v>
      </c>
      <c r="AD57" s="96">
        <f>+rep!AD48</f>
        <v>5.4523000000000002E-2</v>
      </c>
      <c r="AE57" s="96">
        <f>+rep!AE48</f>
        <v>4.5812499999999999E-2</v>
      </c>
      <c r="AF57" s="96">
        <f>+rep!AF48</f>
        <v>3.7759500000000001E-2</v>
      </c>
      <c r="AG57" s="96">
        <f>+rep!AG48</f>
        <v>3.0636E-2</v>
      </c>
      <c r="AH57" s="96">
        <f>+rep!AH48</f>
        <v>2.4443200000000002E-2</v>
      </c>
      <c r="AI57" s="96">
        <f>+rep!AI48</f>
        <v>1.90666E-2</v>
      </c>
      <c r="AJ57" s="96">
        <f>+rep!AJ48</f>
        <v>1.4409E-2</v>
      </c>
      <c r="AK57" s="96">
        <f>+rep!AK48</f>
        <v>1.04467E-2</v>
      </c>
      <c r="AL57" s="96">
        <f>+rep!AL48</f>
        <v>7.2051099999999998E-3</v>
      </c>
      <c r="AM57" s="96">
        <f>+rep!AM48</f>
        <v>4.6980399999999997E-3</v>
      </c>
      <c r="AN57" s="96">
        <f>+rep!AN48</f>
        <v>2.8840799999999998E-3</v>
      </c>
      <c r="AO57" s="96">
        <f>+rep!AO48</f>
        <v>1.6622099999999999E-3</v>
      </c>
      <c r="AP57" s="96">
        <f>+rep!AP48</f>
        <v>8.9735100000000001E-4</v>
      </c>
      <c r="AQ57" s="96">
        <f>+rep!AQ48</f>
        <v>4.52717E-4</v>
      </c>
      <c r="AR57" s="96">
        <f>+rep!AR48</f>
        <v>2.1287000000000001E-4</v>
      </c>
    </row>
    <row r="58" spans="1:81" x14ac:dyDescent="0.35">
      <c r="A58">
        <v>1997</v>
      </c>
      <c r="B58" s="96">
        <f>+rep!B49</f>
        <v>5.2025799999999999E-14</v>
      </c>
      <c r="C58" s="96">
        <f>+rep!C49</f>
        <v>6.3366700000000003E-12</v>
      </c>
      <c r="D58" s="96">
        <f>+rep!D49</f>
        <v>4.58962E-10</v>
      </c>
      <c r="E58" s="96">
        <f>+rep!E49</f>
        <v>1.97988E-8</v>
      </c>
      <c r="F58" s="96">
        <f>+rep!F49</f>
        <v>5.0953800000000005E-7</v>
      </c>
      <c r="G58" s="96">
        <f>+rep!G49</f>
        <v>7.8374000000000006E-6</v>
      </c>
      <c r="H58" s="96">
        <f>+rep!H49</f>
        <v>7.2185299999999995E-5</v>
      </c>
      <c r="I58" s="96">
        <f>+rep!I49</f>
        <v>3.9897899999999999E-4</v>
      </c>
      <c r="J58" s="96">
        <f>+rep!J49</f>
        <v>1.32792E-3</v>
      </c>
      <c r="K58" s="96">
        <f>+rep!K49</f>
        <v>2.6875599999999999E-3</v>
      </c>
      <c r="L58" s="96">
        <f>+rep!L49</f>
        <v>3.45094E-3</v>
      </c>
      <c r="M58" s="96">
        <f>+rep!M49</f>
        <v>3.4084499999999999E-3</v>
      </c>
      <c r="N58" s="96">
        <f>+rep!N49</f>
        <v>4.14578E-3</v>
      </c>
      <c r="O58" s="96">
        <f>+rep!O49</f>
        <v>6.7569700000000002E-3</v>
      </c>
      <c r="P58" s="96">
        <f>+rep!P49</f>
        <v>1.03502E-2</v>
      </c>
      <c r="Q58" s="96">
        <f>+rep!Q49</f>
        <v>1.39332E-2</v>
      </c>
      <c r="R58" s="96">
        <f>+rep!R49</f>
        <v>1.8396099999999999E-2</v>
      </c>
      <c r="S58" s="96">
        <f>+rep!S49</f>
        <v>2.5117E-2</v>
      </c>
      <c r="T58" s="96">
        <f>+rep!T49</f>
        <v>3.34232E-2</v>
      </c>
      <c r="U58" s="96">
        <f>+rep!U49</f>
        <v>4.1470800000000002E-2</v>
      </c>
      <c r="V58" s="96">
        <f>+rep!V49</f>
        <v>4.8952099999999998E-2</v>
      </c>
      <c r="W58" s="96">
        <f>+rep!W49</f>
        <v>5.6919999999999998E-2</v>
      </c>
      <c r="X58" s="96">
        <f>+rep!X49</f>
        <v>6.5432900000000002E-2</v>
      </c>
      <c r="Y58" s="96">
        <f>+rep!Y49</f>
        <v>7.2944800000000004E-2</v>
      </c>
      <c r="Z58" s="96">
        <f>+rep!Z49</f>
        <v>7.7676400000000007E-2</v>
      </c>
      <c r="AA58" s="96">
        <f>+rep!AA49</f>
        <v>7.8606400000000007E-2</v>
      </c>
      <c r="AB58" s="96">
        <f>+rep!AB49</f>
        <v>7.55551E-2</v>
      </c>
      <c r="AC58" s="96">
        <f>+rep!AC49</f>
        <v>6.9149600000000006E-2</v>
      </c>
      <c r="AD58" s="96">
        <f>+rep!AD49</f>
        <v>6.0661800000000002E-2</v>
      </c>
      <c r="AE58" s="96">
        <f>+rep!AE49</f>
        <v>5.1478299999999998E-2</v>
      </c>
      <c r="AF58" s="96">
        <f>+rep!AF49</f>
        <v>4.2598999999999998E-2</v>
      </c>
      <c r="AG58" s="96">
        <f>+rep!AG49</f>
        <v>3.4538699999999999E-2</v>
      </c>
      <c r="AH58" s="96">
        <f>+rep!AH49</f>
        <v>2.7487299999999999E-2</v>
      </c>
      <c r="AI58" s="96">
        <f>+rep!AI49</f>
        <v>2.1462100000000001E-2</v>
      </c>
      <c r="AJ58" s="96">
        <f>+rep!AJ49</f>
        <v>1.63891E-2</v>
      </c>
      <c r="AK58" s="96">
        <f>+rep!AK49</f>
        <v>1.2162600000000001E-2</v>
      </c>
      <c r="AL58" s="96">
        <f>+rep!AL49</f>
        <v>8.6940699999999999E-3</v>
      </c>
      <c r="AM58" s="96">
        <f>+rep!AM49</f>
        <v>5.9269400000000003E-3</v>
      </c>
      <c r="AN58" s="96">
        <f>+rep!AN49</f>
        <v>3.8172100000000001E-3</v>
      </c>
      <c r="AO58" s="96">
        <f>+rep!AO49</f>
        <v>2.3040000000000001E-3</v>
      </c>
      <c r="AP58" s="96">
        <f>+rep!AP49</f>
        <v>1.29502E-3</v>
      </c>
      <c r="AQ58" s="96">
        <f>+rep!AQ49</f>
        <v>6.7456000000000005E-4</v>
      </c>
      <c r="AR58" s="96">
        <f>+rep!AR49</f>
        <v>3.2442300000000001E-4</v>
      </c>
      <c r="BW58" s="3"/>
    </row>
    <row r="59" spans="1:81" x14ac:dyDescent="0.35">
      <c r="A59">
        <v>1998</v>
      </c>
      <c r="B59" s="96">
        <f>+rep!B50</f>
        <v>5.5053499999999997E-14</v>
      </c>
      <c r="C59" s="96">
        <f>+rep!C50</f>
        <v>6.7054299999999996E-12</v>
      </c>
      <c r="D59" s="96">
        <f>+rep!D50</f>
        <v>4.8567299999999996E-10</v>
      </c>
      <c r="E59" s="96">
        <f>+rep!E50</f>
        <v>2.0951099999999999E-8</v>
      </c>
      <c r="F59" s="96">
        <f>+rep!F50</f>
        <v>5.3920099999999999E-7</v>
      </c>
      <c r="G59" s="96">
        <f>+rep!G50</f>
        <v>8.2938800000000006E-6</v>
      </c>
      <c r="H59" s="96">
        <f>+rep!H50</f>
        <v>7.6395400000000004E-5</v>
      </c>
      <c r="I59" s="96">
        <f>+rep!I50</f>
        <v>4.2234500000000002E-4</v>
      </c>
      <c r="J59" s="96">
        <f>+rep!J50</f>
        <v>1.4068100000000001E-3</v>
      </c>
      <c r="K59" s="96">
        <f>+rep!K50</f>
        <v>2.8563500000000001E-3</v>
      </c>
      <c r="L59" s="96">
        <f>+rep!L50</f>
        <v>3.7190299999999999E-3</v>
      </c>
      <c r="M59" s="96">
        <f>+rep!M50</f>
        <v>3.8661099999999999E-3</v>
      </c>
      <c r="N59" s="96">
        <f>+rep!N50</f>
        <v>5.0975600000000001E-3</v>
      </c>
      <c r="O59" s="96">
        <f>+rep!O50</f>
        <v>8.5321600000000004E-3</v>
      </c>
      <c r="P59" s="96">
        <f>+rep!P50</f>
        <v>1.28521E-2</v>
      </c>
      <c r="Q59" s="96">
        <f>+rep!Q50</f>
        <v>1.6566999999999998E-2</v>
      </c>
      <c r="R59" s="96">
        <f>+rep!R50</f>
        <v>2.0658800000000001E-2</v>
      </c>
      <c r="S59" s="96">
        <f>+rep!S50</f>
        <v>2.7129899999999998E-2</v>
      </c>
      <c r="T59" s="96">
        <f>+rep!T50</f>
        <v>3.5746E-2</v>
      </c>
      <c r="U59" s="96">
        <f>+rep!U50</f>
        <v>4.4487800000000001E-2</v>
      </c>
      <c r="V59" s="96">
        <f>+rep!V50</f>
        <v>5.2322500000000001E-2</v>
      </c>
      <c r="W59" s="96">
        <f>+rep!W50</f>
        <v>5.9307199999999997E-2</v>
      </c>
      <c r="X59" s="96">
        <f>+rep!X50</f>
        <v>6.4853499999999994E-2</v>
      </c>
      <c r="Y59" s="96">
        <f>+rep!Y50</f>
        <v>6.7926799999999996E-2</v>
      </c>
      <c r="Z59" s="96">
        <f>+rep!Z50</f>
        <v>6.8540400000000001E-2</v>
      </c>
      <c r="AA59" s="96">
        <f>+rep!AA50</f>
        <v>6.7675399999999997E-2</v>
      </c>
      <c r="AB59" s="96">
        <f>+rep!AB50</f>
        <v>6.5927899999999998E-2</v>
      </c>
      <c r="AC59" s="96">
        <f>+rep!AC50</f>
        <v>6.3024499999999997E-2</v>
      </c>
      <c r="AD59" s="96">
        <f>+rep!AD50</f>
        <v>5.8497800000000003E-2</v>
      </c>
      <c r="AE59" s="96">
        <f>+rep!AE50</f>
        <v>5.2351799999999997E-2</v>
      </c>
      <c r="AF59" s="96">
        <f>+rep!AF50</f>
        <v>4.5120199999999999E-2</v>
      </c>
      <c r="AG59" s="96">
        <f>+rep!AG50</f>
        <v>3.7560499999999997E-2</v>
      </c>
      <c r="AH59" s="96">
        <f>+rep!AH50</f>
        <v>3.0339600000000001E-2</v>
      </c>
      <c r="AI59" s="96">
        <f>+rep!AI50</f>
        <v>2.3873200000000001E-2</v>
      </c>
      <c r="AJ59" s="96">
        <f>+rep!AJ50</f>
        <v>1.8324400000000001E-2</v>
      </c>
      <c r="AK59" s="96">
        <f>+rep!AK50</f>
        <v>1.36927E-2</v>
      </c>
      <c r="AL59" s="96">
        <f>+rep!AL50</f>
        <v>9.9079000000000007E-3</v>
      </c>
      <c r="AM59" s="96">
        <f>+rep!AM50</f>
        <v>6.8889800000000003E-3</v>
      </c>
      <c r="AN59" s="96">
        <f>+rep!AN50</f>
        <v>4.5613800000000003E-3</v>
      </c>
      <c r="AO59" s="96">
        <f>+rep!AO50</f>
        <v>2.8499699999999998E-3</v>
      </c>
      <c r="AP59" s="96">
        <f>+rep!AP50</f>
        <v>1.66632E-3</v>
      </c>
      <c r="AQ59" s="96">
        <f>+rep!AQ50</f>
        <v>9.05242E-4</v>
      </c>
      <c r="AR59" s="96">
        <f>+rep!AR50</f>
        <v>4.5433300000000002E-4</v>
      </c>
    </row>
    <row r="60" spans="1:81" x14ac:dyDescent="0.35">
      <c r="A60">
        <v>1999</v>
      </c>
      <c r="B60" s="96">
        <f>+rep!B51</f>
        <v>6.7614299999999997E-14</v>
      </c>
      <c r="C60" s="96">
        <f>+rep!C51</f>
        <v>8.2353200000000001E-12</v>
      </c>
      <c r="D60" s="96">
        <f>+rep!D51</f>
        <v>5.96481E-10</v>
      </c>
      <c r="E60" s="96">
        <f>+rep!E51</f>
        <v>2.5731200000000001E-8</v>
      </c>
      <c r="F60" s="96">
        <f>+rep!F51</f>
        <v>6.6221700000000003E-7</v>
      </c>
      <c r="G60" s="96">
        <f>+rep!G51</f>
        <v>1.0186E-5</v>
      </c>
      <c r="H60" s="96">
        <f>+rep!H51</f>
        <v>9.3820599999999994E-5</v>
      </c>
      <c r="I60" s="96">
        <f>+rep!I51</f>
        <v>5.1862700000000002E-4</v>
      </c>
      <c r="J60" s="96">
        <f>+rep!J51</f>
        <v>1.72693E-3</v>
      </c>
      <c r="K60" s="96">
        <f>+rep!K51</f>
        <v>3.5014999999999998E-3</v>
      </c>
      <c r="L60" s="96">
        <f>+rep!L51</f>
        <v>4.5321800000000002E-3</v>
      </c>
      <c r="M60" s="96">
        <f>+rep!M51</f>
        <v>4.6128899999999997E-3</v>
      </c>
      <c r="N60" s="96">
        <f>+rep!N51</f>
        <v>5.8966899999999996E-3</v>
      </c>
      <c r="O60" s="96">
        <f>+rep!O51</f>
        <v>9.8034899999999998E-3</v>
      </c>
      <c r="P60" s="96">
        <f>+rep!P51</f>
        <v>1.49739E-2</v>
      </c>
      <c r="Q60" s="96">
        <f>+rep!Q51</f>
        <v>1.9891800000000001E-2</v>
      </c>
      <c r="R60" s="96">
        <f>+rep!R51</f>
        <v>2.5724400000000001E-2</v>
      </c>
      <c r="S60" s="96">
        <f>+rep!S51</f>
        <v>3.4325899999999999E-2</v>
      </c>
      <c r="T60" s="96">
        <f>+rep!T51</f>
        <v>4.4493199999999997E-2</v>
      </c>
      <c r="U60" s="96">
        <f>+rep!U51</f>
        <v>5.31207E-2</v>
      </c>
      <c r="V60" s="96">
        <f>+rep!V51</f>
        <v>5.9166400000000001E-2</v>
      </c>
      <c r="W60" s="96">
        <f>+rep!W51</f>
        <v>6.3744599999999998E-2</v>
      </c>
      <c r="X60" s="96">
        <f>+rep!X51</f>
        <v>6.7191799999999996E-2</v>
      </c>
      <c r="Y60" s="96">
        <f>+rep!Y51</f>
        <v>6.8463800000000005E-2</v>
      </c>
      <c r="Z60" s="96">
        <f>+rep!Z51</f>
        <v>6.6986599999999993E-2</v>
      </c>
      <c r="AA60" s="96">
        <f>+rep!AA51</f>
        <v>6.3424400000000006E-2</v>
      </c>
      <c r="AB60" s="96">
        <f>+rep!AB51</f>
        <v>5.8795899999999998E-2</v>
      </c>
      <c r="AC60" s="96">
        <f>+rep!AC51</f>
        <v>5.3773500000000002E-2</v>
      </c>
      <c r="AD60" s="96">
        <f>+rep!AD51</f>
        <v>4.8698499999999999E-2</v>
      </c>
      <c r="AE60" s="96">
        <f>+rep!AE51</f>
        <v>4.3686700000000002E-2</v>
      </c>
      <c r="AF60" s="96">
        <f>+rep!AF51</f>
        <v>3.8660899999999998E-2</v>
      </c>
      <c r="AG60" s="96">
        <f>+rep!AG51</f>
        <v>3.3497199999999998E-2</v>
      </c>
      <c r="AH60" s="96">
        <f>+rep!AH51</f>
        <v>2.8209999999999999E-2</v>
      </c>
      <c r="AI60" s="96">
        <f>+rep!AI51</f>
        <v>2.29888E-2</v>
      </c>
      <c r="AJ60" s="96">
        <f>+rep!AJ51</f>
        <v>1.8091900000000001E-2</v>
      </c>
      <c r="AK60" s="96">
        <f>+rep!AK51</f>
        <v>1.3729399999999999E-2</v>
      </c>
      <c r="AL60" s="96">
        <f>+rep!AL51</f>
        <v>1.00182E-2</v>
      </c>
      <c r="AM60" s="96">
        <f>+rep!AM51</f>
        <v>6.9946899999999996E-3</v>
      </c>
      <c r="AN60" s="96">
        <f>+rep!AN51</f>
        <v>4.6418400000000004E-3</v>
      </c>
      <c r="AO60" s="96">
        <f>+rep!AO51</f>
        <v>2.9061099999999999E-3</v>
      </c>
      <c r="AP60" s="96">
        <f>+rep!AP51</f>
        <v>1.70386E-3</v>
      </c>
      <c r="AQ60" s="96">
        <f>+rep!AQ51</f>
        <v>9.2931700000000003E-4</v>
      </c>
      <c r="AR60" s="96">
        <f>+rep!AR51</f>
        <v>4.6885299999999998E-4</v>
      </c>
      <c r="CA60" s="3"/>
      <c r="CB60" s="3"/>
      <c r="CC60" s="3"/>
    </row>
    <row r="61" spans="1:81" x14ac:dyDescent="0.35">
      <c r="A61">
        <v>2000</v>
      </c>
      <c r="B61" s="96">
        <f>+rep!B52</f>
        <v>8.4231100000000002E-14</v>
      </c>
      <c r="C61" s="96">
        <f>+rep!C52</f>
        <v>1.0259200000000001E-11</v>
      </c>
      <c r="D61" s="96">
        <f>+rep!D52</f>
        <v>7.4307300000000003E-10</v>
      </c>
      <c r="E61" s="96">
        <f>+rep!E52</f>
        <v>3.2054899999999999E-8</v>
      </c>
      <c r="F61" s="96">
        <f>+rep!F52</f>
        <v>8.2496500000000003E-7</v>
      </c>
      <c r="G61" s="96">
        <f>+rep!G52</f>
        <v>1.2689300000000001E-5</v>
      </c>
      <c r="H61" s="96">
        <f>+rep!H52</f>
        <v>1.16879E-4</v>
      </c>
      <c r="I61" s="96">
        <f>+rep!I52</f>
        <v>6.4610299999999998E-4</v>
      </c>
      <c r="J61" s="96">
        <f>+rep!J52</f>
        <v>2.15154E-3</v>
      </c>
      <c r="K61" s="96">
        <f>+rep!K52</f>
        <v>4.3634900000000003E-3</v>
      </c>
      <c r="L61" s="96">
        <f>+rep!L52</f>
        <v>5.6537100000000002E-3</v>
      </c>
      <c r="M61" s="96">
        <f>+rep!M52</f>
        <v>5.7748000000000001E-3</v>
      </c>
      <c r="N61" s="96">
        <f>+rep!N52</f>
        <v>7.4138299999999997E-3</v>
      </c>
      <c r="O61" s="96">
        <f>+rep!O52</f>
        <v>1.2299300000000001E-2</v>
      </c>
      <c r="P61" s="96">
        <f>+rep!P52</f>
        <v>1.86026E-2</v>
      </c>
      <c r="Q61" s="96">
        <f>+rep!Q52</f>
        <v>2.4239900000000002E-2</v>
      </c>
      <c r="R61" s="96">
        <f>+rep!R52</f>
        <v>3.0590900000000001E-2</v>
      </c>
      <c r="S61" s="96">
        <f>+rep!S52</f>
        <v>4.02133E-2</v>
      </c>
      <c r="T61" s="96">
        <f>+rep!T52</f>
        <v>5.2117999999999998E-2</v>
      </c>
      <c r="U61" s="96">
        <f>+rep!U52</f>
        <v>6.2740400000000002E-2</v>
      </c>
      <c r="V61" s="96">
        <f>+rep!V52</f>
        <v>7.0380899999999996E-2</v>
      </c>
      <c r="W61" s="96">
        <f>+rep!W52</f>
        <v>7.5433500000000001E-2</v>
      </c>
      <c r="X61" s="96">
        <f>+rep!X52</f>
        <v>7.7498999999999998E-2</v>
      </c>
      <c r="Y61" s="96">
        <f>+rep!Y52</f>
        <v>7.5335200000000005E-2</v>
      </c>
      <c r="Z61" s="96">
        <f>+rep!Z52</f>
        <v>6.9159300000000007E-2</v>
      </c>
      <c r="AA61" s="96">
        <f>+rep!AA52</f>
        <v>6.0954000000000001E-2</v>
      </c>
      <c r="AB61" s="96">
        <f>+rep!AB52</f>
        <v>5.2663599999999998E-2</v>
      </c>
      <c r="AC61" s="96">
        <f>+rep!AC52</f>
        <v>4.5137299999999998E-2</v>
      </c>
      <c r="AD61" s="96">
        <f>+rep!AD52</f>
        <v>3.8517599999999999E-2</v>
      </c>
      <c r="AE61" s="96">
        <f>+rep!AE52</f>
        <v>3.2803100000000002E-2</v>
      </c>
      <c r="AF61" s="96">
        <f>+rep!AF52</f>
        <v>2.7948799999999999E-2</v>
      </c>
      <c r="AG61" s="96">
        <f>+rep!AG52</f>
        <v>2.3802899999999998E-2</v>
      </c>
      <c r="AH61" s="96">
        <f>+rep!AH52</f>
        <v>2.0142799999999999E-2</v>
      </c>
      <c r="AI61" s="96">
        <f>+rep!AI52</f>
        <v>1.6774899999999999E-2</v>
      </c>
      <c r="AJ61" s="96">
        <f>+rep!AJ52</f>
        <v>1.36025E-2</v>
      </c>
      <c r="AK61" s="96">
        <f>+rep!AK52</f>
        <v>1.0635E-2</v>
      </c>
      <c r="AL61" s="96">
        <f>+rep!AL52</f>
        <v>7.9508700000000005E-3</v>
      </c>
      <c r="AM61" s="96">
        <f>+rep!AM52</f>
        <v>5.6437500000000003E-3</v>
      </c>
      <c r="AN61" s="96">
        <f>+rep!AN52</f>
        <v>3.7794399999999998E-3</v>
      </c>
      <c r="AO61" s="96">
        <f>+rep!AO52</f>
        <v>2.3734899999999998E-3</v>
      </c>
      <c r="AP61" s="96">
        <f>+rep!AP52</f>
        <v>1.3898999999999999E-3</v>
      </c>
      <c r="AQ61" s="96">
        <f>+rep!AQ52</f>
        <v>7.5503799999999998E-4</v>
      </c>
      <c r="AR61" s="96">
        <f>+rep!AR52</f>
        <v>3.78756E-4</v>
      </c>
      <c r="BA61" s="3"/>
      <c r="BW61" s="3"/>
      <c r="CA61" s="3"/>
      <c r="CB61" s="3"/>
      <c r="CC61" s="3"/>
    </row>
    <row r="62" spans="1:81" x14ac:dyDescent="0.35">
      <c r="A62">
        <v>2001</v>
      </c>
      <c r="B62" s="96">
        <f>+rep!B53</f>
        <v>1.14574E-13</v>
      </c>
      <c r="C62" s="96">
        <f>+rep!C53</f>
        <v>1.3954900000000001E-11</v>
      </c>
      <c r="D62" s="96">
        <f>+rep!D53</f>
        <v>1.0107500000000001E-9</v>
      </c>
      <c r="E62" s="96">
        <f>+rep!E53</f>
        <v>4.3601799999999998E-8</v>
      </c>
      <c r="F62" s="96">
        <f>+rep!F53</f>
        <v>1.1221199999999999E-6</v>
      </c>
      <c r="G62" s="96">
        <f>+rep!G53</f>
        <v>1.72597E-5</v>
      </c>
      <c r="H62" s="96">
        <f>+rep!H53</f>
        <v>1.5896399999999999E-4</v>
      </c>
      <c r="I62" s="96">
        <f>+rep!I53</f>
        <v>8.7855699999999997E-4</v>
      </c>
      <c r="J62" s="96">
        <f>+rep!J53</f>
        <v>2.9233800000000002E-3</v>
      </c>
      <c r="K62" s="96">
        <f>+rep!K53</f>
        <v>5.9106799999999998E-3</v>
      </c>
      <c r="L62" s="96">
        <f>+rep!L53</f>
        <v>7.5558700000000001E-3</v>
      </c>
      <c r="M62" s="96">
        <f>+rep!M53</f>
        <v>7.3321699999999998E-3</v>
      </c>
      <c r="N62" s="96">
        <f>+rep!N53</f>
        <v>8.6240699999999993E-3</v>
      </c>
      <c r="O62" s="96">
        <f>+rep!O53</f>
        <v>1.3754199999999999E-2</v>
      </c>
      <c r="P62" s="96">
        <f>+rep!P53</f>
        <v>2.07046E-2</v>
      </c>
      <c r="Q62" s="96">
        <f>+rep!Q53</f>
        <v>2.7062200000000002E-2</v>
      </c>
      <c r="R62" s="96">
        <f>+rep!R53</f>
        <v>3.4280199999999997E-2</v>
      </c>
      <c r="S62" s="96">
        <f>+rep!S53</f>
        <v>4.5036300000000001E-2</v>
      </c>
      <c r="T62" s="96">
        <f>+rep!T53</f>
        <v>5.7962899999999998E-2</v>
      </c>
      <c r="U62" s="96">
        <f>+rep!U53</f>
        <v>6.8907999999999997E-2</v>
      </c>
      <c r="V62" s="96">
        <f>+rep!V53</f>
        <v>7.6118900000000003E-2</v>
      </c>
      <c r="W62" s="96">
        <f>+rep!W53</f>
        <v>8.0505300000000002E-2</v>
      </c>
      <c r="X62" s="96">
        <f>+rep!X53</f>
        <v>8.2075800000000004E-2</v>
      </c>
      <c r="Y62" s="96">
        <f>+rep!Y53</f>
        <v>7.9462099999999994E-2</v>
      </c>
      <c r="Z62" s="96">
        <f>+rep!Z53</f>
        <v>7.2438199999999994E-2</v>
      </c>
      <c r="AA62" s="96">
        <f>+rep!AA53</f>
        <v>6.2670600000000007E-2</v>
      </c>
      <c r="AB62" s="96">
        <f>+rep!AB53</f>
        <v>5.2170899999999999E-2</v>
      </c>
      <c r="AC62" s="96">
        <f>+rep!AC53</f>
        <v>4.22055E-2</v>
      </c>
      <c r="AD62" s="96">
        <f>+rep!AD53</f>
        <v>3.3439999999999998E-2</v>
      </c>
      <c r="AE62" s="96">
        <f>+rep!AE53</f>
        <v>2.6234500000000001E-2</v>
      </c>
      <c r="AF62" s="96">
        <f>+rep!AF53</f>
        <v>2.0644599999999999E-2</v>
      </c>
      <c r="AG62" s="96">
        <f>+rep!AG53</f>
        <v>1.6437899999999998E-2</v>
      </c>
      <c r="AH62" s="96">
        <f>+rep!AH53</f>
        <v>1.3250400000000001E-2</v>
      </c>
      <c r="AI62" s="96">
        <f>+rep!AI53</f>
        <v>1.0739500000000001E-2</v>
      </c>
      <c r="AJ62" s="96">
        <f>+rep!AJ53</f>
        <v>8.6496100000000003E-3</v>
      </c>
      <c r="AK62" s="96">
        <f>+rep!AK53</f>
        <v>6.8248199999999997E-3</v>
      </c>
      <c r="AL62" s="96">
        <f>+rep!AL53</f>
        <v>5.19982E-3</v>
      </c>
      <c r="AM62" s="96">
        <f>+rep!AM53</f>
        <v>3.77619E-3</v>
      </c>
      <c r="AN62" s="96">
        <f>+rep!AN53</f>
        <v>2.58611E-3</v>
      </c>
      <c r="AO62" s="96">
        <f>+rep!AO53</f>
        <v>1.65625E-3</v>
      </c>
      <c r="AP62" s="96">
        <f>+rep!AP53</f>
        <v>9.8556300000000006E-4</v>
      </c>
      <c r="AQ62" s="96">
        <f>+rep!AQ53</f>
        <v>5.4217499999999999E-4</v>
      </c>
      <c r="AR62" s="96">
        <f>+rep!AR53</f>
        <v>2.7464500000000001E-4</v>
      </c>
      <c r="CA62" s="3"/>
      <c r="CB62" s="3"/>
      <c r="CC62" s="3"/>
    </row>
    <row r="63" spans="1:81" x14ac:dyDescent="0.35">
      <c r="A63">
        <v>2002</v>
      </c>
      <c r="B63" s="96">
        <f>+rep!B54</f>
        <v>1.0728E-13</v>
      </c>
      <c r="C63" s="96">
        <f>+rep!C54</f>
        <v>1.3066500000000001E-11</v>
      </c>
      <c r="D63" s="96">
        <f>+rep!D54</f>
        <v>9.4640300000000009E-10</v>
      </c>
      <c r="E63" s="96">
        <f>+rep!E54</f>
        <v>4.0826100000000003E-8</v>
      </c>
      <c r="F63" s="96">
        <f>+rep!F54</f>
        <v>1.0507E-6</v>
      </c>
      <c r="G63" s="96">
        <f>+rep!G54</f>
        <v>1.6161400000000001E-5</v>
      </c>
      <c r="H63" s="96">
        <f>+rep!H54</f>
        <v>1.48856E-4</v>
      </c>
      <c r="I63" s="96">
        <f>+rep!I54</f>
        <v>8.2281200000000002E-4</v>
      </c>
      <c r="J63" s="96">
        <f>+rep!J54</f>
        <v>2.7393199999999999E-3</v>
      </c>
      <c r="K63" s="96">
        <f>+rep!K54</f>
        <v>5.5501300000000003E-3</v>
      </c>
      <c r="L63" s="96">
        <f>+rep!L54</f>
        <v>7.1603500000000002E-3</v>
      </c>
      <c r="M63" s="96">
        <f>+rep!M54</f>
        <v>7.1951999999999997E-3</v>
      </c>
      <c r="N63" s="96">
        <f>+rep!N54</f>
        <v>8.97944E-3</v>
      </c>
      <c r="O63" s="96">
        <f>+rep!O54</f>
        <v>1.46412E-2</v>
      </c>
      <c r="P63" s="96">
        <f>+rep!P54</f>
        <v>2.1822500000000002E-2</v>
      </c>
      <c r="Q63" s="96">
        <f>+rep!Q54</f>
        <v>2.7718199999999998E-2</v>
      </c>
      <c r="R63" s="96">
        <f>+rep!R54</f>
        <v>3.37598E-2</v>
      </c>
      <c r="S63" s="96">
        <f>+rep!S54</f>
        <v>4.3187000000000003E-2</v>
      </c>
      <c r="T63" s="96">
        <f>+rep!T54</f>
        <v>5.5452899999999999E-2</v>
      </c>
      <c r="U63" s="96">
        <f>+rep!U54</f>
        <v>6.6924399999999995E-2</v>
      </c>
      <c r="V63" s="96">
        <f>+rep!V54</f>
        <v>7.5685199999999994E-2</v>
      </c>
      <c r="W63" s="96">
        <f>+rep!W54</f>
        <v>8.19212E-2</v>
      </c>
      <c r="X63" s="96">
        <f>+rep!X54</f>
        <v>8.4913799999999998E-2</v>
      </c>
      <c r="Y63" s="96">
        <f>+rep!Y54</f>
        <v>8.3015099999999994E-2</v>
      </c>
      <c r="Z63" s="96">
        <f>+rep!Z54</f>
        <v>7.6135700000000001E-2</v>
      </c>
      <c r="AA63" s="96">
        <f>+rep!AA54</f>
        <v>6.6172700000000001E-2</v>
      </c>
      <c r="AB63" s="96">
        <f>+rep!AB54</f>
        <v>5.5232099999999999E-2</v>
      </c>
      <c r="AC63" s="96">
        <f>+rep!AC54</f>
        <v>4.4553000000000002E-2</v>
      </c>
      <c r="AD63" s="96">
        <f>+rep!AD54</f>
        <v>3.4796100000000003E-2</v>
      </c>
      <c r="AE63" s="96">
        <f>+rep!AE54</f>
        <v>2.64338E-2</v>
      </c>
      <c r="AF63" s="96">
        <f>+rep!AF54</f>
        <v>1.9725400000000001E-2</v>
      </c>
      <c r="AG63" s="96">
        <f>+rep!AG54</f>
        <v>1.46374E-2</v>
      </c>
      <c r="AH63" s="96">
        <f>+rep!AH54</f>
        <v>1.0920300000000001E-2</v>
      </c>
      <c r="AI63" s="96">
        <f>+rep!AI54</f>
        <v>8.2417600000000008E-3</v>
      </c>
      <c r="AJ63" s="96">
        <f>+rep!AJ54</f>
        <v>6.2819499999999997E-3</v>
      </c>
      <c r="AK63" s="96">
        <f>+rep!AK54</f>
        <v>4.78634E-3</v>
      </c>
      <c r="AL63" s="96">
        <f>+rep!AL54</f>
        <v>3.5873900000000002E-3</v>
      </c>
      <c r="AM63" s="96">
        <f>+rep!AM54</f>
        <v>2.59911E-3</v>
      </c>
      <c r="AN63" s="96">
        <f>+rep!AN54</f>
        <v>1.7919100000000001E-3</v>
      </c>
      <c r="AO63" s="96">
        <f>+rep!AO54</f>
        <v>1.1607900000000001E-3</v>
      </c>
      <c r="AP63" s="96">
        <f>+rep!AP54</f>
        <v>6.9982300000000002E-4</v>
      </c>
      <c r="AQ63" s="96">
        <f>+rep!AQ54</f>
        <v>3.8991900000000002E-4</v>
      </c>
      <c r="AR63" s="96">
        <f>+rep!AR54</f>
        <v>1.9976400000000001E-4</v>
      </c>
      <c r="CA63" s="3"/>
      <c r="CB63" s="3"/>
      <c r="CC63" s="3"/>
    </row>
    <row r="64" spans="1:81" x14ac:dyDescent="0.35">
      <c r="A64">
        <v>2003</v>
      </c>
      <c r="B64" s="96">
        <f>+rep!B55</f>
        <v>1.22471E-13</v>
      </c>
      <c r="C64" s="96">
        <f>+rep!C55</f>
        <v>1.49168E-11</v>
      </c>
      <c r="D64" s="96">
        <f>+rep!D55</f>
        <v>1.08041E-9</v>
      </c>
      <c r="E64" s="96">
        <f>+rep!E55</f>
        <v>4.6606900000000003E-8</v>
      </c>
      <c r="F64" s="96">
        <f>+rep!F55</f>
        <v>1.1994600000000001E-6</v>
      </c>
      <c r="G64" s="96">
        <f>+rep!G55</f>
        <v>1.8448999999999999E-5</v>
      </c>
      <c r="H64" s="96">
        <f>+rep!H55</f>
        <v>1.69913E-4</v>
      </c>
      <c r="I64" s="96">
        <f>+rep!I55</f>
        <v>9.3899100000000002E-4</v>
      </c>
      <c r="J64" s="96">
        <f>+rep!J55</f>
        <v>3.1235600000000001E-3</v>
      </c>
      <c r="K64" s="96">
        <f>+rep!K55</f>
        <v>6.3079299999999998E-3</v>
      </c>
      <c r="L64" s="96">
        <f>+rep!L55</f>
        <v>8.0213200000000002E-3</v>
      </c>
      <c r="M64" s="96">
        <f>+rep!M55</f>
        <v>7.6217400000000001E-3</v>
      </c>
      <c r="N64" s="96">
        <f>+rep!N55</f>
        <v>8.6114799999999995E-3</v>
      </c>
      <c r="O64" s="96">
        <f>+rep!O55</f>
        <v>1.34451E-2</v>
      </c>
      <c r="P64" s="96">
        <f>+rep!P55</f>
        <v>2.01158E-2</v>
      </c>
      <c r="Q64" s="96">
        <f>+rep!Q55</f>
        <v>2.6148999999999999E-2</v>
      </c>
      <c r="R64" s="96">
        <f>+rep!R55</f>
        <v>3.2881199999999999E-2</v>
      </c>
      <c r="S64" s="96">
        <f>+rep!S55</f>
        <v>4.2924200000000003E-2</v>
      </c>
      <c r="T64" s="96">
        <f>+rep!T55</f>
        <v>5.50398E-2</v>
      </c>
      <c r="U64" s="96">
        <f>+rep!U55</f>
        <v>6.5345100000000003E-2</v>
      </c>
      <c r="V64" s="96">
        <f>+rep!V55</f>
        <v>7.2352700000000006E-2</v>
      </c>
      <c r="W64" s="96">
        <f>+rep!W55</f>
        <v>7.7238699999999993E-2</v>
      </c>
      <c r="X64" s="96">
        <f>+rep!X55</f>
        <v>8.0260999999999999E-2</v>
      </c>
      <c r="Y64" s="96">
        <f>+rep!Y55</f>
        <v>8.0025100000000002E-2</v>
      </c>
      <c r="Z64" s="96">
        <f>+rep!Z55</f>
        <v>7.5777300000000006E-2</v>
      </c>
      <c r="AA64" s="96">
        <f>+rep!AA55</f>
        <v>6.8351300000000004E-2</v>
      </c>
      <c r="AB64" s="96">
        <f>+rep!AB55</f>
        <v>5.9091499999999998E-2</v>
      </c>
      <c r="AC64" s="96">
        <f>+rep!AC55</f>
        <v>4.9059999999999999E-2</v>
      </c>
      <c r="AD64" s="96">
        <f>+rep!AD55</f>
        <v>3.9135499999999997E-2</v>
      </c>
      <c r="AE64" s="96">
        <f>+rep!AE55</f>
        <v>3.0102199999999999E-2</v>
      </c>
      <c r="AF64" s="96">
        <f>+rep!AF55</f>
        <v>2.2473699999999999E-2</v>
      </c>
      <c r="AG64" s="96">
        <f>+rep!AG55</f>
        <v>1.6406799999999999E-2</v>
      </c>
      <c r="AH64" s="96">
        <f>+rep!AH55</f>
        <v>1.1799799999999999E-2</v>
      </c>
      <c r="AI64" s="96">
        <f>+rep!AI55</f>
        <v>8.4246500000000005E-3</v>
      </c>
      <c r="AJ64" s="96">
        <f>+rep!AJ55</f>
        <v>6.0084600000000002E-3</v>
      </c>
      <c r="AK64" s="96">
        <f>+rep!AK55</f>
        <v>4.2861899999999996E-3</v>
      </c>
      <c r="AL64" s="96">
        <f>+rep!AL55</f>
        <v>3.0393600000000001E-3</v>
      </c>
      <c r="AM64" s="96">
        <f>+rep!AM55</f>
        <v>2.1150299999999999E-3</v>
      </c>
      <c r="AN64" s="96">
        <f>+rep!AN55</f>
        <v>1.4215E-3</v>
      </c>
      <c r="AO64" s="96">
        <f>+rep!AO55</f>
        <v>9.0856900000000002E-4</v>
      </c>
      <c r="AP64" s="96">
        <f>+rep!AP55</f>
        <v>5.4518600000000002E-4</v>
      </c>
      <c r="AQ64" s="96">
        <f>+rep!AQ55</f>
        <v>3.04099E-4</v>
      </c>
      <c r="AR64" s="96">
        <f>+rep!AR55</f>
        <v>1.5654199999999999E-4</v>
      </c>
    </row>
    <row r="65" spans="1:75" x14ac:dyDescent="0.35">
      <c r="A65">
        <v>2004</v>
      </c>
      <c r="B65" s="96">
        <f>+rep!B56</f>
        <v>8.0188500000000002E-14</v>
      </c>
      <c r="C65" s="96">
        <f>+rep!C56</f>
        <v>9.7668299999999995E-12</v>
      </c>
      <c r="D65" s="96">
        <f>+rep!D56</f>
        <v>7.0741100000000005E-10</v>
      </c>
      <c r="E65" s="96">
        <f>+rep!E56</f>
        <v>3.0516699999999998E-8</v>
      </c>
      <c r="F65" s="96">
        <f>+rep!F56</f>
        <v>7.8539399999999997E-7</v>
      </c>
      <c r="G65" s="96">
        <f>+rep!G56</f>
        <v>1.20812E-5</v>
      </c>
      <c r="H65" s="96">
        <f>+rep!H56</f>
        <v>1.11291E-4</v>
      </c>
      <c r="I65" s="96">
        <f>+rep!I56</f>
        <v>6.1544300000000002E-4</v>
      </c>
      <c r="J65" s="96">
        <f>+rep!J56</f>
        <v>2.0521099999999998E-3</v>
      </c>
      <c r="K65" s="96">
        <f>+rep!K56</f>
        <v>4.1835300000000004E-3</v>
      </c>
      <c r="L65" s="96">
        <f>+rep!L56</f>
        <v>5.5425099999999996E-3</v>
      </c>
      <c r="M65" s="96">
        <f>+rep!M56</f>
        <v>6.11657E-3</v>
      </c>
      <c r="N65" s="96">
        <f>+rep!N56</f>
        <v>8.7633999999999993E-3</v>
      </c>
      <c r="O65" s="96">
        <f>+rep!O56</f>
        <v>1.5071899999999999E-2</v>
      </c>
      <c r="P65" s="96">
        <f>+rep!P56</f>
        <v>2.2500099999999999E-2</v>
      </c>
      <c r="Q65" s="96">
        <f>+rep!Q56</f>
        <v>2.8146299999999999E-2</v>
      </c>
      <c r="R65" s="96">
        <f>+rep!R56</f>
        <v>3.34536E-2</v>
      </c>
      <c r="S65" s="96">
        <f>+rep!S56</f>
        <v>4.1898100000000001E-2</v>
      </c>
      <c r="T65" s="96">
        <f>+rep!T56</f>
        <v>5.3244100000000003E-2</v>
      </c>
      <c r="U65" s="96">
        <f>+rep!U56</f>
        <v>6.4039799999999994E-2</v>
      </c>
      <c r="V65" s="96">
        <f>+rep!V56</f>
        <v>7.2390399999999994E-2</v>
      </c>
      <c r="W65" s="96">
        <f>+rep!W56</f>
        <v>7.8489500000000004E-2</v>
      </c>
      <c r="X65" s="96">
        <f>+rep!X56</f>
        <v>8.1741900000000006E-2</v>
      </c>
      <c r="Y65" s="96">
        <f>+rep!Y56</f>
        <v>8.0660499999999996E-2</v>
      </c>
      <c r="Z65" s="96">
        <f>+rep!Z56</f>
        <v>7.5168700000000005E-2</v>
      </c>
      <c r="AA65" s="96">
        <f>+rep!AA56</f>
        <v>6.6962599999999997E-2</v>
      </c>
      <c r="AB65" s="96">
        <f>+rep!AB56</f>
        <v>5.7808199999999997E-2</v>
      </c>
      <c r="AC65" s="96">
        <f>+rep!AC56</f>
        <v>4.85733E-2</v>
      </c>
      <c r="AD65" s="96">
        <f>+rep!AD56</f>
        <v>3.9619599999999998E-2</v>
      </c>
      <c r="AE65" s="96">
        <f>+rep!AE56</f>
        <v>3.1291300000000001E-2</v>
      </c>
      <c r="AF65" s="96">
        <f>+rep!AF56</f>
        <v>2.3933200000000002E-2</v>
      </c>
      <c r="AG65" s="96">
        <f>+rep!AG56</f>
        <v>1.7760700000000001E-2</v>
      </c>
      <c r="AH65" s="96">
        <f>+rep!AH56</f>
        <v>1.28253E-2</v>
      </c>
      <c r="AI65" s="96">
        <f>+rep!AI56</f>
        <v>9.0484799999999994E-3</v>
      </c>
      <c r="AJ65" s="96">
        <f>+rep!AJ56</f>
        <v>6.26481E-3</v>
      </c>
      <c r="AK65" s="96">
        <f>+rep!AK56</f>
        <v>4.2696699999999997E-3</v>
      </c>
      <c r="AL65" s="96">
        <f>+rep!AL56</f>
        <v>2.8633399999999998E-3</v>
      </c>
      <c r="AM65" s="96">
        <f>+rep!AM56</f>
        <v>1.8800799999999999E-3</v>
      </c>
      <c r="AN65" s="96">
        <f>+rep!AN56</f>
        <v>1.19753E-3</v>
      </c>
      <c r="AO65" s="96">
        <f>+rep!AO56</f>
        <v>7.3131100000000001E-4</v>
      </c>
      <c r="AP65" s="96">
        <f>+rep!AP56</f>
        <v>4.2303799999999998E-4</v>
      </c>
      <c r="AQ65" s="96">
        <f>+rep!AQ56</f>
        <v>2.2931500000000001E-4</v>
      </c>
      <c r="AR65" s="96">
        <f>+rep!AR56</f>
        <v>1.15466E-4</v>
      </c>
    </row>
    <row r="66" spans="1:75" x14ac:dyDescent="0.35">
      <c r="A66">
        <v>2005</v>
      </c>
      <c r="B66" s="96">
        <f>+rep!B57</f>
        <v>8.4122000000000005E-14</v>
      </c>
      <c r="C66" s="96">
        <f>+rep!C57</f>
        <v>1.02459E-11</v>
      </c>
      <c r="D66" s="96">
        <f>+rep!D57</f>
        <v>7.4210900000000003E-10</v>
      </c>
      <c r="E66" s="96">
        <f>+rep!E57</f>
        <v>3.2013100000000002E-8</v>
      </c>
      <c r="F66" s="96">
        <f>+rep!F57</f>
        <v>8.2388199999999999E-7</v>
      </c>
      <c r="G66" s="96">
        <f>+rep!G57</f>
        <v>1.2672300000000001E-5</v>
      </c>
      <c r="H66" s="96">
        <f>+rep!H57</f>
        <v>1.1671399999999999E-4</v>
      </c>
      <c r="I66" s="96">
        <f>+rep!I57</f>
        <v>6.4505300000000003E-4</v>
      </c>
      <c r="J66" s="96">
        <f>+rep!J57</f>
        <v>2.14642E-3</v>
      </c>
      <c r="K66" s="96">
        <f>+rep!K57</f>
        <v>4.3399800000000002E-3</v>
      </c>
      <c r="L66" s="96">
        <f>+rep!L57</f>
        <v>5.5497400000000001E-3</v>
      </c>
      <c r="M66" s="96">
        <f>+rep!M57</f>
        <v>5.3968899999999997E-3</v>
      </c>
      <c r="N66" s="96">
        <f>+rep!N57</f>
        <v>6.4030900000000002E-3</v>
      </c>
      <c r="O66" s="96">
        <f>+rep!O57</f>
        <v>1.0403600000000001E-2</v>
      </c>
      <c r="P66" s="96">
        <f>+rep!P57</f>
        <v>1.6248599999999998E-2</v>
      </c>
      <c r="Q66" s="96">
        <f>+rep!Q57</f>
        <v>2.2715699999999998E-2</v>
      </c>
      <c r="R66" s="96">
        <f>+rep!R57</f>
        <v>3.1281200000000002E-2</v>
      </c>
      <c r="S66" s="96">
        <f>+rep!S57</f>
        <v>4.3503199999999999E-2</v>
      </c>
      <c r="T66" s="96">
        <f>+rep!T57</f>
        <v>5.7014000000000002E-2</v>
      </c>
      <c r="U66" s="96">
        <f>+rep!U57</f>
        <v>6.7522700000000005E-2</v>
      </c>
      <c r="V66" s="96">
        <f>+rep!V57</f>
        <v>7.3839000000000002E-2</v>
      </c>
      <c r="W66" s="96">
        <f>+rep!W57</f>
        <v>7.7753100000000006E-2</v>
      </c>
      <c r="X66" s="96">
        <f>+rep!X57</f>
        <v>8.0036399999999994E-2</v>
      </c>
      <c r="Y66" s="96">
        <f>+rep!Y57</f>
        <v>7.9494499999999996E-2</v>
      </c>
      <c r="Z66" s="96">
        <f>+rep!Z57</f>
        <v>7.5337299999999996E-2</v>
      </c>
      <c r="AA66" s="96">
        <f>+rep!AA57</f>
        <v>6.8298600000000001E-2</v>
      </c>
      <c r="AB66" s="96">
        <f>+rep!AB57</f>
        <v>5.9639900000000003E-2</v>
      </c>
      <c r="AC66" s="96">
        <f>+rep!AC57</f>
        <v>5.0334200000000003E-2</v>
      </c>
      <c r="AD66" s="96">
        <f>+rep!AD57</f>
        <v>4.1130899999999998E-2</v>
      </c>
      <c r="AE66" s="96">
        <f>+rep!AE57</f>
        <v>3.2654000000000002E-2</v>
      </c>
      <c r="AF66" s="96">
        <f>+rep!AF57</f>
        <v>2.52801E-2</v>
      </c>
      <c r="AG66" s="96">
        <f>+rep!AG57</f>
        <v>1.9108E-2</v>
      </c>
      <c r="AH66" s="96">
        <f>+rep!AH57</f>
        <v>1.40813E-2</v>
      </c>
      <c r="AI66" s="96">
        <f>+rep!AI57</f>
        <v>1.00985E-2</v>
      </c>
      <c r="AJ66" s="96">
        <f>+rep!AJ57</f>
        <v>7.0407100000000004E-3</v>
      </c>
      <c r="AK66" s="96">
        <f>+rep!AK57</f>
        <v>4.7704799999999997E-3</v>
      </c>
      <c r="AL66" s="96">
        <f>+rep!AL57</f>
        <v>3.13832E-3</v>
      </c>
      <c r="AM66" s="96">
        <f>+rep!AM57</f>
        <v>1.9993599999999999E-3</v>
      </c>
      <c r="AN66" s="96">
        <f>+rep!AN57</f>
        <v>1.22747E-3</v>
      </c>
      <c r="AO66" s="96">
        <f>+rep!AO57</f>
        <v>7.2113199999999998E-4</v>
      </c>
      <c r="AP66" s="96">
        <f>+rep!AP57</f>
        <v>4.02092E-4</v>
      </c>
      <c r="AQ66" s="96">
        <f>+rep!AQ57</f>
        <v>2.10993E-4</v>
      </c>
      <c r="AR66" s="96">
        <f>+rep!AR57</f>
        <v>1.0338199999999999E-4</v>
      </c>
    </row>
    <row r="67" spans="1:75" x14ac:dyDescent="0.35">
      <c r="A67">
        <v>2006</v>
      </c>
      <c r="B67" s="96">
        <f>+rep!B58</f>
        <v>6.0012300000000004E-14</v>
      </c>
      <c r="C67" s="96">
        <f>+rep!C58</f>
        <v>7.3094100000000005E-12</v>
      </c>
      <c r="D67" s="96">
        <f>+rep!D58</f>
        <v>5.2941900000000001E-10</v>
      </c>
      <c r="E67" s="96">
        <f>+rep!E58</f>
        <v>2.2838400000000001E-8</v>
      </c>
      <c r="F67" s="96">
        <f>+rep!F58</f>
        <v>5.8777800000000004E-7</v>
      </c>
      <c r="G67" s="96">
        <f>+rep!G58</f>
        <v>9.0413400000000004E-6</v>
      </c>
      <c r="H67" s="96">
        <f>+rep!H58</f>
        <v>8.3286299999999996E-5</v>
      </c>
      <c r="I67" s="96">
        <f>+rep!I58</f>
        <v>4.6054199999999998E-4</v>
      </c>
      <c r="J67" s="96">
        <f>+rep!J58</f>
        <v>1.53524E-3</v>
      </c>
      <c r="K67" s="96">
        <f>+rep!K58</f>
        <v>3.1267700000000001E-3</v>
      </c>
      <c r="L67" s="96">
        <f>+rep!L58</f>
        <v>4.1255199999999997E-3</v>
      </c>
      <c r="M67" s="96">
        <f>+rep!M58</f>
        <v>4.4916599999999998E-3</v>
      </c>
      <c r="N67" s="96">
        <f>+rep!N58</f>
        <v>6.32703E-3</v>
      </c>
      <c r="O67" s="96">
        <f>+rep!O58</f>
        <v>1.08507E-2</v>
      </c>
      <c r="P67" s="96">
        <f>+rep!P58</f>
        <v>1.6339200000000002E-2</v>
      </c>
      <c r="Q67" s="96">
        <f>+rep!Q58</f>
        <v>2.09003E-2</v>
      </c>
      <c r="R67" s="96">
        <f>+rep!R58</f>
        <v>2.5864399999999999E-2</v>
      </c>
      <c r="S67" s="96">
        <f>+rep!S58</f>
        <v>3.4083700000000001E-2</v>
      </c>
      <c r="T67" s="96">
        <f>+rep!T58</f>
        <v>4.5753799999999997E-2</v>
      </c>
      <c r="U67" s="96">
        <f>+rep!U58</f>
        <v>5.8593699999999999E-2</v>
      </c>
      <c r="V67" s="96">
        <f>+rep!V58</f>
        <v>7.0823800000000006E-2</v>
      </c>
      <c r="W67" s="96">
        <f>+rep!W58</f>
        <v>8.1181299999999998E-2</v>
      </c>
      <c r="X67" s="96">
        <f>+rep!X58</f>
        <v>8.7365200000000004E-2</v>
      </c>
      <c r="Y67" s="96">
        <f>+rep!Y58</f>
        <v>8.7262099999999995E-2</v>
      </c>
      <c r="Z67" s="96">
        <f>+rep!Z58</f>
        <v>8.1321199999999996E-2</v>
      </c>
      <c r="AA67" s="96">
        <f>+rep!AA58</f>
        <v>7.2143399999999996E-2</v>
      </c>
      <c r="AB67" s="96">
        <f>+rep!AB58</f>
        <v>6.2114500000000003E-2</v>
      </c>
      <c r="AC67" s="96">
        <f>+rep!AC58</f>
        <v>5.2293399999999997E-2</v>
      </c>
      <c r="AD67" s="96">
        <f>+rep!AD58</f>
        <v>4.2987600000000001E-2</v>
      </c>
      <c r="AE67" s="96">
        <f>+rep!AE58</f>
        <v>3.4431200000000002E-2</v>
      </c>
      <c r="AF67" s="96">
        <f>+rep!AF58</f>
        <v>2.6876299999999999E-2</v>
      </c>
      <c r="AG67" s="96">
        <f>+rep!AG58</f>
        <v>2.0469500000000002E-2</v>
      </c>
      <c r="AH67" s="96">
        <f>+rep!AH58</f>
        <v>1.52202E-2</v>
      </c>
      <c r="AI67" s="96">
        <f>+rep!AI58</f>
        <v>1.1042700000000001E-2</v>
      </c>
      <c r="AJ67" s="96">
        <f>+rep!AJ58</f>
        <v>7.8030299999999999E-3</v>
      </c>
      <c r="AK67" s="96">
        <f>+rep!AK58</f>
        <v>5.3528500000000001E-3</v>
      </c>
      <c r="AL67" s="96">
        <f>+rep!AL58</f>
        <v>3.5494699999999999E-3</v>
      </c>
      <c r="AM67" s="96">
        <f>+rep!AM58</f>
        <v>2.26363E-3</v>
      </c>
      <c r="AN67" s="96">
        <f>+rep!AN58</f>
        <v>1.38064E-3</v>
      </c>
      <c r="AO67" s="96">
        <f>+rep!AO58</f>
        <v>8.0049400000000001E-4</v>
      </c>
      <c r="AP67" s="96">
        <f>+rep!AP58</f>
        <v>4.3841000000000003E-4</v>
      </c>
      <c r="AQ67" s="96">
        <f>+rep!AQ58</f>
        <v>2.2536600000000001E-4</v>
      </c>
      <c r="AR67" s="96">
        <f>+rep!AR58</f>
        <v>1.0808500000000001E-4</v>
      </c>
    </row>
    <row r="68" spans="1:75" x14ac:dyDescent="0.35">
      <c r="A68">
        <v>2007</v>
      </c>
      <c r="B68" s="96">
        <f>+rep!B59</f>
        <v>5.6601799999999998E-14</v>
      </c>
      <c r="C68" s="96">
        <f>+rep!C59</f>
        <v>6.8940199999999997E-12</v>
      </c>
      <c r="D68" s="96">
        <f>+rep!D59</f>
        <v>4.9933099999999998E-10</v>
      </c>
      <c r="E68" s="96">
        <f>+rep!E59</f>
        <v>2.1540299999999999E-8</v>
      </c>
      <c r="F68" s="96">
        <f>+rep!F59</f>
        <v>5.5436E-7</v>
      </c>
      <c r="G68" s="96">
        <f>+rep!G59</f>
        <v>8.52693E-6</v>
      </c>
      <c r="H68" s="96">
        <f>+rep!H59</f>
        <v>7.8538800000000001E-5</v>
      </c>
      <c r="I68" s="96">
        <f>+rep!I59</f>
        <v>4.3414000000000001E-4</v>
      </c>
      <c r="J68" s="96">
        <f>+rep!J59</f>
        <v>1.4454800000000001E-3</v>
      </c>
      <c r="K68" s="96">
        <f>+rep!K59</f>
        <v>2.9297799999999999E-3</v>
      </c>
      <c r="L68" s="96">
        <f>+rep!L59</f>
        <v>3.7865400000000001E-3</v>
      </c>
      <c r="M68" s="96">
        <f>+rep!M59</f>
        <v>3.8353599999999999E-3</v>
      </c>
      <c r="N68" s="96">
        <f>+rep!N59</f>
        <v>4.8808799999999998E-3</v>
      </c>
      <c r="O68" s="96">
        <f>+rep!O59</f>
        <v>8.1795300000000008E-3</v>
      </c>
      <c r="P68" s="96">
        <f>+rep!P59</f>
        <v>1.2803699999999999E-2</v>
      </c>
      <c r="Q68" s="96">
        <f>+rep!Q59</f>
        <v>1.7821400000000001E-2</v>
      </c>
      <c r="R68" s="96">
        <f>+rep!R59</f>
        <v>2.4461E-2</v>
      </c>
      <c r="S68" s="96">
        <f>+rep!S59</f>
        <v>3.41505E-2</v>
      </c>
      <c r="T68" s="96">
        <f>+rep!T59</f>
        <v>4.5400299999999998E-2</v>
      </c>
      <c r="U68" s="96">
        <f>+rep!U59</f>
        <v>5.5263800000000002E-2</v>
      </c>
      <c r="V68" s="96">
        <f>+rep!V59</f>
        <v>6.30743E-2</v>
      </c>
      <c r="W68" s="96">
        <f>+rep!W59</f>
        <v>7.0185600000000001E-2</v>
      </c>
      <c r="X68" s="96">
        <f>+rep!X59</f>
        <v>7.6783699999999996E-2</v>
      </c>
      <c r="Y68" s="96">
        <f>+rep!Y59</f>
        <v>8.1159700000000001E-2</v>
      </c>
      <c r="Z68" s="96">
        <f>+rep!Z59</f>
        <v>8.1670000000000006E-2</v>
      </c>
      <c r="AA68" s="96">
        <f>+rep!AA59</f>
        <v>7.7942800000000007E-2</v>
      </c>
      <c r="AB68" s="96">
        <f>+rep!AB59</f>
        <v>7.0588399999999996E-2</v>
      </c>
      <c r="AC68" s="96">
        <f>+rep!AC59</f>
        <v>6.0804200000000003E-2</v>
      </c>
      <c r="AD68" s="96">
        <f>+rep!AD59</f>
        <v>5.0133400000000002E-2</v>
      </c>
      <c r="AE68" s="96">
        <f>+rep!AE59</f>
        <v>3.9970699999999998E-2</v>
      </c>
      <c r="AF68" s="96">
        <f>+rep!AF59</f>
        <v>3.1111099999999999E-2</v>
      </c>
      <c r="AG68" s="96">
        <f>+rep!AG59</f>
        <v>2.3749900000000001E-2</v>
      </c>
      <c r="AH68" s="96">
        <f>+rep!AH59</f>
        <v>1.7777100000000001E-2</v>
      </c>
      <c r="AI68" s="96">
        <f>+rep!AI59</f>
        <v>1.3013800000000001E-2</v>
      </c>
      <c r="AJ68" s="96">
        <f>+rep!AJ59</f>
        <v>9.2891999999999992E-3</v>
      </c>
      <c r="AK68" s="96">
        <f>+rep!AK59</f>
        <v>6.4431200000000001E-3</v>
      </c>
      <c r="AL68" s="96">
        <f>+rep!AL59</f>
        <v>4.3234800000000002E-3</v>
      </c>
      <c r="AM68" s="96">
        <f>+rep!AM59</f>
        <v>2.7907399999999999E-3</v>
      </c>
      <c r="AN68" s="96">
        <f>+rep!AN59</f>
        <v>1.72131E-3</v>
      </c>
      <c r="AO68" s="96">
        <f>+rep!AO59</f>
        <v>1.0073199999999999E-3</v>
      </c>
      <c r="AP68" s="96">
        <f>+rep!AP59</f>
        <v>5.5542500000000002E-4</v>
      </c>
      <c r="AQ68" s="96">
        <f>+rep!AQ59</f>
        <v>2.86712E-4</v>
      </c>
      <c r="AR68" s="96">
        <f>+rep!AR59</f>
        <v>1.37773E-4</v>
      </c>
    </row>
    <row r="69" spans="1:75" x14ac:dyDescent="0.35">
      <c r="A69">
        <v>2008</v>
      </c>
      <c r="B69" s="96">
        <f>+rep!B60</f>
        <v>4.7541999999999998E-14</v>
      </c>
      <c r="C69" s="96">
        <f>+rep!C60</f>
        <v>5.7905500000000002E-12</v>
      </c>
      <c r="D69" s="96">
        <f>+rep!D60</f>
        <v>4.1940799999999999E-10</v>
      </c>
      <c r="E69" s="96">
        <f>+rep!E60</f>
        <v>1.80926E-8</v>
      </c>
      <c r="F69" s="96">
        <f>+rep!F60</f>
        <v>4.6563400000000003E-7</v>
      </c>
      <c r="G69" s="96">
        <f>+rep!G60</f>
        <v>7.1623300000000004E-6</v>
      </c>
      <c r="H69" s="96">
        <f>+rep!H60</f>
        <v>6.5973499999999994E-5</v>
      </c>
      <c r="I69" s="96">
        <f>+rep!I60</f>
        <v>3.6474400000000002E-4</v>
      </c>
      <c r="J69" s="96">
        <f>+rep!J60</f>
        <v>1.21513E-3</v>
      </c>
      <c r="K69" s="96">
        <f>+rep!K60</f>
        <v>2.46861E-3</v>
      </c>
      <c r="L69" s="96">
        <f>+rep!L60</f>
        <v>3.22252E-3</v>
      </c>
      <c r="M69" s="96">
        <f>+rep!M60</f>
        <v>3.3823299999999998E-3</v>
      </c>
      <c r="N69" s="96">
        <f>+rep!N60</f>
        <v>4.5322899999999996E-3</v>
      </c>
      <c r="O69" s="96">
        <f>+rep!O60</f>
        <v>7.6734300000000002E-3</v>
      </c>
      <c r="P69" s="96">
        <f>+rep!P60</f>
        <v>1.1720400000000001E-2</v>
      </c>
      <c r="Q69" s="96">
        <f>+rep!Q60</f>
        <v>1.55259E-2</v>
      </c>
      <c r="R69" s="96">
        <f>+rep!R60</f>
        <v>2.0195299999999999E-2</v>
      </c>
      <c r="S69" s="96">
        <f>+rep!S60</f>
        <v>2.7701699999999999E-2</v>
      </c>
      <c r="T69" s="96">
        <f>+rep!T60</f>
        <v>3.7929999999999998E-2</v>
      </c>
      <c r="U69" s="96">
        <f>+rep!U60</f>
        <v>4.9078400000000001E-2</v>
      </c>
      <c r="V69" s="96">
        <f>+rep!V60</f>
        <v>5.9979200000000003E-2</v>
      </c>
      <c r="W69" s="96">
        <f>+rep!W60</f>
        <v>6.9925000000000001E-2</v>
      </c>
      <c r="X69" s="96">
        <f>+rep!X60</f>
        <v>7.7262600000000001E-2</v>
      </c>
      <c r="Y69" s="96">
        <f>+rep!Y60</f>
        <v>8.02813E-2</v>
      </c>
      <c r="Z69" s="96">
        <f>+rep!Z60</f>
        <v>7.9062599999999997E-2</v>
      </c>
      <c r="AA69" s="96">
        <f>+rep!AA60</f>
        <v>7.5145600000000007E-2</v>
      </c>
      <c r="AB69" s="96">
        <f>+rep!AB60</f>
        <v>6.9743299999999994E-2</v>
      </c>
      <c r="AC69" s="96">
        <f>+rep!AC60</f>
        <v>6.3097700000000007E-2</v>
      </c>
      <c r="AD69" s="96">
        <f>+rep!AD60</f>
        <v>5.5195599999999997E-2</v>
      </c>
      <c r="AE69" s="96">
        <f>+rep!AE60</f>
        <v>4.6418300000000003E-2</v>
      </c>
      <c r="AF69" s="96">
        <f>+rep!AF60</f>
        <v>3.7509800000000003E-2</v>
      </c>
      <c r="AG69" s="96">
        <f>+rep!AG60</f>
        <v>2.92269E-2</v>
      </c>
      <c r="AH69" s="96">
        <f>+rep!AH60</f>
        <v>2.2074E-2</v>
      </c>
      <c r="AI69" s="96">
        <f>+rep!AI60</f>
        <v>1.6233899999999999E-2</v>
      </c>
      <c r="AJ69" s="96">
        <f>+rep!AJ60</f>
        <v>1.16463E-2</v>
      </c>
      <c r="AK69" s="96">
        <f>+rep!AK60</f>
        <v>8.1362899999999991E-3</v>
      </c>
      <c r="AL69" s="96">
        <f>+rep!AL60</f>
        <v>5.5094799999999998E-3</v>
      </c>
      <c r="AM69" s="96">
        <f>+rep!AM60</f>
        <v>3.5928599999999998E-3</v>
      </c>
      <c r="AN69" s="96">
        <f>+rep!AN60</f>
        <v>2.2399799999999999E-3</v>
      </c>
      <c r="AO69" s="96">
        <f>+rep!AO60</f>
        <v>1.3251000000000001E-3</v>
      </c>
      <c r="AP69" s="96">
        <f>+rep!AP60</f>
        <v>7.38355E-4</v>
      </c>
      <c r="AQ69" s="96">
        <f>+rep!AQ60</f>
        <v>3.8489500000000001E-4</v>
      </c>
      <c r="AR69" s="96">
        <f>+rep!AR60</f>
        <v>1.8658499999999999E-4</v>
      </c>
    </row>
    <row r="70" spans="1:75" x14ac:dyDescent="0.35">
      <c r="A70">
        <v>2009</v>
      </c>
      <c r="B70" s="96">
        <f>+rep!B61</f>
        <v>2.8696900000000003E-14</v>
      </c>
      <c r="C70" s="96">
        <f>+rep!C61</f>
        <v>3.49524E-12</v>
      </c>
      <c r="D70" s="96">
        <f>+rep!D61</f>
        <v>2.5316099999999999E-10</v>
      </c>
      <c r="E70" s="96">
        <f>+rep!E61</f>
        <v>1.0921099999999999E-8</v>
      </c>
      <c r="F70" s="96">
        <f>+rep!F61</f>
        <v>2.8107499999999999E-7</v>
      </c>
      <c r="G70" s="96">
        <f>+rep!G61</f>
        <v>4.3237900000000002E-6</v>
      </c>
      <c r="H70" s="96">
        <f>+rep!H61</f>
        <v>3.9835100000000001E-5</v>
      </c>
      <c r="I70" s="96">
        <f>+rep!I61</f>
        <v>2.20366E-4</v>
      </c>
      <c r="J70" s="96">
        <f>+rep!J61</f>
        <v>7.3569300000000005E-4</v>
      </c>
      <c r="K70" s="96">
        <f>+rep!K61</f>
        <v>1.50724E-3</v>
      </c>
      <c r="L70" s="96">
        <f>+rep!L61</f>
        <v>2.0389200000000001E-3</v>
      </c>
      <c r="M70" s="96">
        <f>+rep!M61</f>
        <v>2.4080799999999999E-3</v>
      </c>
      <c r="N70" s="96">
        <f>+rep!N61</f>
        <v>3.77123E-3</v>
      </c>
      <c r="O70" s="96">
        <f>+rep!O61</f>
        <v>6.7981999999999999E-3</v>
      </c>
      <c r="P70" s="96">
        <f>+rep!P61</f>
        <v>1.0623499999999999E-2</v>
      </c>
      <c r="Q70" s="96">
        <f>+rep!Q61</f>
        <v>1.44403E-2</v>
      </c>
      <c r="R70" s="96">
        <f>+rep!R61</f>
        <v>1.9295900000000001E-2</v>
      </c>
      <c r="S70" s="96">
        <f>+rep!S61</f>
        <v>2.6670699999999999E-2</v>
      </c>
      <c r="T70" s="96">
        <f>+rep!T61</f>
        <v>3.5895400000000001E-2</v>
      </c>
      <c r="U70" s="96">
        <f>+rep!U61</f>
        <v>4.5014400000000003E-2</v>
      </c>
      <c r="V70" s="96">
        <f>+rep!V61</f>
        <v>5.34636E-2</v>
      </c>
      <c r="W70" s="96">
        <f>+rep!W61</f>
        <v>6.1846400000000003E-2</v>
      </c>
      <c r="X70" s="96">
        <f>+rep!X61</f>
        <v>6.9738900000000006E-2</v>
      </c>
      <c r="Y70" s="96">
        <f>+rep!Y61</f>
        <v>7.5496199999999999E-2</v>
      </c>
      <c r="Z70" s="96">
        <f>+rep!Z61</f>
        <v>7.7870300000000003E-2</v>
      </c>
      <c r="AA70" s="96">
        <f>+rep!AA61</f>
        <v>7.6720899999999995E-2</v>
      </c>
      <c r="AB70" s="96">
        <f>+rep!AB61</f>
        <v>7.2543300000000005E-2</v>
      </c>
      <c r="AC70" s="96">
        <f>+rep!AC61</f>
        <v>6.6109600000000004E-2</v>
      </c>
      <c r="AD70" s="96">
        <f>+rep!AD61</f>
        <v>5.8368499999999997E-2</v>
      </c>
      <c r="AE70" s="96">
        <f>+rep!AE61</f>
        <v>5.0173599999999999E-2</v>
      </c>
      <c r="AF70" s="96">
        <f>+rep!AF61</f>
        <v>4.20431E-2</v>
      </c>
      <c r="AG70" s="96">
        <f>+rep!AG61</f>
        <v>3.4239699999999998E-2</v>
      </c>
      <c r="AH70" s="96">
        <f>+rep!AH61</f>
        <v>2.6984500000000002E-2</v>
      </c>
      <c r="AI70" s="96">
        <f>+rep!AI61</f>
        <v>2.05271E-2</v>
      </c>
      <c r="AJ70" s="96">
        <f>+rep!AJ61</f>
        <v>1.50665E-2</v>
      </c>
      <c r="AK70" s="96">
        <f>+rep!AK61</f>
        <v>1.0674100000000001E-2</v>
      </c>
      <c r="AL70" s="96">
        <f>+rep!AL61</f>
        <v>7.2927799999999996E-3</v>
      </c>
      <c r="AM70" s="96">
        <f>+rep!AM61</f>
        <v>4.7893600000000003E-3</v>
      </c>
      <c r="AN70" s="96">
        <f>+rep!AN61</f>
        <v>3.0062800000000001E-3</v>
      </c>
      <c r="AO70" s="96">
        <f>+rep!AO61</f>
        <v>1.7908900000000001E-3</v>
      </c>
      <c r="AP70" s="96">
        <f>+rep!AP61</f>
        <v>1.0049799999999999E-3</v>
      </c>
      <c r="AQ70" s="96">
        <f>+rep!AQ61</f>
        <v>5.2755399999999996E-4</v>
      </c>
      <c r="AR70" s="96">
        <f>+rep!AR61</f>
        <v>2.5747600000000003E-4</v>
      </c>
    </row>
    <row r="71" spans="1:75" x14ac:dyDescent="0.35">
      <c r="A71">
        <v>2010</v>
      </c>
      <c r="B71" s="96">
        <f>+rep!B62</f>
        <v>7.6660800000000006E-14</v>
      </c>
      <c r="C71" s="96">
        <f>+rep!C62</f>
        <v>9.3371799999999992E-12</v>
      </c>
      <c r="D71" s="96">
        <f>+rep!D62</f>
        <v>6.7628600000000002E-10</v>
      </c>
      <c r="E71" s="96">
        <f>+rep!E62</f>
        <v>2.9173299999999999E-8</v>
      </c>
      <c r="F71" s="96">
        <f>+rep!F62</f>
        <v>7.5077699999999997E-7</v>
      </c>
      <c r="G71" s="96">
        <f>+rep!G62</f>
        <v>1.15472E-5</v>
      </c>
      <c r="H71" s="96">
        <f>+rep!H62</f>
        <v>1.06333E-4</v>
      </c>
      <c r="I71" s="96">
        <f>+rep!I62</f>
        <v>5.8736900000000002E-4</v>
      </c>
      <c r="J71" s="96">
        <f>+rep!J62</f>
        <v>1.9508800000000001E-3</v>
      </c>
      <c r="K71" s="96">
        <f>+rep!K62</f>
        <v>3.91531E-3</v>
      </c>
      <c r="L71" s="96">
        <f>+rep!L62</f>
        <v>4.8407199999999997E-3</v>
      </c>
      <c r="M71" s="96">
        <f>+rep!M62</f>
        <v>4.0739499999999998E-3</v>
      </c>
      <c r="N71" s="96">
        <f>+rep!N62</f>
        <v>3.4683600000000002E-3</v>
      </c>
      <c r="O71" s="96">
        <f>+rep!O62</f>
        <v>4.6185499999999999E-3</v>
      </c>
      <c r="P71" s="96">
        <f>+rep!P62</f>
        <v>7.1618699999999999E-3</v>
      </c>
      <c r="Q71" s="96">
        <f>+rep!Q62</f>
        <v>1.06033E-2</v>
      </c>
      <c r="R71" s="96">
        <f>+rep!R62</f>
        <v>1.5778500000000001E-2</v>
      </c>
      <c r="S71" s="96">
        <f>+rep!S62</f>
        <v>2.35601E-2</v>
      </c>
      <c r="T71" s="96">
        <f>+rep!T62</f>
        <v>3.3069000000000001E-2</v>
      </c>
      <c r="U71" s="96">
        <f>+rep!U62</f>
        <v>4.2584200000000003E-2</v>
      </c>
      <c r="V71" s="96">
        <f>+rep!V62</f>
        <v>5.1520700000000003E-2</v>
      </c>
      <c r="W71" s="96">
        <f>+rep!W62</f>
        <v>5.9991500000000003E-2</v>
      </c>
      <c r="X71" s="96">
        <f>+rep!X62</f>
        <v>6.7185800000000004E-2</v>
      </c>
      <c r="Y71" s="96">
        <f>+rep!Y62</f>
        <v>7.1752700000000003E-2</v>
      </c>
      <c r="Z71" s="96">
        <f>+rep!Z62</f>
        <v>7.3335600000000001E-2</v>
      </c>
      <c r="AA71" s="96">
        <f>+rep!AA62</f>
        <v>7.2607900000000003E-2</v>
      </c>
      <c r="AB71" s="96">
        <f>+rep!AB62</f>
        <v>7.0147000000000001E-2</v>
      </c>
      <c r="AC71" s="96">
        <f>+rep!AC62</f>
        <v>6.6035200000000002E-2</v>
      </c>
      <c r="AD71" s="96">
        <f>+rep!AD62</f>
        <v>6.0335E-2</v>
      </c>
      <c r="AE71" s="96">
        <f>+rep!AE62</f>
        <v>5.3431800000000002E-2</v>
      </c>
      <c r="AF71" s="96">
        <f>+rep!AF62</f>
        <v>4.5918399999999998E-2</v>
      </c>
      <c r="AG71" s="96">
        <f>+rep!AG62</f>
        <v>3.8353199999999997E-2</v>
      </c>
      <c r="AH71" s="96">
        <f>+rep!AH62</f>
        <v>3.1139199999999999E-2</v>
      </c>
      <c r="AI71" s="96">
        <f>+rep!AI62</f>
        <v>2.4528100000000001E-2</v>
      </c>
      <c r="AJ71" s="96">
        <f>+rep!AJ62</f>
        <v>1.8675400000000002E-2</v>
      </c>
      <c r="AK71" s="96">
        <f>+rep!AK62</f>
        <v>1.3682700000000001E-2</v>
      </c>
      <c r="AL71" s="96">
        <f>+rep!AL62</f>
        <v>9.6029099999999992E-3</v>
      </c>
      <c r="AM71" s="96">
        <f>+rep!AM62</f>
        <v>6.4275399999999998E-3</v>
      </c>
      <c r="AN71" s="96">
        <f>+rep!AN62</f>
        <v>4.0840099999999999E-3</v>
      </c>
      <c r="AO71" s="96">
        <f>+rep!AO62</f>
        <v>2.4507700000000001E-3</v>
      </c>
      <c r="AP71" s="96">
        <f>+rep!AP62</f>
        <v>1.3812399999999999E-3</v>
      </c>
      <c r="AQ71" s="96">
        <f>+rep!AQ62</f>
        <v>7.2695799999999999E-4</v>
      </c>
      <c r="AR71" s="96">
        <f>+rep!AR62</f>
        <v>3.5535999999999999E-4</v>
      </c>
      <c r="AW71" s="3"/>
    </row>
    <row r="72" spans="1:75" x14ac:dyDescent="0.35">
      <c r="A72">
        <v>2011</v>
      </c>
      <c r="B72" s="96">
        <f>+rep!B63</f>
        <v>4.3281600000000002E-14</v>
      </c>
      <c r="C72" s="96">
        <f>+rep!C63</f>
        <v>5.2716299999999998E-12</v>
      </c>
      <c r="D72" s="96">
        <f>+rep!D63</f>
        <v>3.8182500000000002E-10</v>
      </c>
      <c r="E72" s="96">
        <f>+rep!E63</f>
        <v>1.6471599999999998E-8</v>
      </c>
      <c r="F72" s="96">
        <f>+rep!F63</f>
        <v>4.2393299999999999E-7</v>
      </c>
      <c r="G72" s="96">
        <f>+rep!G63</f>
        <v>6.5215000000000002E-6</v>
      </c>
      <c r="H72" s="96">
        <f>+rep!H63</f>
        <v>6.00859E-5</v>
      </c>
      <c r="I72" s="96">
        <f>+rep!I63</f>
        <v>3.3244999999999998E-4</v>
      </c>
      <c r="J72" s="96">
        <f>+rep!J63</f>
        <v>1.1105399999999999E-3</v>
      </c>
      <c r="K72" s="96">
        <f>+rep!K63</f>
        <v>2.2803900000000002E-3</v>
      </c>
      <c r="L72" s="96">
        <f>+rep!L63</f>
        <v>3.1125100000000002E-3</v>
      </c>
      <c r="M72" s="96">
        <f>+rep!M63</f>
        <v>3.7652800000000002E-3</v>
      </c>
      <c r="N72" s="96">
        <f>+rep!N63</f>
        <v>5.9856400000000004E-3</v>
      </c>
      <c r="O72" s="96">
        <f>+rep!O63</f>
        <v>1.0502600000000001E-2</v>
      </c>
      <c r="P72" s="96">
        <f>+rep!P63</f>
        <v>1.51208E-2</v>
      </c>
      <c r="Q72" s="96">
        <f>+rep!Q63</f>
        <v>1.7248400000000001E-2</v>
      </c>
      <c r="R72" s="96">
        <f>+rep!R63</f>
        <v>1.76276E-2</v>
      </c>
      <c r="S72" s="96">
        <f>+rep!S63</f>
        <v>1.9522000000000001E-2</v>
      </c>
      <c r="T72" s="96">
        <f>+rep!T63</f>
        <v>2.4783199999999998E-2</v>
      </c>
      <c r="U72" s="96">
        <f>+rep!U63</f>
        <v>3.2897299999999997E-2</v>
      </c>
      <c r="V72" s="96">
        <f>+rep!V63</f>
        <v>4.2791500000000003E-2</v>
      </c>
      <c r="W72" s="96">
        <f>+rep!W63</f>
        <v>5.3299100000000002E-2</v>
      </c>
      <c r="X72" s="96">
        <f>+rep!X63</f>
        <v>6.2583899999999998E-2</v>
      </c>
      <c r="Y72" s="96">
        <f>+rep!Y63</f>
        <v>6.8867899999999996E-2</v>
      </c>
      <c r="Z72" s="96">
        <f>+rep!Z63</f>
        <v>7.1652800000000003E-2</v>
      </c>
      <c r="AA72" s="96">
        <f>+rep!AA63</f>
        <v>7.1560700000000005E-2</v>
      </c>
      <c r="AB72" s="96">
        <f>+rep!AB63</f>
        <v>6.9342600000000004E-2</v>
      </c>
      <c r="AC72" s="96">
        <f>+rep!AC63</f>
        <v>6.5494700000000003E-2</v>
      </c>
      <c r="AD72" s="96">
        <f>+rep!AD63</f>
        <v>6.0440300000000002E-2</v>
      </c>
      <c r="AE72" s="96">
        <f>+rep!AE63</f>
        <v>5.4584800000000003E-2</v>
      </c>
      <c r="AF72" s="96">
        <f>+rep!AF63</f>
        <v>4.82251E-2</v>
      </c>
      <c r="AG72" s="96">
        <f>+rep!AG63</f>
        <v>4.1573400000000003E-2</v>
      </c>
      <c r="AH72" s="96">
        <f>+rep!AH63</f>
        <v>3.48556E-2</v>
      </c>
      <c r="AI72" s="96">
        <f>+rep!AI63</f>
        <v>2.8336500000000001E-2</v>
      </c>
      <c r="AJ72" s="96">
        <f>+rep!AJ63</f>
        <v>2.2268400000000001E-2</v>
      </c>
      <c r="AK72" s="96">
        <f>+rep!AK63</f>
        <v>1.68477E-2</v>
      </c>
      <c r="AL72" s="96">
        <f>+rep!AL63</f>
        <v>1.22063E-2</v>
      </c>
      <c r="AM72" s="96">
        <f>+rep!AM63</f>
        <v>8.4159000000000005E-3</v>
      </c>
      <c r="AN72" s="96">
        <f>+rep!AN63</f>
        <v>5.4860899999999999E-3</v>
      </c>
      <c r="AO72" s="96">
        <f>+rep!AO63</f>
        <v>3.3602800000000002E-3</v>
      </c>
      <c r="AP72" s="96">
        <f>+rep!AP63</f>
        <v>1.92311E-3</v>
      </c>
      <c r="AQ72" s="96">
        <f>+rep!AQ63</f>
        <v>1.0233200000000001E-3</v>
      </c>
      <c r="AR72" s="96">
        <f>+rep!AR63</f>
        <v>5.0412099999999995E-4</v>
      </c>
    </row>
    <row r="73" spans="1:75" x14ac:dyDescent="0.35">
      <c r="A73">
        <v>2012</v>
      </c>
      <c r="B73" s="96">
        <f>+rep!B64</f>
        <v>1.9880200000000001E-14</v>
      </c>
      <c r="C73" s="96">
        <f>+rep!C64</f>
        <v>2.4213699999999998E-12</v>
      </c>
      <c r="D73" s="96">
        <f>+rep!D64</f>
        <v>1.75381E-10</v>
      </c>
      <c r="E73" s="96">
        <f>+rep!E64</f>
        <v>7.5658499999999999E-9</v>
      </c>
      <c r="F73" s="96">
        <f>+rep!F64</f>
        <v>1.94729E-7</v>
      </c>
      <c r="G73" s="96">
        <f>+rep!G64</f>
        <v>2.9957599999999999E-6</v>
      </c>
      <c r="H73" s="96">
        <f>+rep!H64</f>
        <v>2.7605899999999999E-5</v>
      </c>
      <c r="I73" s="96">
        <f>+rep!I64</f>
        <v>1.52817E-4</v>
      </c>
      <c r="J73" s="96">
        <f>+rep!J64</f>
        <v>5.1137000000000003E-4</v>
      </c>
      <c r="K73" s="96">
        <f>+rep!K64</f>
        <v>1.0573900000000001E-3</v>
      </c>
      <c r="L73" s="96">
        <f>+rep!L64</f>
        <v>1.4854200000000001E-3</v>
      </c>
      <c r="M73" s="96">
        <f>+rep!M64</f>
        <v>1.9586500000000001E-3</v>
      </c>
      <c r="N73" s="96">
        <f>+rep!N64</f>
        <v>3.4667999999999999E-3</v>
      </c>
      <c r="O73" s="96">
        <f>+rep!O64</f>
        <v>6.6540100000000001E-3</v>
      </c>
      <c r="P73" s="96">
        <f>+rep!P64</f>
        <v>1.10849E-2</v>
      </c>
      <c r="Q73" s="96">
        <f>+rep!Q64</f>
        <v>1.66012E-2</v>
      </c>
      <c r="R73" s="96">
        <f>+rep!R64</f>
        <v>2.4392799999999999E-2</v>
      </c>
      <c r="S73" s="96">
        <f>+rep!S64</f>
        <v>3.4734599999999997E-2</v>
      </c>
      <c r="T73" s="96">
        <f>+rep!T64</f>
        <v>4.4453899999999998E-2</v>
      </c>
      <c r="U73" s="96">
        <f>+rep!U64</f>
        <v>4.9515499999999997E-2</v>
      </c>
      <c r="V73" s="96">
        <f>+rep!V64</f>
        <v>4.98643E-2</v>
      </c>
      <c r="W73" s="96">
        <f>+rep!W64</f>
        <v>4.9320000000000003E-2</v>
      </c>
      <c r="X73" s="96">
        <f>+rep!X64</f>
        <v>5.1065899999999997E-2</v>
      </c>
      <c r="Y73" s="96">
        <f>+rep!Y64</f>
        <v>5.5117399999999997E-2</v>
      </c>
      <c r="Z73" s="96">
        <f>+rep!Z64</f>
        <v>5.9609599999999999E-2</v>
      </c>
      <c r="AA73" s="96">
        <f>+rep!AA64</f>
        <v>6.2746899999999994E-2</v>
      </c>
      <c r="AB73" s="96">
        <f>+rep!AB64</f>
        <v>6.3542299999999996E-2</v>
      </c>
      <c r="AC73" s="96">
        <f>+rep!AC64</f>
        <v>6.18545E-2</v>
      </c>
      <c r="AD73" s="96">
        <f>+rep!AD64</f>
        <v>5.8188700000000003E-2</v>
      </c>
      <c r="AE73" s="96">
        <f>+rep!AE64</f>
        <v>5.3286800000000002E-2</v>
      </c>
      <c r="AF73" s="96">
        <f>+rep!AF64</f>
        <v>4.7751300000000003E-2</v>
      </c>
      <c r="AG73" s="96">
        <f>+rep!AG64</f>
        <v>4.1935E-2</v>
      </c>
      <c r="AH73" s="96">
        <f>+rep!AH64</f>
        <v>3.6024599999999997E-2</v>
      </c>
      <c r="AI73" s="96">
        <f>+rep!AI64</f>
        <v>3.0150199999999999E-2</v>
      </c>
      <c r="AJ73" s="96">
        <f>+rep!AJ64</f>
        <v>2.4450699999999999E-2</v>
      </c>
      <c r="AK73" s="96">
        <f>+rep!AK64</f>
        <v>1.9093499999999999E-2</v>
      </c>
      <c r="AL73" s="96">
        <f>+rep!AL64</f>
        <v>1.4261599999999999E-2</v>
      </c>
      <c r="AM73" s="96">
        <f>+rep!AM64</f>
        <v>1.01189E-2</v>
      </c>
      <c r="AN73" s="96">
        <f>+rep!AN64</f>
        <v>6.77292E-3</v>
      </c>
      <c r="AO73" s="96">
        <f>+rep!AO64</f>
        <v>4.2482600000000002E-3</v>
      </c>
      <c r="AP73" s="96">
        <f>+rep!AP64</f>
        <v>2.4819999999999998E-3</v>
      </c>
      <c r="AQ73" s="96">
        <f>+rep!AQ64</f>
        <v>1.34355E-3</v>
      </c>
      <c r="AR73" s="96">
        <f>+rep!AR64</f>
        <v>6.7088900000000003E-4</v>
      </c>
      <c r="BW73" s="3"/>
    </row>
    <row r="74" spans="1:75" x14ac:dyDescent="0.35">
      <c r="A74">
        <v>2013</v>
      </c>
      <c r="B74" s="96">
        <f>+rep!B65</f>
        <v>1.2286299999999999E-14</v>
      </c>
      <c r="C74" s="96">
        <f>+rep!C65</f>
        <v>1.4964499999999999E-12</v>
      </c>
      <c r="D74" s="96">
        <f>+rep!D65</f>
        <v>1.08388E-10</v>
      </c>
      <c r="E74" s="96">
        <f>+rep!E65</f>
        <v>4.6757200000000001E-9</v>
      </c>
      <c r="F74" s="96">
        <f>+rep!F65</f>
        <v>1.20338E-7</v>
      </c>
      <c r="G74" s="96">
        <f>+rep!G65</f>
        <v>1.8511500000000001E-6</v>
      </c>
      <c r="H74" s="96">
        <f>+rep!H65</f>
        <v>1.70543E-5</v>
      </c>
      <c r="I74" s="96">
        <f>+rep!I65</f>
        <v>9.4337000000000002E-5</v>
      </c>
      <c r="J74" s="96">
        <f>+rep!J65</f>
        <v>3.1486799999999999E-4</v>
      </c>
      <c r="K74" s="96">
        <f>+rep!K65</f>
        <v>6.4451500000000002E-4</v>
      </c>
      <c r="L74" s="96">
        <f>+rep!L65</f>
        <v>8.6917600000000004E-4</v>
      </c>
      <c r="M74" s="96">
        <f>+rep!M65</f>
        <v>1.0210099999999999E-3</v>
      </c>
      <c r="N74" s="96">
        <f>+rep!N65</f>
        <v>1.6163900000000001E-3</v>
      </c>
      <c r="O74" s="96">
        <f>+rep!O65</f>
        <v>3.0588E-3</v>
      </c>
      <c r="P74" s="96">
        <f>+rep!P65</f>
        <v>5.3149399999999998E-3</v>
      </c>
      <c r="Q74" s="96">
        <f>+rep!Q65</f>
        <v>8.6574000000000009E-3</v>
      </c>
      <c r="R74" s="96">
        <f>+rep!R65</f>
        <v>1.42451E-2</v>
      </c>
      <c r="S74" s="96">
        <f>+rep!S65</f>
        <v>2.3120499999999999E-2</v>
      </c>
      <c r="T74" s="96">
        <f>+rep!T65</f>
        <v>3.4899399999999997E-2</v>
      </c>
      <c r="U74" s="96">
        <f>+rep!U65</f>
        <v>4.82116E-2</v>
      </c>
      <c r="V74" s="96">
        <f>+rep!V65</f>
        <v>6.1539400000000001E-2</v>
      </c>
      <c r="W74" s="96">
        <f>+rep!W65</f>
        <v>7.2526099999999996E-2</v>
      </c>
      <c r="X74" s="96">
        <f>+rep!X65</f>
        <v>7.7881000000000006E-2</v>
      </c>
      <c r="Y74" s="96">
        <f>+rep!Y65</f>
        <v>7.5952400000000003E-2</v>
      </c>
      <c r="Z74" s="96">
        <f>+rep!Z65</f>
        <v>6.89105E-2</v>
      </c>
      <c r="AA74" s="96">
        <f>+rep!AA65</f>
        <v>6.1088900000000002E-2</v>
      </c>
      <c r="AB74" s="96">
        <f>+rep!AB65</f>
        <v>5.5443399999999997E-2</v>
      </c>
      <c r="AC74" s="96">
        <f>+rep!AC65</f>
        <v>5.2142099999999997E-2</v>
      </c>
      <c r="AD74" s="96">
        <f>+rep!AD65</f>
        <v>4.9798700000000001E-2</v>
      </c>
      <c r="AE74" s="96">
        <f>+rep!AE65</f>
        <v>4.71327E-2</v>
      </c>
      <c r="AF74" s="96">
        <f>+rep!AF65</f>
        <v>4.3625799999999999E-2</v>
      </c>
      <c r="AG74" s="96">
        <f>+rep!AG65</f>
        <v>3.9349299999999997E-2</v>
      </c>
      <c r="AH74" s="96">
        <f>+rep!AH65</f>
        <v>3.4590599999999999E-2</v>
      </c>
      <c r="AI74" s="96">
        <f>+rep!AI65</f>
        <v>2.9616199999999999E-2</v>
      </c>
      <c r="AJ74" s="96">
        <f>+rep!AJ65</f>
        <v>2.4613699999999999E-2</v>
      </c>
      <c r="AK74" s="96">
        <f>+rep!AK65</f>
        <v>1.9735800000000001E-2</v>
      </c>
      <c r="AL74" s="96">
        <f>+rep!AL65</f>
        <v>1.51491E-2</v>
      </c>
      <c r="AM74" s="96">
        <f>+rep!AM65</f>
        <v>1.1040700000000001E-2</v>
      </c>
      <c r="AN74" s="96">
        <f>+rep!AN65</f>
        <v>7.5799600000000002E-3</v>
      </c>
      <c r="AO74" s="96">
        <f>+rep!AO65</f>
        <v>4.8678599999999999E-3</v>
      </c>
      <c r="AP74" s="96">
        <f>+rep!AP65</f>
        <v>2.9065699999999998E-3</v>
      </c>
      <c r="AQ74" s="96">
        <f>+rep!AQ65</f>
        <v>1.60542E-3</v>
      </c>
      <c r="AR74" s="96">
        <f>+rep!AR65</f>
        <v>8.16827E-4</v>
      </c>
    </row>
    <row r="75" spans="1:75" x14ac:dyDescent="0.35">
      <c r="A75">
        <v>2014</v>
      </c>
      <c r="B75" s="96">
        <f>+rep!B66</f>
        <v>1.4034700000000001E-14</v>
      </c>
      <c r="C75" s="96">
        <f>+rep!C66</f>
        <v>1.7094100000000001E-12</v>
      </c>
      <c r="D75" s="96">
        <f>+rep!D66</f>
        <v>1.23812E-10</v>
      </c>
      <c r="E75" s="96">
        <f>+rep!E66</f>
        <v>5.3410100000000004E-9</v>
      </c>
      <c r="F75" s="96">
        <f>+rep!F66</f>
        <v>1.3745600000000001E-7</v>
      </c>
      <c r="G75" s="96">
        <f>+rep!G66</f>
        <v>2.1142699999999998E-6</v>
      </c>
      <c r="H75" s="96">
        <f>+rep!H66</f>
        <v>1.9473399999999999E-5</v>
      </c>
      <c r="I75" s="96">
        <f>+rep!I66</f>
        <v>1.07637E-4</v>
      </c>
      <c r="J75" s="96">
        <f>+rep!J66</f>
        <v>3.5829999999999998E-4</v>
      </c>
      <c r="K75" s="96">
        <f>+rep!K66</f>
        <v>7.2559399999999998E-4</v>
      </c>
      <c r="L75" s="96">
        <f>+rep!L66</f>
        <v>9.3431999999999999E-4</v>
      </c>
      <c r="M75" s="96">
        <f>+rep!M66</f>
        <v>9.3410800000000001E-4</v>
      </c>
      <c r="N75" s="96">
        <f>+rep!N66</f>
        <v>1.1688899999999999E-3</v>
      </c>
      <c r="O75" s="96">
        <f>+rep!O66</f>
        <v>1.9737600000000002E-3</v>
      </c>
      <c r="P75" s="96">
        <f>+rep!P66</f>
        <v>3.2107500000000001E-3</v>
      </c>
      <c r="Q75" s="96">
        <f>+rep!Q66</f>
        <v>4.8437300000000001E-3</v>
      </c>
      <c r="R75" s="96">
        <f>+rep!R66</f>
        <v>7.51237E-3</v>
      </c>
      <c r="S75" s="96">
        <f>+rep!S66</f>
        <v>1.21291E-2</v>
      </c>
      <c r="T75" s="96">
        <f>+rep!T66</f>
        <v>1.9162800000000001E-2</v>
      </c>
      <c r="U75" s="96">
        <f>+rep!U66</f>
        <v>2.8768700000000001E-2</v>
      </c>
      <c r="V75" s="96">
        <f>+rep!V66</f>
        <v>4.1036900000000001E-2</v>
      </c>
      <c r="W75" s="96">
        <f>+rep!W66</f>
        <v>5.5245900000000001E-2</v>
      </c>
      <c r="X75" s="96">
        <f>+rep!X66</f>
        <v>6.9183999999999996E-2</v>
      </c>
      <c r="Y75" s="96">
        <f>+rep!Y66</f>
        <v>7.9913399999999996E-2</v>
      </c>
      <c r="Z75" s="96">
        <f>+rep!Z66</f>
        <v>8.5174600000000003E-2</v>
      </c>
      <c r="AA75" s="96">
        <f>+rep!AA66</f>
        <v>8.41451E-2</v>
      </c>
      <c r="AB75" s="96">
        <f>+rep!AB66</f>
        <v>7.7650499999999997E-2</v>
      </c>
      <c r="AC75" s="96">
        <f>+rep!AC66</f>
        <v>6.8021899999999996E-2</v>
      </c>
      <c r="AD75" s="96">
        <f>+rep!AD66</f>
        <v>5.8148100000000001E-2</v>
      </c>
      <c r="AE75" s="96">
        <f>+rep!AE66</f>
        <v>5.0033000000000001E-2</v>
      </c>
      <c r="AF75" s="96">
        <f>+rep!AF66</f>
        <v>4.40696E-2</v>
      </c>
      <c r="AG75" s="96">
        <f>+rep!AG66</f>
        <v>3.9509799999999998E-2</v>
      </c>
      <c r="AH75" s="96">
        <f>+rep!AH66</f>
        <v>3.54002E-2</v>
      </c>
      <c r="AI75" s="96">
        <f>+rep!AI66</f>
        <v>3.1153199999999999E-2</v>
      </c>
      <c r="AJ75" s="96">
        <f>+rep!AJ66</f>
        <v>2.6605899999999998E-2</v>
      </c>
      <c r="AK75" s="96">
        <f>+rep!AK66</f>
        <v>2.1860999999999998E-2</v>
      </c>
      <c r="AL75" s="96">
        <f>+rep!AL66</f>
        <v>1.7146600000000001E-2</v>
      </c>
      <c r="AM75" s="96">
        <f>+rep!AM66</f>
        <v>1.2736300000000001E-2</v>
      </c>
      <c r="AN75" s="96">
        <f>+rep!AN66</f>
        <v>8.8890500000000008E-3</v>
      </c>
      <c r="AO75" s="96">
        <f>+rep!AO66</f>
        <v>5.7876000000000004E-3</v>
      </c>
      <c r="AP75" s="96">
        <f>+rep!AP66</f>
        <v>3.49387E-3</v>
      </c>
      <c r="AQ75" s="96">
        <f>+rep!AQ66</f>
        <v>1.94583E-3</v>
      </c>
      <c r="AR75" s="96">
        <f>+rep!AR66</f>
        <v>9.95812E-4</v>
      </c>
    </row>
    <row r="76" spans="1:75" x14ac:dyDescent="0.35">
      <c r="A76">
        <v>2015</v>
      </c>
      <c r="B76" s="96">
        <f>+rep!B67</f>
        <v>1.2114500000000001E-14</v>
      </c>
      <c r="C76" s="96">
        <f>+rep!C67</f>
        <v>1.4755300000000001E-12</v>
      </c>
      <c r="D76" s="96">
        <f>+rep!D67</f>
        <v>1.06873E-10</v>
      </c>
      <c r="E76" s="96">
        <f>+rep!E67</f>
        <v>4.6103399999999996E-9</v>
      </c>
      <c r="F76" s="96">
        <f>+rep!F67</f>
        <v>1.18655E-7</v>
      </c>
      <c r="G76" s="96">
        <f>+rep!G67</f>
        <v>1.82521E-6</v>
      </c>
      <c r="H76" s="96">
        <f>+rep!H67</f>
        <v>1.6814099999999999E-5</v>
      </c>
      <c r="I76" s="96">
        <f>+rep!I67</f>
        <v>9.2989200000000001E-5</v>
      </c>
      <c r="J76" s="96">
        <f>+rep!J67</f>
        <v>3.1014200000000001E-4</v>
      </c>
      <c r="K76" s="96">
        <f>+rep!K67</f>
        <v>6.3294600000000001E-4</v>
      </c>
      <c r="L76" s="96">
        <f>+rep!L67</f>
        <v>8.4241600000000002E-4</v>
      </c>
      <c r="M76" s="96">
        <f>+rep!M67</f>
        <v>9.4447800000000001E-4</v>
      </c>
      <c r="N76" s="96">
        <f>+rep!N67</f>
        <v>1.38529E-3</v>
      </c>
      <c r="O76" s="96">
        <f>+rep!O67</f>
        <v>2.42356E-3</v>
      </c>
      <c r="P76" s="96">
        <f>+rep!P67</f>
        <v>3.7084700000000002E-3</v>
      </c>
      <c r="Q76" s="96">
        <f>+rep!Q67</f>
        <v>4.8923500000000002E-3</v>
      </c>
      <c r="R76" s="96">
        <f>+rep!R67</f>
        <v>6.3796299999999998E-3</v>
      </c>
      <c r="S76" s="96">
        <f>+rep!S67</f>
        <v>8.96425E-3</v>
      </c>
      <c r="T76" s="96">
        <f>+rep!T67</f>
        <v>1.2967100000000001E-2</v>
      </c>
      <c r="U76" s="96">
        <f>+rep!U67</f>
        <v>1.8379E-2</v>
      </c>
      <c r="V76" s="96">
        <f>+rep!V67</f>
        <v>2.5528599999999999E-2</v>
      </c>
      <c r="W76" s="96">
        <f>+rep!W67</f>
        <v>3.4862400000000002E-2</v>
      </c>
      <c r="X76" s="96">
        <f>+rep!X67</f>
        <v>4.6182899999999999E-2</v>
      </c>
      <c r="Y76" s="96">
        <f>+rep!Y67</f>
        <v>5.8473999999999998E-2</v>
      </c>
      <c r="Z76" s="96">
        <f>+rep!Z67</f>
        <v>7.0182999999999995E-2</v>
      </c>
      <c r="AA76" s="96">
        <f>+rep!AA67</f>
        <v>7.9405100000000006E-2</v>
      </c>
      <c r="AB76" s="96">
        <f>+rep!AB67</f>
        <v>8.4251400000000004E-2</v>
      </c>
      <c r="AC76" s="96">
        <f>+rep!AC67</f>
        <v>8.3654099999999995E-2</v>
      </c>
      <c r="AD76" s="96">
        <f>+rep!AD67</f>
        <v>7.8022800000000003E-2</v>
      </c>
      <c r="AE76" s="96">
        <f>+rep!AE67</f>
        <v>6.9114900000000007E-2</v>
      </c>
      <c r="AF76" s="96">
        <f>+rep!AF67</f>
        <v>5.9202600000000001E-2</v>
      </c>
      <c r="AG76" s="96">
        <f>+rep!AG67</f>
        <v>5.0094699999999999E-2</v>
      </c>
      <c r="AH76" s="96">
        <f>+rep!AH67</f>
        <v>4.2565199999999997E-2</v>
      </c>
      <c r="AI76" s="96">
        <f>+rep!AI67</f>
        <v>3.6423700000000003E-2</v>
      </c>
      <c r="AJ76" s="96">
        <f>+rep!AJ67</f>
        <v>3.1031900000000001E-2</v>
      </c>
      <c r="AK76" s="96">
        <f>+rep!AK67</f>
        <v>2.5843399999999999E-2</v>
      </c>
      <c r="AL76" s="96">
        <f>+rep!AL67</f>
        <v>2.0671599999999998E-2</v>
      </c>
      <c r="AM76" s="96">
        <f>+rep!AM67</f>
        <v>1.56653E-2</v>
      </c>
      <c r="AN76" s="96">
        <f>+rep!AN67</f>
        <v>1.11349E-2</v>
      </c>
      <c r="AO76" s="96">
        <f>+rep!AO67</f>
        <v>7.3682900000000004E-3</v>
      </c>
      <c r="AP76" s="96">
        <f>+rep!AP67</f>
        <v>4.5127400000000003E-3</v>
      </c>
      <c r="AQ76" s="96">
        <f>+rep!AQ67</f>
        <v>2.5461799999999999E-3</v>
      </c>
      <c r="AR76" s="96">
        <f>+rep!AR67</f>
        <v>1.31854E-3</v>
      </c>
    </row>
    <row r="77" spans="1:75" x14ac:dyDescent="0.35">
      <c r="A77">
        <v>2016</v>
      </c>
      <c r="B77" s="96">
        <f>+rep!B68</f>
        <v>2.1809499999999999E-14</v>
      </c>
      <c r="C77" s="96">
        <f>+rep!C68</f>
        <v>2.6563699999999999E-12</v>
      </c>
      <c r="D77" s="96">
        <f>+rep!D68</f>
        <v>1.9239899999999999E-10</v>
      </c>
      <c r="E77" s="96">
        <f>+rep!E68</f>
        <v>8.29972E-9</v>
      </c>
      <c r="F77" s="96">
        <f>+rep!F68</f>
        <v>2.13598E-7</v>
      </c>
      <c r="G77" s="96">
        <f>+rep!G68</f>
        <v>3.2853699999999999E-6</v>
      </c>
      <c r="H77" s="96">
        <f>+rep!H68</f>
        <v>3.02576E-5</v>
      </c>
      <c r="I77" s="96">
        <f>+rep!I68</f>
        <v>1.6720799999999999E-4</v>
      </c>
      <c r="J77" s="96">
        <f>+rep!J68</f>
        <v>5.5616800000000001E-4</v>
      </c>
      <c r="K77" s="96">
        <f>+rep!K68</f>
        <v>1.1227699999999999E-3</v>
      </c>
      <c r="L77" s="96">
        <f>+rep!L68</f>
        <v>1.4256900000000001E-3</v>
      </c>
      <c r="M77" s="96">
        <f>+rep!M68</f>
        <v>1.3482100000000001E-3</v>
      </c>
      <c r="N77" s="96">
        <f>+rep!N68</f>
        <v>1.5182399999999999E-3</v>
      </c>
      <c r="O77" s="96">
        <f>+rep!O68</f>
        <v>2.4114900000000001E-3</v>
      </c>
      <c r="P77" s="96">
        <f>+rep!P68</f>
        <v>3.7849099999999998E-3</v>
      </c>
      <c r="Q77" s="96">
        <f>+rep!Q68</f>
        <v>5.3884800000000002E-3</v>
      </c>
      <c r="R77" s="96">
        <f>+rep!R68</f>
        <v>7.6244599999999996E-3</v>
      </c>
      <c r="S77" s="96">
        <f>+rep!S68</f>
        <v>1.0944000000000001E-2</v>
      </c>
      <c r="T77" s="96">
        <f>+rep!T68</f>
        <v>1.4948400000000001E-2</v>
      </c>
      <c r="U77" s="96">
        <f>+rep!U68</f>
        <v>1.88941E-2</v>
      </c>
      <c r="V77" s="96">
        <f>+rep!V68</f>
        <v>2.2850100000000002E-2</v>
      </c>
      <c r="W77" s="96">
        <f>+rep!W68</f>
        <v>2.76076E-2</v>
      </c>
      <c r="X77" s="96">
        <f>+rep!X68</f>
        <v>3.3696200000000003E-2</v>
      </c>
      <c r="Y77" s="96">
        <f>+rep!Y68</f>
        <v>4.11008E-2</v>
      </c>
      <c r="Z77" s="96">
        <f>+rep!Z68</f>
        <v>4.9623899999999999E-2</v>
      </c>
      <c r="AA77" s="96">
        <f>+rep!AA68</f>
        <v>5.8860099999999999E-2</v>
      </c>
      <c r="AB77" s="96">
        <f>+rep!AB68</f>
        <v>6.7826499999999998E-2</v>
      </c>
      <c r="AC77" s="96">
        <f>+rep!AC68</f>
        <v>7.4981500000000006E-2</v>
      </c>
      <c r="AD77" s="96">
        <f>+rep!AD68</f>
        <v>7.87688E-2</v>
      </c>
      <c r="AE77" s="96">
        <f>+rep!AE68</f>
        <v>7.8282400000000002E-2</v>
      </c>
      <c r="AF77" s="96">
        <f>+rep!AF68</f>
        <v>7.3675699999999997E-2</v>
      </c>
      <c r="AG77" s="96">
        <f>+rep!AG68</f>
        <v>6.6093600000000002E-2</v>
      </c>
      <c r="AH77" s="96">
        <f>+rep!AH68</f>
        <v>5.7137800000000002E-2</v>
      </c>
      <c r="AI77" s="96">
        <f>+rep!AI68</f>
        <v>4.8175200000000001E-2</v>
      </c>
      <c r="AJ77" s="96">
        <f>+rep!AJ68</f>
        <v>3.9916500000000001E-2</v>
      </c>
      <c r="AK77" s="96">
        <f>+rep!AK68</f>
        <v>3.2460900000000001E-2</v>
      </c>
      <c r="AL77" s="96">
        <f>+rep!AL68</f>
        <v>2.56498E-2</v>
      </c>
      <c r="AM77" s="96">
        <f>+rep!AM68</f>
        <v>1.9408600000000002E-2</v>
      </c>
      <c r="AN77" s="96">
        <f>+rep!AN68</f>
        <v>1.3862899999999999E-2</v>
      </c>
      <c r="AO77" s="96">
        <f>+rep!AO68</f>
        <v>9.2395499999999992E-3</v>
      </c>
      <c r="AP77" s="96">
        <f>+rep!AP68</f>
        <v>5.6984699999999998E-3</v>
      </c>
      <c r="AQ77" s="96">
        <f>+rep!AQ68</f>
        <v>3.2335900000000002E-3</v>
      </c>
      <c r="AR77" s="96">
        <f>+rep!AR68</f>
        <v>1.6815700000000001E-3</v>
      </c>
      <c r="BA77" s="3"/>
      <c r="BB77" s="3"/>
    </row>
    <row r="78" spans="1:75" x14ac:dyDescent="0.35">
      <c r="A78">
        <v>2017</v>
      </c>
      <c r="B78" s="96">
        <f>+rep!B69</f>
        <v>3.3894499999999999E-14</v>
      </c>
      <c r="C78" s="96">
        <f>+rep!C69</f>
        <v>4.1282999999999997E-12</v>
      </c>
      <c r="D78" s="96">
        <f>+rep!D69</f>
        <v>2.9901099999999999E-10</v>
      </c>
      <c r="E78" s="96">
        <f>+rep!E69</f>
        <v>1.2898799999999999E-8</v>
      </c>
      <c r="F78" s="96">
        <f>+rep!F69</f>
        <v>3.3195899999999999E-7</v>
      </c>
      <c r="G78" s="96">
        <f>+rep!G69</f>
        <v>5.1059599999999996E-6</v>
      </c>
      <c r="H78" s="96">
        <f>+rep!H69</f>
        <v>4.7026800000000002E-5</v>
      </c>
      <c r="I78" s="96">
        <f>+rep!I69</f>
        <v>2.5990799999999999E-4</v>
      </c>
      <c r="J78" s="96">
        <f>+rep!J69</f>
        <v>8.6486400000000002E-4</v>
      </c>
      <c r="K78" s="96">
        <f>+rep!K69</f>
        <v>1.74884E-3</v>
      </c>
      <c r="L78" s="96">
        <f>+rep!L69</f>
        <v>2.2366199999999999E-3</v>
      </c>
      <c r="M78" s="96">
        <f>+rep!M69</f>
        <v>2.17308E-3</v>
      </c>
      <c r="N78" s="96">
        <f>+rep!N69</f>
        <v>2.5544399999999998E-3</v>
      </c>
      <c r="O78" s="96">
        <f>+rep!O69</f>
        <v>4.0378100000000002E-3</v>
      </c>
      <c r="P78" s="96">
        <f>+rep!P69</f>
        <v>5.9461100000000001E-3</v>
      </c>
      <c r="Q78" s="96">
        <f>+rep!Q69</f>
        <v>7.4562999999999999E-3</v>
      </c>
      <c r="R78" s="96">
        <f>+rep!R69</f>
        <v>8.9990199999999999E-3</v>
      </c>
      <c r="S78" s="96">
        <f>+rep!S69</f>
        <v>1.1691500000000001E-2</v>
      </c>
      <c r="T78" s="96">
        <f>+rep!T69</f>
        <v>1.58037E-2</v>
      </c>
      <c r="U78" s="96">
        <f>+rep!U69</f>
        <v>2.07338E-2</v>
      </c>
      <c r="V78" s="96">
        <f>+rep!V69</f>
        <v>2.60033E-2</v>
      </c>
      <c r="W78" s="96">
        <f>+rep!W69</f>
        <v>3.1295099999999999E-2</v>
      </c>
      <c r="X78" s="96">
        <f>+rep!X69</f>
        <v>3.59931E-2</v>
      </c>
      <c r="Y78" s="96">
        <f>+rep!Y69</f>
        <v>3.9644699999999998E-2</v>
      </c>
      <c r="Z78" s="96">
        <f>+rep!Z69</f>
        <v>4.2714700000000001E-2</v>
      </c>
      <c r="AA78" s="96">
        <f>+rep!AA69</f>
        <v>4.6298100000000002E-2</v>
      </c>
      <c r="AB78" s="96">
        <f>+rep!AB69</f>
        <v>5.1134499999999999E-2</v>
      </c>
      <c r="AC78" s="96">
        <f>+rep!AC69</f>
        <v>5.7068000000000001E-2</v>
      </c>
      <c r="AD78" s="96">
        <f>+rep!AD69</f>
        <v>6.3172800000000001E-2</v>
      </c>
      <c r="AE78" s="96">
        <f>+rep!AE69</f>
        <v>6.8123100000000006E-2</v>
      </c>
      <c r="AF78" s="96">
        <f>+rep!AF69</f>
        <v>7.0615200000000003E-2</v>
      </c>
      <c r="AG78" s="96">
        <f>+rep!AG69</f>
        <v>6.9815100000000005E-2</v>
      </c>
      <c r="AH78" s="96">
        <f>+rep!AH69</f>
        <v>6.5656800000000001E-2</v>
      </c>
      <c r="AI78" s="96">
        <f>+rep!AI69</f>
        <v>5.8802199999999999E-2</v>
      </c>
      <c r="AJ78" s="96">
        <f>+rep!AJ69</f>
        <v>5.03013E-2</v>
      </c>
      <c r="AK78" s="96">
        <f>+rep!AK69</f>
        <v>4.1193800000000003E-2</v>
      </c>
      <c r="AL78" s="96">
        <f>+rep!AL69</f>
        <v>3.2279099999999998E-2</v>
      </c>
      <c r="AM78" s="96">
        <f>+rep!AM69</f>
        <v>2.4098999999999999E-2</v>
      </c>
      <c r="AN78" s="96">
        <f>+rep!AN69</f>
        <v>1.70178E-2</v>
      </c>
      <c r="AO78" s="96">
        <f>+rep!AO69</f>
        <v>1.1268800000000001E-2</v>
      </c>
      <c r="AP78" s="96">
        <f>+rep!AP69</f>
        <v>6.9391100000000001E-3</v>
      </c>
      <c r="AQ78" s="96">
        <f>+rep!AQ69</f>
        <v>3.94554E-3</v>
      </c>
      <c r="AR78" s="96">
        <f>+rep!AR69</f>
        <v>2.0601999999999999E-3</v>
      </c>
      <c r="BA78" s="3"/>
    </row>
    <row r="79" spans="1:75" x14ac:dyDescent="0.35">
      <c r="A79">
        <v>2018</v>
      </c>
      <c r="B79" s="96">
        <f>+rep!B70</f>
        <v>6.4921499999999998E-14</v>
      </c>
      <c r="C79" s="96">
        <f>+rep!C70</f>
        <v>7.9073500000000002E-12</v>
      </c>
      <c r="D79" s="96">
        <f>+rep!D70</f>
        <v>5.72725E-10</v>
      </c>
      <c r="E79" s="96">
        <f>+rep!E70</f>
        <v>2.4706099999999998E-8</v>
      </c>
      <c r="F79" s="96">
        <f>+rep!F70</f>
        <v>6.3582400000000004E-7</v>
      </c>
      <c r="G79" s="96">
        <f>+rep!G70</f>
        <v>9.7795300000000005E-6</v>
      </c>
      <c r="H79" s="96">
        <f>+rep!H70</f>
        <v>9.0064799999999999E-5</v>
      </c>
      <c r="I79" s="96">
        <f>+rep!I70</f>
        <v>4.9766299999999997E-4</v>
      </c>
      <c r="J79" s="96">
        <f>+rep!J70</f>
        <v>1.6547599999999999E-3</v>
      </c>
      <c r="K79" s="96">
        <f>+rep!K70</f>
        <v>3.3359000000000001E-3</v>
      </c>
      <c r="L79" s="96">
        <f>+rep!L70</f>
        <v>4.2087899999999996E-3</v>
      </c>
      <c r="M79" s="96">
        <f>+rep!M70</f>
        <v>3.87091E-3</v>
      </c>
      <c r="N79" s="96">
        <f>+rep!N70</f>
        <v>4.0853499999999997E-3</v>
      </c>
      <c r="O79" s="96">
        <f>+rep!O70</f>
        <v>6.1187100000000003E-3</v>
      </c>
      <c r="P79" s="96">
        <f>+rep!P70</f>
        <v>8.9919200000000005E-3</v>
      </c>
      <c r="Q79" s="96">
        <f>+rep!Q70</f>
        <v>1.1421000000000001E-2</v>
      </c>
      <c r="R79" s="96">
        <f>+rep!R70</f>
        <v>1.3904100000000001E-2</v>
      </c>
      <c r="S79" s="96">
        <f>+rep!S70</f>
        <v>1.7669600000000001E-2</v>
      </c>
      <c r="T79" s="96">
        <f>+rep!T70</f>
        <v>2.2378100000000001E-2</v>
      </c>
      <c r="U79" s="96">
        <f>+rep!U70</f>
        <v>2.6570199999999999E-2</v>
      </c>
      <c r="V79" s="96">
        <f>+rep!V70</f>
        <v>2.9859E-2</v>
      </c>
      <c r="W79" s="96">
        <f>+rep!W70</f>
        <v>3.3091799999999998E-2</v>
      </c>
      <c r="X79" s="96">
        <f>+rep!X70</f>
        <v>3.6712700000000001E-2</v>
      </c>
      <c r="Y79" s="96">
        <f>+rep!Y70</f>
        <v>4.0190099999999999E-2</v>
      </c>
      <c r="Z79" s="96">
        <f>+rep!Z70</f>
        <v>4.28826E-2</v>
      </c>
      <c r="AA79" s="96">
        <f>+rep!AA70</f>
        <v>4.4701999999999999E-2</v>
      </c>
      <c r="AB79" s="96">
        <f>+rep!AB70</f>
        <v>4.6055800000000001E-2</v>
      </c>
      <c r="AC79" s="96">
        <f>+rep!AC70</f>
        <v>4.7599900000000001E-2</v>
      </c>
      <c r="AD79" s="96">
        <f>+rep!AD70</f>
        <v>4.9942300000000002E-2</v>
      </c>
      <c r="AE79" s="96">
        <f>+rep!AE70</f>
        <v>5.3230199999999998E-2</v>
      </c>
      <c r="AF79" s="96">
        <f>+rep!AF70</f>
        <v>5.6890999999999997E-2</v>
      </c>
      <c r="AG79" s="96">
        <f>+rep!AG70</f>
        <v>5.9788300000000003E-2</v>
      </c>
      <c r="AH79" s="96">
        <f>+rep!AH70</f>
        <v>6.0690500000000001E-2</v>
      </c>
      <c r="AI79" s="96">
        <f>+rep!AI70</f>
        <v>5.8758100000000001E-2</v>
      </c>
      <c r="AJ79" s="96">
        <f>+rep!AJ70</f>
        <v>5.3830599999999999E-2</v>
      </c>
      <c r="AK79" s="96">
        <f>+rep!AK70</f>
        <v>4.6442299999999999E-2</v>
      </c>
      <c r="AL79" s="96">
        <f>+rep!AL70</f>
        <v>3.7609099999999999E-2</v>
      </c>
      <c r="AM79" s="96">
        <f>+rep!AM70</f>
        <v>2.8505699999999998E-2</v>
      </c>
      <c r="AN79" s="96">
        <f>+rep!AN70</f>
        <v>2.0161800000000001E-2</v>
      </c>
      <c r="AO79" s="96">
        <f>+rep!AO70</f>
        <v>1.3262299999999999E-2</v>
      </c>
      <c r="AP79" s="96">
        <f>+rep!AP70</f>
        <v>8.0837099999999992E-3</v>
      </c>
      <c r="AQ79" s="96">
        <f>+rep!AQ70</f>
        <v>4.54858E-3</v>
      </c>
      <c r="AR79" s="96">
        <f>+rep!AR70</f>
        <v>2.3542699999999999E-3</v>
      </c>
    </row>
    <row r="80" spans="1:75" x14ac:dyDescent="0.35">
      <c r="A80">
        <v>2019</v>
      </c>
    </row>
    <row r="83" spans="1:55" x14ac:dyDescent="0.35">
      <c r="A83" t="s">
        <v>54</v>
      </c>
    </row>
    <row r="84" spans="1:55" x14ac:dyDescent="0.35">
      <c r="A84" t="s">
        <v>1</v>
      </c>
      <c r="B84" t="s">
        <v>2</v>
      </c>
    </row>
    <row r="85" spans="1:55" x14ac:dyDescent="0.35">
      <c r="A85" t="s">
        <v>3</v>
      </c>
      <c r="B85">
        <v>1</v>
      </c>
      <c r="C85" t="s">
        <v>4</v>
      </c>
      <c r="AU85" s="7" t="s">
        <v>5</v>
      </c>
      <c r="AV85" s="6" t="s">
        <v>6</v>
      </c>
      <c r="AW85" s="6" t="s">
        <v>7</v>
      </c>
      <c r="AX85" s="6" t="s">
        <v>8</v>
      </c>
      <c r="AY85" s="14" t="s">
        <v>9</v>
      </c>
      <c r="AZ85" s="14"/>
      <c r="BB85" s="15" t="s">
        <v>10</v>
      </c>
      <c r="BC85" s="15">
        <v>63</v>
      </c>
    </row>
    <row r="86" spans="1:55" x14ac:dyDescent="0.35">
      <c r="A86">
        <v>1985</v>
      </c>
      <c r="B86">
        <f>+rep!B72</f>
        <v>0</v>
      </c>
      <c r="C86">
        <f>+rep!C72</f>
        <v>0</v>
      </c>
      <c r="D86">
        <f>+rep!D72</f>
        <v>0</v>
      </c>
      <c r="E86">
        <f>+rep!E72</f>
        <v>0</v>
      </c>
      <c r="F86">
        <f>+rep!F72</f>
        <v>0</v>
      </c>
      <c r="G86">
        <f>+rep!G72</f>
        <v>0</v>
      </c>
      <c r="H86">
        <f>+rep!H72</f>
        <v>1.0204100000000001E-2</v>
      </c>
      <c r="I86">
        <f>+rep!I72</f>
        <v>2.0408200000000001E-2</v>
      </c>
      <c r="J86">
        <f>+rep!J72</f>
        <v>0</v>
      </c>
      <c r="K86">
        <f>+rep!K72</f>
        <v>6.1224500000000001E-2</v>
      </c>
      <c r="L86">
        <f>+rep!L72</f>
        <v>2.0408200000000001E-2</v>
      </c>
      <c r="M86">
        <f>+rep!M72</f>
        <v>4.08163E-2</v>
      </c>
      <c r="N86">
        <f>+rep!N72</f>
        <v>1.0204100000000001E-2</v>
      </c>
      <c r="O86">
        <f>+rep!O72</f>
        <v>9.1836699999999993E-2</v>
      </c>
      <c r="P86">
        <f>+rep!P72</f>
        <v>7.1428599999999995E-2</v>
      </c>
      <c r="Q86">
        <f>+rep!Q72</f>
        <v>7.1428599999999995E-2</v>
      </c>
      <c r="R86">
        <f>+rep!R72</f>
        <v>0.122449</v>
      </c>
      <c r="S86">
        <f>+rep!S72</f>
        <v>0.112245</v>
      </c>
      <c r="T86">
        <f>+rep!T72</f>
        <v>0.10204100000000001</v>
      </c>
      <c r="U86">
        <f>+rep!U72</f>
        <v>6.1224500000000001E-2</v>
      </c>
      <c r="V86">
        <f>+rep!V72</f>
        <v>4.08163E-2</v>
      </c>
      <c r="W86">
        <f>+rep!W72</f>
        <v>6.1224500000000001E-2</v>
      </c>
      <c r="X86">
        <f>+rep!X72</f>
        <v>1.0204100000000001E-2</v>
      </c>
      <c r="Y86">
        <f>+rep!Y72</f>
        <v>4.08163E-2</v>
      </c>
      <c r="Z86">
        <f>+rep!Z72</f>
        <v>0</v>
      </c>
      <c r="AA86">
        <f>+rep!AA72</f>
        <v>1.0204100000000001E-2</v>
      </c>
      <c r="AB86">
        <f>+rep!AB72</f>
        <v>0</v>
      </c>
      <c r="AC86">
        <f>+rep!AC72</f>
        <v>2.0408200000000001E-2</v>
      </c>
      <c r="AD86">
        <f>+rep!AD72</f>
        <v>2.0408200000000001E-2</v>
      </c>
      <c r="AE86">
        <f>+rep!AE72</f>
        <v>0</v>
      </c>
      <c r="AF86">
        <f>+rep!AF72</f>
        <v>0</v>
      </c>
      <c r="AG86">
        <f>+rep!AG72</f>
        <v>0</v>
      </c>
      <c r="AH86">
        <f>+rep!AH72</f>
        <v>0</v>
      </c>
      <c r="AI86">
        <f>+rep!AI72</f>
        <v>0</v>
      </c>
      <c r="AJ86">
        <f>+rep!AJ72</f>
        <v>0</v>
      </c>
      <c r="AK86">
        <f>+rep!AK72</f>
        <v>0</v>
      </c>
      <c r="AL86">
        <f>+rep!AL72</f>
        <v>0</v>
      </c>
      <c r="AM86">
        <f>+rep!AM72</f>
        <v>0</v>
      </c>
      <c r="AN86">
        <f>+rep!AN72</f>
        <v>0</v>
      </c>
      <c r="AO86">
        <f>+rep!AO72</f>
        <v>0</v>
      </c>
      <c r="AP86">
        <f>+rep!AP72</f>
        <v>0</v>
      </c>
      <c r="AQ86">
        <f>+rep!AQ72</f>
        <v>0</v>
      </c>
      <c r="AR86">
        <f>+rep!AR72</f>
        <v>0</v>
      </c>
      <c r="AU86">
        <f>SUMPRODUCT(B86:AR86,$B$4:$AR$4)</f>
        <v>26.306136099999996</v>
      </c>
      <c r="AV86">
        <f>SUMPRODUCT(B124:AR124,$B$4:$AR$4)</f>
        <v>27.829777733914312</v>
      </c>
      <c r="AW86">
        <f>SUMPRODUCT(($B$4:$AR$4)^2,B124:AR124)-AV86^2</f>
        <v>15.908247294358148</v>
      </c>
      <c r="AX86">
        <f>+AW86/$BC$7</f>
        <v>0.15908247294358147</v>
      </c>
      <c r="AY86">
        <f>+(AU86-AV86)/SQRT(AX86)</f>
        <v>-3.8200730214664489</v>
      </c>
      <c r="BB86" s="15" t="s">
        <v>11</v>
      </c>
      <c r="BC86" s="17">
        <f>1/VAR(AY86:AY119)</f>
        <v>7.1557039018663492E-3</v>
      </c>
    </row>
    <row r="87" spans="1:55" x14ac:dyDescent="0.35">
      <c r="A87">
        <v>1986</v>
      </c>
      <c r="B87">
        <f>+rep!B73</f>
        <v>0</v>
      </c>
      <c r="C87">
        <f>+rep!C73</f>
        <v>0</v>
      </c>
      <c r="D87">
        <f>+rep!D73</f>
        <v>0</v>
      </c>
      <c r="E87">
        <f>+rep!E73</f>
        <v>0</v>
      </c>
      <c r="F87">
        <f>+rep!F73</f>
        <v>9.9009900000000001E-3</v>
      </c>
      <c r="G87">
        <f>+rep!G73</f>
        <v>0</v>
      </c>
      <c r="H87">
        <f>+rep!H73</f>
        <v>0</v>
      </c>
      <c r="I87">
        <f>+rep!I73</f>
        <v>1.9802E-2</v>
      </c>
      <c r="J87">
        <f>+rep!J73</f>
        <v>6.9306900000000005E-2</v>
      </c>
      <c r="K87">
        <f>+rep!K73</f>
        <v>4.9505E-2</v>
      </c>
      <c r="L87">
        <f>+rep!L73</f>
        <v>5.9405899999999998E-2</v>
      </c>
      <c r="M87">
        <f>+rep!M73</f>
        <v>7.9207899999999998E-2</v>
      </c>
      <c r="N87">
        <f>+rep!N73</f>
        <v>4.9505E-2</v>
      </c>
      <c r="O87">
        <f>+rep!O73</f>
        <v>0.12871299999999999</v>
      </c>
      <c r="P87">
        <f>+rep!P73</f>
        <v>9.9009899999999998E-2</v>
      </c>
      <c r="Q87">
        <f>+rep!Q73</f>
        <v>0.10891099999999999</v>
      </c>
      <c r="R87">
        <f>+rep!R73</f>
        <v>5.9405899999999998E-2</v>
      </c>
      <c r="S87">
        <f>+rep!S73</f>
        <v>6.9306900000000005E-2</v>
      </c>
      <c r="T87">
        <f>+rep!T73</f>
        <v>3.9604E-2</v>
      </c>
      <c r="U87">
        <f>+rep!U73</f>
        <v>2.9703E-2</v>
      </c>
      <c r="V87">
        <f>+rep!V73</f>
        <v>2.9703E-2</v>
      </c>
      <c r="W87">
        <f>+rep!W73</f>
        <v>1.9802E-2</v>
      </c>
      <c r="X87">
        <f>+rep!X73</f>
        <v>1.9802E-2</v>
      </c>
      <c r="Y87">
        <f>+rep!Y73</f>
        <v>9.9009900000000001E-3</v>
      </c>
      <c r="Z87">
        <f>+rep!Z73</f>
        <v>1.9802E-2</v>
      </c>
      <c r="AA87">
        <f>+rep!AA73</f>
        <v>1.9802E-2</v>
      </c>
      <c r="AB87">
        <f>+rep!AB73</f>
        <v>0</v>
      </c>
      <c r="AC87">
        <f>+rep!AC73</f>
        <v>9.9009900000000001E-3</v>
      </c>
      <c r="AD87">
        <f>+rep!AD73</f>
        <v>0</v>
      </c>
      <c r="AE87">
        <f>+rep!AE73</f>
        <v>0</v>
      </c>
      <c r="AF87">
        <f>+rep!AF73</f>
        <v>0</v>
      </c>
      <c r="AG87">
        <f>+rep!AG73</f>
        <v>0</v>
      </c>
      <c r="AH87">
        <f>+rep!AH73</f>
        <v>0</v>
      </c>
      <c r="AI87">
        <f>+rep!AI73</f>
        <v>0</v>
      </c>
      <c r="AJ87">
        <f>+rep!AJ73</f>
        <v>0</v>
      </c>
      <c r="AK87">
        <f>+rep!AK73</f>
        <v>0</v>
      </c>
      <c r="AL87">
        <f>+rep!AL73</f>
        <v>0</v>
      </c>
      <c r="AM87">
        <f>+rep!AM73</f>
        <v>0</v>
      </c>
      <c r="AN87">
        <f>+rep!AN73</f>
        <v>0</v>
      </c>
      <c r="AO87">
        <f>+rep!AO73</f>
        <v>0</v>
      </c>
      <c r="AP87">
        <f>+rep!AP73</f>
        <v>0</v>
      </c>
      <c r="AQ87">
        <f>+rep!AQ73</f>
        <v>0</v>
      </c>
      <c r="AR87">
        <f>+rep!AR73</f>
        <v>0</v>
      </c>
      <c r="AU87">
        <f t="shared" ref="AU87:AU119" si="5">SUMPRODUCT(B87:AR87,$B$4:$AR$4)</f>
        <v>24.247534559999998</v>
      </c>
      <c r="AV87">
        <f t="shared" ref="AV87:AV119" si="6">SUMPRODUCT(B125:AR125,$B$4:$AR$4)</f>
        <v>26.937522844317996</v>
      </c>
      <c r="AW87">
        <f t="shared" ref="AW87:AW119" si="7">SUMPRODUCT(($B$4:$AR$4)^2,B125:AR125)-AV87^2</f>
        <v>15.6621662676489</v>
      </c>
      <c r="AX87">
        <f t="shared" ref="AX87:AX119" si="8">+AW87/$BC$7</f>
        <v>0.156621662676489</v>
      </c>
      <c r="AY87">
        <f t="shared" ref="AY87" si="9">+(AU87-AV87)/SQRT(AX87)</f>
        <v>-6.7971127416189177</v>
      </c>
      <c r="BB87" s="15" t="s">
        <v>12</v>
      </c>
      <c r="BC87" s="17">
        <f>+BC85*BC86</f>
        <v>0.45080934581757998</v>
      </c>
    </row>
    <row r="88" spans="1:55" x14ac:dyDescent="0.35">
      <c r="A88">
        <v>1987</v>
      </c>
      <c r="B88">
        <f>+rep!B74</f>
        <v>0</v>
      </c>
      <c r="C88">
        <f>+rep!C74</f>
        <v>0</v>
      </c>
      <c r="D88">
        <f>+rep!D74</f>
        <v>0</v>
      </c>
      <c r="E88">
        <f>+rep!E74</f>
        <v>0</v>
      </c>
      <c r="F88">
        <f>+rep!F74</f>
        <v>0</v>
      </c>
      <c r="G88">
        <f>+rep!G74</f>
        <v>0</v>
      </c>
      <c r="H88">
        <f>+rep!H74</f>
        <v>0</v>
      </c>
      <c r="I88">
        <f>+rep!I74</f>
        <v>0</v>
      </c>
      <c r="J88">
        <f>+rep!J74</f>
        <v>0</v>
      </c>
      <c r="K88">
        <f>+rep!K74</f>
        <v>0</v>
      </c>
      <c r="L88">
        <f>+rep!L74</f>
        <v>0</v>
      </c>
      <c r="M88">
        <f>+rep!M74</f>
        <v>0</v>
      </c>
      <c r="N88">
        <f>+rep!N74</f>
        <v>0</v>
      </c>
      <c r="O88">
        <f>+rep!O74</f>
        <v>0</v>
      </c>
      <c r="P88">
        <f>+rep!P74</f>
        <v>0</v>
      </c>
      <c r="Q88">
        <f>+rep!Q74</f>
        <v>0</v>
      </c>
      <c r="R88">
        <f>+rep!R74</f>
        <v>0</v>
      </c>
      <c r="S88">
        <f>+rep!S74</f>
        <v>0</v>
      </c>
      <c r="T88">
        <f>+rep!T74</f>
        <v>0</v>
      </c>
      <c r="U88">
        <f>+rep!U74</f>
        <v>0</v>
      </c>
      <c r="V88">
        <f>+rep!V74</f>
        <v>0</v>
      </c>
      <c r="W88">
        <f>+rep!W74</f>
        <v>0</v>
      </c>
      <c r="X88">
        <f>+rep!X74</f>
        <v>0</v>
      </c>
      <c r="Y88">
        <f>+rep!Y74</f>
        <v>0</v>
      </c>
      <c r="Z88">
        <f>+rep!Z74</f>
        <v>0</v>
      </c>
      <c r="AA88">
        <f>+rep!AA74</f>
        <v>0</v>
      </c>
      <c r="AB88">
        <f>+rep!AB74</f>
        <v>0</v>
      </c>
      <c r="AC88">
        <f>+rep!AC74</f>
        <v>0</v>
      </c>
      <c r="AD88">
        <f>+rep!AD74</f>
        <v>0</v>
      </c>
      <c r="AE88">
        <f>+rep!AE74</f>
        <v>0</v>
      </c>
      <c r="AF88">
        <f>+rep!AF74</f>
        <v>0</v>
      </c>
      <c r="AG88">
        <f>+rep!AG74</f>
        <v>0</v>
      </c>
      <c r="AH88">
        <f>+rep!AH74</f>
        <v>0</v>
      </c>
      <c r="AI88">
        <f>+rep!AI74</f>
        <v>0</v>
      </c>
      <c r="AJ88">
        <f>+rep!AJ74</f>
        <v>0</v>
      </c>
      <c r="AK88">
        <f>+rep!AK74</f>
        <v>0</v>
      </c>
      <c r="AL88">
        <f>+rep!AL74</f>
        <v>0</v>
      </c>
      <c r="AM88">
        <f>+rep!AM74</f>
        <v>0</v>
      </c>
      <c r="AN88">
        <f>+rep!AN74</f>
        <v>0</v>
      </c>
      <c r="AO88">
        <f>+rep!AO74</f>
        <v>0</v>
      </c>
      <c r="AP88">
        <f>+rep!AP74</f>
        <v>0</v>
      </c>
      <c r="AQ88">
        <f>+rep!AQ74</f>
        <v>0</v>
      </c>
      <c r="AR88">
        <f>+rep!AR74</f>
        <v>0</v>
      </c>
      <c r="AU88">
        <f t="shared" si="5"/>
        <v>0</v>
      </c>
      <c r="AV88">
        <f t="shared" si="6"/>
        <v>27.186734589425033</v>
      </c>
      <c r="AW88">
        <f t="shared" si="7"/>
        <v>10.589630819272884</v>
      </c>
      <c r="AX88">
        <f t="shared" si="8"/>
        <v>0.10589630819272884</v>
      </c>
    </row>
    <row r="89" spans="1:55" x14ac:dyDescent="0.35">
      <c r="A89">
        <v>1988</v>
      </c>
      <c r="B89">
        <f>+rep!B75</f>
        <v>0</v>
      </c>
      <c r="C89">
        <f>+rep!C75</f>
        <v>0</v>
      </c>
      <c r="D89">
        <f>+rep!D75</f>
        <v>0</v>
      </c>
      <c r="E89">
        <f>+rep!E75</f>
        <v>0</v>
      </c>
      <c r="F89">
        <f>+rep!F75</f>
        <v>0</v>
      </c>
      <c r="G89">
        <f>+rep!G75</f>
        <v>0</v>
      </c>
      <c r="H89">
        <f>+rep!H75</f>
        <v>0</v>
      </c>
      <c r="I89">
        <f>+rep!I75</f>
        <v>0</v>
      </c>
      <c r="J89">
        <f>+rep!J75</f>
        <v>0</v>
      </c>
      <c r="K89">
        <f>+rep!K75</f>
        <v>0</v>
      </c>
      <c r="L89">
        <f>+rep!L75</f>
        <v>0</v>
      </c>
      <c r="M89">
        <f>+rep!M75</f>
        <v>0</v>
      </c>
      <c r="N89">
        <f>+rep!N75</f>
        <v>0</v>
      </c>
      <c r="O89">
        <f>+rep!O75</f>
        <v>0</v>
      </c>
      <c r="P89">
        <f>+rep!P75</f>
        <v>0</v>
      </c>
      <c r="Q89">
        <f>+rep!Q75</f>
        <v>0</v>
      </c>
      <c r="R89">
        <f>+rep!R75</f>
        <v>0</v>
      </c>
      <c r="S89">
        <f>+rep!S75</f>
        <v>0</v>
      </c>
      <c r="T89">
        <f>+rep!T75</f>
        <v>0</v>
      </c>
      <c r="U89">
        <f>+rep!U75</f>
        <v>0</v>
      </c>
      <c r="V89">
        <f>+rep!V75</f>
        <v>0</v>
      </c>
      <c r="W89">
        <f>+rep!W75</f>
        <v>0</v>
      </c>
      <c r="X89">
        <f>+rep!X75</f>
        <v>0</v>
      </c>
      <c r="Y89">
        <f>+rep!Y75</f>
        <v>0</v>
      </c>
      <c r="Z89">
        <f>+rep!Z75</f>
        <v>0</v>
      </c>
      <c r="AA89">
        <f>+rep!AA75</f>
        <v>0</v>
      </c>
      <c r="AB89">
        <f>+rep!AB75</f>
        <v>0</v>
      </c>
      <c r="AC89">
        <f>+rep!AC75</f>
        <v>0</v>
      </c>
      <c r="AD89">
        <f>+rep!AD75</f>
        <v>0</v>
      </c>
      <c r="AE89">
        <f>+rep!AE75</f>
        <v>0</v>
      </c>
      <c r="AF89">
        <f>+rep!AF75</f>
        <v>0</v>
      </c>
      <c r="AG89">
        <f>+rep!AG75</f>
        <v>0</v>
      </c>
      <c r="AH89">
        <f>+rep!AH75</f>
        <v>0</v>
      </c>
      <c r="AI89">
        <f>+rep!AI75</f>
        <v>0</v>
      </c>
      <c r="AJ89">
        <f>+rep!AJ75</f>
        <v>0</v>
      </c>
      <c r="AK89">
        <f>+rep!AK75</f>
        <v>0</v>
      </c>
      <c r="AL89">
        <f>+rep!AL75</f>
        <v>0</v>
      </c>
      <c r="AM89">
        <f>+rep!AM75</f>
        <v>0</v>
      </c>
      <c r="AN89">
        <f>+rep!AN75</f>
        <v>0</v>
      </c>
      <c r="AO89">
        <f>+rep!AO75</f>
        <v>0</v>
      </c>
      <c r="AP89">
        <f>+rep!AP75</f>
        <v>0</v>
      </c>
      <c r="AQ89">
        <f>+rep!AQ75</f>
        <v>0</v>
      </c>
      <c r="AR89">
        <f>+rep!AR75</f>
        <v>0</v>
      </c>
      <c r="AU89">
        <f t="shared" si="5"/>
        <v>0</v>
      </c>
      <c r="AV89">
        <f t="shared" si="6"/>
        <v>28.543882929823123</v>
      </c>
      <c r="AW89">
        <f t="shared" si="7"/>
        <v>9.0659178987608584</v>
      </c>
      <c r="AX89">
        <f t="shared" si="8"/>
        <v>9.0659178987608585E-2</v>
      </c>
    </row>
    <row r="90" spans="1:55" x14ac:dyDescent="0.35">
      <c r="A90">
        <v>1989</v>
      </c>
      <c r="B90">
        <f>+rep!B76</f>
        <v>0</v>
      </c>
      <c r="C90">
        <f>+rep!C76</f>
        <v>0</v>
      </c>
      <c r="D90">
        <f>+rep!D76</f>
        <v>0</v>
      </c>
      <c r="E90">
        <f>+rep!E76</f>
        <v>0</v>
      </c>
      <c r="F90">
        <f>+rep!F76</f>
        <v>0</v>
      </c>
      <c r="G90">
        <f>+rep!G76</f>
        <v>0</v>
      </c>
      <c r="H90">
        <f>+rep!H76</f>
        <v>0</v>
      </c>
      <c r="I90">
        <f>+rep!I76</f>
        <v>0</v>
      </c>
      <c r="J90">
        <f>+rep!J76</f>
        <v>0</v>
      </c>
      <c r="K90">
        <f>+rep!K76</f>
        <v>0</v>
      </c>
      <c r="L90">
        <f>+rep!L76</f>
        <v>0</v>
      </c>
      <c r="M90">
        <f>+rep!M76</f>
        <v>0</v>
      </c>
      <c r="N90">
        <f>+rep!N76</f>
        <v>0</v>
      </c>
      <c r="O90">
        <f>+rep!O76</f>
        <v>0</v>
      </c>
      <c r="P90">
        <f>+rep!P76</f>
        <v>0</v>
      </c>
      <c r="Q90">
        <f>+rep!Q76</f>
        <v>0</v>
      </c>
      <c r="R90">
        <f>+rep!R76</f>
        <v>0</v>
      </c>
      <c r="S90">
        <f>+rep!S76</f>
        <v>0</v>
      </c>
      <c r="T90">
        <f>+rep!T76</f>
        <v>0</v>
      </c>
      <c r="U90">
        <f>+rep!U76</f>
        <v>0</v>
      </c>
      <c r="V90">
        <f>+rep!V76</f>
        <v>0</v>
      </c>
      <c r="W90">
        <f>+rep!W76</f>
        <v>0</v>
      </c>
      <c r="X90">
        <f>+rep!X76</f>
        <v>0</v>
      </c>
      <c r="Y90">
        <f>+rep!Y76</f>
        <v>0</v>
      </c>
      <c r="Z90">
        <f>+rep!Z76</f>
        <v>0</v>
      </c>
      <c r="AA90">
        <f>+rep!AA76</f>
        <v>0</v>
      </c>
      <c r="AB90">
        <f>+rep!AB76</f>
        <v>0</v>
      </c>
      <c r="AC90">
        <f>+rep!AC76</f>
        <v>0</v>
      </c>
      <c r="AD90">
        <f>+rep!AD76</f>
        <v>0</v>
      </c>
      <c r="AE90">
        <f>+rep!AE76</f>
        <v>0</v>
      </c>
      <c r="AF90">
        <f>+rep!AF76</f>
        <v>0</v>
      </c>
      <c r="AG90">
        <f>+rep!AG76</f>
        <v>0</v>
      </c>
      <c r="AH90">
        <f>+rep!AH76</f>
        <v>0</v>
      </c>
      <c r="AI90">
        <f>+rep!AI76</f>
        <v>0</v>
      </c>
      <c r="AJ90">
        <f>+rep!AJ76</f>
        <v>0</v>
      </c>
      <c r="AK90">
        <f>+rep!AK76</f>
        <v>0</v>
      </c>
      <c r="AL90">
        <f>+rep!AL76</f>
        <v>0</v>
      </c>
      <c r="AM90">
        <f>+rep!AM76</f>
        <v>0</v>
      </c>
      <c r="AN90">
        <f>+rep!AN76</f>
        <v>0</v>
      </c>
      <c r="AO90">
        <f>+rep!AO76</f>
        <v>0</v>
      </c>
      <c r="AP90">
        <f>+rep!AP76</f>
        <v>0</v>
      </c>
      <c r="AQ90">
        <f>+rep!AQ76</f>
        <v>0</v>
      </c>
      <c r="AR90">
        <f>+rep!AR76</f>
        <v>0</v>
      </c>
      <c r="AU90">
        <f t="shared" si="5"/>
        <v>0</v>
      </c>
      <c r="AV90">
        <f t="shared" si="6"/>
        <v>29.713636054901492</v>
      </c>
      <c r="AW90">
        <f t="shared" si="7"/>
        <v>12.477573728370544</v>
      </c>
      <c r="AX90">
        <f t="shared" si="8"/>
        <v>0.12477573728370545</v>
      </c>
    </row>
    <row r="91" spans="1:55" x14ac:dyDescent="0.35">
      <c r="A91">
        <v>1990</v>
      </c>
      <c r="B91">
        <f>+rep!B77</f>
        <v>0</v>
      </c>
      <c r="C91">
        <f>+rep!C77</f>
        <v>0</v>
      </c>
      <c r="D91">
        <f>+rep!D77</f>
        <v>0</v>
      </c>
      <c r="E91">
        <f>+rep!E77</f>
        <v>0</v>
      </c>
      <c r="F91">
        <f>+rep!F77</f>
        <v>0</v>
      </c>
      <c r="G91">
        <f>+rep!G77</f>
        <v>0</v>
      </c>
      <c r="H91">
        <f>+rep!H77</f>
        <v>0</v>
      </c>
      <c r="I91">
        <f>+rep!I77</f>
        <v>0</v>
      </c>
      <c r="J91">
        <f>+rep!J77</f>
        <v>0</v>
      </c>
      <c r="K91">
        <f>+rep!K77</f>
        <v>0</v>
      </c>
      <c r="L91">
        <f>+rep!L77</f>
        <v>0</v>
      </c>
      <c r="M91">
        <f>+rep!M77</f>
        <v>0</v>
      </c>
      <c r="N91">
        <f>+rep!N77</f>
        <v>0</v>
      </c>
      <c r="O91">
        <f>+rep!O77</f>
        <v>0</v>
      </c>
      <c r="P91">
        <f>+rep!P77</f>
        <v>0</v>
      </c>
      <c r="Q91">
        <f>+rep!Q77</f>
        <v>0</v>
      </c>
      <c r="R91">
        <f>+rep!R77</f>
        <v>0</v>
      </c>
      <c r="S91">
        <f>+rep!S77</f>
        <v>0</v>
      </c>
      <c r="T91">
        <f>+rep!T77</f>
        <v>0</v>
      </c>
      <c r="U91">
        <f>+rep!U77</f>
        <v>0</v>
      </c>
      <c r="V91">
        <f>+rep!V77</f>
        <v>0</v>
      </c>
      <c r="W91">
        <f>+rep!W77</f>
        <v>0</v>
      </c>
      <c r="X91">
        <f>+rep!X77</f>
        <v>0</v>
      </c>
      <c r="Y91">
        <f>+rep!Y77</f>
        <v>0</v>
      </c>
      <c r="Z91">
        <f>+rep!Z77</f>
        <v>0</v>
      </c>
      <c r="AA91">
        <f>+rep!AA77</f>
        <v>0</v>
      </c>
      <c r="AB91">
        <f>+rep!AB77</f>
        <v>0</v>
      </c>
      <c r="AC91">
        <f>+rep!AC77</f>
        <v>0</v>
      </c>
      <c r="AD91">
        <f>+rep!AD77</f>
        <v>0</v>
      </c>
      <c r="AE91">
        <f>+rep!AE77</f>
        <v>0</v>
      </c>
      <c r="AF91">
        <f>+rep!AF77</f>
        <v>0</v>
      </c>
      <c r="AG91">
        <f>+rep!AG77</f>
        <v>0</v>
      </c>
      <c r="AH91">
        <f>+rep!AH77</f>
        <v>0</v>
      </c>
      <c r="AI91">
        <f>+rep!AI77</f>
        <v>0</v>
      </c>
      <c r="AJ91">
        <f>+rep!AJ77</f>
        <v>0</v>
      </c>
      <c r="AK91">
        <f>+rep!AK77</f>
        <v>0</v>
      </c>
      <c r="AL91">
        <f>+rep!AL77</f>
        <v>0</v>
      </c>
      <c r="AM91">
        <f>+rep!AM77</f>
        <v>0</v>
      </c>
      <c r="AN91">
        <f>+rep!AN77</f>
        <v>0</v>
      </c>
      <c r="AO91">
        <f>+rep!AO77</f>
        <v>0</v>
      </c>
      <c r="AP91">
        <f>+rep!AP77</f>
        <v>0</v>
      </c>
      <c r="AQ91">
        <f>+rep!AQ77</f>
        <v>0</v>
      </c>
      <c r="AR91">
        <f>+rep!AR77</f>
        <v>0</v>
      </c>
      <c r="AU91">
        <f t="shared" si="5"/>
        <v>0</v>
      </c>
      <c r="AV91">
        <f t="shared" si="6"/>
        <v>29.818188452630196</v>
      </c>
      <c r="AW91">
        <f t="shared" si="7"/>
        <v>19.00679146492746</v>
      </c>
      <c r="AX91">
        <f t="shared" si="8"/>
        <v>0.19006791464927461</v>
      </c>
    </row>
    <row r="92" spans="1:55" x14ac:dyDescent="0.35">
      <c r="A92">
        <v>1991</v>
      </c>
      <c r="B92">
        <f>+rep!B78</f>
        <v>0</v>
      </c>
      <c r="C92">
        <f>+rep!C78</f>
        <v>0</v>
      </c>
      <c r="D92">
        <f>+rep!D78</f>
        <v>0</v>
      </c>
      <c r="E92">
        <f>+rep!E78</f>
        <v>0</v>
      </c>
      <c r="F92">
        <f>+rep!F78</f>
        <v>0</v>
      </c>
      <c r="G92">
        <f>+rep!G78</f>
        <v>0</v>
      </c>
      <c r="H92">
        <f>+rep!H78</f>
        <v>0</v>
      </c>
      <c r="I92">
        <f>+rep!I78</f>
        <v>0</v>
      </c>
      <c r="J92">
        <f>+rep!J78</f>
        <v>0</v>
      </c>
      <c r="K92">
        <f>+rep!K78</f>
        <v>0</v>
      </c>
      <c r="L92">
        <f>+rep!L78</f>
        <v>0</v>
      </c>
      <c r="M92">
        <f>+rep!M78</f>
        <v>0</v>
      </c>
      <c r="N92">
        <f>+rep!N78</f>
        <v>0</v>
      </c>
      <c r="O92">
        <f>+rep!O78</f>
        <v>0</v>
      </c>
      <c r="P92">
        <f>+rep!P78</f>
        <v>0</v>
      </c>
      <c r="Q92">
        <f>+rep!Q78</f>
        <v>0</v>
      </c>
      <c r="R92">
        <f>+rep!R78</f>
        <v>0</v>
      </c>
      <c r="S92">
        <f>+rep!S78</f>
        <v>0</v>
      </c>
      <c r="T92">
        <f>+rep!T78</f>
        <v>0</v>
      </c>
      <c r="U92">
        <f>+rep!U78</f>
        <v>0</v>
      </c>
      <c r="V92">
        <f>+rep!V78</f>
        <v>0</v>
      </c>
      <c r="W92">
        <f>+rep!W78</f>
        <v>0</v>
      </c>
      <c r="X92">
        <f>+rep!X78</f>
        <v>0</v>
      </c>
      <c r="Y92">
        <f>+rep!Y78</f>
        <v>0</v>
      </c>
      <c r="Z92">
        <f>+rep!Z78</f>
        <v>0</v>
      </c>
      <c r="AA92">
        <f>+rep!AA78</f>
        <v>0</v>
      </c>
      <c r="AB92">
        <f>+rep!AB78</f>
        <v>0</v>
      </c>
      <c r="AC92">
        <f>+rep!AC78</f>
        <v>0</v>
      </c>
      <c r="AD92">
        <f>+rep!AD78</f>
        <v>0</v>
      </c>
      <c r="AE92">
        <f>+rep!AE78</f>
        <v>0</v>
      </c>
      <c r="AF92">
        <f>+rep!AF78</f>
        <v>0</v>
      </c>
      <c r="AG92">
        <f>+rep!AG78</f>
        <v>0</v>
      </c>
      <c r="AH92">
        <f>+rep!AH78</f>
        <v>0</v>
      </c>
      <c r="AI92">
        <f>+rep!AI78</f>
        <v>0</v>
      </c>
      <c r="AJ92">
        <f>+rep!AJ78</f>
        <v>0</v>
      </c>
      <c r="AK92">
        <f>+rep!AK78</f>
        <v>0</v>
      </c>
      <c r="AL92">
        <f>+rep!AL78</f>
        <v>0</v>
      </c>
      <c r="AM92">
        <f>+rep!AM78</f>
        <v>0</v>
      </c>
      <c r="AN92">
        <f>+rep!AN78</f>
        <v>0</v>
      </c>
      <c r="AO92">
        <f>+rep!AO78</f>
        <v>0</v>
      </c>
      <c r="AP92">
        <f>+rep!AP78</f>
        <v>0</v>
      </c>
      <c r="AQ92">
        <f>+rep!AQ78</f>
        <v>0</v>
      </c>
      <c r="AR92">
        <f>+rep!AR78</f>
        <v>0</v>
      </c>
      <c r="AU92">
        <f t="shared" si="5"/>
        <v>0</v>
      </c>
      <c r="AV92">
        <f t="shared" si="6"/>
        <v>28.717756075511616</v>
      </c>
      <c r="AW92">
        <f t="shared" si="7"/>
        <v>21.365781447344602</v>
      </c>
      <c r="AX92">
        <f t="shared" si="8"/>
        <v>0.21365781447344603</v>
      </c>
    </row>
    <row r="93" spans="1:55" x14ac:dyDescent="0.35">
      <c r="A93">
        <v>1992</v>
      </c>
      <c r="B93">
        <f>+rep!B79</f>
        <v>0</v>
      </c>
      <c r="C93">
        <f>+rep!C79</f>
        <v>0</v>
      </c>
      <c r="D93">
        <f>+rep!D79</f>
        <v>0</v>
      </c>
      <c r="E93">
        <f>+rep!E79</f>
        <v>0</v>
      </c>
      <c r="F93">
        <f>+rep!F79</f>
        <v>0</v>
      </c>
      <c r="G93">
        <f>+rep!G79</f>
        <v>0</v>
      </c>
      <c r="H93">
        <f>+rep!H79</f>
        <v>0</v>
      </c>
      <c r="I93">
        <f>+rep!I79</f>
        <v>0</v>
      </c>
      <c r="J93">
        <f>+rep!J79</f>
        <v>0</v>
      </c>
      <c r="K93">
        <f>+rep!K79</f>
        <v>0</v>
      </c>
      <c r="L93">
        <f>+rep!L79</f>
        <v>0</v>
      </c>
      <c r="M93">
        <f>+rep!M79</f>
        <v>0</v>
      </c>
      <c r="N93">
        <f>+rep!N79</f>
        <v>0</v>
      </c>
      <c r="O93">
        <f>+rep!O79</f>
        <v>0</v>
      </c>
      <c r="P93">
        <f>+rep!P79</f>
        <v>0</v>
      </c>
      <c r="Q93">
        <f>+rep!Q79</f>
        <v>0</v>
      </c>
      <c r="R93">
        <f>+rep!R79</f>
        <v>0</v>
      </c>
      <c r="S93">
        <f>+rep!S79</f>
        <v>0</v>
      </c>
      <c r="T93">
        <f>+rep!T79</f>
        <v>0</v>
      </c>
      <c r="U93">
        <f>+rep!U79</f>
        <v>0</v>
      </c>
      <c r="V93">
        <f>+rep!V79</f>
        <v>0</v>
      </c>
      <c r="W93">
        <f>+rep!W79</f>
        <v>0</v>
      </c>
      <c r="X93">
        <f>+rep!X79</f>
        <v>0</v>
      </c>
      <c r="Y93">
        <f>+rep!Y79</f>
        <v>0</v>
      </c>
      <c r="Z93">
        <f>+rep!Z79</f>
        <v>0</v>
      </c>
      <c r="AA93">
        <f>+rep!AA79</f>
        <v>0</v>
      </c>
      <c r="AB93">
        <f>+rep!AB79</f>
        <v>0</v>
      </c>
      <c r="AC93">
        <f>+rep!AC79</f>
        <v>0</v>
      </c>
      <c r="AD93">
        <f>+rep!AD79</f>
        <v>0</v>
      </c>
      <c r="AE93">
        <f>+rep!AE79</f>
        <v>0</v>
      </c>
      <c r="AF93">
        <f>+rep!AF79</f>
        <v>0</v>
      </c>
      <c r="AG93">
        <f>+rep!AG79</f>
        <v>0</v>
      </c>
      <c r="AH93">
        <f>+rep!AH79</f>
        <v>0</v>
      </c>
      <c r="AI93">
        <f>+rep!AI79</f>
        <v>0</v>
      </c>
      <c r="AJ93">
        <f>+rep!AJ79</f>
        <v>0</v>
      </c>
      <c r="AK93">
        <f>+rep!AK79</f>
        <v>0</v>
      </c>
      <c r="AL93">
        <f>+rep!AL79</f>
        <v>0</v>
      </c>
      <c r="AM93">
        <f>+rep!AM79</f>
        <v>0</v>
      </c>
      <c r="AN93">
        <f>+rep!AN79</f>
        <v>0</v>
      </c>
      <c r="AO93">
        <f>+rep!AO79</f>
        <v>0</v>
      </c>
      <c r="AP93">
        <f>+rep!AP79</f>
        <v>0</v>
      </c>
      <c r="AQ93">
        <f>+rep!AQ79</f>
        <v>0</v>
      </c>
      <c r="AR93">
        <f>+rep!AR79</f>
        <v>0</v>
      </c>
      <c r="AU93">
        <f t="shared" si="5"/>
        <v>0</v>
      </c>
      <c r="AV93">
        <f t="shared" si="6"/>
        <v>28.378681038194213</v>
      </c>
      <c r="AW93">
        <f t="shared" si="7"/>
        <v>15.346494473782514</v>
      </c>
      <c r="AX93">
        <f t="shared" si="8"/>
        <v>0.15346494473782513</v>
      </c>
    </row>
    <row r="94" spans="1:55" x14ac:dyDescent="0.35">
      <c r="A94">
        <v>1993</v>
      </c>
      <c r="B94">
        <f>+rep!B80</f>
        <v>0</v>
      </c>
      <c r="C94">
        <f>+rep!C80</f>
        <v>0</v>
      </c>
      <c r="D94">
        <f>+rep!D80</f>
        <v>0</v>
      </c>
      <c r="E94">
        <f>+rep!E80</f>
        <v>0</v>
      </c>
      <c r="F94">
        <f>+rep!F80</f>
        <v>0</v>
      </c>
      <c r="G94">
        <f>+rep!G80</f>
        <v>0</v>
      </c>
      <c r="H94">
        <f>+rep!H80</f>
        <v>0</v>
      </c>
      <c r="I94">
        <f>+rep!I80</f>
        <v>0</v>
      </c>
      <c r="J94">
        <f>+rep!J80</f>
        <v>0</v>
      </c>
      <c r="K94">
        <f>+rep!K80</f>
        <v>0</v>
      </c>
      <c r="L94">
        <f>+rep!L80</f>
        <v>0</v>
      </c>
      <c r="M94">
        <f>+rep!M80</f>
        <v>1.0101000000000001E-2</v>
      </c>
      <c r="N94">
        <f>+rep!N80</f>
        <v>1.0101000000000001E-2</v>
      </c>
      <c r="O94">
        <f>+rep!O80</f>
        <v>3.0303E-2</v>
      </c>
      <c r="P94">
        <f>+rep!P80</f>
        <v>5.0505099999999997E-2</v>
      </c>
      <c r="Q94">
        <f>+rep!Q80</f>
        <v>7.0707099999999995E-2</v>
      </c>
      <c r="R94">
        <f>+rep!R80</f>
        <v>9.0909100000000007E-2</v>
      </c>
      <c r="S94">
        <f>+rep!S80</f>
        <v>0.111111</v>
      </c>
      <c r="T94">
        <f>+rep!T80</f>
        <v>0.111111</v>
      </c>
      <c r="U94">
        <f>+rep!U80</f>
        <v>0.10101</v>
      </c>
      <c r="V94">
        <f>+rep!V80</f>
        <v>9.0909100000000007E-2</v>
      </c>
      <c r="W94">
        <f>+rep!W80</f>
        <v>7.0707099999999995E-2</v>
      </c>
      <c r="X94">
        <f>+rep!X80</f>
        <v>7.0707099999999995E-2</v>
      </c>
      <c r="Y94">
        <f>+rep!Y80</f>
        <v>4.0404000000000002E-2</v>
      </c>
      <c r="Z94">
        <f>+rep!Z80</f>
        <v>4.0404000000000002E-2</v>
      </c>
      <c r="AA94">
        <f>+rep!AA80</f>
        <v>3.0303E-2</v>
      </c>
      <c r="AB94">
        <f>+rep!AB80</f>
        <v>2.0202000000000001E-2</v>
      </c>
      <c r="AC94">
        <f>+rep!AC80</f>
        <v>2.0202000000000001E-2</v>
      </c>
      <c r="AD94">
        <f>+rep!AD80</f>
        <v>1.0101000000000001E-2</v>
      </c>
      <c r="AE94">
        <f>+rep!AE80</f>
        <v>1.0101000000000001E-2</v>
      </c>
      <c r="AF94">
        <f>+rep!AF80</f>
        <v>1.0101000000000001E-2</v>
      </c>
      <c r="AG94">
        <f>+rep!AG80</f>
        <v>0</v>
      </c>
      <c r="AH94">
        <f>+rep!AH80</f>
        <v>0</v>
      </c>
      <c r="AI94">
        <f>+rep!AI80</f>
        <v>0</v>
      </c>
      <c r="AJ94">
        <f>+rep!AJ80</f>
        <v>0</v>
      </c>
      <c r="AK94">
        <f>+rep!AK80</f>
        <v>0</v>
      </c>
      <c r="AL94">
        <f>+rep!AL80</f>
        <v>0</v>
      </c>
      <c r="AM94">
        <f>+rep!AM80</f>
        <v>0</v>
      </c>
      <c r="AN94">
        <f>+rep!AN80</f>
        <v>0</v>
      </c>
      <c r="AO94">
        <f>+rep!AO80</f>
        <v>0</v>
      </c>
      <c r="AP94">
        <f>+rep!AP80</f>
        <v>0</v>
      </c>
      <c r="AQ94">
        <f>+rep!AQ80</f>
        <v>0</v>
      </c>
      <c r="AR94">
        <f>+rep!AR80</f>
        <v>0</v>
      </c>
      <c r="AU94">
        <f t="shared" si="5"/>
        <v>29.121199799999996</v>
      </c>
      <c r="AV94">
        <f t="shared" si="6"/>
        <v>29.075051073545282</v>
      </c>
      <c r="AW94">
        <f t="shared" si="7"/>
        <v>14.972247957818468</v>
      </c>
      <c r="AX94">
        <f t="shared" si="8"/>
        <v>0.14972247957818469</v>
      </c>
      <c r="AY94">
        <f t="shared" ref="AY94:AY119" si="10">+(AU94-AV94)/SQRT(AX94)</f>
        <v>0.11926587947399739</v>
      </c>
    </row>
    <row r="95" spans="1:55" x14ac:dyDescent="0.35">
      <c r="A95">
        <v>1994</v>
      </c>
      <c r="B95">
        <f>+rep!B81</f>
        <v>0</v>
      </c>
      <c r="C95">
        <f>+rep!C81</f>
        <v>0</v>
      </c>
      <c r="D95">
        <f>+rep!D81</f>
        <v>0</v>
      </c>
      <c r="E95">
        <f>+rep!E81</f>
        <v>0</v>
      </c>
      <c r="F95">
        <f>+rep!F81</f>
        <v>0</v>
      </c>
      <c r="G95">
        <f>+rep!G81</f>
        <v>0</v>
      </c>
      <c r="H95">
        <f>+rep!H81</f>
        <v>0</v>
      </c>
      <c r="I95">
        <f>+rep!I81</f>
        <v>0</v>
      </c>
      <c r="J95">
        <f>+rep!J81</f>
        <v>0</v>
      </c>
      <c r="K95">
        <f>+rep!K81</f>
        <v>0</v>
      </c>
      <c r="L95">
        <f>+rep!L81</f>
        <v>0</v>
      </c>
      <c r="M95">
        <f>+rep!M81</f>
        <v>1.0204100000000001E-2</v>
      </c>
      <c r="N95">
        <f>+rep!N81</f>
        <v>1.0204100000000001E-2</v>
      </c>
      <c r="O95">
        <f>+rep!O81</f>
        <v>1.0204100000000001E-2</v>
      </c>
      <c r="P95">
        <f>+rep!P81</f>
        <v>2.0408200000000001E-2</v>
      </c>
      <c r="Q95">
        <f>+rep!Q81</f>
        <v>4.08163E-2</v>
      </c>
      <c r="R95">
        <f>+rep!R81</f>
        <v>6.1224500000000001E-2</v>
      </c>
      <c r="S95">
        <f>+rep!S81</f>
        <v>7.1428599999999995E-2</v>
      </c>
      <c r="T95">
        <f>+rep!T81</f>
        <v>8.1632700000000002E-2</v>
      </c>
      <c r="U95">
        <f>+rep!U81</f>
        <v>9.1836699999999993E-2</v>
      </c>
      <c r="V95">
        <f>+rep!V81</f>
        <v>0.10204100000000001</v>
      </c>
      <c r="W95">
        <f>+rep!W81</f>
        <v>0.112245</v>
      </c>
      <c r="X95">
        <f>+rep!X81</f>
        <v>9.1836699999999993E-2</v>
      </c>
      <c r="Y95">
        <f>+rep!Y81</f>
        <v>8.1632700000000002E-2</v>
      </c>
      <c r="Z95">
        <f>+rep!Z81</f>
        <v>6.1224500000000001E-2</v>
      </c>
      <c r="AA95">
        <f>+rep!AA81</f>
        <v>5.10204E-2</v>
      </c>
      <c r="AB95">
        <f>+rep!AB81</f>
        <v>4.08163E-2</v>
      </c>
      <c r="AC95">
        <f>+rep!AC81</f>
        <v>3.0612199999999999E-2</v>
      </c>
      <c r="AD95">
        <f>+rep!AD81</f>
        <v>1.0204100000000001E-2</v>
      </c>
      <c r="AE95">
        <f>+rep!AE81</f>
        <v>1.0204100000000001E-2</v>
      </c>
      <c r="AF95">
        <f>+rep!AF81</f>
        <v>1.0204100000000001E-2</v>
      </c>
      <c r="AG95">
        <f>+rep!AG81</f>
        <v>0</v>
      </c>
      <c r="AH95">
        <f>+rep!AH81</f>
        <v>0</v>
      </c>
      <c r="AI95">
        <f>+rep!AI81</f>
        <v>0</v>
      </c>
      <c r="AJ95">
        <f>+rep!AJ81</f>
        <v>0</v>
      </c>
      <c r="AK95">
        <f>+rep!AK81</f>
        <v>0</v>
      </c>
      <c r="AL95">
        <f>+rep!AL81</f>
        <v>0</v>
      </c>
      <c r="AM95">
        <f>+rep!AM81</f>
        <v>0</v>
      </c>
      <c r="AN95">
        <f>+rep!AN81</f>
        <v>0</v>
      </c>
      <c r="AO95">
        <f>+rep!AO81</f>
        <v>0</v>
      </c>
      <c r="AP95">
        <f>+rep!AP81</f>
        <v>0</v>
      </c>
      <c r="AQ95">
        <f>+rep!AQ81</f>
        <v>0</v>
      </c>
      <c r="AR95">
        <f>+rep!AR81</f>
        <v>0</v>
      </c>
      <c r="AU95">
        <f t="shared" si="5"/>
        <v>30.489807399999997</v>
      </c>
      <c r="AV95">
        <f t="shared" si="6"/>
        <v>29.404005737015702</v>
      </c>
      <c r="AW95">
        <f t="shared" si="7"/>
        <v>17.447328690720042</v>
      </c>
      <c r="AX95">
        <f t="shared" si="8"/>
        <v>0.17447328690720043</v>
      </c>
      <c r="AY95">
        <f t="shared" si="10"/>
        <v>2.5994773105291431</v>
      </c>
    </row>
    <row r="96" spans="1:55" x14ac:dyDescent="0.35">
      <c r="A96">
        <v>1995</v>
      </c>
      <c r="B96">
        <f>+rep!B82</f>
        <v>0</v>
      </c>
      <c r="C96">
        <f>+rep!C82</f>
        <v>0</v>
      </c>
      <c r="D96">
        <f>+rep!D82</f>
        <v>0</v>
      </c>
      <c r="E96">
        <f>+rep!E82</f>
        <v>0</v>
      </c>
      <c r="F96">
        <f>+rep!F82</f>
        <v>0</v>
      </c>
      <c r="G96">
        <f>+rep!G82</f>
        <v>0</v>
      </c>
      <c r="H96">
        <f>+rep!H82</f>
        <v>0</v>
      </c>
      <c r="I96">
        <f>+rep!I82</f>
        <v>0</v>
      </c>
      <c r="J96">
        <f>+rep!J82</f>
        <v>0</v>
      </c>
      <c r="K96">
        <f>+rep!K82</f>
        <v>1.0101000000000001E-2</v>
      </c>
      <c r="L96">
        <f>+rep!L82</f>
        <v>1.0101000000000001E-2</v>
      </c>
      <c r="M96">
        <f>+rep!M82</f>
        <v>2.0202000000000001E-2</v>
      </c>
      <c r="N96">
        <f>+rep!N82</f>
        <v>3.0303E-2</v>
      </c>
      <c r="O96">
        <f>+rep!O82</f>
        <v>4.0404000000000002E-2</v>
      </c>
      <c r="P96">
        <f>+rep!P82</f>
        <v>6.0606100000000003E-2</v>
      </c>
      <c r="Q96">
        <f>+rep!Q82</f>
        <v>8.0808099999999994E-2</v>
      </c>
      <c r="R96">
        <f>+rep!R82</f>
        <v>0.10101</v>
      </c>
      <c r="S96">
        <f>+rep!S82</f>
        <v>0.111111</v>
      </c>
      <c r="T96">
        <f>+rep!T82</f>
        <v>0.111111</v>
      </c>
      <c r="U96">
        <f>+rep!U82</f>
        <v>0.10101</v>
      </c>
      <c r="V96">
        <f>+rep!V82</f>
        <v>8.0808099999999994E-2</v>
      </c>
      <c r="W96">
        <f>+rep!W82</f>
        <v>7.0707099999999995E-2</v>
      </c>
      <c r="X96">
        <f>+rep!X82</f>
        <v>5.0505099999999997E-2</v>
      </c>
      <c r="Y96">
        <f>+rep!Y82</f>
        <v>4.0404000000000002E-2</v>
      </c>
      <c r="Z96">
        <f>+rep!Z82</f>
        <v>3.0303E-2</v>
      </c>
      <c r="AA96">
        <f>+rep!AA82</f>
        <v>2.0202000000000001E-2</v>
      </c>
      <c r="AB96">
        <f>+rep!AB82</f>
        <v>1.0101000000000001E-2</v>
      </c>
      <c r="AC96">
        <f>+rep!AC82</f>
        <v>1.0101000000000001E-2</v>
      </c>
      <c r="AD96">
        <f>+rep!AD82</f>
        <v>1.0101000000000001E-2</v>
      </c>
      <c r="AE96">
        <f>+rep!AE82</f>
        <v>0</v>
      </c>
      <c r="AF96">
        <f>+rep!AF82</f>
        <v>0</v>
      </c>
      <c r="AG96">
        <f>+rep!AG82</f>
        <v>0</v>
      </c>
      <c r="AH96">
        <f>+rep!AH82</f>
        <v>0</v>
      </c>
      <c r="AI96">
        <f>+rep!AI82</f>
        <v>0</v>
      </c>
      <c r="AJ96">
        <f>+rep!AJ82</f>
        <v>0</v>
      </c>
      <c r="AK96">
        <f>+rep!AK82</f>
        <v>0</v>
      </c>
      <c r="AL96">
        <f>+rep!AL82</f>
        <v>0</v>
      </c>
      <c r="AM96">
        <f>+rep!AM82</f>
        <v>0</v>
      </c>
      <c r="AN96">
        <f>+rep!AN82</f>
        <v>0</v>
      </c>
      <c r="AO96">
        <f>+rep!AO82</f>
        <v>0</v>
      </c>
      <c r="AP96">
        <f>+rep!AP82</f>
        <v>0</v>
      </c>
      <c r="AQ96">
        <f>+rep!AQ82</f>
        <v>0</v>
      </c>
      <c r="AR96">
        <f>+rep!AR82</f>
        <v>0</v>
      </c>
      <c r="AU96">
        <f t="shared" si="5"/>
        <v>27.979784199999997</v>
      </c>
      <c r="AV96">
        <f t="shared" si="6"/>
        <v>29.389908496890101</v>
      </c>
      <c r="AW96">
        <f t="shared" si="7"/>
        <v>18.248998982943704</v>
      </c>
      <c r="AX96">
        <f t="shared" si="8"/>
        <v>0.18248998982943704</v>
      </c>
      <c r="AY96">
        <f t="shared" si="10"/>
        <v>-3.3009418379264708</v>
      </c>
    </row>
    <row r="97" spans="1:51" x14ac:dyDescent="0.35">
      <c r="A97">
        <v>1996</v>
      </c>
      <c r="B97">
        <f>+rep!B83</f>
        <v>0</v>
      </c>
      <c r="C97">
        <f>+rep!C83</f>
        <v>0</v>
      </c>
      <c r="D97">
        <f>+rep!D83</f>
        <v>0</v>
      </c>
      <c r="E97">
        <f>+rep!E83</f>
        <v>0</v>
      </c>
      <c r="F97">
        <f>+rep!F83</f>
        <v>0</v>
      </c>
      <c r="G97">
        <f>+rep!G83</f>
        <v>0</v>
      </c>
      <c r="H97">
        <f>+rep!H83</f>
        <v>0</v>
      </c>
      <c r="I97">
        <f>+rep!I83</f>
        <v>0</v>
      </c>
      <c r="J97">
        <f>+rep!J83</f>
        <v>0</v>
      </c>
      <c r="K97">
        <f>+rep!K83</f>
        <v>0</v>
      </c>
      <c r="L97">
        <f>+rep!L83</f>
        <v>0</v>
      </c>
      <c r="M97">
        <f>+rep!M83</f>
        <v>0</v>
      </c>
      <c r="N97">
        <f>+rep!N83</f>
        <v>0.01</v>
      </c>
      <c r="O97">
        <f>+rep!O83</f>
        <v>0.01</v>
      </c>
      <c r="P97">
        <f>+rep!P83</f>
        <v>0.02</v>
      </c>
      <c r="Q97">
        <f>+rep!Q83</f>
        <v>0.03</v>
      </c>
      <c r="R97">
        <f>+rep!R83</f>
        <v>0.04</v>
      </c>
      <c r="S97">
        <f>+rep!S83</f>
        <v>0.05</v>
      </c>
      <c r="T97">
        <f>+rep!T83</f>
        <v>7.0000000000000007E-2</v>
      </c>
      <c r="U97">
        <f>+rep!U83</f>
        <v>0.1</v>
      </c>
      <c r="V97">
        <f>+rep!V83</f>
        <v>0.09</v>
      </c>
      <c r="W97">
        <f>+rep!W83</f>
        <v>0.09</v>
      </c>
      <c r="X97">
        <f>+rep!X83</f>
        <v>0.06</v>
      </c>
      <c r="Y97">
        <f>+rep!Y83</f>
        <v>0.06</v>
      </c>
      <c r="Z97">
        <f>+rep!Z83</f>
        <v>0.05</v>
      </c>
      <c r="AA97">
        <f>+rep!AA83</f>
        <v>0.05</v>
      </c>
      <c r="AB97">
        <f>+rep!AB83</f>
        <v>0.05</v>
      </c>
      <c r="AC97">
        <f>+rep!AC83</f>
        <v>0.06</v>
      </c>
      <c r="AD97">
        <f>+rep!AD83</f>
        <v>0.05</v>
      </c>
      <c r="AE97">
        <f>+rep!AE83</f>
        <v>0.05</v>
      </c>
      <c r="AF97">
        <f>+rep!AF83</f>
        <v>0.03</v>
      </c>
      <c r="AG97">
        <f>+rep!AG83</f>
        <v>0.02</v>
      </c>
      <c r="AH97">
        <f>+rep!AH83</f>
        <v>0.01</v>
      </c>
      <c r="AI97">
        <f>+rep!AI83</f>
        <v>0</v>
      </c>
      <c r="AJ97">
        <f>+rep!AJ83</f>
        <v>0</v>
      </c>
      <c r="AK97">
        <f>+rep!AK83</f>
        <v>0</v>
      </c>
      <c r="AL97">
        <f>+rep!AL83</f>
        <v>0</v>
      </c>
      <c r="AM97">
        <f>+rep!AM83</f>
        <v>0</v>
      </c>
      <c r="AN97">
        <f>+rep!AN83</f>
        <v>0</v>
      </c>
      <c r="AO97">
        <f>+rep!AO83</f>
        <v>0</v>
      </c>
      <c r="AP97">
        <f>+rep!AP83</f>
        <v>0</v>
      </c>
      <c r="AQ97">
        <f>+rep!AQ83</f>
        <v>0</v>
      </c>
      <c r="AR97">
        <f>+rep!AR83</f>
        <v>0</v>
      </c>
      <c r="AU97">
        <f t="shared" si="5"/>
        <v>32.079999999999991</v>
      </c>
      <c r="AV97">
        <f t="shared" si="6"/>
        <v>29.327198320835038</v>
      </c>
      <c r="AW97">
        <f t="shared" si="7"/>
        <v>17.817227998032422</v>
      </c>
      <c r="AX97">
        <f t="shared" si="8"/>
        <v>0.17817227998032423</v>
      </c>
      <c r="AY97">
        <f t="shared" si="10"/>
        <v>6.5216104784901798</v>
      </c>
    </row>
    <row r="98" spans="1:51" x14ac:dyDescent="0.35">
      <c r="A98">
        <v>1997</v>
      </c>
      <c r="B98">
        <f>+rep!B84</f>
        <v>0</v>
      </c>
      <c r="C98">
        <f>+rep!C84</f>
        <v>0</v>
      </c>
      <c r="D98">
        <f>+rep!D84</f>
        <v>0</v>
      </c>
      <c r="E98">
        <f>+rep!E84</f>
        <v>0</v>
      </c>
      <c r="F98">
        <f>+rep!F84</f>
        <v>0</v>
      </c>
      <c r="G98">
        <f>+rep!G84</f>
        <v>0</v>
      </c>
      <c r="H98">
        <f>+rep!H84</f>
        <v>0</v>
      </c>
      <c r="I98">
        <f>+rep!I84</f>
        <v>0</v>
      </c>
      <c r="J98">
        <f>+rep!J84</f>
        <v>0</v>
      </c>
      <c r="K98">
        <f>+rep!K84</f>
        <v>0</v>
      </c>
      <c r="L98">
        <f>+rep!L84</f>
        <v>0</v>
      </c>
      <c r="M98">
        <f>+rep!M84</f>
        <v>0</v>
      </c>
      <c r="N98">
        <f>+rep!N84</f>
        <v>0</v>
      </c>
      <c r="O98">
        <f>+rep!O84</f>
        <v>0</v>
      </c>
      <c r="P98">
        <f>+rep!P84</f>
        <v>9.9009900000000001E-3</v>
      </c>
      <c r="Q98">
        <f>+rep!Q84</f>
        <v>9.9009900000000001E-3</v>
      </c>
      <c r="R98">
        <f>+rep!R84</f>
        <v>3.9604E-2</v>
      </c>
      <c r="S98">
        <f>+rep!S84</f>
        <v>6.9306900000000005E-2</v>
      </c>
      <c r="T98">
        <f>+rep!T84</f>
        <v>9.9009899999999998E-2</v>
      </c>
      <c r="U98">
        <f>+rep!U84</f>
        <v>0.14851500000000001</v>
      </c>
      <c r="V98">
        <f>+rep!V84</f>
        <v>0.17821799999999999</v>
      </c>
      <c r="W98">
        <f>+rep!W84</f>
        <v>0.14851500000000001</v>
      </c>
      <c r="X98">
        <f>+rep!X84</f>
        <v>0.10891099999999999</v>
      </c>
      <c r="Y98">
        <f>+rep!Y84</f>
        <v>7.9207899999999998E-2</v>
      </c>
      <c r="Z98">
        <f>+rep!Z84</f>
        <v>2.9703E-2</v>
      </c>
      <c r="AA98">
        <f>+rep!AA84</f>
        <v>2.9703E-2</v>
      </c>
      <c r="AB98">
        <f>+rep!AB84</f>
        <v>1.9802E-2</v>
      </c>
      <c r="AC98">
        <f>+rep!AC84</f>
        <v>9.9009900000000001E-3</v>
      </c>
      <c r="AD98">
        <f>+rep!AD84</f>
        <v>9.9009900000000001E-3</v>
      </c>
      <c r="AE98">
        <f>+rep!AE84</f>
        <v>9.9009900000000001E-3</v>
      </c>
      <c r="AF98">
        <f>+rep!AF84</f>
        <v>0</v>
      </c>
      <c r="AG98">
        <f>+rep!AG84</f>
        <v>0</v>
      </c>
      <c r="AH98">
        <f>+rep!AH84</f>
        <v>0</v>
      </c>
      <c r="AI98">
        <f>+rep!AI84</f>
        <v>0</v>
      </c>
      <c r="AJ98">
        <f>+rep!AJ84</f>
        <v>0</v>
      </c>
      <c r="AK98">
        <f>+rep!AK84</f>
        <v>0</v>
      </c>
      <c r="AL98">
        <f>+rep!AL84</f>
        <v>0</v>
      </c>
      <c r="AM98">
        <f>+rep!AM84</f>
        <v>0</v>
      </c>
      <c r="AN98">
        <f>+rep!AN84</f>
        <v>0</v>
      </c>
      <c r="AO98">
        <f>+rep!AO84</f>
        <v>0</v>
      </c>
      <c r="AP98">
        <f>+rep!AP84</f>
        <v>0</v>
      </c>
      <c r="AQ98">
        <f>+rep!AQ84</f>
        <v>0</v>
      </c>
      <c r="AR98">
        <f>+rep!AR84</f>
        <v>0</v>
      </c>
      <c r="AU98">
        <f t="shared" si="5"/>
        <v>30.405960570000001</v>
      </c>
      <c r="AV98">
        <f t="shared" si="6"/>
        <v>29.647475803494949</v>
      </c>
      <c r="AW98">
        <f t="shared" si="7"/>
        <v>16.433450279660406</v>
      </c>
      <c r="AX98">
        <f t="shared" si="8"/>
        <v>0.16433450279660405</v>
      </c>
      <c r="AY98">
        <f t="shared" si="10"/>
        <v>1.8710374712914466</v>
      </c>
    </row>
    <row r="99" spans="1:51" x14ac:dyDescent="0.35">
      <c r="A99">
        <v>1998</v>
      </c>
      <c r="B99">
        <f>+rep!B85</f>
        <v>0</v>
      </c>
      <c r="C99">
        <f>+rep!C85</f>
        <v>0</v>
      </c>
      <c r="D99">
        <f>+rep!D85</f>
        <v>0</v>
      </c>
      <c r="E99">
        <f>+rep!E85</f>
        <v>0</v>
      </c>
      <c r="F99">
        <f>+rep!F85</f>
        <v>0</v>
      </c>
      <c r="G99">
        <f>+rep!G85</f>
        <v>0</v>
      </c>
      <c r="H99">
        <f>+rep!H85</f>
        <v>0</v>
      </c>
      <c r="I99">
        <f>+rep!I85</f>
        <v>0</v>
      </c>
      <c r="J99">
        <f>+rep!J85</f>
        <v>0</v>
      </c>
      <c r="K99">
        <f>+rep!K85</f>
        <v>0</v>
      </c>
      <c r="L99">
        <f>+rep!L85</f>
        <v>0</v>
      </c>
      <c r="M99">
        <f>+rep!M85</f>
        <v>0</v>
      </c>
      <c r="N99">
        <f>+rep!N85</f>
        <v>0</v>
      </c>
      <c r="O99">
        <f>+rep!O85</f>
        <v>0</v>
      </c>
      <c r="P99">
        <f>+rep!P85</f>
        <v>0</v>
      </c>
      <c r="Q99">
        <f>+rep!Q85</f>
        <v>0.01</v>
      </c>
      <c r="R99">
        <f>+rep!R85</f>
        <v>0.02</v>
      </c>
      <c r="S99">
        <f>+rep!S85</f>
        <v>0.05</v>
      </c>
      <c r="T99">
        <f>+rep!T85</f>
        <v>0.08</v>
      </c>
      <c r="U99">
        <f>+rep!U85</f>
        <v>0.13</v>
      </c>
      <c r="V99">
        <f>+rep!V85</f>
        <v>0.16</v>
      </c>
      <c r="W99">
        <f>+rep!W85</f>
        <v>0.17</v>
      </c>
      <c r="X99">
        <f>+rep!X85</f>
        <v>0.15</v>
      </c>
      <c r="Y99">
        <f>+rep!Y85</f>
        <v>0.1</v>
      </c>
      <c r="Z99">
        <f>+rep!Z85</f>
        <v>7.0000000000000007E-2</v>
      </c>
      <c r="AA99">
        <f>+rep!AA85</f>
        <v>0.04</v>
      </c>
      <c r="AB99">
        <f>+rep!AB85</f>
        <v>0.02</v>
      </c>
      <c r="AC99">
        <f>+rep!AC85</f>
        <v>0</v>
      </c>
      <c r="AD99">
        <f>+rep!AD85</f>
        <v>0</v>
      </c>
      <c r="AE99">
        <f>+rep!AE85</f>
        <v>0</v>
      </c>
      <c r="AF99">
        <f>+rep!AF85</f>
        <v>0</v>
      </c>
      <c r="AG99">
        <f>+rep!AG85</f>
        <v>0</v>
      </c>
      <c r="AH99">
        <f>+rep!AH85</f>
        <v>0</v>
      </c>
      <c r="AI99">
        <f>+rep!AI85</f>
        <v>0</v>
      </c>
      <c r="AJ99">
        <f>+rep!AJ85</f>
        <v>0</v>
      </c>
      <c r="AK99">
        <f>+rep!AK85</f>
        <v>0</v>
      </c>
      <c r="AL99">
        <f>+rep!AL85</f>
        <v>0</v>
      </c>
      <c r="AM99">
        <f>+rep!AM85</f>
        <v>0</v>
      </c>
      <c r="AN99">
        <f>+rep!AN85</f>
        <v>0</v>
      </c>
      <c r="AO99">
        <f>+rep!AO85</f>
        <v>0</v>
      </c>
      <c r="AP99">
        <f>+rep!AP85</f>
        <v>0</v>
      </c>
      <c r="AQ99">
        <f>+rep!AQ85</f>
        <v>0</v>
      </c>
      <c r="AR99">
        <f>+rep!AR85</f>
        <v>0</v>
      </c>
      <c r="AU99">
        <f t="shared" si="5"/>
        <v>30.799999999999997</v>
      </c>
      <c r="AV99">
        <f t="shared" si="6"/>
        <v>30.23358839404159</v>
      </c>
      <c r="AW99">
        <f t="shared" si="7"/>
        <v>17.942856615570804</v>
      </c>
      <c r="AX99">
        <f t="shared" si="8"/>
        <v>0.17942856615570804</v>
      </c>
      <c r="AY99">
        <f t="shared" si="10"/>
        <v>1.3371691559222634</v>
      </c>
    </row>
    <row r="100" spans="1:51" x14ac:dyDescent="0.35">
      <c r="A100">
        <v>1999</v>
      </c>
      <c r="B100">
        <f>+rep!B86</f>
        <v>0</v>
      </c>
      <c r="C100">
        <f>+rep!C86</f>
        <v>0</v>
      </c>
      <c r="D100">
        <f>+rep!D86</f>
        <v>0</v>
      </c>
      <c r="E100">
        <f>+rep!E86</f>
        <v>0</v>
      </c>
      <c r="F100">
        <f>+rep!F86</f>
        <v>0</v>
      </c>
      <c r="G100">
        <f>+rep!G86</f>
        <v>0</v>
      </c>
      <c r="H100">
        <f>+rep!H86</f>
        <v>0</v>
      </c>
      <c r="I100">
        <f>+rep!I86</f>
        <v>9.9009900000000001E-3</v>
      </c>
      <c r="J100">
        <f>+rep!J86</f>
        <v>9.9009900000000001E-3</v>
      </c>
      <c r="K100">
        <f>+rep!K86</f>
        <v>9.9009900000000001E-3</v>
      </c>
      <c r="L100">
        <f>+rep!L86</f>
        <v>9.9009900000000001E-3</v>
      </c>
      <c r="M100">
        <f>+rep!M86</f>
        <v>1.9802E-2</v>
      </c>
      <c r="N100">
        <f>+rep!N86</f>
        <v>2.9703E-2</v>
      </c>
      <c r="O100">
        <f>+rep!O86</f>
        <v>3.9604E-2</v>
      </c>
      <c r="P100">
        <f>+rep!P86</f>
        <v>4.9505E-2</v>
      </c>
      <c r="Q100">
        <f>+rep!Q86</f>
        <v>4.9505E-2</v>
      </c>
      <c r="R100">
        <f>+rep!R86</f>
        <v>6.9306900000000005E-2</v>
      </c>
      <c r="S100">
        <f>+rep!S86</f>
        <v>9.9009899999999998E-2</v>
      </c>
      <c r="T100">
        <f>+rep!T86</f>
        <v>0.10891099999999999</v>
      </c>
      <c r="U100">
        <f>+rep!U86</f>
        <v>0.10891099999999999</v>
      </c>
      <c r="V100">
        <f>+rep!V86</f>
        <v>9.9009899999999998E-2</v>
      </c>
      <c r="W100">
        <f>+rep!W86</f>
        <v>8.9108900000000005E-2</v>
      </c>
      <c r="X100">
        <f>+rep!X86</f>
        <v>5.9405899999999998E-2</v>
      </c>
      <c r="Y100">
        <f>+rep!Y86</f>
        <v>4.9505E-2</v>
      </c>
      <c r="Z100">
        <f>+rep!Z86</f>
        <v>3.9604E-2</v>
      </c>
      <c r="AA100">
        <f>+rep!AA86</f>
        <v>1.9802E-2</v>
      </c>
      <c r="AB100">
        <f>+rep!AB86</f>
        <v>1.9802E-2</v>
      </c>
      <c r="AC100">
        <f>+rep!AC86</f>
        <v>9.9009900000000001E-3</v>
      </c>
      <c r="AD100">
        <f>+rep!AD86</f>
        <v>0</v>
      </c>
      <c r="AE100">
        <f>+rep!AE86</f>
        <v>0</v>
      </c>
      <c r="AF100">
        <f>+rep!AF86</f>
        <v>0</v>
      </c>
      <c r="AG100">
        <f>+rep!AG86</f>
        <v>0</v>
      </c>
      <c r="AH100">
        <f>+rep!AH86</f>
        <v>0</v>
      </c>
      <c r="AI100">
        <f>+rep!AI86</f>
        <v>0</v>
      </c>
      <c r="AJ100">
        <f>+rep!AJ86</f>
        <v>0</v>
      </c>
      <c r="AK100">
        <f>+rep!AK86</f>
        <v>0</v>
      </c>
      <c r="AL100">
        <f>+rep!AL86</f>
        <v>0</v>
      </c>
      <c r="AM100">
        <f>+rep!AM86</f>
        <v>0</v>
      </c>
      <c r="AN100">
        <f>+rep!AN86</f>
        <v>0</v>
      </c>
      <c r="AO100">
        <f>+rep!AO86</f>
        <v>0</v>
      </c>
      <c r="AP100">
        <f>+rep!AP86</f>
        <v>0</v>
      </c>
      <c r="AQ100">
        <f>+rep!AQ86</f>
        <v>0</v>
      </c>
      <c r="AR100">
        <f>+rep!AR86</f>
        <v>0</v>
      </c>
      <c r="AU100">
        <f t="shared" si="5"/>
        <v>28.207933290000003</v>
      </c>
      <c r="AV100">
        <f t="shared" si="6"/>
        <v>30.134756214625206</v>
      </c>
      <c r="AW100">
        <f t="shared" si="7"/>
        <v>20.542452028612047</v>
      </c>
      <c r="AX100">
        <f t="shared" si="8"/>
        <v>0.20542452028612046</v>
      </c>
      <c r="AY100">
        <f t="shared" si="10"/>
        <v>-4.2512403978480853</v>
      </c>
    </row>
    <row r="101" spans="1:51" x14ac:dyDescent="0.35">
      <c r="A101">
        <v>2000</v>
      </c>
      <c r="B101">
        <f>+rep!B87</f>
        <v>0</v>
      </c>
      <c r="C101">
        <f>+rep!C87</f>
        <v>0</v>
      </c>
      <c r="D101">
        <f>+rep!D87</f>
        <v>0</v>
      </c>
      <c r="E101">
        <f>+rep!E87</f>
        <v>0</v>
      </c>
      <c r="F101">
        <f>+rep!F87</f>
        <v>0</v>
      </c>
      <c r="G101">
        <f>+rep!G87</f>
        <v>0</v>
      </c>
      <c r="H101">
        <f>+rep!H87</f>
        <v>0</v>
      </c>
      <c r="I101">
        <f>+rep!I87</f>
        <v>0</v>
      </c>
      <c r="J101">
        <f>+rep!J87</f>
        <v>0</v>
      </c>
      <c r="K101">
        <f>+rep!K87</f>
        <v>0</v>
      </c>
      <c r="L101">
        <f>+rep!L87</f>
        <v>0.01</v>
      </c>
      <c r="M101">
        <f>+rep!M87</f>
        <v>0.02</v>
      </c>
      <c r="N101">
        <f>+rep!N87</f>
        <v>0.03</v>
      </c>
      <c r="O101">
        <f>+rep!O87</f>
        <v>0.04</v>
      </c>
      <c r="P101">
        <f>+rep!P87</f>
        <v>0.06</v>
      </c>
      <c r="Q101">
        <f>+rep!Q87</f>
        <v>7.0000000000000007E-2</v>
      </c>
      <c r="R101">
        <f>+rep!R87</f>
        <v>0.08</v>
      </c>
      <c r="S101">
        <f>+rep!S87</f>
        <v>0.08</v>
      </c>
      <c r="T101">
        <f>+rep!T87</f>
        <v>0.09</v>
      </c>
      <c r="U101">
        <f>+rep!U87</f>
        <v>7.0000000000000007E-2</v>
      </c>
      <c r="V101">
        <f>+rep!V87</f>
        <v>0.08</v>
      </c>
      <c r="W101">
        <f>+rep!W87</f>
        <v>0.06</v>
      </c>
      <c r="X101">
        <f>+rep!X87</f>
        <v>0.05</v>
      </c>
      <c r="Y101">
        <f>+rep!Y87</f>
        <v>0.05</v>
      </c>
      <c r="Z101">
        <f>+rep!Z87</f>
        <v>0.04</v>
      </c>
      <c r="AA101">
        <f>+rep!AA87</f>
        <v>0.04</v>
      </c>
      <c r="AB101">
        <f>+rep!AB87</f>
        <v>0.04</v>
      </c>
      <c r="AC101">
        <f>+rep!AC87</f>
        <v>0.02</v>
      </c>
      <c r="AD101">
        <f>+rep!AD87</f>
        <v>0.02</v>
      </c>
      <c r="AE101">
        <f>+rep!AE87</f>
        <v>0.01</v>
      </c>
      <c r="AF101">
        <f>+rep!AF87</f>
        <v>0.01</v>
      </c>
      <c r="AG101">
        <f>+rep!AG87</f>
        <v>0.01</v>
      </c>
      <c r="AH101">
        <f>+rep!AH87</f>
        <v>0.01</v>
      </c>
      <c r="AI101">
        <f>+rep!AI87</f>
        <v>0.01</v>
      </c>
      <c r="AJ101">
        <f>+rep!AJ87</f>
        <v>0</v>
      </c>
      <c r="AK101">
        <f>+rep!AK87</f>
        <v>0</v>
      </c>
      <c r="AL101">
        <f>+rep!AL87</f>
        <v>0</v>
      </c>
      <c r="AM101">
        <f>+rep!AM87</f>
        <v>0</v>
      </c>
      <c r="AN101">
        <f>+rep!AN87</f>
        <v>0</v>
      </c>
      <c r="AO101">
        <f>+rep!AO87</f>
        <v>0</v>
      </c>
      <c r="AP101">
        <f>+rep!AP87</f>
        <v>0</v>
      </c>
      <c r="AQ101">
        <f>+rep!AQ87</f>
        <v>0</v>
      </c>
      <c r="AR101">
        <f>+rep!AR87</f>
        <v>0</v>
      </c>
      <c r="AU101">
        <f t="shared" si="5"/>
        <v>29.439999999999998</v>
      </c>
      <c r="AV101">
        <f t="shared" si="6"/>
        <v>29.327414291323393</v>
      </c>
      <c r="AW101">
        <f t="shared" si="7"/>
        <v>21.037637667372223</v>
      </c>
      <c r="AX101">
        <f t="shared" si="8"/>
        <v>0.21037637667372222</v>
      </c>
      <c r="AY101">
        <f t="shared" si="10"/>
        <v>0.24546228932002695</v>
      </c>
    </row>
    <row r="102" spans="1:51" x14ac:dyDescent="0.35">
      <c r="A102">
        <v>2001</v>
      </c>
      <c r="B102">
        <f>+rep!B88</f>
        <v>0</v>
      </c>
      <c r="C102">
        <f>+rep!C88</f>
        <v>0</v>
      </c>
      <c r="D102">
        <f>+rep!D88</f>
        <v>0</v>
      </c>
      <c r="E102">
        <f>+rep!E88</f>
        <v>0</v>
      </c>
      <c r="F102">
        <f>+rep!F88</f>
        <v>0</v>
      </c>
      <c r="G102">
        <f>+rep!G88</f>
        <v>0</v>
      </c>
      <c r="H102">
        <f>+rep!H88</f>
        <v>0</v>
      </c>
      <c r="I102">
        <f>+rep!I88</f>
        <v>0</v>
      </c>
      <c r="J102">
        <f>+rep!J88</f>
        <v>0</v>
      </c>
      <c r="K102">
        <f>+rep!K88</f>
        <v>0</v>
      </c>
      <c r="L102">
        <f>+rep!L88</f>
        <v>0</v>
      </c>
      <c r="M102">
        <f>+rep!M88</f>
        <v>1.0416699999999999E-2</v>
      </c>
      <c r="N102">
        <f>+rep!N88</f>
        <v>2.0833299999999999E-2</v>
      </c>
      <c r="O102">
        <f>+rep!O88</f>
        <v>4.1666700000000001E-2</v>
      </c>
      <c r="P102">
        <f>+rep!P88</f>
        <v>7.2916700000000001E-2</v>
      </c>
      <c r="Q102">
        <f>+rep!Q88</f>
        <v>0.104167</v>
      </c>
      <c r="R102">
        <f>+rep!R88</f>
        <v>0.125</v>
      </c>
      <c r="S102">
        <f>+rep!S88</f>
        <v>0.13541700000000001</v>
      </c>
      <c r="T102">
        <f>+rep!T88</f>
        <v>0.114583</v>
      </c>
      <c r="U102">
        <f>+rep!U88</f>
        <v>0.104167</v>
      </c>
      <c r="V102">
        <f>+rep!V88</f>
        <v>8.3333299999999999E-2</v>
      </c>
      <c r="W102">
        <f>+rep!W88</f>
        <v>7.2916700000000001E-2</v>
      </c>
      <c r="X102">
        <f>+rep!X88</f>
        <v>5.2083299999999999E-2</v>
      </c>
      <c r="Y102">
        <f>+rep!Y88</f>
        <v>3.125E-2</v>
      </c>
      <c r="Z102">
        <f>+rep!Z88</f>
        <v>2.0833299999999999E-2</v>
      </c>
      <c r="AA102">
        <f>+rep!AA88</f>
        <v>1.0416699999999999E-2</v>
      </c>
      <c r="AB102">
        <f>+rep!AB88</f>
        <v>0</v>
      </c>
      <c r="AC102">
        <f>+rep!AC88</f>
        <v>0</v>
      </c>
      <c r="AD102">
        <f>+rep!AD88</f>
        <v>0</v>
      </c>
      <c r="AE102">
        <f>+rep!AE88</f>
        <v>0</v>
      </c>
      <c r="AF102">
        <f>+rep!AF88</f>
        <v>0</v>
      </c>
      <c r="AG102">
        <f>+rep!AG88</f>
        <v>0</v>
      </c>
      <c r="AH102">
        <f>+rep!AH88</f>
        <v>0</v>
      </c>
      <c r="AI102">
        <f>+rep!AI88</f>
        <v>0</v>
      </c>
      <c r="AJ102">
        <f>+rep!AJ88</f>
        <v>0</v>
      </c>
      <c r="AK102">
        <f>+rep!AK88</f>
        <v>0</v>
      </c>
      <c r="AL102">
        <f>+rep!AL88</f>
        <v>0</v>
      </c>
      <c r="AM102">
        <f>+rep!AM88</f>
        <v>0</v>
      </c>
      <c r="AN102">
        <f>+rep!AN88</f>
        <v>0</v>
      </c>
      <c r="AO102">
        <f>+rep!AO88</f>
        <v>0</v>
      </c>
      <c r="AP102">
        <f>+rep!AP88</f>
        <v>0</v>
      </c>
      <c r="AQ102">
        <f>+rep!AQ88</f>
        <v>0</v>
      </c>
      <c r="AR102">
        <f>+rep!AR88</f>
        <v>0</v>
      </c>
      <c r="AU102">
        <f t="shared" si="5"/>
        <v>27.6562682</v>
      </c>
      <c r="AV102">
        <f t="shared" si="6"/>
        <v>28.813583260433909</v>
      </c>
      <c r="AW102">
        <f t="shared" si="7"/>
        <v>18.540521861408024</v>
      </c>
      <c r="AX102">
        <f t="shared" si="8"/>
        <v>0.18540521861408024</v>
      </c>
      <c r="AY102">
        <f t="shared" si="10"/>
        <v>-2.6877608747057278</v>
      </c>
    </row>
    <row r="103" spans="1:51" x14ac:dyDescent="0.35">
      <c r="A103">
        <v>2002</v>
      </c>
      <c r="B103">
        <f>+rep!B89</f>
        <v>0</v>
      </c>
      <c r="C103">
        <f>+rep!C89</f>
        <v>0</v>
      </c>
      <c r="D103">
        <f>+rep!D89</f>
        <v>0</v>
      </c>
      <c r="E103">
        <f>+rep!E89</f>
        <v>0</v>
      </c>
      <c r="F103">
        <f>+rep!F89</f>
        <v>0</v>
      </c>
      <c r="G103">
        <f>+rep!G89</f>
        <v>0</v>
      </c>
      <c r="H103">
        <f>+rep!H89</f>
        <v>0</v>
      </c>
      <c r="I103">
        <f>+rep!I89</f>
        <v>0</v>
      </c>
      <c r="J103">
        <f>+rep!J89</f>
        <v>0</v>
      </c>
      <c r="K103">
        <f>+rep!K89</f>
        <v>1.0204100000000001E-2</v>
      </c>
      <c r="L103">
        <f>+rep!L89</f>
        <v>1.0204100000000001E-2</v>
      </c>
      <c r="M103">
        <f>+rep!M89</f>
        <v>2.0408200000000001E-2</v>
      </c>
      <c r="N103">
        <f>+rep!N89</f>
        <v>4.08163E-2</v>
      </c>
      <c r="O103">
        <f>+rep!O89</f>
        <v>6.1224500000000001E-2</v>
      </c>
      <c r="P103">
        <f>+rep!P89</f>
        <v>9.1836699999999993E-2</v>
      </c>
      <c r="Q103">
        <f>+rep!Q89</f>
        <v>0.112245</v>
      </c>
      <c r="R103">
        <f>+rep!R89</f>
        <v>0.13265299999999999</v>
      </c>
      <c r="S103">
        <f>+rep!S89</f>
        <v>0.14285700000000001</v>
      </c>
      <c r="T103">
        <f>+rep!T89</f>
        <v>0.122449</v>
      </c>
      <c r="U103">
        <f>+rep!U89</f>
        <v>0.112245</v>
      </c>
      <c r="V103">
        <f>+rep!V89</f>
        <v>6.1224500000000001E-2</v>
      </c>
      <c r="W103">
        <f>+rep!W89</f>
        <v>4.08163E-2</v>
      </c>
      <c r="X103">
        <f>+rep!X89</f>
        <v>2.0408200000000001E-2</v>
      </c>
      <c r="Y103">
        <f>+rep!Y89</f>
        <v>1.0204100000000001E-2</v>
      </c>
      <c r="Z103">
        <f>+rep!Z89</f>
        <v>1.0204100000000001E-2</v>
      </c>
      <c r="AA103">
        <f>+rep!AA89</f>
        <v>0</v>
      </c>
      <c r="AB103">
        <f>+rep!AB89</f>
        <v>0</v>
      </c>
      <c r="AC103">
        <f>+rep!AC89</f>
        <v>0</v>
      </c>
      <c r="AD103">
        <f>+rep!AD89</f>
        <v>0</v>
      </c>
      <c r="AE103">
        <f>+rep!AE89</f>
        <v>0</v>
      </c>
      <c r="AF103">
        <f>+rep!AF89</f>
        <v>0</v>
      </c>
      <c r="AG103">
        <f>+rep!AG89</f>
        <v>0</v>
      </c>
      <c r="AH103">
        <f>+rep!AH89</f>
        <v>0</v>
      </c>
      <c r="AI103">
        <f>+rep!AI89</f>
        <v>0</v>
      </c>
      <c r="AJ103">
        <f>+rep!AJ89</f>
        <v>0</v>
      </c>
      <c r="AK103">
        <f>+rep!AK89</f>
        <v>0</v>
      </c>
      <c r="AL103">
        <f>+rep!AL89</f>
        <v>0</v>
      </c>
      <c r="AM103">
        <f>+rep!AM89</f>
        <v>0</v>
      </c>
      <c r="AN103">
        <f>+rep!AN89</f>
        <v>0</v>
      </c>
      <c r="AO103">
        <f>+rep!AO89</f>
        <v>0</v>
      </c>
      <c r="AP103">
        <f>+rep!AP89</f>
        <v>0</v>
      </c>
      <c r="AQ103">
        <f>+rep!AQ89</f>
        <v>0</v>
      </c>
      <c r="AR103">
        <f>+rep!AR89</f>
        <v>0</v>
      </c>
      <c r="AU103">
        <f t="shared" si="5"/>
        <v>26.571431400000002</v>
      </c>
      <c r="AV103">
        <f t="shared" si="6"/>
        <v>28.646572900424392</v>
      </c>
      <c r="AW103">
        <f t="shared" si="7"/>
        <v>16.352919929989525</v>
      </c>
      <c r="AX103">
        <f t="shared" si="8"/>
        <v>0.16352919929989526</v>
      </c>
      <c r="AY103">
        <f t="shared" si="10"/>
        <v>-5.1315676748195429</v>
      </c>
    </row>
    <row r="104" spans="1:51" x14ac:dyDescent="0.35">
      <c r="A104">
        <v>2003</v>
      </c>
      <c r="B104">
        <f>+rep!B90</f>
        <v>0</v>
      </c>
      <c r="C104">
        <f>+rep!C90</f>
        <v>0</v>
      </c>
      <c r="D104">
        <f>+rep!D90</f>
        <v>0</v>
      </c>
      <c r="E104">
        <f>+rep!E90</f>
        <v>0</v>
      </c>
      <c r="F104">
        <f>+rep!F90</f>
        <v>0</v>
      </c>
      <c r="G104">
        <f>+rep!G90</f>
        <v>0</v>
      </c>
      <c r="H104">
        <f>+rep!H90</f>
        <v>0</v>
      </c>
      <c r="I104">
        <f>+rep!I90</f>
        <v>0</v>
      </c>
      <c r="J104">
        <f>+rep!J90</f>
        <v>0</v>
      </c>
      <c r="K104">
        <f>+rep!K90</f>
        <v>0</v>
      </c>
      <c r="L104">
        <f>+rep!L90</f>
        <v>0</v>
      </c>
      <c r="M104">
        <f>+rep!M90</f>
        <v>1.0204100000000001E-2</v>
      </c>
      <c r="N104">
        <f>+rep!N90</f>
        <v>2.0408200000000001E-2</v>
      </c>
      <c r="O104">
        <f>+rep!O90</f>
        <v>4.08163E-2</v>
      </c>
      <c r="P104">
        <f>+rep!P90</f>
        <v>7.1428599999999995E-2</v>
      </c>
      <c r="Q104">
        <f>+rep!Q90</f>
        <v>0.10204100000000001</v>
      </c>
      <c r="R104">
        <f>+rep!R90</f>
        <v>0.122449</v>
      </c>
      <c r="S104">
        <f>+rep!S90</f>
        <v>0.13265299999999999</v>
      </c>
      <c r="T104">
        <f>+rep!T90</f>
        <v>0.13265299999999999</v>
      </c>
      <c r="U104">
        <f>+rep!U90</f>
        <v>0.112245</v>
      </c>
      <c r="V104">
        <f>+rep!V90</f>
        <v>9.1836699999999993E-2</v>
      </c>
      <c r="W104">
        <f>+rep!W90</f>
        <v>7.1428599999999995E-2</v>
      </c>
      <c r="X104">
        <f>+rep!X90</f>
        <v>5.10204E-2</v>
      </c>
      <c r="Y104">
        <f>+rep!Y90</f>
        <v>2.0408200000000001E-2</v>
      </c>
      <c r="Z104">
        <f>+rep!Z90</f>
        <v>1.0204100000000001E-2</v>
      </c>
      <c r="AA104">
        <f>+rep!AA90</f>
        <v>1.0204100000000001E-2</v>
      </c>
      <c r="AB104">
        <f>+rep!AB90</f>
        <v>0</v>
      </c>
      <c r="AC104">
        <f>+rep!AC90</f>
        <v>0</v>
      </c>
      <c r="AD104">
        <f>+rep!AD90</f>
        <v>0</v>
      </c>
      <c r="AE104">
        <f>+rep!AE90</f>
        <v>0</v>
      </c>
      <c r="AF104">
        <f>+rep!AF90</f>
        <v>0</v>
      </c>
      <c r="AG104">
        <f>+rep!AG90</f>
        <v>0</v>
      </c>
      <c r="AH104">
        <f>+rep!AH90</f>
        <v>0</v>
      </c>
      <c r="AI104">
        <f>+rep!AI90</f>
        <v>0</v>
      </c>
      <c r="AJ104">
        <f>+rep!AJ90</f>
        <v>0</v>
      </c>
      <c r="AK104">
        <f>+rep!AK90</f>
        <v>0</v>
      </c>
      <c r="AL104">
        <f>+rep!AL90</f>
        <v>0</v>
      </c>
      <c r="AM104">
        <f>+rep!AM90</f>
        <v>0</v>
      </c>
      <c r="AN104">
        <f>+rep!AN90</f>
        <v>0</v>
      </c>
      <c r="AO104">
        <f>+rep!AO90</f>
        <v>0</v>
      </c>
      <c r="AP104">
        <f>+rep!AP90</f>
        <v>0</v>
      </c>
      <c r="AQ104">
        <f>+rep!AQ90</f>
        <v>0</v>
      </c>
      <c r="AR104">
        <f>+rep!AR90</f>
        <v>0</v>
      </c>
      <c r="AU104">
        <f t="shared" si="5"/>
        <v>27.581640700000001</v>
      </c>
      <c r="AV104">
        <f t="shared" si="6"/>
        <v>28.892513832875697</v>
      </c>
      <c r="AW104">
        <f t="shared" si="7"/>
        <v>16.428094273194347</v>
      </c>
      <c r="AX104">
        <f t="shared" si="8"/>
        <v>0.16428094273194346</v>
      </c>
      <c r="AY104">
        <f t="shared" si="10"/>
        <v>-3.2342014629793696</v>
      </c>
    </row>
    <row r="105" spans="1:51" x14ac:dyDescent="0.35">
      <c r="A105">
        <v>2004</v>
      </c>
      <c r="B105">
        <f>+rep!B91</f>
        <v>0</v>
      </c>
      <c r="C105">
        <f>+rep!C91</f>
        <v>0</v>
      </c>
      <c r="D105">
        <f>+rep!D91</f>
        <v>0</v>
      </c>
      <c r="E105">
        <f>+rep!E91</f>
        <v>0</v>
      </c>
      <c r="F105">
        <f>+rep!F91</f>
        <v>0</v>
      </c>
      <c r="G105">
        <f>+rep!G91</f>
        <v>0</v>
      </c>
      <c r="H105">
        <f>+rep!H91</f>
        <v>0</v>
      </c>
      <c r="I105">
        <f>+rep!I91</f>
        <v>0</v>
      </c>
      <c r="J105">
        <f>+rep!J91</f>
        <v>0</v>
      </c>
      <c r="K105">
        <f>+rep!K91</f>
        <v>0</v>
      </c>
      <c r="L105">
        <f>+rep!L91</f>
        <v>0</v>
      </c>
      <c r="M105">
        <f>+rep!M91</f>
        <v>1.03093E-2</v>
      </c>
      <c r="N105">
        <f>+rep!N91</f>
        <v>1.03093E-2</v>
      </c>
      <c r="O105">
        <f>+rep!O91</f>
        <v>3.0927799999999998E-2</v>
      </c>
      <c r="P105">
        <f>+rep!P91</f>
        <v>3.0927799999999998E-2</v>
      </c>
      <c r="Q105">
        <f>+rep!Q91</f>
        <v>5.1546399999999999E-2</v>
      </c>
      <c r="R105">
        <f>+rep!R91</f>
        <v>7.2164900000000004E-2</v>
      </c>
      <c r="S105">
        <f>+rep!S91</f>
        <v>0.103093</v>
      </c>
      <c r="T105">
        <f>+rep!T91</f>
        <v>6.18557E-2</v>
      </c>
      <c r="U105">
        <f>+rep!U91</f>
        <v>7.2164900000000004E-2</v>
      </c>
      <c r="V105">
        <f>+rep!V91</f>
        <v>7.2164900000000004E-2</v>
      </c>
      <c r="W105">
        <f>+rep!W91</f>
        <v>7.2164900000000004E-2</v>
      </c>
      <c r="X105">
        <f>+rep!X91</f>
        <v>4.1237099999999999E-2</v>
      </c>
      <c r="Y105">
        <f>+rep!Y91</f>
        <v>7.2164900000000004E-2</v>
      </c>
      <c r="Z105">
        <f>+rep!Z91</f>
        <v>3.0927799999999998E-2</v>
      </c>
      <c r="AA105">
        <f>+rep!AA91</f>
        <v>3.0927799999999998E-2</v>
      </c>
      <c r="AB105">
        <f>+rep!AB91</f>
        <v>6.18557E-2</v>
      </c>
      <c r="AC105">
        <f>+rep!AC91</f>
        <v>6.18557E-2</v>
      </c>
      <c r="AD105">
        <f>+rep!AD91</f>
        <v>2.0618600000000001E-2</v>
      </c>
      <c r="AE105">
        <f>+rep!AE91</f>
        <v>3.0927799999999998E-2</v>
      </c>
      <c r="AF105">
        <f>+rep!AF91</f>
        <v>1.03093E-2</v>
      </c>
      <c r="AG105">
        <f>+rep!AG91</f>
        <v>2.0618600000000001E-2</v>
      </c>
      <c r="AH105">
        <f>+rep!AH91</f>
        <v>1.03093E-2</v>
      </c>
      <c r="AI105">
        <f>+rep!AI91</f>
        <v>1.03093E-2</v>
      </c>
      <c r="AJ105">
        <f>+rep!AJ91</f>
        <v>0</v>
      </c>
      <c r="AK105">
        <f>+rep!AK91</f>
        <v>1.03093E-2</v>
      </c>
      <c r="AL105">
        <f>+rep!AL91</f>
        <v>0</v>
      </c>
      <c r="AM105">
        <f>+rep!AM91</f>
        <v>0</v>
      </c>
      <c r="AN105">
        <f>+rep!AN91</f>
        <v>0</v>
      </c>
      <c r="AO105">
        <f>+rep!AO91</f>
        <v>0</v>
      </c>
      <c r="AP105">
        <f>+rep!AP91</f>
        <v>0</v>
      </c>
      <c r="AQ105">
        <f>+rep!AQ91</f>
        <v>0</v>
      </c>
      <c r="AR105">
        <f>+rep!AR91</f>
        <v>0</v>
      </c>
      <c r="AU105">
        <f t="shared" si="5"/>
        <v>31.010313300000004</v>
      </c>
      <c r="AV105">
        <f t="shared" si="6"/>
        <v>28.76382220417122</v>
      </c>
      <c r="AW105">
        <f t="shared" si="7"/>
        <v>16.973706289724646</v>
      </c>
      <c r="AX105">
        <f t="shared" si="8"/>
        <v>0.16973706289724647</v>
      </c>
      <c r="AY105">
        <f t="shared" si="10"/>
        <v>5.4527597137566648</v>
      </c>
    </row>
    <row r="106" spans="1:51" x14ac:dyDescent="0.35">
      <c r="A106">
        <v>2005</v>
      </c>
      <c r="B106">
        <f>+rep!B92</f>
        <v>0</v>
      </c>
      <c r="C106">
        <f>+rep!C92</f>
        <v>0</v>
      </c>
      <c r="D106">
        <f>+rep!D92</f>
        <v>0</v>
      </c>
      <c r="E106">
        <f>+rep!E92</f>
        <v>0</v>
      </c>
      <c r="F106">
        <f>+rep!F92</f>
        <v>0</v>
      </c>
      <c r="G106">
        <f>+rep!G92</f>
        <v>0</v>
      </c>
      <c r="H106">
        <f>+rep!H92</f>
        <v>0</v>
      </c>
      <c r="I106">
        <f>+rep!I92</f>
        <v>0</v>
      </c>
      <c r="J106">
        <f>+rep!J92</f>
        <v>0</v>
      </c>
      <c r="K106">
        <f>+rep!K92</f>
        <v>9.9009900000000001E-3</v>
      </c>
      <c r="L106">
        <f>+rep!L92</f>
        <v>9.9009900000000001E-3</v>
      </c>
      <c r="M106">
        <f>+rep!M92</f>
        <v>1.9802E-2</v>
      </c>
      <c r="N106">
        <f>+rep!N92</f>
        <v>1.9802E-2</v>
      </c>
      <c r="O106">
        <f>+rep!O92</f>
        <v>2.9703E-2</v>
      </c>
      <c r="P106">
        <f>+rep!P92</f>
        <v>2.9703E-2</v>
      </c>
      <c r="Q106">
        <f>+rep!Q92</f>
        <v>4.9505E-2</v>
      </c>
      <c r="R106">
        <f>+rep!R92</f>
        <v>7.9207899999999998E-2</v>
      </c>
      <c r="S106">
        <f>+rep!S92</f>
        <v>0.118812</v>
      </c>
      <c r="T106">
        <f>+rep!T92</f>
        <v>0.118812</v>
      </c>
      <c r="U106">
        <f>+rep!U92</f>
        <v>0.10891099999999999</v>
      </c>
      <c r="V106">
        <f>+rep!V92</f>
        <v>8.9108900000000005E-2</v>
      </c>
      <c r="W106">
        <f>+rep!W92</f>
        <v>6.9306900000000005E-2</v>
      </c>
      <c r="X106">
        <f>+rep!X92</f>
        <v>5.9405899999999998E-2</v>
      </c>
      <c r="Y106">
        <f>+rep!Y92</f>
        <v>4.9505E-2</v>
      </c>
      <c r="Z106">
        <f>+rep!Z92</f>
        <v>4.9505E-2</v>
      </c>
      <c r="AA106">
        <f>+rep!AA92</f>
        <v>2.9703E-2</v>
      </c>
      <c r="AB106">
        <f>+rep!AB92</f>
        <v>2.9703E-2</v>
      </c>
      <c r="AC106">
        <f>+rep!AC92</f>
        <v>9.9009900000000001E-3</v>
      </c>
      <c r="AD106">
        <f>+rep!AD92</f>
        <v>9.9009900000000001E-3</v>
      </c>
      <c r="AE106">
        <f>+rep!AE92</f>
        <v>9.9009900000000001E-3</v>
      </c>
      <c r="AF106">
        <f>+rep!AF92</f>
        <v>0</v>
      </c>
      <c r="AG106">
        <f>+rep!AG92</f>
        <v>0</v>
      </c>
      <c r="AH106">
        <f>+rep!AH92</f>
        <v>0</v>
      </c>
      <c r="AI106">
        <f>+rep!AI92</f>
        <v>0</v>
      </c>
      <c r="AJ106">
        <f>+rep!AJ92</f>
        <v>0</v>
      </c>
      <c r="AK106">
        <f>+rep!AK92</f>
        <v>0</v>
      </c>
      <c r="AL106">
        <f>+rep!AL92</f>
        <v>0</v>
      </c>
      <c r="AM106">
        <f>+rep!AM92</f>
        <v>0</v>
      </c>
      <c r="AN106">
        <f>+rep!AN92</f>
        <v>0</v>
      </c>
      <c r="AO106">
        <f>+rep!AO92</f>
        <v>0</v>
      </c>
      <c r="AP106">
        <f>+rep!AP92</f>
        <v>0</v>
      </c>
      <c r="AQ106">
        <f>+rep!AQ92</f>
        <v>0</v>
      </c>
      <c r="AR106">
        <f>+rep!AR92</f>
        <v>0</v>
      </c>
      <c r="AU106">
        <f t="shared" si="5"/>
        <v>28.901005570000006</v>
      </c>
      <c r="AV106">
        <f t="shared" si="6"/>
        <v>28.7917636118441</v>
      </c>
      <c r="AW106">
        <f t="shared" si="7"/>
        <v>17.008515093079836</v>
      </c>
      <c r="AX106">
        <f t="shared" si="8"/>
        <v>0.17008515093079837</v>
      </c>
      <c r="AY106">
        <f t="shared" si="10"/>
        <v>0.26488433565052583</v>
      </c>
    </row>
    <row r="107" spans="1:51" x14ac:dyDescent="0.35">
      <c r="A107">
        <v>2006</v>
      </c>
      <c r="B107">
        <f>+rep!B93</f>
        <v>0</v>
      </c>
      <c r="C107">
        <f>+rep!C93</f>
        <v>0</v>
      </c>
      <c r="D107">
        <f>+rep!D93</f>
        <v>0</v>
      </c>
      <c r="E107">
        <f>+rep!E93</f>
        <v>0</v>
      </c>
      <c r="F107">
        <f>+rep!F93</f>
        <v>0</v>
      </c>
      <c r="G107">
        <f>+rep!G93</f>
        <v>0</v>
      </c>
      <c r="H107">
        <f>+rep!H93</f>
        <v>0</v>
      </c>
      <c r="I107">
        <f>+rep!I93</f>
        <v>0</v>
      </c>
      <c r="J107">
        <f>+rep!J93</f>
        <v>0</v>
      </c>
      <c r="K107">
        <f>+rep!K93</f>
        <v>0</v>
      </c>
      <c r="L107">
        <f>+rep!L93</f>
        <v>1.0101000000000001E-2</v>
      </c>
      <c r="M107">
        <f>+rep!M93</f>
        <v>2.0202000000000001E-2</v>
      </c>
      <c r="N107">
        <f>+rep!N93</f>
        <v>3.0303E-2</v>
      </c>
      <c r="O107">
        <f>+rep!O93</f>
        <v>5.0505099999999997E-2</v>
      </c>
      <c r="P107">
        <f>+rep!P93</f>
        <v>7.0707099999999995E-2</v>
      </c>
      <c r="Q107">
        <f>+rep!Q93</f>
        <v>6.0606100000000003E-2</v>
      </c>
      <c r="R107">
        <f>+rep!R93</f>
        <v>7.0707099999999995E-2</v>
      </c>
      <c r="S107">
        <f>+rep!S93</f>
        <v>8.0808099999999994E-2</v>
      </c>
      <c r="T107">
        <f>+rep!T93</f>
        <v>0.111111</v>
      </c>
      <c r="U107">
        <f>+rep!U93</f>
        <v>0.10101</v>
      </c>
      <c r="V107">
        <f>+rep!V93</f>
        <v>0.111111</v>
      </c>
      <c r="W107">
        <f>+rep!W93</f>
        <v>9.0909100000000007E-2</v>
      </c>
      <c r="X107">
        <f>+rep!X93</f>
        <v>6.0606100000000003E-2</v>
      </c>
      <c r="Y107">
        <f>+rep!Y93</f>
        <v>6.0606100000000003E-2</v>
      </c>
      <c r="Z107">
        <f>+rep!Z93</f>
        <v>4.0404000000000002E-2</v>
      </c>
      <c r="AA107">
        <f>+rep!AA93</f>
        <v>2.0202000000000001E-2</v>
      </c>
      <c r="AB107">
        <f>+rep!AB93</f>
        <v>1.0101000000000001E-2</v>
      </c>
      <c r="AC107">
        <f>+rep!AC93</f>
        <v>0</v>
      </c>
      <c r="AD107">
        <f>+rep!AD93</f>
        <v>0</v>
      </c>
      <c r="AE107">
        <f>+rep!AE93</f>
        <v>0</v>
      </c>
      <c r="AF107">
        <f>+rep!AF93</f>
        <v>0</v>
      </c>
      <c r="AG107">
        <f>+rep!AG93</f>
        <v>0</v>
      </c>
      <c r="AH107">
        <f>+rep!AH93</f>
        <v>0</v>
      </c>
      <c r="AI107">
        <f>+rep!AI93</f>
        <v>0</v>
      </c>
      <c r="AJ107">
        <f>+rep!AJ93</f>
        <v>0</v>
      </c>
      <c r="AK107">
        <f>+rep!AK93</f>
        <v>0</v>
      </c>
      <c r="AL107">
        <f>+rep!AL93</f>
        <v>0</v>
      </c>
      <c r="AM107">
        <f>+rep!AM93</f>
        <v>0</v>
      </c>
      <c r="AN107">
        <f>+rep!AN93</f>
        <v>0</v>
      </c>
      <c r="AO107">
        <f>+rep!AO93</f>
        <v>0</v>
      </c>
      <c r="AP107">
        <f>+rep!AP93</f>
        <v>0</v>
      </c>
      <c r="AQ107">
        <f>+rep!AQ93</f>
        <v>0</v>
      </c>
      <c r="AR107">
        <f>+rep!AR93</f>
        <v>0</v>
      </c>
      <c r="AU107">
        <f t="shared" si="5"/>
        <v>28.262620100000003</v>
      </c>
      <c r="AV107">
        <f t="shared" si="6"/>
        <v>28.719487303132507</v>
      </c>
      <c r="AW107">
        <f t="shared" si="7"/>
        <v>16.642074518060667</v>
      </c>
      <c r="AX107">
        <f t="shared" si="8"/>
        <v>0.16642074518060668</v>
      </c>
      <c r="AY107">
        <f t="shared" si="10"/>
        <v>-1.1199180686429748</v>
      </c>
    </row>
    <row r="108" spans="1:51" x14ac:dyDescent="0.35">
      <c r="A108">
        <v>2007</v>
      </c>
      <c r="B108">
        <f>+rep!B94</f>
        <v>0</v>
      </c>
      <c r="C108">
        <f>+rep!C94</f>
        <v>0</v>
      </c>
      <c r="D108">
        <f>+rep!D94</f>
        <v>0</v>
      </c>
      <c r="E108">
        <f>+rep!E94</f>
        <v>0</v>
      </c>
      <c r="F108">
        <f>+rep!F94</f>
        <v>0</v>
      </c>
      <c r="G108">
        <f>+rep!G94</f>
        <v>0</v>
      </c>
      <c r="H108">
        <f>+rep!H94</f>
        <v>0</v>
      </c>
      <c r="I108">
        <f>+rep!I94</f>
        <v>0</v>
      </c>
      <c r="J108">
        <f>+rep!J94</f>
        <v>0</v>
      </c>
      <c r="K108">
        <f>+rep!K94</f>
        <v>0</v>
      </c>
      <c r="L108">
        <f>+rep!L94</f>
        <v>0</v>
      </c>
      <c r="M108">
        <f>+rep!M94</f>
        <v>1.0204100000000001E-2</v>
      </c>
      <c r="N108">
        <f>+rep!N94</f>
        <v>1.0204100000000001E-2</v>
      </c>
      <c r="O108">
        <f>+rep!O94</f>
        <v>1.0204100000000001E-2</v>
      </c>
      <c r="P108">
        <f>+rep!P94</f>
        <v>4.08163E-2</v>
      </c>
      <c r="Q108">
        <f>+rep!Q94</f>
        <v>6.1224500000000001E-2</v>
      </c>
      <c r="R108">
        <f>+rep!R94</f>
        <v>0.10204100000000001</v>
      </c>
      <c r="S108">
        <f>+rep!S94</f>
        <v>0.20408200000000001</v>
      </c>
      <c r="T108">
        <f>+rep!T94</f>
        <v>0.16326499999999999</v>
      </c>
      <c r="U108">
        <f>+rep!U94</f>
        <v>0.153061</v>
      </c>
      <c r="V108">
        <f>+rep!V94</f>
        <v>0.10204100000000001</v>
      </c>
      <c r="W108">
        <f>+rep!W94</f>
        <v>7.1428599999999995E-2</v>
      </c>
      <c r="X108">
        <f>+rep!X94</f>
        <v>4.08163E-2</v>
      </c>
      <c r="Y108">
        <f>+rep!Y94</f>
        <v>2.0408200000000001E-2</v>
      </c>
      <c r="Z108">
        <f>+rep!Z94</f>
        <v>1.0204100000000001E-2</v>
      </c>
      <c r="AA108">
        <f>+rep!AA94</f>
        <v>0</v>
      </c>
      <c r="AB108">
        <f>+rep!AB94</f>
        <v>0</v>
      </c>
      <c r="AC108">
        <f>+rep!AC94</f>
        <v>0</v>
      </c>
      <c r="AD108">
        <f>+rep!AD94</f>
        <v>0</v>
      </c>
      <c r="AE108">
        <f>+rep!AE94</f>
        <v>0</v>
      </c>
      <c r="AF108">
        <f>+rep!AF94</f>
        <v>0</v>
      </c>
      <c r="AG108">
        <f>+rep!AG94</f>
        <v>0</v>
      </c>
      <c r="AH108">
        <f>+rep!AH94</f>
        <v>0</v>
      </c>
      <c r="AI108">
        <f>+rep!AI94</f>
        <v>0</v>
      </c>
      <c r="AJ108">
        <f>+rep!AJ94</f>
        <v>0</v>
      </c>
      <c r="AK108">
        <f>+rep!AK94</f>
        <v>0</v>
      </c>
      <c r="AL108">
        <f>+rep!AL94</f>
        <v>0</v>
      </c>
      <c r="AM108">
        <f>+rep!AM94</f>
        <v>0</v>
      </c>
      <c r="AN108">
        <f>+rep!AN94</f>
        <v>0</v>
      </c>
      <c r="AO108">
        <f>+rep!AO94</f>
        <v>0</v>
      </c>
      <c r="AP108">
        <f>+rep!AP94</f>
        <v>0</v>
      </c>
      <c r="AQ108">
        <f>+rep!AQ94</f>
        <v>0</v>
      </c>
      <c r="AR108">
        <f>+rep!AR94</f>
        <v>0</v>
      </c>
      <c r="AU108">
        <f t="shared" si="5"/>
        <v>27.959191500000003</v>
      </c>
      <c r="AV108">
        <f t="shared" si="6"/>
        <v>29.163075542204325</v>
      </c>
      <c r="AW108">
        <f t="shared" si="7"/>
        <v>15.476330338664525</v>
      </c>
      <c r="AX108">
        <f t="shared" si="8"/>
        <v>0.15476330338664523</v>
      </c>
      <c r="AY108">
        <f t="shared" si="10"/>
        <v>-3.0602059997082454</v>
      </c>
    </row>
    <row r="109" spans="1:51" x14ac:dyDescent="0.35">
      <c r="A109">
        <v>2008</v>
      </c>
      <c r="B109">
        <f>+rep!B95</f>
        <v>0</v>
      </c>
      <c r="C109">
        <f>+rep!C95</f>
        <v>0</v>
      </c>
      <c r="D109">
        <f>+rep!D95</f>
        <v>0</v>
      </c>
      <c r="E109">
        <f>+rep!E95</f>
        <v>0</v>
      </c>
      <c r="F109">
        <f>+rep!F95</f>
        <v>0</v>
      </c>
      <c r="G109">
        <f>+rep!G95</f>
        <v>0</v>
      </c>
      <c r="H109">
        <f>+rep!H95</f>
        <v>0</v>
      </c>
      <c r="I109">
        <f>+rep!I95</f>
        <v>0</v>
      </c>
      <c r="J109">
        <f>+rep!J95</f>
        <v>0</v>
      </c>
      <c r="K109">
        <f>+rep!K95</f>
        <v>0</v>
      </c>
      <c r="L109">
        <f>+rep!L95</f>
        <v>0</v>
      </c>
      <c r="M109">
        <f>+rep!M95</f>
        <v>0</v>
      </c>
      <c r="N109">
        <f>+rep!N95</f>
        <v>9.8039200000000007E-3</v>
      </c>
      <c r="O109">
        <f>+rep!O95</f>
        <v>1.9607800000000002E-2</v>
      </c>
      <c r="P109">
        <f>+rep!P95</f>
        <v>1.9607800000000002E-2</v>
      </c>
      <c r="Q109">
        <f>+rep!Q95</f>
        <v>2.9411799999999998E-2</v>
      </c>
      <c r="R109">
        <f>+rep!R95</f>
        <v>4.9019600000000003E-2</v>
      </c>
      <c r="S109">
        <f>+rep!S95</f>
        <v>7.8431399999999998E-2</v>
      </c>
      <c r="T109">
        <f>+rep!T95</f>
        <v>0.13725499999999999</v>
      </c>
      <c r="U109">
        <f>+rep!U95</f>
        <v>0.10784299999999999</v>
      </c>
      <c r="V109">
        <f>+rep!V95</f>
        <v>9.8039200000000007E-2</v>
      </c>
      <c r="W109">
        <f>+rep!W95</f>
        <v>9.8039200000000007E-2</v>
      </c>
      <c r="X109">
        <f>+rep!X95</f>
        <v>5.8823500000000001E-2</v>
      </c>
      <c r="Y109">
        <f>+rep!Y95</f>
        <v>3.9215699999999999E-2</v>
      </c>
      <c r="Z109">
        <f>+rep!Z95</f>
        <v>3.9215699999999999E-2</v>
      </c>
      <c r="AA109">
        <f>+rep!AA95</f>
        <v>7.8431399999999998E-2</v>
      </c>
      <c r="AB109">
        <f>+rep!AB95</f>
        <v>4.9019600000000003E-2</v>
      </c>
      <c r="AC109">
        <f>+rep!AC95</f>
        <v>1.9607800000000002E-2</v>
      </c>
      <c r="AD109">
        <f>+rep!AD95</f>
        <v>3.9215699999999999E-2</v>
      </c>
      <c r="AE109">
        <f>+rep!AE95</f>
        <v>9.8039200000000007E-3</v>
      </c>
      <c r="AF109">
        <f>+rep!AF95</f>
        <v>1.9607800000000002E-2</v>
      </c>
      <c r="AG109">
        <f>+rep!AG95</f>
        <v>0</v>
      </c>
      <c r="AH109">
        <f>+rep!AH95</f>
        <v>0</v>
      </c>
      <c r="AI109">
        <f>+rep!AI95</f>
        <v>0</v>
      </c>
      <c r="AJ109">
        <f>+rep!AJ95</f>
        <v>0</v>
      </c>
      <c r="AK109">
        <f>+rep!AK95</f>
        <v>0</v>
      </c>
      <c r="AL109">
        <f>+rep!AL95</f>
        <v>0</v>
      </c>
      <c r="AM109">
        <f>+rep!AM95</f>
        <v>0</v>
      </c>
      <c r="AN109">
        <f>+rep!AN95</f>
        <v>0</v>
      </c>
      <c r="AO109">
        <f>+rep!AO95</f>
        <v>0</v>
      </c>
      <c r="AP109">
        <f>+rep!AP95</f>
        <v>0</v>
      </c>
      <c r="AQ109">
        <f>+rep!AQ95</f>
        <v>0</v>
      </c>
      <c r="AR109">
        <f>+rep!AR95</f>
        <v>0</v>
      </c>
      <c r="AU109">
        <f t="shared" si="5"/>
        <v>30.617642019999995</v>
      </c>
      <c r="AV109">
        <f t="shared" si="6"/>
        <v>29.772998631451795</v>
      </c>
      <c r="AW109">
        <f t="shared" si="7"/>
        <v>16.697597503203497</v>
      </c>
      <c r="AX109">
        <f t="shared" si="8"/>
        <v>0.16697597503203496</v>
      </c>
      <c r="AY109">
        <f t="shared" si="10"/>
        <v>2.0670281583332759</v>
      </c>
    </row>
    <row r="110" spans="1:51" x14ac:dyDescent="0.35">
      <c r="A110">
        <v>2009</v>
      </c>
      <c r="B110">
        <f>+rep!B96</f>
        <v>0</v>
      </c>
      <c r="C110">
        <f>+rep!C96</f>
        <v>0</v>
      </c>
      <c r="D110">
        <f>+rep!D96</f>
        <v>0</v>
      </c>
      <c r="E110">
        <f>+rep!E96</f>
        <v>0</v>
      </c>
      <c r="F110">
        <f>+rep!F96</f>
        <v>0</v>
      </c>
      <c r="G110">
        <f>+rep!G96</f>
        <v>0</v>
      </c>
      <c r="H110">
        <f>+rep!H96</f>
        <v>0</v>
      </c>
      <c r="I110">
        <f>+rep!I96</f>
        <v>0</v>
      </c>
      <c r="J110">
        <f>+rep!J96</f>
        <v>0</v>
      </c>
      <c r="K110">
        <f>+rep!K96</f>
        <v>0</v>
      </c>
      <c r="L110">
        <f>+rep!L96</f>
        <v>0</v>
      </c>
      <c r="M110">
        <f>+rep!M96</f>
        <v>0</v>
      </c>
      <c r="N110">
        <f>+rep!N96</f>
        <v>0</v>
      </c>
      <c r="O110">
        <f>+rep!O96</f>
        <v>0</v>
      </c>
      <c r="P110">
        <f>+rep!P96</f>
        <v>0.01</v>
      </c>
      <c r="Q110">
        <f>+rep!Q96</f>
        <v>0.02</v>
      </c>
      <c r="R110">
        <f>+rep!R96</f>
        <v>0.06</v>
      </c>
      <c r="S110">
        <f>+rep!S96</f>
        <v>0.12</v>
      </c>
      <c r="T110">
        <f>+rep!T96</f>
        <v>0.18</v>
      </c>
      <c r="U110">
        <f>+rep!U96</f>
        <v>0.16</v>
      </c>
      <c r="V110">
        <f>+rep!V96</f>
        <v>0.15</v>
      </c>
      <c r="W110">
        <f>+rep!W96</f>
        <v>0.12</v>
      </c>
      <c r="X110">
        <f>+rep!X96</f>
        <v>0.09</v>
      </c>
      <c r="Y110">
        <f>+rep!Y96</f>
        <v>0.05</v>
      </c>
      <c r="Z110">
        <f>+rep!Z96</f>
        <v>0.02</v>
      </c>
      <c r="AA110">
        <f>+rep!AA96</f>
        <v>0.01</v>
      </c>
      <c r="AB110">
        <f>+rep!AB96</f>
        <v>0.01</v>
      </c>
      <c r="AC110">
        <f>+rep!AC96</f>
        <v>0</v>
      </c>
      <c r="AD110">
        <f>+rep!AD96</f>
        <v>0</v>
      </c>
      <c r="AE110">
        <f>+rep!AE96</f>
        <v>0</v>
      </c>
      <c r="AF110">
        <f>+rep!AF96</f>
        <v>0</v>
      </c>
      <c r="AG110">
        <f>+rep!AG96</f>
        <v>0</v>
      </c>
      <c r="AH110">
        <f>+rep!AH96</f>
        <v>0</v>
      </c>
      <c r="AI110">
        <f>+rep!AI96</f>
        <v>0</v>
      </c>
      <c r="AJ110">
        <f>+rep!AJ96</f>
        <v>0</v>
      </c>
      <c r="AK110">
        <f>+rep!AK96</f>
        <v>0</v>
      </c>
      <c r="AL110">
        <f>+rep!AL96</f>
        <v>0</v>
      </c>
      <c r="AM110">
        <f>+rep!AM96</f>
        <v>0</v>
      </c>
      <c r="AN110">
        <f>+rep!AN96</f>
        <v>0</v>
      </c>
      <c r="AO110">
        <f>+rep!AO96</f>
        <v>0</v>
      </c>
      <c r="AP110">
        <f>+rep!AP96</f>
        <v>0</v>
      </c>
      <c r="AQ110">
        <f>+rep!AQ96</f>
        <v>0</v>
      </c>
      <c r="AR110">
        <f>+rep!AR96</f>
        <v>0</v>
      </c>
      <c r="AU110">
        <f t="shared" si="5"/>
        <v>29.359999999999996</v>
      </c>
      <c r="AV110">
        <f t="shared" si="6"/>
        <v>30.254149496060901</v>
      </c>
      <c r="AW110">
        <f t="shared" si="7"/>
        <v>17.723532210308235</v>
      </c>
      <c r="AX110">
        <f t="shared" si="8"/>
        <v>0.17723532210308235</v>
      </c>
      <c r="AY110">
        <f t="shared" si="10"/>
        <v>-2.1239045567645167</v>
      </c>
    </row>
    <row r="111" spans="1:51" x14ac:dyDescent="0.35">
      <c r="A111">
        <v>2010</v>
      </c>
      <c r="B111">
        <f>+rep!B97</f>
        <v>0</v>
      </c>
      <c r="C111">
        <f>+rep!C97</f>
        <v>0</v>
      </c>
      <c r="D111">
        <f>+rep!D97</f>
        <v>0</v>
      </c>
      <c r="E111">
        <f>+rep!E97</f>
        <v>0</v>
      </c>
      <c r="F111">
        <f>+rep!F97</f>
        <v>0</v>
      </c>
      <c r="G111">
        <f>+rep!G97</f>
        <v>0</v>
      </c>
      <c r="H111">
        <f>+rep!H97</f>
        <v>0</v>
      </c>
      <c r="I111">
        <f>+rep!I97</f>
        <v>0</v>
      </c>
      <c r="J111">
        <f>+rep!J97</f>
        <v>0</v>
      </c>
      <c r="K111">
        <f>+rep!K97</f>
        <v>0</v>
      </c>
      <c r="L111">
        <f>+rep!L97</f>
        <v>0</v>
      </c>
      <c r="M111">
        <f>+rep!M97</f>
        <v>0</v>
      </c>
      <c r="N111">
        <f>+rep!N97</f>
        <v>0</v>
      </c>
      <c r="O111">
        <f>+rep!O97</f>
        <v>2.0202000000000001E-2</v>
      </c>
      <c r="P111">
        <f>+rep!P97</f>
        <v>3.0303E-2</v>
      </c>
      <c r="Q111">
        <f>+rep!Q97</f>
        <v>1.0101000000000001E-2</v>
      </c>
      <c r="R111">
        <f>+rep!R97</f>
        <v>4.0404000000000002E-2</v>
      </c>
      <c r="S111">
        <f>+rep!S97</f>
        <v>0.13131300000000001</v>
      </c>
      <c r="T111">
        <f>+rep!T97</f>
        <v>0.18181800000000001</v>
      </c>
      <c r="U111">
        <f>+rep!U97</f>
        <v>0.111111</v>
      </c>
      <c r="V111">
        <f>+rep!V97</f>
        <v>0.13131300000000001</v>
      </c>
      <c r="W111">
        <f>+rep!W97</f>
        <v>0.121212</v>
      </c>
      <c r="X111">
        <f>+rep!X97</f>
        <v>7.0707099999999995E-2</v>
      </c>
      <c r="Y111">
        <f>+rep!Y97</f>
        <v>8.0808099999999994E-2</v>
      </c>
      <c r="Z111">
        <f>+rep!Z97</f>
        <v>4.0404000000000002E-2</v>
      </c>
      <c r="AA111">
        <f>+rep!AA97</f>
        <v>1.0101000000000001E-2</v>
      </c>
      <c r="AB111">
        <f>+rep!AB97</f>
        <v>1.0101000000000001E-2</v>
      </c>
      <c r="AC111">
        <f>+rep!AC97</f>
        <v>0</v>
      </c>
      <c r="AD111">
        <f>+rep!AD97</f>
        <v>1.0101000000000001E-2</v>
      </c>
      <c r="AE111">
        <f>+rep!AE97</f>
        <v>0</v>
      </c>
      <c r="AF111">
        <f>+rep!AF97</f>
        <v>0</v>
      </c>
      <c r="AG111">
        <f>+rep!AG97</f>
        <v>0</v>
      </c>
      <c r="AH111">
        <f>+rep!AH97</f>
        <v>0</v>
      </c>
      <c r="AI111">
        <f>+rep!AI97</f>
        <v>0</v>
      </c>
      <c r="AJ111">
        <f>+rep!AJ97</f>
        <v>0</v>
      </c>
      <c r="AK111">
        <f>+rep!AK97</f>
        <v>0</v>
      </c>
      <c r="AL111">
        <f>+rep!AL97</f>
        <v>0</v>
      </c>
      <c r="AM111">
        <f>+rep!AM97</f>
        <v>0</v>
      </c>
      <c r="AN111">
        <f>+rep!AN97</f>
        <v>0</v>
      </c>
      <c r="AO111">
        <f>+rep!AO97</f>
        <v>0</v>
      </c>
      <c r="AP111">
        <f>+rep!AP97</f>
        <v>0</v>
      </c>
      <c r="AQ111">
        <f>+rep!AQ97</f>
        <v>0</v>
      </c>
      <c r="AR111">
        <f>+rep!AR97</f>
        <v>0</v>
      </c>
      <c r="AU111">
        <f t="shared" si="5"/>
        <v>29.454522500000003</v>
      </c>
      <c r="AV111">
        <f t="shared" si="6"/>
        <v>30.748453370307203</v>
      </c>
      <c r="AW111">
        <f t="shared" si="7"/>
        <v>19.342579563560435</v>
      </c>
      <c r="AX111">
        <f t="shared" si="8"/>
        <v>0.19342579563560436</v>
      </c>
      <c r="AY111">
        <f t="shared" si="10"/>
        <v>-2.9420759392696589</v>
      </c>
    </row>
    <row r="112" spans="1:51" x14ac:dyDescent="0.35">
      <c r="A112">
        <v>2011</v>
      </c>
      <c r="B112">
        <f>+rep!B98</f>
        <v>0</v>
      </c>
      <c r="C112">
        <f>+rep!C98</f>
        <v>0</v>
      </c>
      <c r="D112">
        <f>+rep!D98</f>
        <v>0</v>
      </c>
      <c r="E112">
        <f>+rep!E98</f>
        <v>0</v>
      </c>
      <c r="F112">
        <f>+rep!F98</f>
        <v>0</v>
      </c>
      <c r="G112">
        <f>+rep!G98</f>
        <v>0</v>
      </c>
      <c r="H112">
        <f>+rep!H98</f>
        <v>0</v>
      </c>
      <c r="I112">
        <f>+rep!I98</f>
        <v>0</v>
      </c>
      <c r="J112">
        <f>+rep!J98</f>
        <v>0</v>
      </c>
      <c r="K112">
        <f>+rep!K98</f>
        <v>0</v>
      </c>
      <c r="L112">
        <f>+rep!L98</f>
        <v>0</v>
      </c>
      <c r="M112">
        <f>+rep!M98</f>
        <v>0</v>
      </c>
      <c r="N112">
        <f>+rep!N98</f>
        <v>0</v>
      </c>
      <c r="O112">
        <f>+rep!O98</f>
        <v>0</v>
      </c>
      <c r="P112">
        <f>+rep!P98</f>
        <v>0</v>
      </c>
      <c r="Q112">
        <f>+rep!Q98</f>
        <v>0</v>
      </c>
      <c r="R112">
        <f>+rep!R98</f>
        <v>0</v>
      </c>
      <c r="S112">
        <f>+rep!S98</f>
        <v>0.04</v>
      </c>
      <c r="T112">
        <f>+rep!T98</f>
        <v>0.08</v>
      </c>
      <c r="U112">
        <f>+rep!U98</f>
        <v>0.12</v>
      </c>
      <c r="V112">
        <f>+rep!V98</f>
        <v>0.11</v>
      </c>
      <c r="W112">
        <f>+rep!W98</f>
        <v>0.13</v>
      </c>
      <c r="X112">
        <f>+rep!X98</f>
        <v>0.09</v>
      </c>
      <c r="Y112">
        <f>+rep!Y98</f>
        <v>0.11</v>
      </c>
      <c r="Z112">
        <f>+rep!Z98</f>
        <v>7.0000000000000007E-2</v>
      </c>
      <c r="AA112">
        <f>+rep!AA98</f>
        <v>0.09</v>
      </c>
      <c r="AB112">
        <f>+rep!AB98</f>
        <v>7.0000000000000007E-2</v>
      </c>
      <c r="AC112">
        <f>+rep!AC98</f>
        <v>0.04</v>
      </c>
      <c r="AD112">
        <f>+rep!AD98</f>
        <v>0.02</v>
      </c>
      <c r="AE112">
        <f>+rep!AE98</f>
        <v>0.01</v>
      </c>
      <c r="AF112">
        <f>+rep!AF98</f>
        <v>0</v>
      </c>
      <c r="AG112">
        <f>+rep!AG98</f>
        <v>0.01</v>
      </c>
      <c r="AH112">
        <f>+rep!AH98</f>
        <v>0</v>
      </c>
      <c r="AI112">
        <f>+rep!AI98</f>
        <v>0.01</v>
      </c>
      <c r="AJ112">
        <f>+rep!AJ98</f>
        <v>0</v>
      </c>
      <c r="AK112">
        <f>+rep!AK98</f>
        <v>0</v>
      </c>
      <c r="AL112">
        <f>+rep!AL98</f>
        <v>0</v>
      </c>
      <c r="AM112">
        <f>+rep!AM98</f>
        <v>0</v>
      </c>
      <c r="AN112">
        <f>+rep!AN98</f>
        <v>0</v>
      </c>
      <c r="AO112">
        <f>+rep!AO98</f>
        <v>0</v>
      </c>
      <c r="AP112">
        <f>+rep!AP98</f>
        <v>0</v>
      </c>
      <c r="AQ112">
        <f>+rep!AQ98</f>
        <v>0</v>
      </c>
      <c r="AR112">
        <f>+rep!AR98</f>
        <v>0</v>
      </c>
      <c r="AU112">
        <f t="shared" si="5"/>
        <v>32.160000000000004</v>
      </c>
      <c r="AV112">
        <f t="shared" si="6"/>
        <v>31.100900993976193</v>
      </c>
      <c r="AW112">
        <f t="shared" si="7"/>
        <v>20.882506276441973</v>
      </c>
      <c r="AX112">
        <f t="shared" si="8"/>
        <v>0.20882506276441973</v>
      </c>
      <c r="AY112">
        <f t="shared" si="10"/>
        <v>2.3176361172359674</v>
      </c>
    </row>
    <row r="113" spans="1:51" x14ac:dyDescent="0.35">
      <c r="A113">
        <v>2012</v>
      </c>
      <c r="B113">
        <f>+rep!B99</f>
        <v>0</v>
      </c>
      <c r="C113">
        <f>+rep!C99</f>
        <v>0</v>
      </c>
      <c r="D113">
        <f>+rep!D99</f>
        <v>0</v>
      </c>
      <c r="E113">
        <f>+rep!E99</f>
        <v>0</v>
      </c>
      <c r="F113">
        <f>+rep!F99</f>
        <v>0</v>
      </c>
      <c r="G113">
        <f>+rep!G99</f>
        <v>0</v>
      </c>
      <c r="H113">
        <f>+rep!H99</f>
        <v>0</v>
      </c>
      <c r="I113">
        <f>+rep!I99</f>
        <v>0</v>
      </c>
      <c r="J113">
        <f>+rep!J99</f>
        <v>0</v>
      </c>
      <c r="K113">
        <f>+rep!K99</f>
        <v>0</v>
      </c>
      <c r="L113">
        <f>+rep!L99</f>
        <v>0</v>
      </c>
      <c r="M113">
        <f>+rep!M99</f>
        <v>0</v>
      </c>
      <c r="N113">
        <f>+rep!N99</f>
        <v>0</v>
      </c>
      <c r="O113">
        <f>+rep!O99</f>
        <v>0</v>
      </c>
      <c r="P113">
        <f>+rep!P99</f>
        <v>0</v>
      </c>
      <c r="Q113">
        <f>+rep!Q99</f>
        <v>0</v>
      </c>
      <c r="R113">
        <f>+rep!R99</f>
        <v>1.0204100000000001E-2</v>
      </c>
      <c r="S113">
        <f>+rep!S99</f>
        <v>2.0408200000000001E-2</v>
      </c>
      <c r="T113">
        <f>+rep!T99</f>
        <v>7.1428599999999995E-2</v>
      </c>
      <c r="U113">
        <f>+rep!U99</f>
        <v>0.122449</v>
      </c>
      <c r="V113">
        <f>+rep!V99</f>
        <v>0.16326499999999999</v>
      </c>
      <c r="W113">
        <f>+rep!W99</f>
        <v>0.19387799999999999</v>
      </c>
      <c r="X113">
        <f>+rep!X99</f>
        <v>0.14285700000000001</v>
      </c>
      <c r="Y113">
        <f>+rep!Y99</f>
        <v>0.122449</v>
      </c>
      <c r="Z113">
        <f>+rep!Z99</f>
        <v>6.1224500000000001E-2</v>
      </c>
      <c r="AA113">
        <f>+rep!AA99</f>
        <v>5.10204E-2</v>
      </c>
      <c r="AB113">
        <f>+rep!AB99</f>
        <v>2.0408200000000001E-2</v>
      </c>
      <c r="AC113">
        <f>+rep!AC99</f>
        <v>1.0204100000000001E-2</v>
      </c>
      <c r="AD113">
        <f>+rep!AD99</f>
        <v>1.0204100000000001E-2</v>
      </c>
      <c r="AE113">
        <f>+rep!AE99</f>
        <v>0</v>
      </c>
      <c r="AF113">
        <f>+rep!AF99</f>
        <v>0</v>
      </c>
      <c r="AG113">
        <f>+rep!AG99</f>
        <v>0</v>
      </c>
      <c r="AH113">
        <f>+rep!AH99</f>
        <v>0</v>
      </c>
      <c r="AI113">
        <f>+rep!AI99</f>
        <v>0</v>
      </c>
      <c r="AJ113">
        <f>+rep!AJ99</f>
        <v>0</v>
      </c>
      <c r="AK113">
        <f>+rep!AK99</f>
        <v>0</v>
      </c>
      <c r="AL113">
        <f>+rep!AL99</f>
        <v>0</v>
      </c>
      <c r="AM113">
        <f>+rep!AM99</f>
        <v>0</v>
      </c>
      <c r="AN113">
        <f>+rep!AN99</f>
        <v>0</v>
      </c>
      <c r="AO113">
        <f>+rep!AO99</f>
        <v>0</v>
      </c>
      <c r="AP113">
        <f>+rep!AP99</f>
        <v>0</v>
      </c>
      <c r="AQ113">
        <f>+rep!AQ99</f>
        <v>0</v>
      </c>
      <c r="AR113">
        <f>+rep!AR99</f>
        <v>0</v>
      </c>
      <c r="AU113">
        <f t="shared" si="5"/>
        <v>31.255108500000002</v>
      </c>
      <c r="AV113">
        <f t="shared" si="6"/>
        <v>31.447987919184602</v>
      </c>
      <c r="AW113">
        <f t="shared" si="7"/>
        <v>22.383595466143561</v>
      </c>
      <c r="AX113">
        <f t="shared" si="8"/>
        <v>0.2238359546614356</v>
      </c>
      <c r="AY113">
        <f t="shared" si="10"/>
        <v>-0.40768146356905205</v>
      </c>
    </row>
    <row r="114" spans="1:51" x14ac:dyDescent="0.35">
      <c r="A114">
        <v>2013</v>
      </c>
      <c r="B114">
        <f>+rep!B100</f>
        <v>0</v>
      </c>
      <c r="C114">
        <f>+rep!C100</f>
        <v>0</v>
      </c>
      <c r="D114">
        <f>+rep!D100</f>
        <v>0</v>
      </c>
      <c r="E114">
        <f>+rep!E100</f>
        <v>0</v>
      </c>
      <c r="F114">
        <f>+rep!F100</f>
        <v>0</v>
      </c>
      <c r="G114">
        <f>+rep!G100</f>
        <v>0</v>
      </c>
      <c r="H114">
        <f>+rep!H100</f>
        <v>0</v>
      </c>
      <c r="I114">
        <f>+rep!I100</f>
        <v>0</v>
      </c>
      <c r="J114">
        <f>+rep!J100</f>
        <v>0</v>
      </c>
      <c r="K114">
        <f>+rep!K100</f>
        <v>0</v>
      </c>
      <c r="L114">
        <f>+rep!L100</f>
        <v>0</v>
      </c>
      <c r="M114">
        <f>+rep!M100</f>
        <v>0</v>
      </c>
      <c r="N114">
        <f>+rep!N100</f>
        <v>0</v>
      </c>
      <c r="O114">
        <f>+rep!O100</f>
        <v>0</v>
      </c>
      <c r="P114">
        <f>+rep!P100</f>
        <v>0</v>
      </c>
      <c r="Q114">
        <f>+rep!Q100</f>
        <v>0</v>
      </c>
      <c r="R114">
        <f>+rep!R100</f>
        <v>0</v>
      </c>
      <c r="S114">
        <f>+rep!S100</f>
        <v>0</v>
      </c>
      <c r="T114">
        <f>+rep!T100</f>
        <v>0</v>
      </c>
      <c r="U114">
        <f>+rep!U100</f>
        <v>0</v>
      </c>
      <c r="V114">
        <f>+rep!V100</f>
        <v>0</v>
      </c>
      <c r="W114">
        <f>+rep!W100</f>
        <v>0</v>
      </c>
      <c r="X114">
        <f>+rep!X100</f>
        <v>0</v>
      </c>
      <c r="Y114">
        <f>+rep!Y100</f>
        <v>0</v>
      </c>
      <c r="Z114">
        <f>+rep!Z100</f>
        <v>0</v>
      </c>
      <c r="AA114">
        <f>+rep!AA100</f>
        <v>0</v>
      </c>
      <c r="AB114">
        <f>+rep!AB100</f>
        <v>0</v>
      </c>
      <c r="AC114">
        <f>+rep!AC100</f>
        <v>0</v>
      </c>
      <c r="AD114">
        <f>+rep!AD100</f>
        <v>0</v>
      </c>
      <c r="AE114">
        <f>+rep!AE100</f>
        <v>0</v>
      </c>
      <c r="AF114">
        <f>+rep!AF100</f>
        <v>0</v>
      </c>
      <c r="AG114">
        <f>+rep!AG100</f>
        <v>0</v>
      </c>
      <c r="AH114">
        <f>+rep!AH100</f>
        <v>0</v>
      </c>
      <c r="AI114">
        <f>+rep!AI100</f>
        <v>0</v>
      </c>
      <c r="AJ114">
        <f>+rep!AJ100</f>
        <v>0</v>
      </c>
      <c r="AK114">
        <f>+rep!AK100</f>
        <v>0</v>
      </c>
      <c r="AL114">
        <f>+rep!AL100</f>
        <v>0</v>
      </c>
      <c r="AM114">
        <f>+rep!AM100</f>
        <v>0</v>
      </c>
      <c r="AN114">
        <f>+rep!AN100</f>
        <v>0</v>
      </c>
      <c r="AO114">
        <f>+rep!AO100</f>
        <v>0</v>
      </c>
      <c r="AP114">
        <f>+rep!AP100</f>
        <v>0</v>
      </c>
      <c r="AQ114">
        <f>+rep!AQ100</f>
        <v>0</v>
      </c>
      <c r="AR114">
        <f>+rep!AR100</f>
        <v>0</v>
      </c>
      <c r="AU114">
        <f t="shared" si="5"/>
        <v>0</v>
      </c>
      <c r="AV114">
        <f t="shared" si="6"/>
        <v>31.339736965047603</v>
      </c>
      <c r="AW114">
        <f t="shared" si="7"/>
        <v>26.057675843088077</v>
      </c>
      <c r="AX114">
        <f t="shared" si="8"/>
        <v>0.26057675843088079</v>
      </c>
      <c r="AY114">
        <f t="shared" si="10"/>
        <v>-61.394223167062414</v>
      </c>
    </row>
    <row r="115" spans="1:51" x14ac:dyDescent="0.35">
      <c r="A115">
        <v>2014</v>
      </c>
      <c r="B115">
        <f>+rep!B101</f>
        <v>0</v>
      </c>
      <c r="C115">
        <f>+rep!C101</f>
        <v>0</v>
      </c>
      <c r="D115">
        <f>+rep!D101</f>
        <v>0</v>
      </c>
      <c r="E115">
        <f>+rep!E101</f>
        <v>0</v>
      </c>
      <c r="F115">
        <f>+rep!F101</f>
        <v>0</v>
      </c>
      <c r="G115">
        <f>+rep!G101</f>
        <v>0</v>
      </c>
      <c r="H115">
        <f>+rep!H101</f>
        <v>0</v>
      </c>
      <c r="I115">
        <f>+rep!I101</f>
        <v>0</v>
      </c>
      <c r="J115">
        <f>+rep!J101</f>
        <v>0</v>
      </c>
      <c r="K115">
        <f>+rep!K101</f>
        <v>0</v>
      </c>
      <c r="L115">
        <f>+rep!L101</f>
        <v>0</v>
      </c>
      <c r="M115">
        <f>+rep!M101</f>
        <v>0</v>
      </c>
      <c r="N115">
        <f>+rep!N101</f>
        <v>0</v>
      </c>
      <c r="O115">
        <f>+rep!O101</f>
        <v>0</v>
      </c>
      <c r="P115">
        <f>+rep!P101</f>
        <v>0</v>
      </c>
      <c r="Q115">
        <f>+rep!Q101</f>
        <v>0.01</v>
      </c>
      <c r="R115">
        <f>+rep!R101</f>
        <v>0</v>
      </c>
      <c r="S115">
        <f>+rep!S101</f>
        <v>0.13</v>
      </c>
      <c r="T115">
        <f>+rep!T101</f>
        <v>0.19</v>
      </c>
      <c r="U115">
        <f>+rep!U101</f>
        <v>0.17</v>
      </c>
      <c r="V115">
        <f>+rep!V101</f>
        <v>0.1</v>
      </c>
      <c r="W115">
        <f>+rep!W101</f>
        <v>7.0000000000000007E-2</v>
      </c>
      <c r="X115">
        <f>+rep!X101</f>
        <v>0.09</v>
      </c>
      <c r="Y115">
        <f>+rep!Y101</f>
        <v>0.08</v>
      </c>
      <c r="Z115">
        <f>+rep!Z101</f>
        <v>0.09</v>
      </c>
      <c r="AA115">
        <f>+rep!AA101</f>
        <v>0.06</v>
      </c>
      <c r="AB115">
        <f>+rep!AB101</f>
        <v>0</v>
      </c>
      <c r="AC115">
        <f>+rep!AC101</f>
        <v>0</v>
      </c>
      <c r="AD115">
        <f>+rep!AD101</f>
        <v>0.01</v>
      </c>
      <c r="AE115">
        <f>+rep!AE101</f>
        <v>0</v>
      </c>
      <c r="AF115">
        <f>+rep!AF101</f>
        <v>0</v>
      </c>
      <c r="AG115">
        <f>+rep!AG101</f>
        <v>0</v>
      </c>
      <c r="AH115">
        <f>+rep!AH101</f>
        <v>0</v>
      </c>
      <c r="AI115">
        <f>+rep!AI101</f>
        <v>0</v>
      </c>
      <c r="AJ115">
        <f>+rep!AJ101</f>
        <v>0</v>
      </c>
      <c r="AK115">
        <f>+rep!AK101</f>
        <v>0</v>
      </c>
      <c r="AL115">
        <f>+rep!AL101</f>
        <v>0</v>
      </c>
      <c r="AM115">
        <f>+rep!AM101</f>
        <v>0</v>
      </c>
      <c r="AN115">
        <f>+rep!AN101</f>
        <v>0</v>
      </c>
      <c r="AO115">
        <f>+rep!AO101</f>
        <v>0</v>
      </c>
      <c r="AP115">
        <f>+rep!AP101</f>
        <v>0</v>
      </c>
      <c r="AQ115">
        <f>+rep!AQ101</f>
        <v>0</v>
      </c>
      <c r="AR115">
        <f>+rep!AR101</f>
        <v>0</v>
      </c>
      <c r="AU115">
        <f t="shared" si="5"/>
        <v>30.240000000000002</v>
      </c>
      <c r="AV115">
        <f t="shared" si="6"/>
        <v>31.132693610599794</v>
      </c>
      <c r="AW115">
        <f t="shared" si="7"/>
        <v>23.586173580247419</v>
      </c>
      <c r="AX115">
        <f t="shared" si="8"/>
        <v>0.23586173580247419</v>
      </c>
      <c r="AY115">
        <f t="shared" si="10"/>
        <v>-1.8381192409919016</v>
      </c>
    </row>
    <row r="116" spans="1:51" x14ac:dyDescent="0.35">
      <c r="A116">
        <v>2015</v>
      </c>
      <c r="B116">
        <f>+rep!B102</f>
        <v>0</v>
      </c>
      <c r="C116">
        <f>+rep!C102</f>
        <v>0</v>
      </c>
      <c r="D116">
        <f>+rep!D102</f>
        <v>0</v>
      </c>
      <c r="E116">
        <f>+rep!E102</f>
        <v>0</v>
      </c>
      <c r="F116">
        <f>+rep!F102</f>
        <v>0</v>
      </c>
      <c r="G116">
        <f>+rep!G102</f>
        <v>0</v>
      </c>
      <c r="H116">
        <f>+rep!H102</f>
        <v>0</v>
      </c>
      <c r="I116">
        <f>+rep!I102</f>
        <v>0</v>
      </c>
      <c r="J116">
        <f>+rep!J102</f>
        <v>0</v>
      </c>
      <c r="K116">
        <f>+rep!K102</f>
        <v>0</v>
      </c>
      <c r="L116">
        <f>+rep!L102</f>
        <v>0</v>
      </c>
      <c r="M116">
        <f>+rep!M102</f>
        <v>0</v>
      </c>
      <c r="N116">
        <f>+rep!N102</f>
        <v>0</v>
      </c>
      <c r="O116">
        <f>+rep!O102</f>
        <v>5.0049999999999999E-3</v>
      </c>
      <c r="P116">
        <f>+rep!P102</f>
        <v>8.0080099999999994E-3</v>
      </c>
      <c r="Q116">
        <f>+rep!Q102</f>
        <v>1.5015000000000001E-2</v>
      </c>
      <c r="R116">
        <f>+rep!R102</f>
        <v>1.9019000000000001E-2</v>
      </c>
      <c r="S116">
        <f>+rep!S102</f>
        <v>5.9059100000000003E-2</v>
      </c>
      <c r="T116">
        <f>+rep!T102</f>
        <v>0.11411399999999999</v>
      </c>
      <c r="U116">
        <f>+rep!U102</f>
        <v>0.10610600000000001</v>
      </c>
      <c r="V116">
        <f>+rep!V102</f>
        <v>0.12512499999999999</v>
      </c>
      <c r="W116">
        <f>+rep!W102</f>
        <v>0.15915899999999999</v>
      </c>
      <c r="X116">
        <f>+rep!X102</f>
        <v>0.124124</v>
      </c>
      <c r="Y116">
        <f>+rep!Y102</f>
        <v>9.6096100000000004E-2</v>
      </c>
      <c r="Z116">
        <f>+rep!Z102</f>
        <v>6.5065100000000001E-2</v>
      </c>
      <c r="AA116">
        <f>+rep!AA102</f>
        <v>3.9038999999999997E-2</v>
      </c>
      <c r="AB116">
        <f>+rep!AB102</f>
        <v>2.7026999999999999E-2</v>
      </c>
      <c r="AC116">
        <f>+rep!AC102</f>
        <v>1.4014E-2</v>
      </c>
      <c r="AD116">
        <f>+rep!AD102</f>
        <v>1.3013E-2</v>
      </c>
      <c r="AE116">
        <f>+rep!AE102</f>
        <v>4.0039999999999997E-3</v>
      </c>
      <c r="AF116">
        <f>+rep!AF102</f>
        <v>4.0039999999999997E-3</v>
      </c>
      <c r="AG116">
        <f>+rep!AG102</f>
        <v>2.0019999999999999E-3</v>
      </c>
      <c r="AH116">
        <f>+rep!AH102</f>
        <v>1.0009999999999999E-3</v>
      </c>
      <c r="AI116">
        <f>+rep!AI102</f>
        <v>0</v>
      </c>
      <c r="AJ116">
        <f>+rep!AJ102</f>
        <v>0</v>
      </c>
      <c r="AK116">
        <f>+rep!AK102</f>
        <v>0</v>
      </c>
      <c r="AL116">
        <f>+rep!AL102</f>
        <v>0</v>
      </c>
      <c r="AM116">
        <f>+rep!AM102</f>
        <v>0</v>
      </c>
      <c r="AN116">
        <f>+rep!AN102</f>
        <v>0</v>
      </c>
      <c r="AO116">
        <f>+rep!AO102</f>
        <v>0</v>
      </c>
      <c r="AP116">
        <f>+rep!AP102</f>
        <v>0</v>
      </c>
      <c r="AQ116">
        <f>+rep!AQ102</f>
        <v>0</v>
      </c>
      <c r="AR116">
        <f>+rep!AR102</f>
        <v>0</v>
      </c>
      <c r="AU116">
        <f t="shared" si="5"/>
        <v>30.879858639999995</v>
      </c>
      <c r="AV116">
        <f t="shared" si="6"/>
        <v>31.891387564849207</v>
      </c>
      <c r="AW116">
        <f t="shared" si="7"/>
        <v>20.622504531079585</v>
      </c>
      <c r="AX116">
        <f t="shared" si="8"/>
        <v>0.20622504531079586</v>
      </c>
      <c r="AY116">
        <f t="shared" si="10"/>
        <v>-2.2274481435332447</v>
      </c>
    </row>
    <row r="117" spans="1:51" x14ac:dyDescent="0.35">
      <c r="A117">
        <v>2016</v>
      </c>
      <c r="B117">
        <f>+rep!B103</f>
        <v>0</v>
      </c>
      <c r="C117">
        <f>+rep!C103</f>
        <v>0</v>
      </c>
      <c r="D117">
        <f>+rep!D103</f>
        <v>0</v>
      </c>
      <c r="E117">
        <f>+rep!E103</f>
        <v>0</v>
      </c>
      <c r="F117">
        <f>+rep!F103</f>
        <v>0</v>
      </c>
      <c r="G117">
        <f>+rep!G103</f>
        <v>0</v>
      </c>
      <c r="H117">
        <f>+rep!H103</f>
        <v>0</v>
      </c>
      <c r="I117">
        <f>+rep!I103</f>
        <v>0</v>
      </c>
      <c r="J117">
        <f>+rep!J103</f>
        <v>0</v>
      </c>
      <c r="K117">
        <f>+rep!K103</f>
        <v>0</v>
      </c>
      <c r="L117">
        <f>+rep!L103</f>
        <v>0</v>
      </c>
      <c r="M117">
        <f>+rep!M103</f>
        <v>0</v>
      </c>
      <c r="N117">
        <f>+rep!N103</f>
        <v>1.0009999999999999E-3</v>
      </c>
      <c r="O117">
        <f>+rep!O103</f>
        <v>1.0009999999999999E-3</v>
      </c>
      <c r="P117">
        <f>+rep!P103</f>
        <v>1.0009999999999999E-3</v>
      </c>
      <c r="Q117">
        <f>+rep!Q103</f>
        <v>2.0019999999999999E-3</v>
      </c>
      <c r="R117">
        <f>+rep!R103</f>
        <v>6.00601E-3</v>
      </c>
      <c r="S117">
        <f>+rep!S103</f>
        <v>1.1011E-2</v>
      </c>
      <c r="T117">
        <f>+rep!T103</f>
        <v>2.6026000000000001E-2</v>
      </c>
      <c r="U117">
        <f>+rep!U103</f>
        <v>5.3053099999999999E-2</v>
      </c>
      <c r="V117">
        <f>+rep!V103</f>
        <v>9.2092099999999996E-2</v>
      </c>
      <c r="W117">
        <f>+rep!W103</f>
        <v>0.13513500000000001</v>
      </c>
      <c r="X117">
        <f>+rep!X103</f>
        <v>0.177177</v>
      </c>
      <c r="Y117">
        <f>+rep!Y103</f>
        <v>0.176176</v>
      </c>
      <c r="Z117">
        <f>+rep!Z103</f>
        <v>0.15215200000000001</v>
      </c>
      <c r="AA117">
        <f>+rep!AA103</f>
        <v>0.102102</v>
      </c>
      <c r="AB117">
        <f>+rep!AB103</f>
        <v>4.0039999999999999E-2</v>
      </c>
      <c r="AC117">
        <f>+rep!AC103</f>
        <v>1.5015000000000001E-2</v>
      </c>
      <c r="AD117">
        <f>+rep!AD103</f>
        <v>6.00601E-3</v>
      </c>
      <c r="AE117">
        <f>+rep!AE103</f>
        <v>3.003E-3</v>
      </c>
      <c r="AF117">
        <f>+rep!AF103</f>
        <v>0</v>
      </c>
      <c r="AG117">
        <f>+rep!AG103</f>
        <v>0</v>
      </c>
      <c r="AH117">
        <f>+rep!AH103</f>
        <v>0</v>
      </c>
      <c r="AI117">
        <f>+rep!AI103</f>
        <v>0</v>
      </c>
      <c r="AJ117">
        <f>+rep!AJ103</f>
        <v>0</v>
      </c>
      <c r="AK117">
        <f>+rep!AK103</f>
        <v>0</v>
      </c>
      <c r="AL117">
        <f>+rep!AL103</f>
        <v>0</v>
      </c>
      <c r="AM117">
        <f>+rep!AM103</f>
        <v>0</v>
      </c>
      <c r="AN117">
        <f>+rep!AN103</f>
        <v>0</v>
      </c>
      <c r="AO117">
        <f>+rep!AO103</f>
        <v>0</v>
      </c>
      <c r="AP117">
        <f>+rep!AP103</f>
        <v>0</v>
      </c>
      <c r="AQ117">
        <f>+rep!AQ103</f>
        <v>0</v>
      </c>
      <c r="AR117">
        <f>+rep!AR103</f>
        <v>0</v>
      </c>
      <c r="AU117">
        <f t="shared" si="5"/>
        <v>32.364338539999999</v>
      </c>
      <c r="AV117">
        <f t="shared" si="6"/>
        <v>32.871269098361992</v>
      </c>
      <c r="AW117">
        <f t="shared" si="7"/>
        <v>19.893324651177409</v>
      </c>
      <c r="AX117">
        <f t="shared" si="8"/>
        <v>0.19893324651177408</v>
      </c>
      <c r="AY117">
        <f t="shared" si="10"/>
        <v>-1.1365663312130445</v>
      </c>
    </row>
    <row r="118" spans="1:51" x14ac:dyDescent="0.35">
      <c r="A118">
        <v>2017</v>
      </c>
      <c r="B118">
        <f>+rep!B104</f>
        <v>0</v>
      </c>
      <c r="C118">
        <f>+rep!C104</f>
        <v>0</v>
      </c>
      <c r="D118">
        <f>+rep!D104</f>
        <v>0</v>
      </c>
      <c r="E118">
        <f>+rep!E104</f>
        <v>0</v>
      </c>
      <c r="F118">
        <f>+rep!F104</f>
        <v>0</v>
      </c>
      <c r="G118">
        <f>+rep!G104</f>
        <v>0</v>
      </c>
      <c r="H118">
        <f>+rep!H104</f>
        <v>0</v>
      </c>
      <c r="I118">
        <f>+rep!I104</f>
        <v>0</v>
      </c>
      <c r="J118">
        <f>+rep!J104</f>
        <v>0</v>
      </c>
      <c r="K118">
        <f>+rep!K104</f>
        <v>1.0020000000000001E-3</v>
      </c>
      <c r="L118">
        <f>+rep!L104</f>
        <v>1.0020000000000001E-3</v>
      </c>
      <c r="M118">
        <f>+rep!M104</f>
        <v>1.0020000000000001E-3</v>
      </c>
      <c r="N118">
        <f>+rep!N104</f>
        <v>1.0020000000000001E-3</v>
      </c>
      <c r="O118">
        <f>+rep!O104</f>
        <v>5.0100199999999996E-3</v>
      </c>
      <c r="P118">
        <f>+rep!P104</f>
        <v>6.0120199999999999E-3</v>
      </c>
      <c r="Q118">
        <f>+rep!Q104</f>
        <v>5.0100199999999996E-3</v>
      </c>
      <c r="R118">
        <f>+rep!R104</f>
        <v>2.6052100000000002E-2</v>
      </c>
      <c r="S118">
        <f>+rep!S104</f>
        <v>2.4048099999999999E-2</v>
      </c>
      <c r="T118">
        <f>+rep!T104</f>
        <v>3.90782E-2</v>
      </c>
      <c r="U118">
        <f>+rep!U104</f>
        <v>5.0100199999999998E-2</v>
      </c>
      <c r="V118">
        <f>+rep!V104</f>
        <v>7.3146299999999997E-2</v>
      </c>
      <c r="W118">
        <f>+rep!W104</f>
        <v>0.111222</v>
      </c>
      <c r="X118">
        <f>+rep!X104</f>
        <v>0.13026099999999999</v>
      </c>
      <c r="Y118">
        <f>+rep!Y104</f>
        <v>0.15030099999999999</v>
      </c>
      <c r="Z118">
        <f>+rep!Z104</f>
        <v>0.14028099999999999</v>
      </c>
      <c r="AA118">
        <f>+rep!AA104</f>
        <v>0.13226499999999999</v>
      </c>
      <c r="AB118">
        <f>+rep!AB104</f>
        <v>6.5130300000000002E-2</v>
      </c>
      <c r="AC118">
        <f>+rep!AC104</f>
        <v>2.6052100000000002E-2</v>
      </c>
      <c r="AD118">
        <f>+rep!AD104</f>
        <v>8.0160300000000004E-3</v>
      </c>
      <c r="AE118">
        <f>+rep!AE104</f>
        <v>3.0060099999999999E-3</v>
      </c>
      <c r="AF118">
        <f>+rep!AF104</f>
        <v>1.0020000000000001E-3</v>
      </c>
      <c r="AG118">
        <f>+rep!AG104</f>
        <v>0</v>
      </c>
      <c r="AH118">
        <f>+rep!AH104</f>
        <v>0</v>
      </c>
      <c r="AI118">
        <f>+rep!AI104</f>
        <v>0</v>
      </c>
      <c r="AJ118">
        <f>+rep!AJ104</f>
        <v>0</v>
      </c>
      <c r="AK118">
        <f>+rep!AK104</f>
        <v>0</v>
      </c>
      <c r="AL118">
        <f>+rep!AL104</f>
        <v>0</v>
      </c>
      <c r="AM118">
        <f>+rep!AM104</f>
        <v>0</v>
      </c>
      <c r="AN118">
        <f>+rep!AN104</f>
        <v>0</v>
      </c>
      <c r="AO118">
        <f>+rep!AO104</f>
        <v>0</v>
      </c>
      <c r="AP118">
        <f>+rep!AP104</f>
        <v>0</v>
      </c>
      <c r="AQ118">
        <f>+rep!AQ104</f>
        <v>0</v>
      </c>
      <c r="AR118">
        <f>+rep!AR104</f>
        <v>0</v>
      </c>
      <c r="AU118">
        <f t="shared" si="5"/>
        <v>32.280609169999998</v>
      </c>
      <c r="AV118">
        <f t="shared" si="6"/>
        <v>33.518655212849005</v>
      </c>
      <c r="AW118">
        <f t="shared" si="7"/>
        <v>22.019331984857217</v>
      </c>
      <c r="AX118">
        <f t="shared" si="8"/>
        <v>0.22019331984857218</v>
      </c>
      <c r="AY118">
        <f t="shared" si="10"/>
        <v>-2.6383640863785436</v>
      </c>
    </row>
    <row r="119" spans="1:51" x14ac:dyDescent="0.35">
      <c r="A119">
        <v>2018</v>
      </c>
      <c r="B119">
        <f>+rep!B105</f>
        <v>0</v>
      </c>
      <c r="C119">
        <f>+rep!C105</f>
        <v>0</v>
      </c>
      <c r="D119">
        <f>+rep!D105</f>
        <v>0</v>
      </c>
      <c r="E119">
        <f>+rep!E105</f>
        <v>0</v>
      </c>
      <c r="F119">
        <f>+rep!F105</f>
        <v>0</v>
      </c>
      <c r="G119">
        <f>+rep!G105</f>
        <v>0</v>
      </c>
      <c r="H119">
        <f>+rep!H105</f>
        <v>0</v>
      </c>
      <c r="I119">
        <f>+rep!I105</f>
        <v>0</v>
      </c>
      <c r="J119">
        <f>+rep!J105</f>
        <v>0</v>
      </c>
      <c r="K119">
        <f>+rep!K105</f>
        <v>9.9900100000000001E-4</v>
      </c>
      <c r="L119">
        <f>+rep!L105</f>
        <v>9.9900100000000001E-4</v>
      </c>
      <c r="M119">
        <f>+rep!M105</f>
        <v>0</v>
      </c>
      <c r="N119">
        <f>+rep!N105</f>
        <v>0</v>
      </c>
      <c r="O119">
        <f>+rep!O105</f>
        <v>3.9960000000000004E-3</v>
      </c>
      <c r="P119">
        <f>+rep!P105</f>
        <v>7.9920100000000008E-3</v>
      </c>
      <c r="Q119">
        <f>+rep!Q105</f>
        <v>1.6983000000000002E-2</v>
      </c>
      <c r="R119">
        <f>+rep!R105</f>
        <v>3.3966000000000003E-2</v>
      </c>
      <c r="S119">
        <f>+rep!S105</f>
        <v>7.3926099999999995E-2</v>
      </c>
      <c r="T119">
        <f>+rep!T105</f>
        <v>9.6903100000000006E-2</v>
      </c>
      <c r="U119">
        <f>+rep!U105</f>
        <v>0.107892</v>
      </c>
      <c r="V119">
        <f>+rep!V105</f>
        <v>0.13186800000000001</v>
      </c>
      <c r="W119">
        <f>+rep!W105</f>
        <v>0.112887</v>
      </c>
      <c r="X119">
        <f>+rep!X105</f>
        <v>0.114885</v>
      </c>
      <c r="Y119">
        <f>+rep!Y105</f>
        <v>8.3916099999999993E-2</v>
      </c>
      <c r="Z119">
        <f>+rep!Z105</f>
        <v>5.8941100000000003E-2</v>
      </c>
      <c r="AA119">
        <f>+rep!AA105</f>
        <v>5.8941100000000003E-2</v>
      </c>
      <c r="AB119">
        <f>+rep!AB105</f>
        <v>4.8951000000000001E-2</v>
      </c>
      <c r="AC119">
        <f>+rep!AC105</f>
        <v>2.6973E-2</v>
      </c>
      <c r="AD119">
        <f>+rep!AD105</f>
        <v>1.0989000000000001E-2</v>
      </c>
      <c r="AE119">
        <f>+rep!AE105</f>
        <v>3.9960000000000004E-3</v>
      </c>
      <c r="AF119">
        <f>+rep!AF105</f>
        <v>1.9980000000000002E-3</v>
      </c>
      <c r="AG119">
        <f>+rep!AG105</f>
        <v>1.9980000000000002E-3</v>
      </c>
      <c r="AH119">
        <f>+rep!AH105</f>
        <v>0</v>
      </c>
      <c r="AI119">
        <f>+rep!AI105</f>
        <v>0</v>
      </c>
      <c r="AJ119">
        <f>+rep!AJ105</f>
        <v>0</v>
      </c>
      <c r="AK119">
        <f>+rep!AK105</f>
        <v>0</v>
      </c>
      <c r="AL119">
        <f>+rep!AL105</f>
        <v>0</v>
      </c>
      <c r="AM119">
        <f>+rep!AM105</f>
        <v>0</v>
      </c>
      <c r="AN119">
        <f>+rep!AN105</f>
        <v>0</v>
      </c>
      <c r="AO119">
        <f>+rep!AO105</f>
        <v>0</v>
      </c>
      <c r="AP119">
        <f>+rep!AP105</f>
        <v>0</v>
      </c>
      <c r="AQ119">
        <f>+rep!AQ105</f>
        <v>0</v>
      </c>
      <c r="AR119">
        <f>+rep!AR105</f>
        <v>0</v>
      </c>
      <c r="AU119">
        <f t="shared" si="5"/>
        <v>30.932052979000002</v>
      </c>
      <c r="AV119">
        <f t="shared" si="6"/>
        <v>33.691271427357989</v>
      </c>
      <c r="AW119">
        <f t="shared" si="7"/>
        <v>25.501362696765227</v>
      </c>
      <c r="AX119">
        <f t="shared" si="8"/>
        <v>0.25501362696765228</v>
      </c>
      <c r="AY119">
        <f t="shared" si="10"/>
        <v>-5.4639207428325589</v>
      </c>
    </row>
    <row r="120" spans="1:51" x14ac:dyDescent="0.35">
      <c r="A120">
        <v>2019</v>
      </c>
    </row>
    <row r="122" spans="1:51" x14ac:dyDescent="0.35">
      <c r="A122" t="s">
        <v>13</v>
      </c>
      <c r="B122" t="s">
        <v>14</v>
      </c>
    </row>
    <row r="123" spans="1:51" x14ac:dyDescent="0.35">
      <c r="A123" t="s">
        <v>15</v>
      </c>
      <c r="B123">
        <v>1</v>
      </c>
      <c r="C123" t="s">
        <v>4</v>
      </c>
    </row>
    <row r="124" spans="1:51" x14ac:dyDescent="0.35">
      <c r="A124">
        <v>1985</v>
      </c>
      <c r="B124" s="96">
        <f>+rep!B107</f>
        <v>1.67524E-4</v>
      </c>
      <c r="C124" s="96">
        <f>+rep!C107</f>
        <v>7.5860799999999997E-5</v>
      </c>
      <c r="D124" s="96">
        <f>+rep!D107</f>
        <v>1.1264099999999999E-5</v>
      </c>
      <c r="E124" s="96">
        <f>+rep!E107</f>
        <v>1.15457E-4</v>
      </c>
      <c r="F124" s="96">
        <f>+rep!F107</f>
        <v>8.3902599999999999E-4</v>
      </c>
      <c r="G124" s="96">
        <f>+rep!G107</f>
        <v>2.5264599999999999E-3</v>
      </c>
      <c r="H124" s="96">
        <f>+rep!H107</f>
        <v>3.2304899999999999E-3</v>
      </c>
      <c r="I124" s="96">
        <f>+rep!I107</f>
        <v>2.2929500000000002E-3</v>
      </c>
      <c r="J124" s="96">
        <f>+rep!J107</f>
        <v>3.61043E-3</v>
      </c>
      <c r="K124" s="96">
        <f>+rep!K107</f>
        <v>9.6960499999999995E-3</v>
      </c>
      <c r="L124" s="96">
        <f>+rep!L107</f>
        <v>1.7394400000000001E-2</v>
      </c>
      <c r="M124" s="96">
        <f>+rep!M107</f>
        <v>2.11719E-2</v>
      </c>
      <c r="N124" s="96">
        <f>+rep!N107</f>
        <v>2.4534E-2</v>
      </c>
      <c r="O124" s="96">
        <f>+rep!O107</f>
        <v>3.6686499999999997E-2</v>
      </c>
      <c r="P124" s="96">
        <f>+rep!P107</f>
        <v>5.6261699999999998E-2</v>
      </c>
      <c r="Q124" s="96">
        <f>+rep!Q107</f>
        <v>7.5116799999999997E-2</v>
      </c>
      <c r="R124" s="96">
        <f>+rep!R107</f>
        <v>9.2765500000000001E-2</v>
      </c>
      <c r="S124" s="96">
        <f>+rep!S107</f>
        <v>0.110489</v>
      </c>
      <c r="T124" s="96">
        <f>+rep!T107</f>
        <v>0.11923</v>
      </c>
      <c r="U124" s="96">
        <f>+rep!U107</f>
        <v>0.10999100000000001</v>
      </c>
      <c r="V124" s="96">
        <f>+rep!V107</f>
        <v>8.80629E-2</v>
      </c>
      <c r="W124" s="96">
        <f>+rep!W107</f>
        <v>6.56196E-2</v>
      </c>
      <c r="X124" s="96">
        <f>+rep!X107</f>
        <v>4.8488299999999998E-2</v>
      </c>
      <c r="Y124" s="96">
        <f>+rep!Y107</f>
        <v>3.58862E-2</v>
      </c>
      <c r="Z124" s="96">
        <f>+rep!Z107</f>
        <v>2.60862E-2</v>
      </c>
      <c r="AA124" s="96">
        <f>+rep!AA107</f>
        <v>1.8379E-2</v>
      </c>
      <c r="AB124" s="96">
        <f>+rep!AB107</f>
        <v>1.24612E-2</v>
      </c>
      <c r="AC124" s="96">
        <f>+rep!AC107</f>
        <v>8.0659800000000004E-3</v>
      </c>
      <c r="AD124" s="96">
        <f>+rep!AD107</f>
        <v>4.9473900000000003E-3</v>
      </c>
      <c r="AE124" s="96">
        <f>+rep!AE107</f>
        <v>2.8590899999999999E-3</v>
      </c>
      <c r="AF124" s="96">
        <f>+rep!AF107</f>
        <v>1.5480800000000001E-3</v>
      </c>
      <c r="AG124" s="96">
        <f>+rep!AG107</f>
        <v>7.8027200000000004E-4</v>
      </c>
      <c r="AH124" s="96">
        <f>+rep!AH107</f>
        <v>3.634E-4</v>
      </c>
      <c r="AI124" s="96">
        <f>+rep!AI107</f>
        <v>1.55174E-4</v>
      </c>
      <c r="AJ124" s="96">
        <f>+rep!AJ107</f>
        <v>6.0277700000000001E-5</v>
      </c>
      <c r="AK124" s="96">
        <f>+rep!AK107</f>
        <v>2.1146799999999999E-5</v>
      </c>
      <c r="AL124" s="96">
        <f>+rep!AL107</f>
        <v>6.65786E-6</v>
      </c>
      <c r="AM124" s="96">
        <f>+rep!AM107</f>
        <v>1.8712200000000001E-6</v>
      </c>
      <c r="AN124" s="96">
        <f>+rep!AN107</f>
        <v>4.67407E-7</v>
      </c>
      <c r="AO124" s="96">
        <f>+rep!AO107</f>
        <v>1.0337199999999999E-7</v>
      </c>
      <c r="AP124" s="96">
        <f>+rep!AP107</f>
        <v>2.01739E-8</v>
      </c>
      <c r="AQ124" s="96">
        <f>+rep!AQ107</f>
        <v>3.4634400000000002E-9</v>
      </c>
      <c r="AR124" s="96">
        <f>+rep!AR107</f>
        <v>5.2153600000000001E-10</v>
      </c>
    </row>
    <row r="125" spans="1:51" x14ac:dyDescent="0.35">
      <c r="A125">
        <v>1986</v>
      </c>
      <c r="B125" s="96">
        <f>+rep!B108</f>
        <v>1.05779E-4</v>
      </c>
      <c r="C125" s="96">
        <f>+rep!C108</f>
        <v>4.7844399999999999E-5</v>
      </c>
      <c r="D125" s="96">
        <f>+rep!D108</f>
        <v>4.6540099999999997E-6</v>
      </c>
      <c r="E125" s="96">
        <f>+rep!E108</f>
        <v>2.9288599999999999E-5</v>
      </c>
      <c r="F125" s="96">
        <f>+rep!F108</f>
        <v>2.12905E-4</v>
      </c>
      <c r="G125" s="96">
        <f>+rep!G108</f>
        <v>6.4554399999999996E-4</v>
      </c>
      <c r="H125" s="96">
        <f>+rep!H108</f>
        <v>8.9324599999999999E-4</v>
      </c>
      <c r="I125" s="96">
        <f>+rep!I108</f>
        <v>1.2194899999999999E-3</v>
      </c>
      <c r="J125" s="96">
        <f>+rep!J108</f>
        <v>4.1339000000000002E-3</v>
      </c>
      <c r="K125" s="96">
        <f>+rep!K108</f>
        <v>1.2098299999999999E-2</v>
      </c>
      <c r="L125" s="96">
        <f>+rep!L108</f>
        <v>2.2324299999999998E-2</v>
      </c>
      <c r="M125" s="96">
        <f>+rep!M108</f>
        <v>2.9753700000000001E-2</v>
      </c>
      <c r="N125" s="96">
        <f>+rep!N108</f>
        <v>4.12702E-2</v>
      </c>
      <c r="O125" s="96">
        <f>+rep!O108</f>
        <v>6.7833400000000002E-2</v>
      </c>
      <c r="P125" s="96">
        <f>+rep!P108</f>
        <v>9.8728099999999999E-2</v>
      </c>
      <c r="Q125" s="96">
        <f>+rep!Q108</f>
        <v>0.110942</v>
      </c>
      <c r="R125" s="96">
        <f>+rep!R108</f>
        <v>0.10286099999999999</v>
      </c>
      <c r="S125" s="96">
        <f>+rep!S108</f>
        <v>9.2192899999999994E-2</v>
      </c>
      <c r="T125" s="96">
        <f>+rep!T108</f>
        <v>8.6326600000000003E-2</v>
      </c>
      <c r="U125" s="96">
        <f>+rep!U108</f>
        <v>7.9043699999999995E-2</v>
      </c>
      <c r="V125" s="96">
        <f>+rep!V108</f>
        <v>6.7261100000000004E-2</v>
      </c>
      <c r="W125" s="96">
        <f>+rep!W108</f>
        <v>5.38456E-2</v>
      </c>
      <c r="X125" s="96">
        <f>+rep!X108</f>
        <v>4.1098700000000002E-2</v>
      </c>
      <c r="Y125" s="96">
        <f>+rep!Y108</f>
        <v>2.9708999999999999E-2</v>
      </c>
      <c r="Z125" s="96">
        <f>+rep!Z108</f>
        <v>2.0392899999999999E-2</v>
      </c>
      <c r="AA125" s="96">
        <f>+rep!AA108</f>
        <v>1.35982E-2</v>
      </c>
      <c r="AB125" s="96">
        <f>+rep!AB108</f>
        <v>8.9824099999999997E-3</v>
      </c>
      <c r="AC125" s="96">
        <f>+rep!AC108</f>
        <v>5.8646899999999997E-3</v>
      </c>
      <c r="AD125" s="96">
        <f>+rep!AD108</f>
        <v>3.7232300000000001E-3</v>
      </c>
      <c r="AE125" s="96">
        <f>+rep!AE108</f>
        <v>2.2604499999999998E-3</v>
      </c>
      <c r="AF125" s="96">
        <f>+rep!AF108</f>
        <v>1.2960000000000001E-3</v>
      </c>
      <c r="AG125" s="96">
        <f>+rep!AG108</f>
        <v>6.9485300000000005E-4</v>
      </c>
      <c r="AH125" s="96">
        <f>+rep!AH108</f>
        <v>3.45411E-4</v>
      </c>
      <c r="AI125" s="96">
        <f>+rep!AI108</f>
        <v>1.5787700000000001E-4</v>
      </c>
      <c r="AJ125" s="96">
        <f>+rep!AJ108</f>
        <v>6.5796000000000005E-5</v>
      </c>
      <c r="AK125" s="96">
        <f>+rep!AK108</f>
        <v>2.4794500000000001E-5</v>
      </c>
      <c r="AL125" s="96">
        <f>+rep!AL108</f>
        <v>8.3819800000000007E-6</v>
      </c>
      <c r="AM125" s="96">
        <f>+rep!AM108</f>
        <v>2.5237500000000002E-6</v>
      </c>
      <c r="AN125" s="96">
        <f>+rep!AN108</f>
        <v>6.7254499999999999E-7</v>
      </c>
      <c r="AO125" s="96">
        <f>+rep!AO108</f>
        <v>1.57782E-7</v>
      </c>
      <c r="AP125" s="96">
        <f>+rep!AP108</f>
        <v>3.2443799999999998E-8</v>
      </c>
      <c r="AQ125" s="96">
        <f>+rep!AQ108</f>
        <v>5.8260700000000003E-9</v>
      </c>
      <c r="AR125" s="96">
        <f>+rep!AR108</f>
        <v>9.1097000000000001E-10</v>
      </c>
    </row>
    <row r="126" spans="1:51" x14ac:dyDescent="0.35">
      <c r="A126">
        <v>1987</v>
      </c>
      <c r="B126" s="96">
        <f>+rep!B109</f>
        <v>7.4632299999999994E-5</v>
      </c>
      <c r="C126" s="96">
        <f>+rep!C109</f>
        <v>3.37466E-5</v>
      </c>
      <c r="D126" s="96">
        <f>+rep!D109</f>
        <v>2.84341E-6</v>
      </c>
      <c r="E126" s="96">
        <f>+rep!E109</f>
        <v>1.2852E-5</v>
      </c>
      <c r="F126" s="96">
        <f>+rep!F109</f>
        <v>9.3324000000000003E-5</v>
      </c>
      <c r="G126" s="96">
        <f>+rep!G109</f>
        <v>2.8150499999999998E-4</v>
      </c>
      <c r="H126" s="96">
        <f>+rep!H109</f>
        <v>3.6744600000000001E-4</v>
      </c>
      <c r="I126" s="96">
        <f>+rep!I109</f>
        <v>3.26433E-4</v>
      </c>
      <c r="J126" s="96">
        <f>+rep!J109</f>
        <v>7.7661400000000002E-4</v>
      </c>
      <c r="K126" s="96">
        <f>+rep!K109</f>
        <v>2.3573600000000002E-3</v>
      </c>
      <c r="L126" s="96">
        <f>+rep!L109</f>
        <v>5.4016799999999998E-3</v>
      </c>
      <c r="M126" s="96">
        <f>+rep!M109</f>
        <v>1.19808E-2</v>
      </c>
      <c r="N126" s="96">
        <f>+rep!N109</f>
        <v>2.8717099999999999E-2</v>
      </c>
      <c r="O126" s="96">
        <f>+rep!O109</f>
        <v>5.96649E-2</v>
      </c>
      <c r="P126" s="96">
        <f>+rep!P109</f>
        <v>9.3821399999999999E-2</v>
      </c>
      <c r="Q126" s="96">
        <f>+rep!Q109</f>
        <v>0.114216</v>
      </c>
      <c r="R126" s="96">
        <f>+rep!R109</f>
        <v>0.120916</v>
      </c>
      <c r="S126" s="96">
        <f>+rep!S109</f>
        <v>0.12436899999999999</v>
      </c>
      <c r="T126" s="96">
        <f>+rep!T109</f>
        <v>0.12163499999999999</v>
      </c>
      <c r="U126" s="96">
        <f>+rep!U109</f>
        <v>0.103449</v>
      </c>
      <c r="V126" s="96">
        <f>+rep!V109</f>
        <v>7.4372300000000002E-2</v>
      </c>
      <c r="W126" s="96">
        <f>+rep!W109</f>
        <v>4.7806899999999999E-2</v>
      </c>
      <c r="X126" s="96">
        <f>+rep!X109</f>
        <v>3.0369799999999999E-2</v>
      </c>
      <c r="Y126" s="96">
        <f>+rep!Y109</f>
        <v>2.0214800000000002E-2</v>
      </c>
      <c r="Z126" s="96">
        <f>+rep!Z109</f>
        <v>1.3823500000000001E-2</v>
      </c>
      <c r="AA126" s="96">
        <f>+rep!AA109</f>
        <v>9.3392300000000004E-3</v>
      </c>
      <c r="AB126" s="96">
        <f>+rep!AB109</f>
        <v>6.1192900000000003E-3</v>
      </c>
      <c r="AC126" s="96">
        <f>+rep!AC109</f>
        <v>3.8823999999999998E-3</v>
      </c>
      <c r="AD126" s="96">
        <f>+rep!AD109</f>
        <v>2.3969500000000001E-3</v>
      </c>
      <c r="AE126" s="96">
        <f>+rep!AE109</f>
        <v>1.4422899999999999E-3</v>
      </c>
      <c r="AF126" s="96">
        <f>+rep!AF109</f>
        <v>8.3887499999999999E-4</v>
      </c>
      <c r="AG126" s="96">
        <f>+rep!AG109</f>
        <v>4.6410800000000002E-4</v>
      </c>
      <c r="AH126" s="96">
        <f>+rep!AH109</f>
        <v>2.3995599999999999E-4</v>
      </c>
      <c r="AI126" s="96">
        <f>+rep!AI109</f>
        <v>1.1416E-4</v>
      </c>
      <c r="AJ126" s="96">
        <f>+rep!AJ109</f>
        <v>4.9353300000000001E-5</v>
      </c>
      <c r="AK126" s="96">
        <f>+rep!AK109</f>
        <v>1.9192399999999999E-5</v>
      </c>
      <c r="AL126" s="96">
        <f>+rep!AL109</f>
        <v>6.6581900000000002E-6</v>
      </c>
      <c r="AM126" s="96">
        <f>+rep!AM109</f>
        <v>2.0466699999999998E-6</v>
      </c>
      <c r="AN126" s="96">
        <f>+rep!AN109</f>
        <v>5.5436E-7</v>
      </c>
      <c r="AO126" s="96">
        <f>+rep!AO109</f>
        <v>1.3171200000000001E-7</v>
      </c>
      <c r="AP126" s="96">
        <f>+rep!AP109</f>
        <v>2.7349499999999999E-8</v>
      </c>
      <c r="AQ126" s="96">
        <f>+rep!AQ109</f>
        <v>4.9483499999999998E-9</v>
      </c>
      <c r="AR126" s="96">
        <f>+rep!AR109</f>
        <v>7.7819600000000003E-10</v>
      </c>
    </row>
    <row r="127" spans="1:51" x14ac:dyDescent="0.35">
      <c r="A127">
        <v>1988</v>
      </c>
      <c r="B127" s="96">
        <f>+rep!B110</f>
        <v>1.25346E-4</v>
      </c>
      <c r="C127" s="96">
        <f>+rep!C110</f>
        <v>5.6666999999999998E-5</v>
      </c>
      <c r="D127" s="96">
        <f>+rep!D110</f>
        <v>4.3051100000000004E-6</v>
      </c>
      <c r="E127" s="96">
        <f>+rep!E110</f>
        <v>1.32381E-5</v>
      </c>
      <c r="F127" s="96">
        <f>+rep!F110</f>
        <v>9.60362E-5</v>
      </c>
      <c r="G127" s="96">
        <f>+rep!G110</f>
        <v>2.8929699999999999E-4</v>
      </c>
      <c r="H127" s="96">
        <f>+rep!H110</f>
        <v>3.7167800000000001E-4</v>
      </c>
      <c r="I127" s="96">
        <f>+rep!I110</f>
        <v>2.7921400000000001E-4</v>
      </c>
      <c r="J127" s="96">
        <f>+rep!J110</f>
        <v>5.0077699999999999E-4</v>
      </c>
      <c r="K127" s="96">
        <f>+rep!K110</f>
        <v>1.4032700000000001E-3</v>
      </c>
      <c r="L127" s="96">
        <f>+rep!L110</f>
        <v>2.7594799999999999E-3</v>
      </c>
      <c r="M127" s="96">
        <f>+rep!M110</f>
        <v>4.5124099999999997E-3</v>
      </c>
      <c r="N127" s="96">
        <f>+rep!N110</f>
        <v>8.6777499999999997E-3</v>
      </c>
      <c r="O127" s="96">
        <f>+rep!O110</f>
        <v>1.83806E-2</v>
      </c>
      <c r="P127" s="96">
        <f>+rep!P110</f>
        <v>3.5038899999999998E-2</v>
      </c>
      <c r="Q127" s="96">
        <f>+rep!Q110</f>
        <v>6.0059700000000001E-2</v>
      </c>
      <c r="R127" s="96">
        <f>+rep!R110</f>
        <v>9.5093800000000006E-2</v>
      </c>
      <c r="S127" s="96">
        <f>+rep!S110</f>
        <v>0.13248599999999999</v>
      </c>
      <c r="T127" s="96">
        <f>+rep!T110</f>
        <v>0.15284800000000001</v>
      </c>
      <c r="U127" s="96">
        <f>+rep!U110</f>
        <v>0.14405799999999999</v>
      </c>
      <c r="V127" s="96">
        <f>+rep!V110</f>
        <v>0.115019</v>
      </c>
      <c r="W127" s="96">
        <f>+rep!W110</f>
        <v>8.2803299999999996E-2</v>
      </c>
      <c r="X127" s="96">
        <f>+rep!X110</f>
        <v>5.6204299999999999E-2</v>
      </c>
      <c r="Y127" s="96">
        <f>+rep!Y110</f>
        <v>3.60855E-2</v>
      </c>
      <c r="Z127" s="96">
        <f>+rep!Z110</f>
        <v>2.18204E-2</v>
      </c>
      <c r="AA127" s="96">
        <f>+rep!AA110</f>
        <v>1.2746199999999999E-2</v>
      </c>
      <c r="AB127" s="96">
        <f>+rep!AB110</f>
        <v>7.4976299999999999E-3</v>
      </c>
      <c r="AC127" s="96">
        <f>+rep!AC110</f>
        <v>4.5124800000000001E-3</v>
      </c>
      <c r="AD127" s="96">
        <f>+rep!AD110</f>
        <v>2.7291500000000001E-3</v>
      </c>
      <c r="AE127" s="96">
        <f>+rep!AE110</f>
        <v>1.6182E-3</v>
      </c>
      <c r="AF127" s="96">
        <f>+rep!AF110</f>
        <v>9.2618500000000005E-4</v>
      </c>
      <c r="AG127" s="96">
        <f>+rep!AG110</f>
        <v>5.06589E-4</v>
      </c>
      <c r="AH127" s="96">
        <f>+rep!AH110</f>
        <v>2.61737E-4</v>
      </c>
      <c r="AI127" s="96">
        <f>+rep!AI110</f>
        <v>1.2583900000000001E-4</v>
      </c>
      <c r="AJ127" s="96">
        <f>+rep!AJ110</f>
        <v>5.5397299999999999E-5</v>
      </c>
      <c r="AK127" s="96">
        <f>+rep!AK110</f>
        <v>2.20081E-5</v>
      </c>
      <c r="AL127" s="96">
        <f>+rep!AL110</f>
        <v>7.7997200000000006E-6</v>
      </c>
      <c r="AM127" s="96">
        <f>+rep!AM110</f>
        <v>2.4447099999999999E-6</v>
      </c>
      <c r="AN127" s="96">
        <f>+rep!AN110</f>
        <v>6.7342100000000003E-7</v>
      </c>
      <c r="AO127" s="96">
        <f>+rep!AO110</f>
        <v>1.6226800000000001E-7</v>
      </c>
      <c r="AP127" s="96">
        <f>+rep!AP110</f>
        <v>3.4083799999999998E-8</v>
      </c>
      <c r="AQ127" s="96">
        <f>+rep!AQ110</f>
        <v>6.2238299999999996E-9</v>
      </c>
      <c r="AR127" s="96">
        <f>+rep!AR110</f>
        <v>9.8591899999999993E-10</v>
      </c>
    </row>
    <row r="128" spans="1:51" x14ac:dyDescent="0.35">
      <c r="A128">
        <v>1989</v>
      </c>
      <c r="B128" s="96">
        <f>+rep!B111</f>
        <v>1.34976E-4</v>
      </c>
      <c r="C128" s="96">
        <f>+rep!C111</f>
        <v>6.1049400000000005E-5</v>
      </c>
      <c r="D128" s="96">
        <f>+rep!D111</f>
        <v>5.8942700000000001E-6</v>
      </c>
      <c r="E128" s="96">
        <f>+rep!E111</f>
        <v>3.6581300000000002E-5</v>
      </c>
      <c r="F128" s="96">
        <f>+rep!F111</f>
        <v>2.6569199999999999E-4</v>
      </c>
      <c r="G128" s="96">
        <f>+rep!G111</f>
        <v>7.99688E-4</v>
      </c>
      <c r="H128" s="96">
        <f>+rep!H111</f>
        <v>1.0170999999999999E-3</v>
      </c>
      <c r="I128" s="96">
        <f>+rep!I111</f>
        <v>6.7518999999999999E-4</v>
      </c>
      <c r="J128" s="96">
        <f>+rep!J111</f>
        <v>8.8948599999999999E-4</v>
      </c>
      <c r="K128" s="96">
        <f>+rep!K111</f>
        <v>2.34272E-3</v>
      </c>
      <c r="L128" s="96">
        <f>+rep!L111</f>
        <v>4.3843500000000004E-3</v>
      </c>
      <c r="M128" s="96">
        <f>+rep!M111</f>
        <v>6.2058699999999996E-3</v>
      </c>
      <c r="N128" s="96">
        <f>+rep!N111</f>
        <v>9.6343000000000002E-3</v>
      </c>
      <c r="O128" s="96">
        <f>+rep!O111</f>
        <v>1.7477400000000001E-2</v>
      </c>
      <c r="P128" s="96">
        <f>+rep!P111</f>
        <v>2.8581800000000001E-2</v>
      </c>
      <c r="Q128" s="96">
        <f>+rep!Q111</f>
        <v>4.02741E-2</v>
      </c>
      <c r="R128" s="96">
        <f>+rep!R111</f>
        <v>5.4451600000000003E-2</v>
      </c>
      <c r="S128" s="96">
        <f>+rep!S111</f>
        <v>7.4159000000000003E-2</v>
      </c>
      <c r="T128" s="96">
        <f>+rep!T111</f>
        <v>9.6401399999999998E-2</v>
      </c>
      <c r="U128" s="96">
        <f>+rep!U111</f>
        <v>0.114534</v>
      </c>
      <c r="V128" s="96">
        <f>+rep!V111</f>
        <v>0.12349499999999999</v>
      </c>
      <c r="W128" s="96">
        <f>+rep!W111</f>
        <v>0.11978999999999999</v>
      </c>
      <c r="X128" s="96">
        <f>+rep!X111</f>
        <v>0.10273400000000001</v>
      </c>
      <c r="Y128" s="96">
        <f>+rep!Y111</f>
        <v>7.73837E-2</v>
      </c>
      <c r="Z128" s="96">
        <f>+rep!Z111</f>
        <v>5.1924699999999997E-2</v>
      </c>
      <c r="AA128" s="96">
        <f>+rep!AA111</f>
        <v>3.18984E-2</v>
      </c>
      <c r="AB128" s="96">
        <f>+rep!AB111</f>
        <v>1.84263E-2</v>
      </c>
      <c r="AC128" s="96">
        <f>+rep!AC111</f>
        <v>1.0219199999999999E-2</v>
      </c>
      <c r="AD128" s="96">
        <f>+rep!AD111</f>
        <v>5.5487799999999997E-3</v>
      </c>
      <c r="AE128" s="96">
        <f>+rep!AE111</f>
        <v>2.9992600000000001E-3</v>
      </c>
      <c r="AF128" s="96">
        <f>+rep!AF111</f>
        <v>1.6168199999999999E-3</v>
      </c>
      <c r="AG128" s="96">
        <f>+rep!AG111</f>
        <v>8.5461100000000002E-4</v>
      </c>
      <c r="AH128" s="96">
        <f>+rep!AH111</f>
        <v>4.3193099999999998E-4</v>
      </c>
      <c r="AI128" s="96">
        <f>+rep!AI111</f>
        <v>2.04064E-4</v>
      </c>
      <c r="AJ128" s="96">
        <f>+rep!AJ111</f>
        <v>8.8559400000000005E-5</v>
      </c>
      <c r="AK128" s="96">
        <f>+rep!AK111</f>
        <v>3.4824199999999998E-5</v>
      </c>
      <c r="AL128" s="96">
        <f>+rep!AL111</f>
        <v>1.22697E-5</v>
      </c>
      <c r="AM128" s="96">
        <f>+rep!AM111</f>
        <v>3.83774E-6</v>
      </c>
      <c r="AN128" s="96">
        <f>+rep!AN111</f>
        <v>1.0577400000000001E-6</v>
      </c>
      <c r="AO128" s="96">
        <f>+rep!AO111</f>
        <v>2.55405E-7</v>
      </c>
      <c r="AP128" s="96">
        <f>+rep!AP111</f>
        <v>5.3793700000000002E-8</v>
      </c>
      <c r="AQ128" s="96">
        <f>+rep!AQ111</f>
        <v>9.85059E-9</v>
      </c>
      <c r="AR128" s="96">
        <f>+rep!AR111</f>
        <v>1.5644499999999999E-9</v>
      </c>
    </row>
    <row r="129" spans="1:81" x14ac:dyDescent="0.35">
      <c r="A129">
        <v>1990</v>
      </c>
      <c r="B129" s="96">
        <f>+rep!B112</f>
        <v>1.30426E-4</v>
      </c>
      <c r="C129" s="96">
        <f>+rep!C112</f>
        <v>5.8990999999999998E-5</v>
      </c>
      <c r="D129" s="96">
        <f>+rep!D112</f>
        <v>5.6866300000000003E-6</v>
      </c>
      <c r="E129" s="96">
        <f>+rep!E112</f>
        <v>3.5191100000000003E-5</v>
      </c>
      <c r="F129" s="96">
        <f>+rep!F112</f>
        <v>2.5565400000000002E-4</v>
      </c>
      <c r="G129" s="96">
        <f>+rep!G112</f>
        <v>7.7109599999999998E-4</v>
      </c>
      <c r="H129" s="96">
        <f>+rep!H112</f>
        <v>1.0054199999999999E-3</v>
      </c>
      <c r="I129" s="96">
        <f>+rep!I112</f>
        <v>8.8146600000000002E-4</v>
      </c>
      <c r="J129" s="96">
        <f>+rep!J112</f>
        <v>2.0219700000000001E-3</v>
      </c>
      <c r="K129" s="96">
        <f>+rep!K112</f>
        <v>5.70938E-3</v>
      </c>
      <c r="L129" s="96">
        <f>+rep!L112</f>
        <v>1.03769E-2</v>
      </c>
      <c r="M129" s="96">
        <f>+rep!M112</f>
        <v>1.31761E-2</v>
      </c>
      <c r="N129" s="96">
        <f>+rep!N112</f>
        <v>1.6731300000000001E-2</v>
      </c>
      <c r="O129" s="96">
        <f>+rep!O112</f>
        <v>2.64929E-2</v>
      </c>
      <c r="P129" s="96">
        <f>+rep!P112</f>
        <v>4.0155499999999997E-2</v>
      </c>
      <c r="Q129" s="96">
        <f>+rep!Q112</f>
        <v>5.0908500000000002E-2</v>
      </c>
      <c r="R129" s="96">
        <f>+rep!R112</f>
        <v>5.8882799999999999E-2</v>
      </c>
      <c r="S129" s="96">
        <f>+rep!S112</f>
        <v>6.8293499999999993E-2</v>
      </c>
      <c r="T129" s="96">
        <f>+rep!T112</f>
        <v>7.7454599999999998E-2</v>
      </c>
      <c r="U129" s="96">
        <f>+rep!U112</f>
        <v>8.2204799999999995E-2</v>
      </c>
      <c r="V129" s="96">
        <f>+rep!V112</f>
        <v>8.3692699999999995E-2</v>
      </c>
      <c r="W129" s="96">
        <f>+rep!W112</f>
        <v>8.5031499999999996E-2</v>
      </c>
      <c r="X129" s="96">
        <f>+rep!X112</f>
        <v>8.5231500000000002E-2</v>
      </c>
      <c r="Y129" s="96">
        <f>+rep!Y112</f>
        <v>8.0643800000000002E-2</v>
      </c>
      <c r="Z129" s="96">
        <f>+rep!Z112</f>
        <v>6.95302E-2</v>
      </c>
      <c r="AA129" s="96">
        <f>+rep!AA112</f>
        <v>5.37013E-2</v>
      </c>
      <c r="AB129" s="96">
        <f>+rep!AB112</f>
        <v>3.7036399999999997E-2</v>
      </c>
      <c r="AC129" s="96">
        <f>+rep!AC112</f>
        <v>2.299E-2</v>
      </c>
      <c r="AD129" s="96">
        <f>+rep!AD112</f>
        <v>1.30575E-2</v>
      </c>
      <c r="AE129" s="96">
        <f>+rep!AE112</f>
        <v>6.9273800000000003E-3</v>
      </c>
      <c r="AF129" s="96">
        <f>+rep!AF112</f>
        <v>3.5002100000000001E-3</v>
      </c>
      <c r="AG129" s="96">
        <f>+rep!AG112</f>
        <v>1.7056700000000001E-3</v>
      </c>
      <c r="AH129" s="96">
        <f>+rep!AH112</f>
        <v>8.0232399999999998E-4</v>
      </c>
      <c r="AI129" s="96">
        <f>+rep!AI112</f>
        <v>3.59985E-4</v>
      </c>
      <c r="AJ129" s="96">
        <f>+rep!AJ112</f>
        <v>1.5101599999999999E-4</v>
      </c>
      <c r="AK129" s="96">
        <f>+rep!AK112</f>
        <v>5.80123E-5</v>
      </c>
      <c r="AL129" s="96">
        <f>+rep!AL112</f>
        <v>2.0063300000000002E-5</v>
      </c>
      <c r="AM129" s="96">
        <f>+rep!AM112</f>
        <v>6.1716899999999999E-6</v>
      </c>
      <c r="AN129" s="96">
        <f>+rep!AN112</f>
        <v>1.6747700000000001E-6</v>
      </c>
      <c r="AO129" s="96">
        <f>+rep!AO112</f>
        <v>3.9866499999999998E-7</v>
      </c>
      <c r="AP129" s="96">
        <f>+rep!AP112</f>
        <v>8.2911400000000002E-8</v>
      </c>
      <c r="AQ129" s="96">
        <f>+rep!AQ112</f>
        <v>1.5019399999999999E-8</v>
      </c>
      <c r="AR129" s="96">
        <f>+rep!AR112</f>
        <v>2.3641499999999999E-9</v>
      </c>
    </row>
    <row r="130" spans="1:81" x14ac:dyDescent="0.35">
      <c r="A130">
        <v>1991</v>
      </c>
      <c r="B130" s="96">
        <f>+rep!B113</f>
        <v>2.0002299999999999E-4</v>
      </c>
      <c r="C130" s="96">
        <f>+rep!C113</f>
        <v>9.0437800000000003E-5</v>
      </c>
      <c r="D130" s="96">
        <f>+rep!D113</f>
        <v>7.31938E-6</v>
      </c>
      <c r="E130" s="96">
        <f>+rep!E113</f>
        <v>2.9099200000000001E-5</v>
      </c>
      <c r="F130" s="96">
        <f>+rep!F113</f>
        <v>2.11251E-4</v>
      </c>
      <c r="G130" s="96">
        <f>+rep!G113</f>
        <v>6.3715199999999999E-4</v>
      </c>
      <c r="H130" s="96">
        <f>+rep!H113</f>
        <v>8.3055599999999998E-4</v>
      </c>
      <c r="I130" s="96">
        <f>+rep!I113</f>
        <v>7.2689100000000002E-4</v>
      </c>
      <c r="J130" s="96">
        <f>+rep!J113</f>
        <v>1.67212E-3</v>
      </c>
      <c r="K130" s="96">
        <f>+rep!K113</f>
        <v>4.8142899999999997E-3</v>
      </c>
      <c r="L130" s="96">
        <f>+rep!L113</f>
        <v>9.4011200000000007E-3</v>
      </c>
      <c r="M130" s="96">
        <f>+rep!M113</f>
        <v>1.49109E-2</v>
      </c>
      <c r="N130" s="96">
        <f>+rep!N113</f>
        <v>2.6685400000000001E-2</v>
      </c>
      <c r="O130" s="96">
        <f>+rep!O113</f>
        <v>4.9927899999999997E-2</v>
      </c>
      <c r="P130" s="96">
        <f>+rep!P113</f>
        <v>7.5646699999999997E-2</v>
      </c>
      <c r="Q130" s="96">
        <f>+rep!Q113</f>
        <v>8.8106100000000007E-2</v>
      </c>
      <c r="R130" s="96">
        <f>+rep!R113</f>
        <v>8.7016300000000005E-2</v>
      </c>
      <c r="S130" s="96">
        <f>+rep!S113</f>
        <v>8.4290500000000004E-2</v>
      </c>
      <c r="T130" s="96">
        <f>+rep!T113</f>
        <v>8.2788500000000001E-2</v>
      </c>
      <c r="U130" s="96">
        <f>+rep!U113</f>
        <v>7.6902999999999999E-2</v>
      </c>
      <c r="V130" s="96">
        <f>+rep!V113</f>
        <v>6.65404E-2</v>
      </c>
      <c r="W130" s="96">
        <f>+rep!W113</f>
        <v>5.68677E-2</v>
      </c>
      <c r="X130" s="96">
        <f>+rep!X113</f>
        <v>5.0511199999999999E-2</v>
      </c>
      <c r="Y130" s="96">
        <f>+rep!Y113</f>
        <v>4.6486699999999999E-2</v>
      </c>
      <c r="Z130" s="96">
        <f>+rep!Z113</f>
        <v>4.2930200000000002E-2</v>
      </c>
      <c r="AA130" s="96">
        <f>+rep!AA113</f>
        <v>3.8328000000000001E-2</v>
      </c>
      <c r="AB130" s="96">
        <f>+rep!AB113</f>
        <v>3.19452E-2</v>
      </c>
      <c r="AC130" s="96">
        <f>+rep!AC113</f>
        <v>2.42337E-2</v>
      </c>
      <c r="AD130" s="96">
        <f>+rep!AD113</f>
        <v>1.6524899999999999E-2</v>
      </c>
      <c r="AE130" s="96">
        <f>+rep!AE113</f>
        <v>1.01136E-2</v>
      </c>
      <c r="AF130" s="96">
        <f>+rep!AF113</f>
        <v>5.5887799999999998E-3</v>
      </c>
      <c r="AG130" s="96">
        <f>+rep!AG113</f>
        <v>2.8165E-3</v>
      </c>
      <c r="AH130" s="96">
        <f>+rep!AH113</f>
        <v>1.30769E-3</v>
      </c>
      <c r="AI130" s="96">
        <f>+rep!AI113</f>
        <v>5.63033E-4</v>
      </c>
      <c r="AJ130" s="96">
        <f>+rep!AJ113</f>
        <v>2.24868E-4</v>
      </c>
      <c r="AK130" s="96">
        <f>+rep!AK113</f>
        <v>8.28001E-5</v>
      </c>
      <c r="AL130" s="96">
        <f>+rep!AL113</f>
        <v>2.7815799999999999E-5</v>
      </c>
      <c r="AM130" s="96">
        <f>+rep!AM113</f>
        <v>8.4234699999999995E-6</v>
      </c>
      <c r="AN130" s="96">
        <f>+rep!AN113</f>
        <v>2.27367E-6</v>
      </c>
      <c r="AO130" s="96">
        <f>+rep!AO113</f>
        <v>5.4192299999999995E-7</v>
      </c>
      <c r="AP130" s="96">
        <f>+rep!AP113</f>
        <v>1.13244E-7</v>
      </c>
      <c r="AQ130" s="96">
        <f>+rep!AQ113</f>
        <v>2.06393E-8</v>
      </c>
      <c r="AR130" s="96">
        <f>+rep!AR113</f>
        <v>3.2686600000000002E-9</v>
      </c>
    </row>
    <row r="131" spans="1:81" x14ac:dyDescent="0.35">
      <c r="A131">
        <v>1992</v>
      </c>
      <c r="B131" s="96">
        <f>+rep!B114</f>
        <v>1.69529E-4</v>
      </c>
      <c r="C131" s="96">
        <f>+rep!C114</f>
        <v>7.6662200000000006E-5</v>
      </c>
      <c r="D131" s="96">
        <f>+rep!D114</f>
        <v>6.7251299999999998E-6</v>
      </c>
      <c r="E131" s="96">
        <f>+rep!E114</f>
        <v>3.39166E-5</v>
      </c>
      <c r="F131" s="96">
        <f>+rep!F114</f>
        <v>2.4628200000000001E-4</v>
      </c>
      <c r="G131" s="96">
        <f>+rep!G114</f>
        <v>7.4164599999999999E-4</v>
      </c>
      <c r="H131" s="96">
        <f>+rep!H114</f>
        <v>9.4906299999999999E-4</v>
      </c>
      <c r="I131" s="96">
        <f>+rep!I114</f>
        <v>6.8048200000000005E-4</v>
      </c>
      <c r="J131" s="96">
        <f>+rep!J114</f>
        <v>1.1039699999999999E-3</v>
      </c>
      <c r="K131" s="96">
        <f>+rep!K114</f>
        <v>3.0492900000000001E-3</v>
      </c>
      <c r="L131" s="96">
        <f>+rep!L114</f>
        <v>5.9812900000000002E-3</v>
      </c>
      <c r="M131" s="96">
        <f>+rep!M114</f>
        <v>9.6633699999999993E-3</v>
      </c>
      <c r="N131" s="96">
        <f>+rep!N114</f>
        <v>1.7869800000000002E-2</v>
      </c>
      <c r="O131" s="96">
        <f>+rep!O114</f>
        <v>3.49521E-2</v>
      </c>
      <c r="P131" s="96">
        <f>+rep!P114</f>
        <v>5.7588500000000001E-2</v>
      </c>
      <c r="Q131" s="96">
        <f>+rep!Q114</f>
        <v>7.9265500000000003E-2</v>
      </c>
      <c r="R131" s="96">
        <f>+rep!R114</f>
        <v>0.100537</v>
      </c>
      <c r="S131" s="96">
        <f>+rep!S114</f>
        <v>0.121291</v>
      </c>
      <c r="T131" s="96">
        <f>+rep!T114</f>
        <v>0.12973699999999999</v>
      </c>
      <c r="U131" s="96">
        <f>+rep!U114</f>
        <v>0.11586299999999999</v>
      </c>
      <c r="V131" s="96">
        <f>+rep!V114</f>
        <v>8.7311600000000003E-2</v>
      </c>
      <c r="W131" s="96">
        <f>+rep!W114</f>
        <v>5.9866799999999998E-2</v>
      </c>
      <c r="X131" s="96">
        <f>+rep!X114</f>
        <v>4.1207100000000003E-2</v>
      </c>
      <c r="Y131" s="96">
        <f>+rep!Y114</f>
        <v>3.0124700000000001E-2</v>
      </c>
      <c r="Z131" s="96">
        <f>+rep!Z114</f>
        <v>2.3521199999999999E-2</v>
      </c>
      <c r="AA131" s="96">
        <f>+rep!AA114</f>
        <v>1.9382900000000002E-2</v>
      </c>
      <c r="AB131" s="96">
        <f>+rep!AB114</f>
        <v>1.63915E-2</v>
      </c>
      <c r="AC131" s="96">
        <f>+rep!AC114</f>
        <v>1.36201E-2</v>
      </c>
      <c r="AD131" s="96">
        <f>+rep!AD114</f>
        <v>1.06721E-2</v>
      </c>
      <c r="AE131" s="96">
        <f>+rep!AE114</f>
        <v>7.6637600000000004E-3</v>
      </c>
      <c r="AF131" s="96">
        <f>+rep!AF114</f>
        <v>4.9614999999999998E-3</v>
      </c>
      <c r="AG131" s="96">
        <f>+rep!AG114</f>
        <v>2.8727599999999998E-3</v>
      </c>
      <c r="AH131" s="96">
        <f>+rep!AH114</f>
        <v>1.4835899999999999E-3</v>
      </c>
      <c r="AI131" s="96">
        <f>+rep!AI114</f>
        <v>6.8334000000000005E-4</v>
      </c>
      <c r="AJ131" s="96">
        <f>+rep!AJ114</f>
        <v>2.8091100000000001E-4</v>
      </c>
      <c r="AK131" s="96">
        <f>+rep!AK114</f>
        <v>1.03077E-4</v>
      </c>
      <c r="AL131" s="96">
        <f>+rep!AL114</f>
        <v>3.3724299999999998E-5</v>
      </c>
      <c r="AM131" s="96">
        <f>+rep!AM114</f>
        <v>9.8145599999999998E-6</v>
      </c>
      <c r="AN131" s="96">
        <f>+rep!AN114</f>
        <v>2.5322999999999999E-6</v>
      </c>
      <c r="AO131" s="96">
        <f>+rep!AO114</f>
        <v>5.7710099999999997E-7</v>
      </c>
      <c r="AP131" s="96">
        <f>+rep!AP114</f>
        <v>1.1573199999999999E-7</v>
      </c>
      <c r="AQ131" s="96">
        <f>+rep!AQ114</f>
        <v>2.03511E-8</v>
      </c>
      <c r="AR131" s="96">
        <f>+rep!AR114</f>
        <v>3.1280600000000001E-9</v>
      </c>
    </row>
    <row r="132" spans="1:81" x14ac:dyDescent="0.35">
      <c r="A132">
        <v>1993</v>
      </c>
      <c r="B132" s="96">
        <f>+rep!B115</f>
        <v>1.5297299999999999E-4</v>
      </c>
      <c r="C132" s="96">
        <f>+rep!C115</f>
        <v>6.91748E-5</v>
      </c>
      <c r="D132" s="96">
        <f>+rep!D115</f>
        <v>6.0499000000000003E-6</v>
      </c>
      <c r="E132" s="96">
        <f>+rep!E115</f>
        <v>3.0277399999999999E-5</v>
      </c>
      <c r="F132" s="96">
        <f>+rep!F115</f>
        <v>2.1986999999999999E-4</v>
      </c>
      <c r="G132" s="96">
        <f>+rep!G115</f>
        <v>6.6257200000000005E-4</v>
      </c>
      <c r="H132" s="96">
        <f>+rep!H115</f>
        <v>8.5488399999999998E-4</v>
      </c>
      <c r="I132" s="96">
        <f>+rep!I115</f>
        <v>6.7317899999999999E-4</v>
      </c>
      <c r="J132" s="96">
        <f>+rep!J115</f>
        <v>1.3130399999999999E-3</v>
      </c>
      <c r="K132" s="96">
        <f>+rep!K115</f>
        <v>3.6616399999999999E-3</v>
      </c>
      <c r="L132" s="96">
        <f>+rep!L115</f>
        <v>6.7951000000000001E-3</v>
      </c>
      <c r="M132" s="96">
        <f>+rep!M115</f>
        <v>9.3028599999999996E-3</v>
      </c>
      <c r="N132" s="96">
        <f>+rep!N115</f>
        <v>1.3704300000000001E-2</v>
      </c>
      <c r="O132" s="96">
        <f>+rep!O115</f>
        <v>2.42899E-2</v>
      </c>
      <c r="P132" s="96">
        <f>+rep!P115</f>
        <v>3.9831400000000003E-2</v>
      </c>
      <c r="Q132" s="96">
        <f>+rep!Q115</f>
        <v>5.6546100000000002E-2</v>
      </c>
      <c r="R132" s="96">
        <f>+rep!R115</f>
        <v>7.56492E-2</v>
      </c>
      <c r="S132" s="96">
        <f>+rep!S115</f>
        <v>9.7819299999999998E-2</v>
      </c>
      <c r="T132" s="96">
        <f>+rep!T115</f>
        <v>0.115007</v>
      </c>
      <c r="U132" s="96">
        <f>+rep!U115</f>
        <v>0.118523</v>
      </c>
      <c r="V132" s="96">
        <f>+rep!V115</f>
        <v>0.109095</v>
      </c>
      <c r="W132" s="96">
        <f>+rep!W115</f>
        <v>9.2321799999999996E-2</v>
      </c>
      <c r="X132" s="96">
        <f>+rep!X115</f>
        <v>7.2006100000000003E-2</v>
      </c>
      <c r="Y132" s="96">
        <f>+rep!Y115</f>
        <v>5.1342199999999998E-2</v>
      </c>
      <c r="Z132" s="96">
        <f>+rep!Z115</f>
        <v>3.41131E-2</v>
      </c>
      <c r="AA132" s="96">
        <f>+rep!AA115</f>
        <v>2.2367100000000001E-2</v>
      </c>
      <c r="AB132" s="96">
        <f>+rep!AB115</f>
        <v>1.5422E-2</v>
      </c>
      <c r="AC132" s="96">
        <f>+rep!AC115</f>
        <v>1.14079E-2</v>
      </c>
      <c r="AD132" s="96">
        <f>+rep!AD115</f>
        <v>8.7666299999999992E-3</v>
      </c>
      <c r="AE132" s="96">
        <f>+rep!AE115</f>
        <v>6.6484999999999999E-3</v>
      </c>
      <c r="AF132" s="96">
        <f>+rep!AF115</f>
        <v>4.7602199999999999E-3</v>
      </c>
      <c r="AG132" s="96">
        <f>+rep!AG115</f>
        <v>3.12079E-3</v>
      </c>
      <c r="AH132" s="96">
        <f>+rep!AH115</f>
        <v>1.83822E-3</v>
      </c>
      <c r="AI132" s="96">
        <f>+rep!AI115</f>
        <v>9.6195199999999997E-4</v>
      </c>
      <c r="AJ132" s="96">
        <f>+rep!AJ115</f>
        <v>4.4431499999999998E-4</v>
      </c>
      <c r="AK132" s="96">
        <f>+rep!AK115</f>
        <v>1.8043599999999999E-4</v>
      </c>
      <c r="AL132" s="96">
        <f>+rep!AL115</f>
        <v>6.4267E-5</v>
      </c>
      <c r="AM132" s="96">
        <f>+rep!AM115</f>
        <v>2.00411E-5</v>
      </c>
      <c r="AN132" s="96">
        <f>+rep!AN115</f>
        <v>5.4635700000000001E-6</v>
      </c>
      <c r="AO132" s="96">
        <f>+rep!AO115</f>
        <v>1.3002399999999999E-6</v>
      </c>
      <c r="AP132" s="96">
        <f>+rep!AP115</f>
        <v>2.6971299999999997E-7</v>
      </c>
      <c r="AQ132" s="96">
        <f>+rep!AQ115</f>
        <v>4.8689199999999998E-8</v>
      </c>
      <c r="AR132" s="96">
        <f>+rep!AR115</f>
        <v>7.6370400000000003E-9</v>
      </c>
    </row>
    <row r="133" spans="1:81" x14ac:dyDescent="0.35">
      <c r="A133">
        <v>1994</v>
      </c>
      <c r="B133" s="96">
        <f>+rep!B116</f>
        <v>8.2422299999999999E-5</v>
      </c>
      <c r="C133" s="96">
        <f>+rep!C116</f>
        <v>3.7288700000000001E-5</v>
      </c>
      <c r="D133" s="96">
        <f>+rep!D116</f>
        <v>4.0087899999999998E-6</v>
      </c>
      <c r="E133" s="96">
        <f>+rep!E116</f>
        <v>2.9604E-5</v>
      </c>
      <c r="F133" s="96">
        <f>+rep!F116</f>
        <v>2.1508700000000001E-4</v>
      </c>
      <c r="G133" s="96">
        <f>+rep!G116</f>
        <v>6.4813999999999996E-4</v>
      </c>
      <c r="H133" s="96">
        <f>+rep!H116</f>
        <v>8.3600899999999997E-4</v>
      </c>
      <c r="I133" s="96">
        <f>+rep!I116</f>
        <v>6.5629299999999996E-4</v>
      </c>
      <c r="J133" s="96">
        <f>+rep!J116</f>
        <v>1.2755399999999999E-3</v>
      </c>
      <c r="K133" s="96">
        <f>+rep!K116</f>
        <v>3.5800799999999998E-3</v>
      </c>
      <c r="L133" s="96">
        <f>+rep!L116</f>
        <v>6.8165999999999999E-3</v>
      </c>
      <c r="M133" s="96">
        <f>+rep!M116</f>
        <v>1.0095399999999999E-2</v>
      </c>
      <c r="N133" s="96">
        <f>+rep!N116</f>
        <v>1.6630599999999999E-2</v>
      </c>
      <c r="O133" s="96">
        <f>+rep!O116</f>
        <v>3.0421900000000002E-2</v>
      </c>
      <c r="P133" s="96">
        <f>+rep!P116</f>
        <v>4.7439599999999998E-2</v>
      </c>
      <c r="Q133" s="96">
        <f>+rep!Q116</f>
        <v>5.9927099999999997E-2</v>
      </c>
      <c r="R133" s="96">
        <f>+rep!R116</f>
        <v>6.8643999999999997E-2</v>
      </c>
      <c r="S133" s="96">
        <f>+rep!S116</f>
        <v>7.9262799999999994E-2</v>
      </c>
      <c r="T133" s="96">
        <f>+rep!T116</f>
        <v>9.0164900000000006E-2</v>
      </c>
      <c r="U133" s="96">
        <f>+rep!U116</f>
        <v>9.5516900000000002E-2</v>
      </c>
      <c r="V133" s="96">
        <f>+rep!V116</f>
        <v>9.4458100000000003E-2</v>
      </c>
      <c r="W133" s="96">
        <f>+rep!W116</f>
        <v>8.9144399999999999E-2</v>
      </c>
      <c r="X133" s="96">
        <f>+rep!X116</f>
        <v>7.9927799999999993E-2</v>
      </c>
      <c r="Y133" s="96">
        <f>+rep!Y116</f>
        <v>6.6770599999999999E-2</v>
      </c>
      <c r="Z133" s="96">
        <f>+rep!Z116</f>
        <v>5.1454100000000003E-2</v>
      </c>
      <c r="AA133" s="96">
        <f>+rep!AA116</f>
        <v>3.6680699999999997E-2</v>
      </c>
      <c r="AB133" s="96">
        <f>+rep!AB116</f>
        <v>2.4532000000000002E-2</v>
      </c>
      <c r="AC133" s="96">
        <f>+rep!AC116</f>
        <v>1.5849700000000001E-2</v>
      </c>
      <c r="AD133" s="96">
        <f>+rep!AD116</f>
        <v>1.02974E-2</v>
      </c>
      <c r="AE133" s="96">
        <f>+rep!AE116</f>
        <v>6.8960799999999997E-3</v>
      </c>
      <c r="AF133" s="96">
        <f>+rep!AF116</f>
        <v>4.6917199999999999E-3</v>
      </c>
      <c r="AG133" s="96">
        <f>+rep!AG116</f>
        <v>3.1087100000000002E-3</v>
      </c>
      <c r="AH133" s="96">
        <f>+rep!AH116</f>
        <v>1.9228800000000001E-3</v>
      </c>
      <c r="AI133" s="96">
        <f>+rep!AI116</f>
        <v>1.0775800000000001E-3</v>
      </c>
      <c r="AJ133" s="96">
        <f>+rep!AJ116</f>
        <v>5.3708300000000005E-4</v>
      </c>
      <c r="AK133" s="96">
        <f>+rep!AK116</f>
        <v>2.35453E-4</v>
      </c>
      <c r="AL133" s="96">
        <f>+rep!AL116</f>
        <v>9.0175300000000004E-5</v>
      </c>
      <c r="AM133" s="96">
        <f>+rep!AM116</f>
        <v>3.00416E-5</v>
      </c>
      <c r="AN133" s="96">
        <f>+rep!AN116</f>
        <v>8.6812099999999998E-6</v>
      </c>
      <c r="AO133" s="96">
        <f>+rep!AO116</f>
        <v>2.1717899999999998E-6</v>
      </c>
      <c r="AP133" s="96">
        <f>+rep!AP116</f>
        <v>4.69718E-7</v>
      </c>
      <c r="AQ133" s="96">
        <f>+rep!AQ116</f>
        <v>8.7739099999999995E-8</v>
      </c>
      <c r="AR133" s="96">
        <f>+rep!AR116</f>
        <v>1.4143299999999999E-8</v>
      </c>
    </row>
    <row r="134" spans="1:81" x14ac:dyDescent="0.35">
      <c r="A134">
        <v>1995</v>
      </c>
      <c r="B134" s="96">
        <f>+rep!B117</f>
        <v>8.2244199999999994E-5</v>
      </c>
      <c r="C134" s="96">
        <f>+rep!C117</f>
        <v>3.7190999999999997E-5</v>
      </c>
      <c r="D134" s="96">
        <f>+rep!D117</f>
        <v>3.2474999999999998E-6</v>
      </c>
      <c r="E134" s="96">
        <f>+rep!E117</f>
        <v>1.61872E-5</v>
      </c>
      <c r="F134" s="96">
        <f>+rep!F117</f>
        <v>1.17575E-4</v>
      </c>
      <c r="G134" s="96">
        <f>+rep!G117</f>
        <v>3.5502400000000001E-4</v>
      </c>
      <c r="H134" s="96">
        <f>+rep!H117</f>
        <v>4.6897099999999999E-4</v>
      </c>
      <c r="I134" s="96">
        <f>+rep!I117</f>
        <v>4.6269300000000002E-4</v>
      </c>
      <c r="J134" s="96">
        <f>+rep!J117</f>
        <v>1.22258E-3</v>
      </c>
      <c r="K134" s="96">
        <f>+rep!K117</f>
        <v>3.5392399999999999E-3</v>
      </c>
      <c r="L134" s="96">
        <f>+rep!L117</f>
        <v>6.7292899999999998E-3</v>
      </c>
      <c r="M134" s="96">
        <f>+rep!M117</f>
        <v>9.9017900000000006E-3</v>
      </c>
      <c r="N134" s="96">
        <f>+rep!N117</f>
        <v>1.6216399999999999E-2</v>
      </c>
      <c r="O134" s="96">
        <f>+rep!O117</f>
        <v>2.9852799999999999E-2</v>
      </c>
      <c r="P134" s="96">
        <f>+rep!P117</f>
        <v>4.7612500000000002E-2</v>
      </c>
      <c r="Q134" s="96">
        <f>+rep!Q117</f>
        <v>6.2862799999999996E-2</v>
      </c>
      <c r="R134" s="96">
        <f>+rep!R117</f>
        <v>7.6131900000000002E-2</v>
      </c>
      <c r="S134" s="96">
        <f>+rep!S117</f>
        <v>9.0157000000000001E-2</v>
      </c>
      <c r="T134" s="96">
        <f>+rep!T117</f>
        <v>9.9277699999999997E-2</v>
      </c>
      <c r="U134" s="96">
        <f>+rep!U117</f>
        <v>9.6693000000000001E-2</v>
      </c>
      <c r="V134" s="96">
        <f>+rep!V117</f>
        <v>8.5633500000000001E-2</v>
      </c>
      <c r="W134" s="96">
        <f>+rep!W117</f>
        <v>7.4100100000000002E-2</v>
      </c>
      <c r="X134" s="96">
        <f>+rep!X117</f>
        <v>6.5223100000000006E-2</v>
      </c>
      <c r="Y134" s="96">
        <f>+rep!Y117</f>
        <v>5.7478700000000001E-2</v>
      </c>
      <c r="Z134" s="96">
        <f>+rep!Z117</f>
        <v>4.9142900000000003E-2</v>
      </c>
      <c r="AA134" s="96">
        <f>+rep!AA117</f>
        <v>3.9865999999999999E-2</v>
      </c>
      <c r="AB134" s="96">
        <f>+rep!AB117</f>
        <v>3.0274599999999999E-2</v>
      </c>
      <c r="AC134" s="96">
        <f>+rep!AC117</f>
        <v>2.1415500000000001E-2</v>
      </c>
      <c r="AD134" s="96">
        <f>+rep!AD117</f>
        <v>1.4185400000000001E-2</v>
      </c>
      <c r="AE134" s="96">
        <f>+rep!AE117</f>
        <v>8.9198699999999999E-3</v>
      </c>
      <c r="AF134" s="96">
        <f>+rep!AF117</f>
        <v>5.4032400000000001E-3</v>
      </c>
      <c r="AG134" s="96">
        <f>+rep!AG117</f>
        <v>3.16789E-3</v>
      </c>
      <c r="AH134" s="96">
        <f>+rep!AH117</f>
        <v>1.77692E-3</v>
      </c>
      <c r="AI134" s="96">
        <f>+rep!AI117</f>
        <v>9.3168500000000002E-4</v>
      </c>
      <c r="AJ134" s="96">
        <f>+rep!AJ117</f>
        <v>4.4549100000000001E-4</v>
      </c>
      <c r="AK134" s="96">
        <f>+rep!AK117</f>
        <v>1.9048099999999999E-4</v>
      </c>
      <c r="AL134" s="96">
        <f>+rep!AL117</f>
        <v>7.1864899999999997E-5</v>
      </c>
      <c r="AM134" s="96">
        <f>+rep!AM117</f>
        <v>2.3723E-5</v>
      </c>
      <c r="AN134" s="96">
        <f>+rep!AN117</f>
        <v>6.8160700000000003E-6</v>
      </c>
      <c r="AO134" s="96">
        <f>+rep!AO117</f>
        <v>1.6988999999999999E-6</v>
      </c>
      <c r="AP134" s="96">
        <f>+rep!AP117</f>
        <v>3.66542E-7</v>
      </c>
      <c r="AQ134" s="96">
        <f>+rep!AQ117</f>
        <v>6.8353500000000004E-8</v>
      </c>
      <c r="AR134" s="96">
        <f>+rep!AR117</f>
        <v>1.10058E-8</v>
      </c>
    </row>
    <row r="135" spans="1:81" x14ac:dyDescent="0.35">
      <c r="A135">
        <v>1996</v>
      </c>
      <c r="B135" s="96">
        <f>+rep!B118</f>
        <v>7.6156700000000002E-5</v>
      </c>
      <c r="C135" s="96">
        <f>+rep!C118</f>
        <v>3.4441799999999999E-5</v>
      </c>
      <c r="D135" s="96">
        <f>+rep!D118</f>
        <v>3.1615499999999998E-6</v>
      </c>
      <c r="E135" s="96">
        <f>+rep!E118</f>
        <v>1.7728300000000001E-5</v>
      </c>
      <c r="F135" s="96">
        <f>+rep!F118</f>
        <v>1.28761E-4</v>
      </c>
      <c r="G135" s="96">
        <f>+rep!G118</f>
        <v>3.8800100000000001E-4</v>
      </c>
      <c r="H135" s="96">
        <f>+rep!H118</f>
        <v>5.0036500000000001E-4</v>
      </c>
      <c r="I135" s="96">
        <f>+rep!I118</f>
        <v>3.9216899999999999E-4</v>
      </c>
      <c r="J135" s="96">
        <f>+rep!J118</f>
        <v>7.6379599999999996E-4</v>
      </c>
      <c r="K135" s="96">
        <f>+rep!K118</f>
        <v>2.1841600000000001E-3</v>
      </c>
      <c r="L135" s="96">
        <f>+rep!L118</f>
        <v>4.4404300000000004E-3</v>
      </c>
      <c r="M135" s="96">
        <f>+rep!M118</f>
        <v>7.8163399999999997E-3</v>
      </c>
      <c r="N135" s="96">
        <f>+rep!N118</f>
        <v>1.5733899999999999E-2</v>
      </c>
      <c r="O135" s="96">
        <f>+rep!O118</f>
        <v>3.1374300000000001E-2</v>
      </c>
      <c r="P135" s="96">
        <f>+rep!P118</f>
        <v>5.0518399999999998E-2</v>
      </c>
      <c r="Q135" s="96">
        <f>+rep!Q118</f>
        <v>6.60327E-2</v>
      </c>
      <c r="R135" s="96">
        <f>+rep!R118</f>
        <v>7.8802399999999995E-2</v>
      </c>
      <c r="S135" s="96">
        <f>+rep!S118</f>
        <v>9.26318E-2</v>
      </c>
      <c r="T135" s="96">
        <f>+rep!T118</f>
        <v>0.10249999999999999</v>
      </c>
      <c r="U135" s="96">
        <f>+rep!U118</f>
        <v>0.101023</v>
      </c>
      <c r="V135" s="96">
        <f>+rep!V118</f>
        <v>8.9953900000000003E-2</v>
      </c>
      <c r="W135" s="96">
        <f>+rep!W118</f>
        <v>7.6129199999999994E-2</v>
      </c>
      <c r="X135" s="96">
        <f>+rep!X118</f>
        <v>6.3151100000000002E-2</v>
      </c>
      <c r="Y135" s="96">
        <f>+rep!Y118</f>
        <v>5.1603099999999999E-2</v>
      </c>
      <c r="Z135" s="96">
        <f>+rep!Z118</f>
        <v>4.1837300000000001E-2</v>
      </c>
      <c r="AA135" s="96">
        <f>+rep!AA118</f>
        <v>3.3914E-2</v>
      </c>
      <c r="AB135" s="96">
        <f>+rep!AB118</f>
        <v>2.7197200000000001E-2</v>
      </c>
      <c r="AC135" s="96">
        <f>+rep!AC118</f>
        <v>2.1045600000000001E-2</v>
      </c>
      <c r="AD135" s="96">
        <f>+rep!AD118</f>
        <v>1.5358500000000001E-2</v>
      </c>
      <c r="AE135" s="96">
        <f>+rep!AE118</f>
        <v>1.04251E-2</v>
      </c>
      <c r="AF135" s="96">
        <f>+rep!AF118</f>
        <v>6.5402899999999998E-3</v>
      </c>
      <c r="AG135" s="96">
        <f>+rep!AG118</f>
        <v>3.7830699999999999E-3</v>
      </c>
      <c r="AH135" s="96">
        <f>+rep!AH118</f>
        <v>2.0138399999999998E-3</v>
      </c>
      <c r="AI135" s="96">
        <f>+rep!AI118</f>
        <v>9.8297800000000002E-4</v>
      </c>
      <c r="AJ135" s="96">
        <f>+rep!AJ118</f>
        <v>4.3707300000000001E-4</v>
      </c>
      <c r="AK135" s="96">
        <f>+rep!AK118</f>
        <v>1.7546799999999999E-4</v>
      </c>
      <c r="AL135" s="96">
        <f>+rep!AL118</f>
        <v>6.2988000000000001E-5</v>
      </c>
      <c r="AM135" s="96">
        <f>+rep!AM118</f>
        <v>2.0034399999999999E-5</v>
      </c>
      <c r="AN135" s="96">
        <f>+rep!AN118</f>
        <v>5.6033199999999999E-6</v>
      </c>
      <c r="AO135" s="96">
        <f>+rep!AO118</f>
        <v>1.36996E-6</v>
      </c>
      <c r="AP135" s="96">
        <f>+rep!AP118</f>
        <v>2.9153000000000002E-7</v>
      </c>
      <c r="AQ135" s="96">
        <f>+rep!AQ118</f>
        <v>5.3830199999999997E-8</v>
      </c>
      <c r="AR135" s="96">
        <f>+rep!AR118</f>
        <v>8.6056700000000001E-9</v>
      </c>
    </row>
    <row r="136" spans="1:81" x14ac:dyDescent="0.35">
      <c r="A136">
        <v>1997</v>
      </c>
      <c r="B136" s="96">
        <f>+rep!B119</f>
        <v>8.3482900000000007E-5</v>
      </c>
      <c r="C136" s="96">
        <f>+rep!C119</f>
        <v>3.7750100000000003E-5</v>
      </c>
      <c r="D136" s="96">
        <f>+rep!D119</f>
        <v>3.24941E-6</v>
      </c>
      <c r="E136" s="96">
        <f>+rep!E119</f>
        <v>1.5596699999999999E-5</v>
      </c>
      <c r="F136" s="96">
        <f>+rep!F119</f>
        <v>1.1325899999999999E-4</v>
      </c>
      <c r="G136" s="96">
        <f>+rep!G119</f>
        <v>3.4144500000000001E-4</v>
      </c>
      <c r="H136" s="96">
        <f>+rep!H119</f>
        <v>4.4272700000000002E-4</v>
      </c>
      <c r="I136" s="96">
        <f>+rep!I119</f>
        <v>3.6734400000000003E-4</v>
      </c>
      <c r="J136" s="96">
        <f>+rep!J119</f>
        <v>7.8161699999999997E-4</v>
      </c>
      <c r="K136" s="96">
        <f>+rep!K119</f>
        <v>2.2162800000000002E-3</v>
      </c>
      <c r="L136" s="96">
        <f>+rep!L119</f>
        <v>4.2192799999999997E-3</v>
      </c>
      <c r="M136" s="96">
        <f>+rep!M119</f>
        <v>6.2598599999999999E-3</v>
      </c>
      <c r="N136" s="96">
        <f>+rep!N119</f>
        <v>1.0482699999999999E-2</v>
      </c>
      <c r="O136" s="96">
        <f>+rep!O119</f>
        <v>2.0088999999999999E-2</v>
      </c>
      <c r="P136" s="96">
        <f>+rep!P119</f>
        <v>3.4553599999999997E-2</v>
      </c>
      <c r="Q136" s="96">
        <f>+rep!Q119</f>
        <v>5.1969799999999997E-2</v>
      </c>
      <c r="R136" s="96">
        <f>+rep!R119</f>
        <v>7.3533299999999996E-2</v>
      </c>
      <c r="S136" s="96">
        <f>+rep!S119</f>
        <v>9.7378800000000001E-2</v>
      </c>
      <c r="T136" s="96">
        <f>+rep!T119</f>
        <v>0.113076</v>
      </c>
      <c r="U136" s="96">
        <f>+rep!U119</f>
        <v>0.112415</v>
      </c>
      <c r="V136" s="96">
        <f>+rep!V119</f>
        <v>9.9537100000000003E-2</v>
      </c>
      <c r="W136" s="96">
        <f>+rep!W119</f>
        <v>8.3599800000000002E-2</v>
      </c>
      <c r="X136" s="96">
        <f>+rep!X119</f>
        <v>6.8822099999999997E-2</v>
      </c>
      <c r="Y136" s="96">
        <f>+rep!Y119</f>
        <v>5.5360100000000002E-2</v>
      </c>
      <c r="Z136" s="96">
        <f>+rep!Z119</f>
        <v>4.34043E-2</v>
      </c>
      <c r="AA136" s="96">
        <f>+rep!AA119</f>
        <v>3.3537699999999997E-2</v>
      </c>
      <c r="AB136" s="96">
        <f>+rep!AB119</f>
        <v>2.5804199999999999E-2</v>
      </c>
      <c r="AC136" s="96">
        <f>+rep!AC119</f>
        <v>1.9742800000000001E-2</v>
      </c>
      <c r="AD136" s="96">
        <f>+rep!AD119</f>
        <v>1.4814300000000001E-2</v>
      </c>
      <c r="AE136" s="96">
        <f>+rep!AE119</f>
        <v>1.06645E-2</v>
      </c>
      <c r="AF136" s="96">
        <f>+rep!AF119</f>
        <v>7.1946500000000004E-3</v>
      </c>
      <c r="AG136" s="96">
        <f>+rep!AG119</f>
        <v>4.4607800000000001E-3</v>
      </c>
      <c r="AH136" s="96">
        <f>+rep!AH119</f>
        <v>2.5063400000000001E-3</v>
      </c>
      <c r="AI136" s="96">
        <f>+rep!AI119</f>
        <v>1.26384E-3</v>
      </c>
      <c r="AJ136" s="96">
        <f>+rep!AJ119</f>
        <v>5.6805099999999997E-4</v>
      </c>
      <c r="AK136" s="96">
        <f>+rep!AK119</f>
        <v>2.2639700000000001E-4</v>
      </c>
      <c r="AL136" s="96">
        <f>+rep!AL119</f>
        <v>7.9676899999999996E-5</v>
      </c>
      <c r="AM136" s="96">
        <f>+rep!AM119</f>
        <v>2.4674399999999999E-5</v>
      </c>
      <c r="AN136" s="96">
        <f>+rep!AN119</f>
        <v>6.7032999999999998E-6</v>
      </c>
      <c r="AO136" s="96">
        <f>+rep!AO119</f>
        <v>1.59323E-6</v>
      </c>
      <c r="AP136" s="96">
        <f>+rep!AP119</f>
        <v>3.3048999999999999E-7</v>
      </c>
      <c r="AQ136" s="96">
        <f>+rep!AQ119</f>
        <v>5.9698999999999997E-8</v>
      </c>
      <c r="AR136" s="96">
        <f>+rep!AR119</f>
        <v>9.37223E-9</v>
      </c>
      <c r="BW136" s="3"/>
    </row>
    <row r="137" spans="1:81" x14ac:dyDescent="0.35">
      <c r="A137">
        <v>1998</v>
      </c>
      <c r="B137" s="96">
        <f>+rep!B120</f>
        <v>8.2177300000000003E-5</v>
      </c>
      <c r="C137" s="96">
        <f>+rep!C120</f>
        <v>3.7164199999999999E-5</v>
      </c>
      <c r="D137" s="96">
        <f>+rep!D120</f>
        <v>3.3925799999999998E-6</v>
      </c>
      <c r="E137" s="96">
        <f>+rep!E120</f>
        <v>1.8794300000000001E-5</v>
      </c>
      <c r="F137" s="96">
        <f>+rep!F120</f>
        <v>1.36499E-4</v>
      </c>
      <c r="G137" s="96">
        <f>+rep!G120</f>
        <v>4.1126699999999999E-4</v>
      </c>
      <c r="H137" s="96">
        <f>+rep!H120</f>
        <v>5.2957799999999995E-4</v>
      </c>
      <c r="I137" s="96">
        <f>+rep!I120</f>
        <v>4.0809E-4</v>
      </c>
      <c r="J137" s="96">
        <f>+rep!J120</f>
        <v>7.6775200000000002E-4</v>
      </c>
      <c r="K137" s="96">
        <f>+rep!K120</f>
        <v>2.15439E-3</v>
      </c>
      <c r="L137" s="96">
        <f>+rep!L120</f>
        <v>4.1597600000000002E-3</v>
      </c>
      <c r="M137" s="96">
        <f>+rep!M120</f>
        <v>6.4212699999999998E-3</v>
      </c>
      <c r="N137" s="96">
        <f>+rep!N120</f>
        <v>1.1209999999999999E-2</v>
      </c>
      <c r="O137" s="96">
        <f>+rep!O120</f>
        <v>2.1246899999999999E-2</v>
      </c>
      <c r="P137" s="96">
        <f>+rep!P120</f>
        <v>3.4202299999999998E-2</v>
      </c>
      <c r="Q137" s="96">
        <f>+rep!Q120</f>
        <v>4.5720499999999997E-2</v>
      </c>
      <c r="R137" s="96">
        <f>+rep!R120</f>
        <v>5.7079199999999997E-2</v>
      </c>
      <c r="S137" s="96">
        <f>+rep!S120</f>
        <v>7.17053E-2</v>
      </c>
      <c r="T137" s="96">
        <f>+rep!T120</f>
        <v>8.6807700000000002E-2</v>
      </c>
      <c r="U137" s="96">
        <f>+rep!U120</f>
        <v>9.6662300000000007E-2</v>
      </c>
      <c r="V137" s="96">
        <f>+rep!V120</f>
        <v>9.9455600000000005E-2</v>
      </c>
      <c r="W137" s="96">
        <f>+rep!W120</f>
        <v>9.5738699999999996E-2</v>
      </c>
      <c r="X137" s="96">
        <f>+rep!X120</f>
        <v>8.5868600000000003E-2</v>
      </c>
      <c r="Y137" s="96">
        <f>+rep!Y120</f>
        <v>7.1666199999999999E-2</v>
      </c>
      <c r="Z137" s="96">
        <f>+rep!Z120</f>
        <v>5.65844E-2</v>
      </c>
      <c r="AA137" s="96">
        <f>+rep!AA120</f>
        <v>4.3264200000000003E-2</v>
      </c>
      <c r="AB137" s="96">
        <f>+rep!AB120</f>
        <v>3.2508700000000001E-2</v>
      </c>
      <c r="AC137" s="96">
        <f>+rep!AC120</f>
        <v>2.4113099999999998E-2</v>
      </c>
      <c r="AD137" s="96">
        <f>+rep!AD120</f>
        <v>1.76306E-2</v>
      </c>
      <c r="AE137" s="96">
        <f>+rep!AE120</f>
        <v>1.2602800000000001E-2</v>
      </c>
      <c r="AF137" s="96">
        <f>+rep!AF120</f>
        <v>8.6613699999999998E-3</v>
      </c>
      <c r="AG137" s="96">
        <f>+rep!AG120</f>
        <v>5.5988599999999998E-3</v>
      </c>
      <c r="AH137" s="96">
        <f>+rep!AH120</f>
        <v>3.3310000000000002E-3</v>
      </c>
      <c r="AI137" s="96">
        <f>+rep!AI120</f>
        <v>1.7914999999999999E-3</v>
      </c>
      <c r="AJ137" s="96">
        <f>+rep!AJ120</f>
        <v>8.5947300000000003E-4</v>
      </c>
      <c r="AK137" s="96">
        <f>+rep!AK120</f>
        <v>3.6437699999999998E-4</v>
      </c>
      <c r="AL137" s="96">
        <f>+rep!AL120</f>
        <v>1.3562900000000001E-4</v>
      </c>
      <c r="AM137" s="96">
        <f>+rep!AM120</f>
        <v>4.4122599999999997E-5</v>
      </c>
      <c r="AN137" s="96">
        <f>+rep!AN120</f>
        <v>1.2503900000000001E-5</v>
      </c>
      <c r="AO137" s="96">
        <f>+rep!AO120</f>
        <v>3.07912E-6</v>
      </c>
      <c r="AP137" s="96">
        <f>+rep!AP120</f>
        <v>6.5762200000000004E-7</v>
      </c>
      <c r="AQ137" s="96">
        <f>+rep!AQ120</f>
        <v>1.2162600000000001E-7</v>
      </c>
      <c r="AR137" s="96">
        <f>+rep!AR120</f>
        <v>1.9455300000000001E-8</v>
      </c>
    </row>
    <row r="138" spans="1:81" x14ac:dyDescent="0.35">
      <c r="A138">
        <v>1999</v>
      </c>
      <c r="B138" s="96">
        <f>+rep!B121</f>
        <v>1.09079E-4</v>
      </c>
      <c r="C138" s="96">
        <f>+rep!C121</f>
        <v>4.9327899999999999E-5</v>
      </c>
      <c r="D138" s="96">
        <f>+rep!D121</f>
        <v>4.4023500000000003E-6</v>
      </c>
      <c r="E138" s="96">
        <f>+rep!E121</f>
        <v>2.3158300000000002E-5</v>
      </c>
      <c r="F138" s="96">
        <f>+rep!F121</f>
        <v>1.6819200000000001E-4</v>
      </c>
      <c r="G138" s="96">
        <f>+rep!G121</f>
        <v>5.0701800000000003E-4</v>
      </c>
      <c r="H138" s="96">
        <f>+rep!H121</f>
        <v>6.5688900000000002E-4</v>
      </c>
      <c r="I138" s="96">
        <f>+rep!I121</f>
        <v>5.4051499999999998E-4</v>
      </c>
      <c r="J138" s="96">
        <f>+rep!J121</f>
        <v>1.13462E-3</v>
      </c>
      <c r="K138" s="96">
        <f>+rep!K121</f>
        <v>3.2036500000000002E-3</v>
      </c>
      <c r="L138" s="96">
        <f>+rep!L121</f>
        <v>6.0347999999999999E-3</v>
      </c>
      <c r="M138" s="96">
        <f>+rep!M121</f>
        <v>8.6510700000000003E-3</v>
      </c>
      <c r="N138" s="96">
        <f>+rep!N121</f>
        <v>1.3646800000000001E-2</v>
      </c>
      <c r="O138" s="96">
        <f>+rep!O121</f>
        <v>2.4705000000000001E-2</v>
      </c>
      <c r="P138" s="96">
        <f>+rep!P121</f>
        <v>3.9370299999999997E-2</v>
      </c>
      <c r="Q138" s="96">
        <f>+rep!Q121</f>
        <v>5.2287899999999998E-2</v>
      </c>
      <c r="R138" s="96">
        <f>+rep!R121</f>
        <v>6.4054200000000006E-2</v>
      </c>
      <c r="S138" s="96">
        <f>+rep!S121</f>
        <v>7.7129500000000004E-2</v>
      </c>
      <c r="T138" s="96">
        <f>+rep!T121</f>
        <v>8.7056099999999997E-2</v>
      </c>
      <c r="U138" s="96">
        <f>+rep!U121</f>
        <v>8.8312399999999999E-2</v>
      </c>
      <c r="V138" s="96">
        <f>+rep!V121</f>
        <v>8.3233199999999993E-2</v>
      </c>
      <c r="W138" s="96">
        <f>+rep!W121</f>
        <v>7.7534800000000001E-2</v>
      </c>
      <c r="X138" s="96">
        <f>+rep!X121</f>
        <v>7.2720699999999999E-2</v>
      </c>
      <c r="Y138" s="96">
        <f>+rep!Y121</f>
        <v>6.6864400000000004E-2</v>
      </c>
      <c r="Z138" s="96">
        <f>+rep!Z121</f>
        <v>5.8648899999999997E-2</v>
      </c>
      <c r="AA138" s="96">
        <f>+rep!AA121</f>
        <v>4.8568100000000003E-2</v>
      </c>
      <c r="AB138" s="96">
        <f>+rep!AB121</f>
        <v>3.8072799999999997E-2</v>
      </c>
      <c r="AC138" s="96">
        <f>+rep!AC121</f>
        <v>2.85329E-2</v>
      </c>
      <c r="AD138" s="96">
        <f>+rep!AD121</f>
        <v>2.0648E-2</v>
      </c>
      <c r="AE138" s="96">
        <f>+rep!AE121</f>
        <v>1.4462600000000001E-2</v>
      </c>
      <c r="AF138" s="96">
        <f>+rep!AF121</f>
        <v>9.72576E-3</v>
      </c>
      <c r="AG138" s="96">
        <f>+rep!AG121</f>
        <v>6.18039E-3</v>
      </c>
      <c r="AH138" s="96">
        <f>+rep!AH121</f>
        <v>3.6422899999999999E-3</v>
      </c>
      <c r="AI138" s="96">
        <f>+rep!AI121</f>
        <v>1.9554400000000001E-3</v>
      </c>
      <c r="AJ138" s="96">
        <f>+rep!AJ121</f>
        <v>9.42157E-4</v>
      </c>
      <c r="AK138" s="96">
        <f>+rep!AK121</f>
        <v>4.0270900000000001E-4</v>
      </c>
      <c r="AL138" s="96">
        <f>+rep!AL121</f>
        <v>1.51414E-4</v>
      </c>
      <c r="AM138" s="96">
        <f>+rep!AM121</f>
        <v>4.97766E-5</v>
      </c>
      <c r="AN138" s="96">
        <f>+rep!AN121</f>
        <v>1.42467E-5</v>
      </c>
      <c r="AO138" s="96">
        <f>+rep!AO121</f>
        <v>3.5394099999999998E-6</v>
      </c>
      <c r="AP138" s="96">
        <f>+rep!AP121</f>
        <v>7.6162799999999997E-7</v>
      </c>
      <c r="AQ138" s="96">
        <f>+rep!AQ121</f>
        <v>1.4173599999999999E-7</v>
      </c>
      <c r="AR138" s="96">
        <f>+rep!AR121</f>
        <v>2.27846E-8</v>
      </c>
      <c r="CA138" s="3"/>
      <c r="CB138" s="3"/>
      <c r="CC138" s="3"/>
    </row>
    <row r="139" spans="1:81" x14ac:dyDescent="0.35">
      <c r="A139">
        <v>2000</v>
      </c>
      <c r="B139" s="96">
        <f>+rep!B122</f>
        <v>1.34759E-4</v>
      </c>
      <c r="C139" s="96">
        <f>+rep!C122</f>
        <v>6.09417E-5</v>
      </c>
      <c r="D139" s="96">
        <f>+rep!D122</f>
        <v>5.4750899999999996E-6</v>
      </c>
      <c r="E139" s="96">
        <f>+rep!E122</f>
        <v>2.9254499999999999E-5</v>
      </c>
      <c r="F139" s="96">
        <f>+rep!F122</f>
        <v>2.1246700000000001E-4</v>
      </c>
      <c r="G139" s="96">
        <f>+rep!G122</f>
        <v>6.4035600000000002E-4</v>
      </c>
      <c r="H139" s="96">
        <f>+rep!H122</f>
        <v>8.2766800000000005E-4</v>
      </c>
      <c r="I139" s="96">
        <f>+rep!I122</f>
        <v>6.6434100000000004E-4</v>
      </c>
      <c r="J139" s="96">
        <f>+rep!J122</f>
        <v>1.3419700000000001E-3</v>
      </c>
      <c r="K139" s="96">
        <f>+rep!K122</f>
        <v>3.7926100000000001E-3</v>
      </c>
      <c r="L139" s="96">
        <f>+rep!L122</f>
        <v>7.2843500000000002E-3</v>
      </c>
      <c r="M139" s="96">
        <f>+rep!M122</f>
        <v>1.1060800000000001E-2</v>
      </c>
      <c r="N139" s="96">
        <f>+rep!N122</f>
        <v>1.8845899999999999E-2</v>
      </c>
      <c r="O139" s="96">
        <f>+rep!O122</f>
        <v>3.5020299999999997E-2</v>
      </c>
      <c r="P139" s="96">
        <f>+rep!P122</f>
        <v>5.4848800000000003E-2</v>
      </c>
      <c r="Q139" s="96">
        <f>+rep!Q122</f>
        <v>6.9354799999999994E-2</v>
      </c>
      <c r="R139" s="96">
        <f>+rep!R122</f>
        <v>7.8912599999999999E-2</v>
      </c>
      <c r="S139" s="96">
        <f>+rep!S122</f>
        <v>8.8737200000000002E-2</v>
      </c>
      <c r="T139" s="96">
        <f>+rep!T122</f>
        <v>9.5398899999999995E-2</v>
      </c>
      <c r="U139" s="96">
        <f>+rep!U122</f>
        <v>9.2121599999999998E-2</v>
      </c>
      <c r="V139" s="96">
        <f>+rep!V122</f>
        <v>8.0679600000000004E-2</v>
      </c>
      <c r="W139" s="96">
        <f>+rep!W122</f>
        <v>6.7958199999999996E-2</v>
      </c>
      <c r="X139" s="96">
        <f>+rep!X122</f>
        <v>5.74432E-2</v>
      </c>
      <c r="Y139" s="96">
        <f>+rep!Y122</f>
        <v>4.9033E-2</v>
      </c>
      <c r="Z139" s="96">
        <f>+rep!Z122</f>
        <v>4.2094899999999998E-2</v>
      </c>
      <c r="AA139" s="96">
        <f>+rep!AA122</f>
        <v>3.6057499999999999E-2</v>
      </c>
      <c r="AB139" s="96">
        <f>+rep!AB122</f>
        <v>3.0251900000000002E-2</v>
      </c>
      <c r="AC139" s="96">
        <f>+rep!AC122</f>
        <v>2.4350799999999999E-2</v>
      </c>
      <c r="AD139" s="96">
        <f>+rep!AD122</f>
        <v>1.8566699999999998E-2</v>
      </c>
      <c r="AE139" s="96">
        <f>+rep!AE122</f>
        <v>1.33369E-2</v>
      </c>
      <c r="AF139" s="96">
        <f>+rep!AF122</f>
        <v>8.9881900000000001E-3</v>
      </c>
      <c r="AG139" s="96">
        <f>+rep!AG122</f>
        <v>5.6413699999999997E-3</v>
      </c>
      <c r="AH139" s="96">
        <f>+rep!AH122</f>
        <v>3.2607999999999999E-3</v>
      </c>
      <c r="AI139" s="96">
        <f>+rep!AI122</f>
        <v>1.7134100000000001E-3</v>
      </c>
      <c r="AJ139" s="96">
        <f>+rep!AJ122</f>
        <v>8.0844200000000004E-4</v>
      </c>
      <c r="AK139" s="96">
        <f>+rep!AK122</f>
        <v>3.3902699999999999E-4</v>
      </c>
      <c r="AL139" s="96">
        <f>+rep!AL122</f>
        <v>1.25363E-4</v>
      </c>
      <c r="AM139" s="96">
        <f>+rep!AM122</f>
        <v>4.0632900000000002E-5</v>
      </c>
      <c r="AN139" s="96">
        <f>+rep!AN122</f>
        <v>1.14938E-5</v>
      </c>
      <c r="AO139" s="96">
        <f>+rep!AO122</f>
        <v>2.82828E-6</v>
      </c>
      <c r="AP139" s="96">
        <f>+rep!AP122</f>
        <v>6.0395399999999996E-7</v>
      </c>
      <c r="AQ139" s="96">
        <f>+rep!AQ122</f>
        <v>1.11715E-7</v>
      </c>
      <c r="AR139" s="96">
        <f>+rep!AR122</f>
        <v>1.7874199999999999E-8</v>
      </c>
      <c r="BA139" s="3"/>
      <c r="BW139" s="3"/>
      <c r="CA139" s="3"/>
      <c r="CB139" s="3"/>
      <c r="CC139" s="3"/>
    </row>
    <row r="140" spans="1:81" x14ac:dyDescent="0.35">
      <c r="A140">
        <v>2001</v>
      </c>
      <c r="B140" s="96">
        <f>+rep!B123</f>
        <v>1.77584E-4</v>
      </c>
      <c r="C140" s="96">
        <f>+rep!C123</f>
        <v>8.0299500000000006E-5</v>
      </c>
      <c r="D140" s="96">
        <f>+rep!D123</f>
        <v>6.8088199999999996E-6</v>
      </c>
      <c r="E140" s="96">
        <f>+rep!E123</f>
        <v>3.1343999999999997E-5</v>
      </c>
      <c r="F140" s="96">
        <f>+rep!F123</f>
        <v>2.27591E-4</v>
      </c>
      <c r="G140" s="96">
        <f>+rep!G123</f>
        <v>6.8597600000000003E-4</v>
      </c>
      <c r="H140" s="96">
        <f>+rep!H123</f>
        <v>8.8720900000000002E-4</v>
      </c>
      <c r="I140" s="96">
        <f>+rep!I123</f>
        <v>7.1701299999999996E-4</v>
      </c>
      <c r="J140" s="96">
        <f>+rep!J123</f>
        <v>1.4637700000000001E-3</v>
      </c>
      <c r="K140" s="96">
        <f>+rep!K123</f>
        <v>4.1320100000000002E-3</v>
      </c>
      <c r="L140" s="96">
        <f>+rep!L123</f>
        <v>7.8674399999999999E-3</v>
      </c>
      <c r="M140" s="96">
        <f>+rep!M123</f>
        <v>1.16515E-2</v>
      </c>
      <c r="N140" s="96">
        <f>+rep!N123</f>
        <v>1.9240299999999998E-2</v>
      </c>
      <c r="O140" s="96">
        <f>+rep!O123</f>
        <v>3.5477599999999998E-2</v>
      </c>
      <c r="P140" s="96">
        <f>+rep!P123</f>
        <v>5.6307200000000002E-2</v>
      </c>
      <c r="Q140" s="96">
        <f>+rep!Q123</f>
        <v>7.3493100000000006E-2</v>
      </c>
      <c r="R140" s="96">
        <f>+rep!R123</f>
        <v>8.7450200000000006E-2</v>
      </c>
      <c r="S140" s="96">
        <f>+rep!S123</f>
        <v>0.101623</v>
      </c>
      <c r="T140" s="96">
        <f>+rep!T123</f>
        <v>0.109657</v>
      </c>
      <c r="U140" s="96">
        <f>+rep!U123</f>
        <v>0.10344100000000001</v>
      </c>
      <c r="V140" s="96">
        <f>+rep!V123</f>
        <v>8.6399599999999993E-2</v>
      </c>
      <c r="W140" s="96">
        <f>+rep!W123</f>
        <v>6.8054600000000007E-2</v>
      </c>
      <c r="X140" s="96">
        <f>+rep!X123</f>
        <v>5.31523E-2</v>
      </c>
      <c r="Y140" s="96">
        <f>+rep!Y123</f>
        <v>4.1547300000000002E-2</v>
      </c>
      <c r="Z140" s="96">
        <f>+rep!Z123</f>
        <v>3.2520199999999999E-2</v>
      </c>
      <c r="AA140" s="96">
        <f>+rep!AA123</f>
        <v>2.5773600000000001E-2</v>
      </c>
      <c r="AB140" s="96">
        <f>+rep!AB123</f>
        <v>2.0778899999999999E-2</v>
      </c>
      <c r="AC140" s="96">
        <f>+rep!AC123</f>
        <v>1.68104E-2</v>
      </c>
      <c r="AD140" s="96">
        <f>+rep!AD123</f>
        <v>1.33124E-2</v>
      </c>
      <c r="AE140" s="96">
        <f>+rep!AE123</f>
        <v>1.0057699999999999E-2</v>
      </c>
      <c r="AF140" s="96">
        <f>+rep!AF123</f>
        <v>7.0973199999999998E-3</v>
      </c>
      <c r="AG140" s="96">
        <f>+rep!AG123</f>
        <v>4.6042799999999997E-3</v>
      </c>
      <c r="AH140" s="96">
        <f>+rep!AH123</f>
        <v>2.7137699999999999E-3</v>
      </c>
      <c r="AI140" s="96">
        <f>+rep!AI123</f>
        <v>1.43947E-3</v>
      </c>
      <c r="AJ140" s="96">
        <f>+rep!AJ123</f>
        <v>6.8153300000000001E-4</v>
      </c>
      <c r="AK140" s="96">
        <f>+rep!AK123</f>
        <v>2.8595699999999999E-4</v>
      </c>
      <c r="AL140" s="96">
        <f>+rep!AL123</f>
        <v>1.0567499999999999E-4</v>
      </c>
      <c r="AM140" s="96">
        <f>+rep!AM123</f>
        <v>3.4221999999999999E-5</v>
      </c>
      <c r="AN140" s="96">
        <f>+rep!AN123</f>
        <v>9.6725900000000005E-6</v>
      </c>
      <c r="AO140" s="96">
        <f>+rep!AO123</f>
        <v>2.3786E-6</v>
      </c>
      <c r="AP140" s="96">
        <f>+rep!AP123</f>
        <v>5.0768100000000003E-7</v>
      </c>
      <c r="AQ140" s="96">
        <f>+rep!AQ123</f>
        <v>9.3872900000000004E-8</v>
      </c>
      <c r="AR140" s="96">
        <f>+rep!AR123</f>
        <v>1.50155E-8</v>
      </c>
      <c r="CA140" s="3"/>
      <c r="CB140" s="3"/>
      <c r="CC140" s="3"/>
    </row>
    <row r="141" spans="1:81" x14ac:dyDescent="0.35">
      <c r="A141">
        <v>2002</v>
      </c>
      <c r="B141" s="96">
        <f>+rep!B124</f>
        <v>1.7259299999999999E-4</v>
      </c>
      <c r="C141" s="96">
        <f>+rep!C124</f>
        <v>7.8047900000000002E-5</v>
      </c>
      <c r="D141" s="96">
        <f>+rep!D124</f>
        <v>6.8615100000000001E-6</v>
      </c>
      <c r="E141" s="96">
        <f>+rep!E124</f>
        <v>3.4793199999999997E-5</v>
      </c>
      <c r="F141" s="96">
        <f>+rep!F124</f>
        <v>2.5265999999999998E-4</v>
      </c>
      <c r="G141" s="96">
        <f>+rep!G124</f>
        <v>7.6115600000000003E-4</v>
      </c>
      <c r="H141" s="96">
        <f>+rep!H124</f>
        <v>9.7861400000000005E-4</v>
      </c>
      <c r="I141" s="96">
        <f>+rep!I124</f>
        <v>7.4113599999999999E-4</v>
      </c>
      <c r="J141" s="96">
        <f>+rep!J124</f>
        <v>1.34834E-3</v>
      </c>
      <c r="K141" s="96">
        <f>+rep!K124</f>
        <v>3.7601800000000001E-3</v>
      </c>
      <c r="L141" s="96">
        <f>+rep!L124</f>
        <v>7.20888E-3</v>
      </c>
      <c r="M141" s="96">
        <f>+rep!M124</f>
        <v>1.09088E-2</v>
      </c>
      <c r="N141" s="96">
        <f>+rep!N124</f>
        <v>1.8554899999999999E-2</v>
      </c>
      <c r="O141" s="96">
        <f>+rep!O124</f>
        <v>3.4722799999999998E-2</v>
      </c>
      <c r="P141" s="96">
        <f>+rep!P124</f>
        <v>5.5484800000000001E-2</v>
      </c>
      <c r="Q141" s="96">
        <f>+rep!Q124</f>
        <v>7.3070300000000005E-2</v>
      </c>
      <c r="R141" s="96">
        <f>+rep!R124</f>
        <v>8.8119400000000001E-2</v>
      </c>
      <c r="S141" s="96">
        <f>+rep!S124</f>
        <v>0.103895</v>
      </c>
      <c r="T141" s="96">
        <f>+rep!T124</f>
        <v>0.113723</v>
      </c>
      <c r="U141" s="96">
        <f>+rep!U124</f>
        <v>0.109122</v>
      </c>
      <c r="V141" s="96">
        <f>+rep!V124</f>
        <v>9.2936500000000005E-2</v>
      </c>
      <c r="W141" s="96">
        <f>+rep!W124</f>
        <v>7.4054999999999996E-2</v>
      </c>
      <c r="X141" s="96">
        <f>+rep!X124</f>
        <v>5.7120200000000003E-2</v>
      </c>
      <c r="Y141" s="96">
        <f>+rep!Y124</f>
        <v>4.26722E-2</v>
      </c>
      <c r="Z141" s="96">
        <f>+rep!Z124</f>
        <v>3.0957800000000001E-2</v>
      </c>
      <c r="AA141" s="96">
        <f>+rep!AA124</f>
        <v>2.22937E-2</v>
      </c>
      <c r="AB141" s="96">
        <f>+rep!AB124</f>
        <v>1.6310399999999999E-2</v>
      </c>
      <c r="AC141" s="96">
        <f>+rep!AC124</f>
        <v>1.2208399999999999E-2</v>
      </c>
      <c r="AD141" s="96">
        <f>+rep!AD124</f>
        <v>9.2497599999999992E-3</v>
      </c>
      <c r="AE141" s="96">
        <f>+rep!AE124</f>
        <v>6.9269099999999997E-3</v>
      </c>
      <c r="AF141" s="96">
        <f>+rep!AF124</f>
        <v>4.9743499999999998E-3</v>
      </c>
      <c r="AG141" s="96">
        <f>+rep!AG124</f>
        <v>3.3280200000000001E-3</v>
      </c>
      <c r="AH141" s="96">
        <f>+rep!AH124</f>
        <v>2.02775E-3</v>
      </c>
      <c r="AI141" s="96">
        <f>+rep!AI124</f>
        <v>1.10727E-3</v>
      </c>
      <c r="AJ141" s="96">
        <f>+rep!AJ124</f>
        <v>5.3605600000000003E-4</v>
      </c>
      <c r="AK141" s="96">
        <f>+rep!AK124</f>
        <v>2.28421E-4</v>
      </c>
      <c r="AL141" s="96">
        <f>+rep!AL124</f>
        <v>8.5245899999999996E-5</v>
      </c>
      <c r="AM141" s="96">
        <f>+rep!AM124</f>
        <v>2.7764300000000001E-5</v>
      </c>
      <c r="AN141" s="96">
        <f>+rep!AN124</f>
        <v>7.8708400000000004E-6</v>
      </c>
      <c r="AO141" s="96">
        <f>+rep!AO124</f>
        <v>1.93808E-6</v>
      </c>
      <c r="AP141" s="96">
        <f>+rep!AP124</f>
        <v>4.1381700000000001E-7</v>
      </c>
      <c r="AQ141" s="96">
        <f>+rep!AQ124</f>
        <v>7.6510000000000002E-8</v>
      </c>
      <c r="AR141" s="96">
        <f>+rep!AR124</f>
        <v>1.22347E-8</v>
      </c>
      <c r="CA141" s="3"/>
      <c r="CB141" s="3"/>
      <c r="CC141" s="3"/>
    </row>
    <row r="142" spans="1:81" x14ac:dyDescent="0.35">
      <c r="A142">
        <v>2003</v>
      </c>
      <c r="B142" s="96">
        <f>+rep!B125</f>
        <v>2.1598099999999999E-4</v>
      </c>
      <c r="C142" s="96">
        <f>+rep!C125</f>
        <v>9.7656600000000003E-5</v>
      </c>
      <c r="D142" s="96">
        <f>+rep!D125</f>
        <v>8.0696300000000002E-6</v>
      </c>
      <c r="E142" s="96">
        <f>+rep!E125</f>
        <v>3.43711E-5</v>
      </c>
      <c r="F142" s="96">
        <f>+rep!F125</f>
        <v>2.4953099999999999E-4</v>
      </c>
      <c r="G142" s="96">
        <f>+rep!G125</f>
        <v>7.5196200000000001E-4</v>
      </c>
      <c r="H142" s="96">
        <f>+rep!H125</f>
        <v>9.7034900000000002E-4</v>
      </c>
      <c r="I142" s="96">
        <f>+rep!I125</f>
        <v>7.6528900000000005E-4</v>
      </c>
      <c r="J142" s="96">
        <f>+rep!J125</f>
        <v>1.49796E-3</v>
      </c>
      <c r="K142" s="96">
        <f>+rep!K125</f>
        <v>4.1919499999999998E-3</v>
      </c>
      <c r="L142" s="96">
        <f>+rep!L125</f>
        <v>7.8697300000000001E-3</v>
      </c>
      <c r="M142" s="96">
        <f>+rep!M125</f>
        <v>1.11714E-2</v>
      </c>
      <c r="N142" s="96">
        <f>+rep!N125</f>
        <v>1.7360899999999999E-2</v>
      </c>
      <c r="O142" s="96">
        <f>+rep!O125</f>
        <v>3.1187599999999999E-2</v>
      </c>
      <c r="P142" s="96">
        <f>+rep!P125</f>
        <v>4.9584000000000003E-2</v>
      </c>
      <c r="Q142" s="96">
        <f>+rep!Q125</f>
        <v>6.5733700000000006E-2</v>
      </c>
      <c r="R142" s="96">
        <f>+rep!R125</f>
        <v>8.0328999999999998E-2</v>
      </c>
      <c r="S142" s="96">
        <f>+rep!S125</f>
        <v>9.6398499999999998E-2</v>
      </c>
      <c r="T142" s="96">
        <f>+rep!T125</f>
        <v>0.108002</v>
      </c>
      <c r="U142" s="96">
        <f>+rep!U125</f>
        <v>0.10732</v>
      </c>
      <c r="V142" s="96">
        <f>+rep!V125</f>
        <v>9.6123899999999998E-2</v>
      </c>
      <c r="W142" s="96">
        <f>+rep!W125</f>
        <v>8.1222500000000003E-2</v>
      </c>
      <c r="X142" s="96">
        <f>+rep!X125</f>
        <v>6.6022499999999998E-2</v>
      </c>
      <c r="Y142" s="96">
        <f>+rep!Y125</f>
        <v>5.1184100000000003E-2</v>
      </c>
      <c r="Z142" s="96">
        <f>+rep!Z125</f>
        <v>3.7731199999999999E-2</v>
      </c>
      <c r="AA142" s="96">
        <f>+rep!AA125</f>
        <v>2.67914E-2</v>
      </c>
      <c r="AB142" s="96">
        <f>+rep!AB125</f>
        <v>1.8641000000000001E-2</v>
      </c>
      <c r="AC142" s="96">
        <f>+rep!AC125</f>
        <v>1.28935E-2</v>
      </c>
      <c r="AD142" s="96">
        <f>+rep!AD125</f>
        <v>8.9521099999999992E-3</v>
      </c>
      <c r="AE142" s="96">
        <f>+rep!AE125</f>
        <v>6.2284100000000002E-3</v>
      </c>
      <c r="AF142" s="96">
        <f>+rep!AF125</f>
        <v>4.2644900000000001E-3</v>
      </c>
      <c r="AG142" s="96">
        <f>+rep!AG125</f>
        <v>2.7924500000000001E-3</v>
      </c>
      <c r="AH142" s="96">
        <f>+rep!AH125</f>
        <v>1.69897E-3</v>
      </c>
      <c r="AI142" s="96">
        <f>+rep!AI125</f>
        <v>9.3827899999999998E-4</v>
      </c>
      <c r="AJ142" s="96">
        <f>+rep!AJ125</f>
        <v>4.6253199999999998E-4</v>
      </c>
      <c r="AK142" s="96">
        <f>+rep!AK125</f>
        <v>2.01213E-4</v>
      </c>
      <c r="AL142" s="96">
        <f>+rep!AL125</f>
        <v>7.6661099999999997E-5</v>
      </c>
      <c r="AM142" s="96">
        <f>+rep!AM125</f>
        <v>2.54508E-5</v>
      </c>
      <c r="AN142" s="96">
        <f>+rep!AN125</f>
        <v>7.3375999999999998E-6</v>
      </c>
      <c r="AO142" s="96">
        <f>+rep!AO125</f>
        <v>1.83282E-6</v>
      </c>
      <c r="AP142" s="96">
        <f>+rep!AP125</f>
        <v>3.9598799999999999E-7</v>
      </c>
      <c r="AQ142" s="96">
        <f>+rep!AQ125</f>
        <v>7.3913499999999995E-8</v>
      </c>
      <c r="AR142" s="96">
        <f>+rep!AR125</f>
        <v>1.1908599999999999E-8</v>
      </c>
    </row>
    <row r="143" spans="1:81" x14ac:dyDescent="0.35">
      <c r="A143">
        <v>2004</v>
      </c>
      <c r="B143" s="96">
        <f>+rep!B126</f>
        <v>1.5383199999999999E-4</v>
      </c>
      <c r="C143" s="96">
        <f>+rep!C126</f>
        <v>6.9580100000000001E-5</v>
      </c>
      <c r="D143" s="96">
        <f>+rep!D126</f>
        <v>6.8089600000000001E-6</v>
      </c>
      <c r="E143" s="96">
        <f>+rep!E126</f>
        <v>4.33113E-5</v>
      </c>
      <c r="F143" s="96">
        <f>+rep!F126</f>
        <v>3.1460599999999999E-4</v>
      </c>
      <c r="G143" s="96">
        <f>+rep!G126</f>
        <v>9.4756099999999998E-4</v>
      </c>
      <c r="H143" s="96">
        <f>+rep!H126</f>
        <v>1.21506E-3</v>
      </c>
      <c r="I143" s="96">
        <f>+rep!I126</f>
        <v>8.9254000000000004E-4</v>
      </c>
      <c r="J143" s="96">
        <f>+rep!J126</f>
        <v>1.5247800000000001E-3</v>
      </c>
      <c r="K143" s="96">
        <f>+rep!K126</f>
        <v>4.2074599999999997E-3</v>
      </c>
      <c r="L143" s="96">
        <f>+rep!L126</f>
        <v>8.0028500000000006E-3</v>
      </c>
      <c r="M143" s="96">
        <f>+rep!M126</f>
        <v>1.18376E-2</v>
      </c>
      <c r="N143" s="96">
        <f>+rep!N126</f>
        <v>1.9486400000000001E-2</v>
      </c>
      <c r="O143" s="96">
        <f>+rep!O126</f>
        <v>3.5730499999999998E-2</v>
      </c>
      <c r="P143" s="96">
        <f>+rep!P126</f>
        <v>5.6088600000000002E-2</v>
      </c>
      <c r="Q143" s="96">
        <f>+rep!Q126</f>
        <v>7.1705599999999994E-2</v>
      </c>
      <c r="R143" s="96">
        <f>+rep!R126</f>
        <v>8.3065899999999998E-2</v>
      </c>
      <c r="S143" s="96">
        <f>+rep!S126</f>
        <v>9.5126299999999997E-2</v>
      </c>
      <c r="T143" s="96">
        <f>+rep!T126</f>
        <v>0.103717</v>
      </c>
      <c r="U143" s="96">
        <f>+rep!U126</f>
        <v>0.101447</v>
      </c>
      <c r="V143" s="96">
        <f>+rep!V126</f>
        <v>8.9946600000000002E-2</v>
      </c>
      <c r="W143" s="96">
        <f>+rep!W126</f>
        <v>7.5982099999999997E-2</v>
      </c>
      <c r="X143" s="96">
        <f>+rep!X126</f>
        <v>6.2758099999999997E-2</v>
      </c>
      <c r="Y143" s="96">
        <f>+rep!Y126</f>
        <v>5.024E-2</v>
      </c>
      <c r="Z143" s="96">
        <f>+rep!Z126</f>
        <v>3.8586799999999997E-2</v>
      </c>
      <c r="AA143" s="96">
        <f>+rep!AA126</f>
        <v>2.8463800000000001E-2</v>
      </c>
      <c r="AB143" s="96">
        <f>+rep!AB126</f>
        <v>2.0240600000000001E-2</v>
      </c>
      <c r="AC143" s="96">
        <f>+rep!AC126</f>
        <v>1.3922800000000001E-2</v>
      </c>
      <c r="AD143" s="96">
        <f>+rep!AD126</f>
        <v>9.3142299999999997E-3</v>
      </c>
      <c r="AE143" s="96">
        <f>+rep!AE126</f>
        <v>6.0863000000000002E-3</v>
      </c>
      <c r="AF143" s="96">
        <f>+rep!AF126</f>
        <v>3.8712299999999998E-3</v>
      </c>
      <c r="AG143" s="96">
        <f>+rep!AG126</f>
        <v>2.3639300000000002E-3</v>
      </c>
      <c r="AH143" s="96">
        <f>+rep!AH126</f>
        <v>1.3573700000000001E-3</v>
      </c>
      <c r="AI143" s="96">
        <f>+rep!AI126</f>
        <v>7.1705800000000002E-4</v>
      </c>
      <c r="AJ143" s="96">
        <f>+rep!AJ126</f>
        <v>3.4203E-4</v>
      </c>
      <c r="AK143" s="96">
        <f>+rep!AK126</f>
        <v>1.4523699999999999E-4</v>
      </c>
      <c r="AL143" s="96">
        <f>+rep!AL126</f>
        <v>5.43562E-5</v>
      </c>
      <c r="AM143" s="96">
        <f>+rep!AM126</f>
        <v>1.7808E-5</v>
      </c>
      <c r="AN143" s="96">
        <f>+rep!AN126</f>
        <v>5.0833799999999998E-6</v>
      </c>
      <c r="AO143" s="96">
        <f>+rep!AO126</f>
        <v>1.26027E-6</v>
      </c>
      <c r="AP143" s="96">
        <f>+rep!AP126</f>
        <v>2.7074800000000001E-7</v>
      </c>
      <c r="AQ143" s="96">
        <f>+rep!AQ126</f>
        <v>5.0320700000000001E-8</v>
      </c>
      <c r="AR143" s="96">
        <f>+rep!AR126</f>
        <v>8.0812599999999999E-9</v>
      </c>
    </row>
    <row r="144" spans="1:81" x14ac:dyDescent="0.35">
      <c r="A144">
        <v>2005</v>
      </c>
      <c r="B144" s="96">
        <f>+rep!B127</f>
        <v>1.66253E-4</v>
      </c>
      <c r="C144" s="96">
        <f>+rep!C127</f>
        <v>7.5175100000000005E-5</v>
      </c>
      <c r="D144" s="96">
        <f>+rep!D127</f>
        <v>6.3537300000000002E-6</v>
      </c>
      <c r="E144" s="96">
        <f>+rep!E127</f>
        <v>2.8978600000000001E-5</v>
      </c>
      <c r="F144" s="96">
        <f>+rep!F127</f>
        <v>2.1043099999999999E-4</v>
      </c>
      <c r="G144" s="96">
        <f>+rep!G127</f>
        <v>6.3478000000000004E-4</v>
      </c>
      <c r="H144" s="96">
        <f>+rep!H127</f>
        <v>8.2896499999999998E-4</v>
      </c>
      <c r="I144" s="96">
        <f>+rep!I127</f>
        <v>7.3785400000000003E-4</v>
      </c>
      <c r="J144" s="96">
        <f>+rep!J127</f>
        <v>1.72945E-3</v>
      </c>
      <c r="K144" s="96">
        <f>+rep!K127</f>
        <v>4.9265100000000003E-3</v>
      </c>
      <c r="L144" s="96">
        <f>+rep!L127</f>
        <v>9.1877299999999999E-3</v>
      </c>
      <c r="M144" s="96">
        <f>+rep!M127</f>
        <v>1.27429E-2</v>
      </c>
      <c r="N144" s="96">
        <f>+rep!N127</f>
        <v>1.9075600000000002E-2</v>
      </c>
      <c r="O144" s="96">
        <f>+rep!O127</f>
        <v>3.3545100000000001E-2</v>
      </c>
      <c r="P144" s="96">
        <f>+rep!P127</f>
        <v>5.2814399999999997E-2</v>
      </c>
      <c r="Q144" s="96">
        <f>+rep!Q127</f>
        <v>6.9159200000000004E-2</v>
      </c>
      <c r="R144" s="96">
        <f>+rep!R127</f>
        <v>8.2978800000000005E-2</v>
      </c>
      <c r="S144" s="96">
        <f>+rep!S127</f>
        <v>9.7601900000000005E-2</v>
      </c>
      <c r="T144" s="96">
        <f>+rep!T127</f>
        <v>0.10714799999999999</v>
      </c>
      <c r="U144" s="96">
        <f>+rep!U127</f>
        <v>0.103869</v>
      </c>
      <c r="V144" s="96">
        <f>+rep!V127</f>
        <v>9.0393600000000005E-2</v>
      </c>
      <c r="W144" s="96">
        <f>+rep!W127</f>
        <v>7.4783100000000005E-2</v>
      </c>
      <c r="X144" s="96">
        <f>+rep!X127</f>
        <v>6.0900200000000002E-2</v>
      </c>
      <c r="Y144" s="96">
        <f>+rep!Y127</f>
        <v>4.8644199999999999E-2</v>
      </c>
      <c r="Z144" s="96">
        <f>+rep!Z127</f>
        <v>3.7775499999999997E-2</v>
      </c>
      <c r="AA144" s="96">
        <f>+rep!AA127</f>
        <v>2.85259E-2</v>
      </c>
      <c r="AB144" s="96">
        <f>+rep!AB127</f>
        <v>2.0928800000000001E-2</v>
      </c>
      <c r="AC144" s="96">
        <f>+rep!AC127</f>
        <v>1.48387E-2</v>
      </c>
      <c r="AD144" s="96">
        <f>+rep!AD127</f>
        <v>1.0114E-2</v>
      </c>
      <c r="AE144" s="96">
        <f>+rep!AE127</f>
        <v>6.6022299999999997E-3</v>
      </c>
      <c r="AF144" s="96">
        <f>+rep!AF127</f>
        <v>4.1076799999999998E-3</v>
      </c>
      <c r="AG144" s="96">
        <f>+rep!AG127</f>
        <v>2.4160800000000001E-3</v>
      </c>
      <c r="AH144" s="96">
        <f>+rep!AH127</f>
        <v>1.32774E-3</v>
      </c>
      <c r="AI144" s="96">
        <f>+rep!AI127</f>
        <v>6.7215899999999997E-4</v>
      </c>
      <c r="AJ144" s="96">
        <f>+rep!AJ127</f>
        <v>3.0899999999999998E-4</v>
      </c>
      <c r="AK144" s="96">
        <f>+rep!AK127</f>
        <v>1.2735700000000001E-4</v>
      </c>
      <c r="AL144" s="96">
        <f>+rep!AL127</f>
        <v>4.6575900000000002E-5</v>
      </c>
      <c r="AM144" s="96">
        <f>+rep!AM127</f>
        <v>1.4994099999999999E-5</v>
      </c>
      <c r="AN144" s="96">
        <f>+rep!AN127</f>
        <v>4.2242500000000003E-6</v>
      </c>
      <c r="AO144" s="96">
        <f>+rep!AO127</f>
        <v>1.03703E-6</v>
      </c>
      <c r="AP144" s="96">
        <f>+rep!AP127</f>
        <v>2.21157E-7</v>
      </c>
      <c r="AQ144" s="96">
        <f>+rep!AQ127</f>
        <v>4.08783E-8</v>
      </c>
      <c r="AR144" s="96">
        <f>+rep!AR127</f>
        <v>6.5378999999999999E-9</v>
      </c>
    </row>
    <row r="145" spans="1:75" x14ac:dyDescent="0.35">
      <c r="A145">
        <v>2006</v>
      </c>
      <c r="B145" s="96">
        <f>+rep!B128</f>
        <v>1.13511E-4</v>
      </c>
      <c r="C145" s="96">
        <f>+rep!C128</f>
        <v>5.13402E-5</v>
      </c>
      <c r="D145" s="96">
        <f>+rep!D128</f>
        <v>4.9411E-6</v>
      </c>
      <c r="E145" s="96">
        <f>+rep!E128</f>
        <v>3.0484000000000002E-5</v>
      </c>
      <c r="F145" s="96">
        <f>+rep!F128</f>
        <v>2.2142700000000001E-4</v>
      </c>
      <c r="G145" s="96">
        <f>+rep!G128</f>
        <v>6.6704500000000001E-4</v>
      </c>
      <c r="H145" s="96">
        <f>+rep!H128</f>
        <v>8.5733700000000001E-4</v>
      </c>
      <c r="I145" s="96">
        <f>+rep!I128</f>
        <v>6.4704499999999996E-4</v>
      </c>
      <c r="J145" s="96">
        <f>+rep!J128</f>
        <v>1.17165E-3</v>
      </c>
      <c r="K145" s="96">
        <f>+rep!K128</f>
        <v>3.2913399999999998E-3</v>
      </c>
      <c r="L145" s="96">
        <f>+rep!L128</f>
        <v>6.4918600000000003E-3</v>
      </c>
      <c r="M145" s="96">
        <f>+rep!M128</f>
        <v>1.06091E-2</v>
      </c>
      <c r="N145" s="96">
        <f>+rep!N128</f>
        <v>1.9741100000000001E-2</v>
      </c>
      <c r="O145" s="96">
        <f>+rep!O128</f>
        <v>3.8016500000000002E-2</v>
      </c>
      <c r="P145" s="96">
        <f>+rep!P128</f>
        <v>5.9914000000000002E-2</v>
      </c>
      <c r="Q145" s="96">
        <f>+rep!Q128</f>
        <v>7.5714699999999996E-2</v>
      </c>
      <c r="R145" s="96">
        <f>+rep!R128</f>
        <v>8.60152E-2</v>
      </c>
      <c r="S145" s="96">
        <f>+rep!S128</f>
        <v>9.6758899999999995E-2</v>
      </c>
      <c r="T145" s="96">
        <f>+rep!T128</f>
        <v>0.104409</v>
      </c>
      <c r="U145" s="96">
        <f>+rep!U128</f>
        <v>0.10143000000000001</v>
      </c>
      <c r="V145" s="96">
        <f>+rep!V128</f>
        <v>8.9133699999999996E-2</v>
      </c>
      <c r="W145" s="96">
        <f>+rep!W128</f>
        <v>7.4245800000000001E-2</v>
      </c>
      <c r="X145" s="96">
        <f>+rep!X128</f>
        <v>6.0227900000000001E-2</v>
      </c>
      <c r="Y145" s="96">
        <f>+rep!Y128</f>
        <v>4.7414600000000001E-2</v>
      </c>
      <c r="Z145" s="96">
        <f>+rep!Z128</f>
        <v>3.6164300000000003E-2</v>
      </c>
      <c r="AA145" s="96">
        <f>+rep!AA128</f>
        <v>2.69766E-2</v>
      </c>
      <c r="AB145" s="96">
        <f>+rep!AB128</f>
        <v>1.9788400000000001E-2</v>
      </c>
      <c r="AC145" s="96">
        <f>+rep!AC128</f>
        <v>1.4206399999999999E-2</v>
      </c>
      <c r="AD145" s="96">
        <f>+rep!AD128</f>
        <v>9.8874500000000008E-3</v>
      </c>
      <c r="AE145" s="96">
        <f>+rep!AE128</f>
        <v>6.6014300000000001E-3</v>
      </c>
      <c r="AF145" s="96">
        <f>+rep!AF128</f>
        <v>4.1797199999999996E-3</v>
      </c>
      <c r="AG145" s="96">
        <f>+rep!AG128</f>
        <v>2.4787199999999998E-3</v>
      </c>
      <c r="AH145" s="96">
        <f>+rep!AH128</f>
        <v>1.35954E-3</v>
      </c>
      <c r="AI145" s="96">
        <f>+rep!AI128</f>
        <v>6.8130399999999998E-4</v>
      </c>
      <c r="AJ145" s="96">
        <f>+rep!AJ128</f>
        <v>3.0845699999999999E-4</v>
      </c>
      <c r="AK145" s="96">
        <f>+rep!AK128</f>
        <v>1.24936E-4</v>
      </c>
      <c r="AL145" s="96">
        <f>+rep!AL128</f>
        <v>4.4901200000000003E-5</v>
      </c>
      <c r="AM145" s="96">
        <f>+rep!AM128</f>
        <v>1.42241E-5</v>
      </c>
      <c r="AN145" s="96">
        <f>+rep!AN128</f>
        <v>3.9511199999999999E-6</v>
      </c>
      <c r="AO145" s="96">
        <f>+rep!AO128</f>
        <v>9.584570000000001E-7</v>
      </c>
      <c r="AP145" s="96">
        <f>+rep!AP128</f>
        <v>2.0240000000000001E-7</v>
      </c>
      <c r="AQ145" s="96">
        <f>+rep!AQ128</f>
        <v>3.7116099999999998E-8</v>
      </c>
      <c r="AR145" s="96">
        <f>+rep!AR128</f>
        <v>5.8991999999999996E-9</v>
      </c>
    </row>
    <row r="146" spans="1:75" x14ac:dyDescent="0.35">
      <c r="A146">
        <v>2007</v>
      </c>
      <c r="B146" s="96">
        <f>+rep!B129</f>
        <v>9.2283199999999998E-5</v>
      </c>
      <c r="C146" s="96">
        <f>+rep!C129</f>
        <v>4.1731599999999999E-5</v>
      </c>
      <c r="D146" s="96">
        <f>+rep!D129</f>
        <v>3.6851099999999999E-6</v>
      </c>
      <c r="E146" s="96">
        <f>+rep!E129</f>
        <v>1.8893999999999999E-5</v>
      </c>
      <c r="F146" s="96">
        <f>+rep!F129</f>
        <v>1.37224E-4</v>
      </c>
      <c r="G146" s="96">
        <f>+rep!G129</f>
        <v>4.1388200000000002E-4</v>
      </c>
      <c r="H146" s="96">
        <f>+rep!H129</f>
        <v>5.3952999999999998E-4</v>
      </c>
      <c r="I146" s="96">
        <f>+rep!I129</f>
        <v>4.72149E-4</v>
      </c>
      <c r="J146" s="96">
        <f>+rep!J129</f>
        <v>1.0831199999999999E-3</v>
      </c>
      <c r="K146" s="96">
        <f>+rep!K129</f>
        <v>3.08735E-3</v>
      </c>
      <c r="L146" s="96">
        <f>+rep!L129</f>
        <v>5.8197600000000002E-3</v>
      </c>
      <c r="M146" s="96">
        <f>+rep!M129</f>
        <v>8.3644700000000006E-3</v>
      </c>
      <c r="N146" s="96">
        <f>+rep!N129</f>
        <v>1.3329499999999999E-2</v>
      </c>
      <c r="O146" s="96">
        <f>+rep!O129</f>
        <v>2.4690900000000002E-2</v>
      </c>
      <c r="P146" s="96">
        <f>+rep!P129</f>
        <v>4.1192600000000003E-2</v>
      </c>
      <c r="Q146" s="96">
        <f>+rep!Q129</f>
        <v>5.9302599999999997E-2</v>
      </c>
      <c r="R146" s="96">
        <f>+rep!R129</f>
        <v>7.9983899999999997E-2</v>
      </c>
      <c r="S146" s="96">
        <f>+rep!S129</f>
        <v>0.10240200000000001</v>
      </c>
      <c r="T146" s="96">
        <f>+rep!T129</f>
        <v>0.116496</v>
      </c>
      <c r="U146" s="96">
        <f>+rep!U129</f>
        <v>0.11372699999999999</v>
      </c>
      <c r="V146" s="96">
        <f>+rep!V129</f>
        <v>9.8484100000000005E-2</v>
      </c>
      <c r="W146" s="96">
        <f>+rep!W129</f>
        <v>8.0714300000000003E-2</v>
      </c>
      <c r="X146" s="96">
        <f>+rep!X129</f>
        <v>6.5039700000000006E-2</v>
      </c>
      <c r="Y146" s="96">
        <f>+rep!Y129</f>
        <v>5.1352599999999998E-2</v>
      </c>
      <c r="Z146" s="96">
        <f>+rep!Z129</f>
        <v>3.9352600000000001E-2</v>
      </c>
      <c r="AA146" s="96">
        <f>+rep!AA129</f>
        <v>2.9335099999999999E-2</v>
      </c>
      <c r="AB146" s="96">
        <f>+rep!AB129</f>
        <v>2.13706E-2</v>
      </c>
      <c r="AC146" s="96">
        <f>+rep!AC129</f>
        <v>1.52233E-2</v>
      </c>
      <c r="AD146" s="96">
        <f>+rep!AD129</f>
        <v>1.05729E-2</v>
      </c>
      <c r="AE146" s="96">
        <f>+rep!AE129</f>
        <v>7.1076000000000004E-3</v>
      </c>
      <c r="AF146" s="96">
        <f>+rep!AF129</f>
        <v>4.56713E-3</v>
      </c>
      <c r="AG146" s="96">
        <f>+rep!AG129</f>
        <v>2.7608099999999998E-3</v>
      </c>
      <c r="AH146" s="96">
        <f>+rep!AH129</f>
        <v>1.54455E-3</v>
      </c>
      <c r="AI146" s="96">
        <f>+rep!AI129</f>
        <v>7.8798200000000001E-4</v>
      </c>
      <c r="AJ146" s="96">
        <f>+rep!AJ129</f>
        <v>3.6205299999999998E-4</v>
      </c>
      <c r="AK146" s="96">
        <f>+rep!AK129</f>
        <v>1.48326E-4</v>
      </c>
      <c r="AL146" s="96">
        <f>+rep!AL129</f>
        <v>5.3759099999999998E-5</v>
      </c>
      <c r="AM146" s="96">
        <f>+rep!AM129</f>
        <v>1.7133899999999999E-5</v>
      </c>
      <c r="AN146" s="96">
        <f>+rep!AN129</f>
        <v>4.7799200000000003E-6</v>
      </c>
      <c r="AO146" s="96">
        <f>+rep!AO129</f>
        <v>1.1630299999999999E-6</v>
      </c>
      <c r="AP146" s="96">
        <f>+rep!AP129</f>
        <v>2.4612700000000002E-7</v>
      </c>
      <c r="AQ146" s="96">
        <f>+rep!AQ129</f>
        <v>4.5203800000000001E-8</v>
      </c>
      <c r="AR146" s="96">
        <f>+rep!AR129</f>
        <v>7.1925099999999996E-9</v>
      </c>
    </row>
    <row r="147" spans="1:75" x14ac:dyDescent="0.35">
      <c r="A147">
        <v>2008</v>
      </c>
      <c r="B147" s="96">
        <f>+rep!B130</f>
        <v>7.2974900000000005E-5</v>
      </c>
      <c r="C147" s="96">
        <f>+rep!C130</f>
        <v>3.3003000000000002E-5</v>
      </c>
      <c r="D147" s="96">
        <f>+rep!D130</f>
        <v>3.0377799999999998E-6</v>
      </c>
      <c r="E147" s="96">
        <f>+rep!E130</f>
        <v>1.7135299999999998E-5</v>
      </c>
      <c r="F147" s="96">
        <f>+rep!F130</f>
        <v>1.2445699999999999E-4</v>
      </c>
      <c r="G147" s="96">
        <f>+rep!G130</f>
        <v>3.7506900000000001E-4</v>
      </c>
      <c r="H147" s="96">
        <f>+rep!H130</f>
        <v>4.8430199999999999E-4</v>
      </c>
      <c r="I147" s="96">
        <f>+rep!I130</f>
        <v>3.8472000000000002E-4</v>
      </c>
      <c r="J147" s="96">
        <f>+rep!J130</f>
        <v>7.6503900000000002E-4</v>
      </c>
      <c r="K147" s="96">
        <f>+rep!K130</f>
        <v>2.17242E-3</v>
      </c>
      <c r="L147" s="96">
        <f>+rep!L130</f>
        <v>4.2731499999999999E-3</v>
      </c>
      <c r="M147" s="96">
        <f>+rep!M130</f>
        <v>6.9315899999999996E-3</v>
      </c>
      <c r="N147" s="96">
        <f>+rep!N130</f>
        <v>1.2826499999999999E-2</v>
      </c>
      <c r="O147" s="96">
        <f>+rep!O130</f>
        <v>2.4838800000000001E-2</v>
      </c>
      <c r="P147" s="96">
        <f>+rep!P130</f>
        <v>3.99469E-2</v>
      </c>
      <c r="Q147" s="96">
        <f>+rep!Q130</f>
        <v>5.2798900000000003E-2</v>
      </c>
      <c r="R147" s="96">
        <f>+rep!R130</f>
        <v>6.4635200000000004E-2</v>
      </c>
      <c r="S147" s="96">
        <f>+rep!S130</f>
        <v>7.9310800000000001E-2</v>
      </c>
      <c r="T147" s="96">
        <f>+rep!T130</f>
        <v>9.3568600000000002E-2</v>
      </c>
      <c r="U147" s="96">
        <f>+rep!U130</f>
        <v>0.10102</v>
      </c>
      <c r="V147" s="96">
        <f>+rep!V130</f>
        <v>0.10040300000000001</v>
      </c>
      <c r="W147" s="96">
        <f>+rep!W130</f>
        <v>9.3576699999999999E-2</v>
      </c>
      <c r="X147" s="96">
        <f>+rep!X130</f>
        <v>8.16799E-2</v>
      </c>
      <c r="Y147" s="96">
        <f>+rep!Y130</f>
        <v>6.6524600000000003E-2</v>
      </c>
      <c r="Z147" s="96">
        <f>+rep!Z130</f>
        <v>5.12424E-2</v>
      </c>
      <c r="AA147" s="96">
        <f>+rep!AA130</f>
        <v>3.8150000000000003E-2</v>
      </c>
      <c r="AB147" s="96">
        <f>+rep!AB130</f>
        <v>2.7786499999999999E-2</v>
      </c>
      <c r="AC147" s="96">
        <f>+rep!AC130</f>
        <v>1.97945E-2</v>
      </c>
      <c r="AD147" s="96">
        <f>+rep!AD130</f>
        <v>1.3724399999999999E-2</v>
      </c>
      <c r="AE147" s="96">
        <f>+rep!AE130</f>
        <v>9.2015499999999993E-3</v>
      </c>
      <c r="AF147" s="96">
        <f>+rep!AF130</f>
        <v>5.9070700000000004E-3</v>
      </c>
      <c r="AG147" s="96">
        <f>+rep!AG130</f>
        <v>3.5812000000000001E-3</v>
      </c>
      <c r="AH147" s="96">
        <f>+rep!AH130</f>
        <v>2.0175900000000001E-3</v>
      </c>
      <c r="AI147" s="96">
        <f>+rep!AI130</f>
        <v>1.03955E-3</v>
      </c>
      <c r="AJ147" s="96">
        <f>+rep!AJ130</f>
        <v>4.8303099999999998E-4</v>
      </c>
      <c r="AK147" s="96">
        <f>+rep!AK130</f>
        <v>2.0012599999999999E-4</v>
      </c>
      <c r="AL147" s="96">
        <f>+rep!AL130</f>
        <v>7.3294399999999994E-5</v>
      </c>
      <c r="AM147" s="96">
        <f>+rep!AM130</f>
        <v>2.3576600000000001E-5</v>
      </c>
      <c r="AN147" s="96">
        <f>+rep!AN130</f>
        <v>6.6291699999999996E-6</v>
      </c>
      <c r="AO147" s="96">
        <f>+rep!AO130</f>
        <v>1.62356E-6</v>
      </c>
      <c r="AP147" s="96">
        <f>+rep!AP130</f>
        <v>3.4541799999999998E-7</v>
      </c>
      <c r="AQ147" s="96">
        <f>+rep!AQ130</f>
        <v>6.3709799999999995E-8</v>
      </c>
      <c r="AR147" s="96">
        <f>+rep!AR130</f>
        <v>1.0171000000000001E-8</v>
      </c>
    </row>
    <row r="148" spans="1:75" x14ac:dyDescent="0.35">
      <c r="A148">
        <v>2009</v>
      </c>
      <c r="B148" s="96">
        <f>+rep!B131</f>
        <v>4.1479800000000002E-5</v>
      </c>
      <c r="C148" s="96">
        <f>+rep!C131</f>
        <v>1.8765100000000001E-5</v>
      </c>
      <c r="D148" s="96">
        <f>+rep!D131</f>
        <v>1.9818100000000001E-6</v>
      </c>
      <c r="E148" s="96">
        <f>+rep!E131</f>
        <v>1.4266E-5</v>
      </c>
      <c r="F148" s="96">
        <f>+rep!F131</f>
        <v>1.03652E-4</v>
      </c>
      <c r="G148" s="96">
        <f>+rep!G131</f>
        <v>3.1249000000000001E-4</v>
      </c>
      <c r="H148" s="96">
        <f>+rep!H131</f>
        <v>4.0531600000000002E-4</v>
      </c>
      <c r="I148" s="96">
        <f>+rep!I131</f>
        <v>3.3744599999999998E-4</v>
      </c>
      <c r="J148" s="96">
        <f>+rep!J131</f>
        <v>7.2194299999999996E-4</v>
      </c>
      <c r="K148" s="96">
        <f>+rep!K131</f>
        <v>2.0508200000000001E-3</v>
      </c>
      <c r="L148" s="96">
        <f>+rep!L131</f>
        <v>3.9216299999999997E-3</v>
      </c>
      <c r="M148" s="96">
        <f>+rep!M131</f>
        <v>5.8887399999999999E-3</v>
      </c>
      <c r="N148" s="96">
        <f>+rep!N131</f>
        <v>9.9812100000000008E-3</v>
      </c>
      <c r="O148" s="96">
        <f>+rep!O131</f>
        <v>1.9006499999999999E-2</v>
      </c>
      <c r="P148" s="96">
        <f>+rep!P131</f>
        <v>3.1837299999999999E-2</v>
      </c>
      <c r="Q148" s="96">
        <f>+rep!Q131</f>
        <v>4.5799899999999998E-2</v>
      </c>
      <c r="R148" s="96">
        <f>+rep!R131</f>
        <v>6.19315E-2</v>
      </c>
      <c r="S148" s="96">
        <f>+rep!S131</f>
        <v>8.0260899999999996E-2</v>
      </c>
      <c r="T148" s="96">
        <f>+rep!T131</f>
        <v>9.3919699999999995E-2</v>
      </c>
      <c r="U148" s="96">
        <f>+rep!U131</f>
        <v>9.68194E-2</v>
      </c>
      <c r="V148" s="96">
        <f>+rep!V131</f>
        <v>9.1835200000000006E-2</v>
      </c>
      <c r="W148" s="96">
        <f>+rep!W131</f>
        <v>8.5156099999999998E-2</v>
      </c>
      <c r="X148" s="96">
        <f>+rep!X131</f>
        <v>7.8521400000000005E-2</v>
      </c>
      <c r="Y148" s="96">
        <f>+rep!Y131</f>
        <v>7.0396E-2</v>
      </c>
      <c r="Z148" s="96">
        <f>+rep!Z131</f>
        <v>6.0025799999999997E-2</v>
      </c>
      <c r="AA148" s="96">
        <f>+rep!AA131</f>
        <v>4.8300000000000003E-2</v>
      </c>
      <c r="AB148" s="96">
        <f>+rep!AB131</f>
        <v>3.6753099999999997E-2</v>
      </c>
      <c r="AC148" s="96">
        <f>+rep!AC131</f>
        <v>2.6654299999999999E-2</v>
      </c>
      <c r="AD148" s="96">
        <f>+rep!AD131</f>
        <v>1.8572000000000002E-2</v>
      </c>
      <c r="AE148" s="96">
        <f>+rep!AE131</f>
        <v>1.2454399999999999E-2</v>
      </c>
      <c r="AF148" s="96">
        <f>+rep!AF131</f>
        <v>7.9819999999999995E-3</v>
      </c>
      <c r="AG148" s="96">
        <f>+rep!AG131</f>
        <v>4.8248800000000001E-3</v>
      </c>
      <c r="AH148" s="96">
        <f>+rep!AH131</f>
        <v>2.7083300000000001E-3</v>
      </c>
      <c r="AI148" s="96">
        <f>+rep!AI131</f>
        <v>1.3904900000000001E-3</v>
      </c>
      <c r="AJ148" s="96">
        <f>+rep!AJ131</f>
        <v>6.4426800000000003E-4</v>
      </c>
      <c r="AK148" s="96">
        <f>+rep!AK131</f>
        <v>2.6642899999999999E-4</v>
      </c>
      <c r="AL148" s="96">
        <f>+rep!AL131</f>
        <v>9.7481799999999999E-5</v>
      </c>
      <c r="AM148" s="96">
        <f>+rep!AM131</f>
        <v>3.1346800000000003E-5</v>
      </c>
      <c r="AN148" s="96">
        <f>+rep!AN131</f>
        <v>8.8148599999999998E-6</v>
      </c>
      <c r="AO148" s="96">
        <f>+rep!AO131</f>
        <v>2.1595499999999999E-6</v>
      </c>
      <c r="AP148" s="96">
        <f>+rep!AP131</f>
        <v>4.59638E-7</v>
      </c>
      <c r="AQ148" s="96">
        <f>+rep!AQ131</f>
        <v>8.4811500000000005E-8</v>
      </c>
      <c r="AR148" s="96">
        <f>+rep!AR131</f>
        <v>1.35447E-8</v>
      </c>
    </row>
    <row r="149" spans="1:75" x14ac:dyDescent="0.35">
      <c r="A149">
        <v>2010</v>
      </c>
      <c r="B149" s="96">
        <f>+rep!B132</f>
        <v>1.09973E-4</v>
      </c>
      <c r="C149" s="96">
        <f>+rep!C132</f>
        <v>4.9713399999999997E-5</v>
      </c>
      <c r="D149" s="96">
        <f>+rep!D132</f>
        <v>3.6093400000000002E-6</v>
      </c>
      <c r="E149" s="96">
        <f>+rep!E132</f>
        <v>8.6381400000000006E-6</v>
      </c>
      <c r="F149" s="96">
        <f>+rep!F132</f>
        <v>6.2636200000000002E-5</v>
      </c>
      <c r="G149" s="96">
        <f>+rep!G132</f>
        <v>1.89099E-4</v>
      </c>
      <c r="H149" s="96">
        <f>+rep!H132</f>
        <v>2.4927199999999998E-4</v>
      </c>
      <c r="I149" s="96">
        <f>+rep!I132</f>
        <v>2.4165300000000001E-4</v>
      </c>
      <c r="J149" s="96">
        <f>+rep!J132</f>
        <v>6.2779999999999997E-4</v>
      </c>
      <c r="K149" s="96">
        <f>+rep!K132</f>
        <v>1.82467E-3</v>
      </c>
      <c r="L149" s="96">
        <f>+rep!L132</f>
        <v>3.5396500000000001E-3</v>
      </c>
      <c r="M149" s="96">
        <f>+rep!M132</f>
        <v>5.5215799999999999E-3</v>
      </c>
      <c r="N149" s="96">
        <f>+rep!N132</f>
        <v>9.7825599999999992E-3</v>
      </c>
      <c r="O149" s="96">
        <f>+rep!O132</f>
        <v>1.8745999999999999E-2</v>
      </c>
      <c r="P149" s="96">
        <f>+rep!P132</f>
        <v>3.0576800000000001E-2</v>
      </c>
      <c r="Q149" s="96">
        <f>+rep!Q132</f>
        <v>4.1782399999999997E-2</v>
      </c>
      <c r="R149" s="96">
        <f>+rep!R132</f>
        <v>5.3491999999999998E-2</v>
      </c>
      <c r="S149" s="96">
        <f>+rep!S132</f>
        <v>6.7925899999999997E-2</v>
      </c>
      <c r="T149" s="96">
        <f>+rep!T132</f>
        <v>8.1453700000000004E-2</v>
      </c>
      <c r="U149" s="96">
        <f>+rep!U132</f>
        <v>8.8827199999999995E-2</v>
      </c>
      <c r="V149" s="96">
        <f>+rep!V132</f>
        <v>8.9845999999999995E-2</v>
      </c>
      <c r="W149" s="96">
        <f>+rep!W132</f>
        <v>8.6848800000000004E-2</v>
      </c>
      <c r="X149" s="96">
        <f>+rep!X132</f>
        <v>8.0833600000000005E-2</v>
      </c>
      <c r="Y149" s="96">
        <f>+rep!Y132</f>
        <v>7.2510000000000005E-2</v>
      </c>
      <c r="Z149" s="96">
        <f>+rep!Z132</f>
        <v>6.3217999999999996E-2</v>
      </c>
      <c r="AA149" s="96">
        <f>+rep!AA132</f>
        <v>5.3763400000000003E-2</v>
      </c>
      <c r="AB149" s="96">
        <f>+rep!AB132</f>
        <v>4.41632E-2</v>
      </c>
      <c r="AC149" s="96">
        <f>+rep!AC132</f>
        <v>3.4544499999999999E-2</v>
      </c>
      <c r="AD149" s="96">
        <f>+rep!AD132</f>
        <v>2.5502299999999999E-2</v>
      </c>
      <c r="AE149" s="96">
        <f>+rep!AE132</f>
        <v>1.7710400000000001E-2</v>
      </c>
      <c r="AF149" s="96">
        <f>+rep!AF132</f>
        <v>1.1541300000000001E-2</v>
      </c>
      <c r="AG149" s="96">
        <f>+rep!AG132</f>
        <v>7.01769E-3</v>
      </c>
      <c r="AH149" s="96">
        <f>+rep!AH132</f>
        <v>3.9425500000000004E-3</v>
      </c>
      <c r="AI149" s="96">
        <f>+rep!AI132</f>
        <v>2.0214899999999999E-3</v>
      </c>
      <c r="AJ149" s="96">
        <f>+rep!AJ132</f>
        <v>9.3443400000000005E-4</v>
      </c>
      <c r="AK149" s="96">
        <f>+rep!AK132</f>
        <v>3.8530200000000002E-4</v>
      </c>
      <c r="AL149" s="96">
        <f>+rep!AL132</f>
        <v>1.4053000000000001E-4</v>
      </c>
      <c r="AM149" s="96">
        <f>+rep!AM132</f>
        <v>4.5046999999999997E-5</v>
      </c>
      <c r="AN149" s="96">
        <f>+rep!AN132</f>
        <v>1.2629900000000001E-5</v>
      </c>
      <c r="AO149" s="96">
        <f>+rep!AO132</f>
        <v>3.08604E-6</v>
      </c>
      <c r="AP149" s="96">
        <f>+rep!AP132</f>
        <v>6.5535199999999995E-7</v>
      </c>
      <c r="AQ149" s="96">
        <f>+rep!AQ132</f>
        <v>1.2069800000000001E-7</v>
      </c>
      <c r="AR149" s="96">
        <f>+rep!AR132</f>
        <v>1.9247099999999999E-8</v>
      </c>
      <c r="AW149" s="3"/>
    </row>
    <row r="150" spans="1:75" x14ac:dyDescent="0.35">
      <c r="A150">
        <v>2011</v>
      </c>
      <c r="B150" s="96">
        <f>+rep!B133</f>
        <v>6.3518799999999999E-5</v>
      </c>
      <c r="C150" s="96">
        <f>+rep!C133</f>
        <v>2.8737900000000001E-5</v>
      </c>
      <c r="D150" s="96">
        <f>+rep!D133</f>
        <v>3.1453900000000001E-6</v>
      </c>
      <c r="E150" s="96">
        <f>+rep!E133</f>
        <v>2.3807499999999999E-5</v>
      </c>
      <c r="F150" s="96">
        <f>+rep!F133</f>
        <v>1.7294700000000001E-4</v>
      </c>
      <c r="G150" s="96">
        <f>+rep!G133</f>
        <v>5.2036599999999997E-4</v>
      </c>
      <c r="H150" s="96">
        <f>+rep!H133</f>
        <v>6.5913799999999998E-4</v>
      </c>
      <c r="I150" s="96">
        <f>+rep!I133</f>
        <v>4.1428199999999997E-4</v>
      </c>
      <c r="J150" s="96">
        <f>+rep!J133</f>
        <v>4.5410600000000002E-4</v>
      </c>
      <c r="K150" s="96">
        <f>+rep!K133</f>
        <v>1.176E-3</v>
      </c>
      <c r="L150" s="96">
        <f>+rep!L133</f>
        <v>2.3817999999999999E-3</v>
      </c>
      <c r="M150" s="96">
        <f>+rep!M133</f>
        <v>4.19367E-3</v>
      </c>
      <c r="N150" s="96">
        <f>+rep!N133</f>
        <v>8.4890199999999999E-3</v>
      </c>
      <c r="O150" s="96">
        <f>+rep!O133</f>
        <v>1.7199800000000001E-2</v>
      </c>
      <c r="P150" s="96">
        <f>+rep!P133</f>
        <v>2.8696699999999999E-2</v>
      </c>
      <c r="Q150" s="96">
        <f>+rep!Q133</f>
        <v>4.01626E-2</v>
      </c>
      <c r="R150" s="96">
        <f>+rep!R133</f>
        <v>5.2648899999999998E-2</v>
      </c>
      <c r="S150" s="96">
        <f>+rep!S133</f>
        <v>6.7272799999999994E-2</v>
      </c>
      <c r="T150" s="96">
        <f>+rep!T133</f>
        <v>7.9379000000000005E-2</v>
      </c>
      <c r="U150" s="96">
        <f>+rep!U133</f>
        <v>8.4043099999999996E-2</v>
      </c>
      <c r="V150" s="96">
        <f>+rep!V133</f>
        <v>8.2868300000000006E-2</v>
      </c>
      <c r="W150" s="96">
        <f>+rep!W133</f>
        <v>8.00289E-2</v>
      </c>
      <c r="X150" s="96">
        <f>+rep!X133</f>
        <v>7.6618400000000003E-2</v>
      </c>
      <c r="Y150" s="96">
        <f>+rep!Y133</f>
        <v>7.1688799999999997E-2</v>
      </c>
      <c r="Z150" s="96">
        <f>+rep!Z133</f>
        <v>6.4962699999999998E-2</v>
      </c>
      <c r="AA150" s="96">
        <f>+rep!AA133</f>
        <v>5.6994400000000001E-2</v>
      </c>
      <c r="AB150" s="96">
        <f>+rep!AB133</f>
        <v>4.8416500000000001E-2</v>
      </c>
      <c r="AC150" s="96">
        <f>+rep!AC133</f>
        <v>3.96677E-2</v>
      </c>
      <c r="AD150" s="96">
        <f>+rep!AD133</f>
        <v>3.1059799999999999E-2</v>
      </c>
      <c r="AE150" s="96">
        <f>+rep!AE133</f>
        <v>2.29438E-2</v>
      </c>
      <c r="AF150" s="96">
        <f>+rep!AF133</f>
        <v>1.5775399999999998E-2</v>
      </c>
      <c r="AG150" s="96">
        <f>+rep!AG133</f>
        <v>9.9779099999999996E-3</v>
      </c>
      <c r="AH150" s="96">
        <f>+rep!AH133</f>
        <v>5.7485699999999997E-3</v>
      </c>
      <c r="AI150" s="96">
        <f>+rep!AI133</f>
        <v>2.9905700000000001E-3</v>
      </c>
      <c r="AJ150" s="96">
        <f>+rep!AJ133</f>
        <v>1.3935099999999999E-3</v>
      </c>
      <c r="AK150" s="96">
        <f>+rep!AK133</f>
        <v>5.7728599999999999E-4</v>
      </c>
      <c r="AL150" s="96">
        <f>+rep!AL133</f>
        <v>2.1121700000000001E-4</v>
      </c>
      <c r="AM150" s="96">
        <f>+rep!AM133</f>
        <v>6.7873999999999994E-5</v>
      </c>
      <c r="AN150" s="96">
        <f>+rep!AN133</f>
        <v>1.90706E-5</v>
      </c>
      <c r="AO150" s="96">
        <f>+rep!AO133</f>
        <v>4.6684199999999998E-6</v>
      </c>
      <c r="AP150" s="96">
        <f>+rep!AP133</f>
        <v>9.9296499999999995E-7</v>
      </c>
      <c r="AQ150" s="96">
        <f>+rep!AQ133</f>
        <v>1.8312099999999999E-7</v>
      </c>
      <c r="AR150" s="96">
        <f>+rep!AR133</f>
        <v>2.9232599999999999E-8</v>
      </c>
    </row>
    <row r="151" spans="1:75" x14ac:dyDescent="0.35">
      <c r="A151">
        <v>2012</v>
      </c>
      <c r="B151" s="96">
        <f>+rep!B134</f>
        <v>3.0247400000000001E-5</v>
      </c>
      <c r="C151" s="96">
        <f>+rep!C134</f>
        <v>1.3688300000000001E-5</v>
      </c>
      <c r="D151" s="96">
        <f>+rep!D134</f>
        <v>1.6495E-6</v>
      </c>
      <c r="E151" s="96">
        <f>+rep!E134</f>
        <v>1.4029000000000001E-5</v>
      </c>
      <c r="F151" s="96">
        <f>+rep!F134</f>
        <v>1.0196699999999999E-4</v>
      </c>
      <c r="G151" s="96">
        <f>+rep!G134</f>
        <v>3.0795900000000001E-4</v>
      </c>
      <c r="H151" s="96">
        <f>+rep!H134</f>
        <v>4.0777100000000002E-4</v>
      </c>
      <c r="I151" s="96">
        <f>+rep!I134</f>
        <v>4.1015600000000001E-4</v>
      </c>
      <c r="J151" s="96">
        <f>+rep!J134</f>
        <v>1.10074E-3</v>
      </c>
      <c r="K151" s="96">
        <f>+rep!K134</f>
        <v>3.1444799999999998E-3</v>
      </c>
      <c r="L151" s="96">
        <f>+rep!L134</f>
        <v>5.6528699999999999E-3</v>
      </c>
      <c r="M151" s="96">
        <f>+rep!M134</f>
        <v>6.8916300000000002E-3</v>
      </c>
      <c r="N151" s="96">
        <f>+rep!N134</f>
        <v>8.08269E-3</v>
      </c>
      <c r="O151" s="96">
        <f>+rep!O134</f>
        <v>1.2557499999999999E-2</v>
      </c>
      <c r="P151" s="96">
        <f>+rep!P134</f>
        <v>2.0808E-2</v>
      </c>
      <c r="Q151" s="96">
        <f>+rep!Q134</f>
        <v>3.1716399999999999E-2</v>
      </c>
      <c r="R151" s="96">
        <f>+rep!R134</f>
        <v>4.6122499999999997E-2</v>
      </c>
      <c r="S151" s="96">
        <f>+rep!S134</f>
        <v>6.3300499999999996E-2</v>
      </c>
      <c r="T151" s="96">
        <f>+rep!T134</f>
        <v>7.7420500000000003E-2</v>
      </c>
      <c r="U151" s="96">
        <f>+rep!U134</f>
        <v>8.3518300000000004E-2</v>
      </c>
      <c r="V151" s="96">
        <f>+rep!V134</f>
        <v>8.3075899999999994E-2</v>
      </c>
      <c r="W151" s="96">
        <f>+rep!W134</f>
        <v>7.9981300000000005E-2</v>
      </c>
      <c r="X151" s="96">
        <f>+rep!X134</f>
        <v>7.5712600000000005E-2</v>
      </c>
      <c r="Y151" s="96">
        <f>+rep!Y134</f>
        <v>7.0359400000000002E-2</v>
      </c>
      <c r="Z151" s="96">
        <f>+rep!Z134</f>
        <v>6.4355300000000004E-2</v>
      </c>
      <c r="AA151" s="96">
        <f>+rep!AA134</f>
        <v>5.8011899999999998E-2</v>
      </c>
      <c r="AB151" s="96">
        <f>+rep!AB134</f>
        <v>5.11729E-2</v>
      </c>
      <c r="AC151" s="96">
        <f>+rep!AC134</f>
        <v>4.3689400000000003E-2</v>
      </c>
      <c r="AD151" s="96">
        <f>+rep!AD134</f>
        <v>3.5710100000000002E-2</v>
      </c>
      <c r="AE151" s="96">
        <f>+rep!AE134</f>
        <v>2.7614799999999998E-2</v>
      </c>
      <c r="AF151" s="96">
        <f>+rep!AF134</f>
        <v>1.99236E-2</v>
      </c>
      <c r="AG151" s="96">
        <f>+rep!AG134</f>
        <v>1.32117E-2</v>
      </c>
      <c r="AH151" s="96">
        <f>+rep!AH134</f>
        <v>7.9401599999999999E-3</v>
      </c>
      <c r="AI151" s="96">
        <f>+rep!AI134</f>
        <v>4.27459E-3</v>
      </c>
      <c r="AJ151" s="96">
        <f>+rep!AJ134</f>
        <v>2.0428400000000002E-3</v>
      </c>
      <c r="AK151" s="96">
        <f>+rep!AK134</f>
        <v>8.6086599999999995E-4</v>
      </c>
      <c r="AL151" s="96">
        <f>+rep!AL134</f>
        <v>3.1830999999999998E-4</v>
      </c>
      <c r="AM151" s="96">
        <f>+rep!AM134</f>
        <v>1.0288799999999999E-4</v>
      </c>
      <c r="AN151" s="96">
        <f>+rep!AN134</f>
        <v>2.8988399999999998E-5</v>
      </c>
      <c r="AO151" s="96">
        <f>+rep!AO134</f>
        <v>7.1028400000000003E-6</v>
      </c>
      <c r="AP151" s="96">
        <f>+rep!AP134</f>
        <v>1.5106599999999999E-6</v>
      </c>
      <c r="AQ151" s="96">
        <f>+rep!AQ134</f>
        <v>2.7844499999999998E-7</v>
      </c>
      <c r="AR151" s="96">
        <f>+rep!AR134</f>
        <v>4.4419799999999999E-8</v>
      </c>
      <c r="BW151" s="3"/>
    </row>
    <row r="152" spans="1:75" x14ac:dyDescent="0.35">
      <c r="A152">
        <v>2013</v>
      </c>
      <c r="B152" s="96">
        <f>+rep!B135</f>
        <v>1.9165300000000001E-5</v>
      </c>
      <c r="C152" s="96">
        <f>+rep!C135</f>
        <v>8.6698499999999997E-6</v>
      </c>
      <c r="D152" s="96">
        <f>+rep!D135</f>
        <v>9.0013499999999998E-7</v>
      </c>
      <c r="E152" s="96">
        <f>+rep!E135</f>
        <v>6.3161000000000004E-6</v>
      </c>
      <c r="F152" s="96">
        <f>+rep!F135</f>
        <v>4.59044E-5</v>
      </c>
      <c r="G152" s="96">
        <f>+rep!G135</f>
        <v>1.3879699999999999E-4</v>
      </c>
      <c r="H152" s="96">
        <f>+rep!H135</f>
        <v>1.86195E-4</v>
      </c>
      <c r="I152" s="96">
        <f>+rep!I135</f>
        <v>2.07782E-4</v>
      </c>
      <c r="J152" s="96">
        <f>+rep!J135</f>
        <v>6.1853699999999995E-4</v>
      </c>
      <c r="K152" s="96">
        <f>+rep!K135</f>
        <v>1.8498E-3</v>
      </c>
      <c r="L152" s="96">
        <f>+rep!L135</f>
        <v>3.8116500000000002E-3</v>
      </c>
      <c r="M152" s="96">
        <f>+rep!M135</f>
        <v>6.88523E-3</v>
      </c>
      <c r="N152" s="96">
        <f>+rep!N135</f>
        <v>1.4090699999999999E-2</v>
      </c>
      <c r="O152" s="96">
        <f>+rep!O135</f>
        <v>2.7700200000000001E-2</v>
      </c>
      <c r="P152" s="96">
        <f>+rep!P135</f>
        <v>4.23942E-2</v>
      </c>
      <c r="Q152" s="96">
        <f>+rep!Q135</f>
        <v>4.96686E-2</v>
      </c>
      <c r="R152" s="96">
        <f>+rep!R135</f>
        <v>5.0136699999999999E-2</v>
      </c>
      <c r="S152" s="96">
        <f>+rep!S135</f>
        <v>5.18244E-2</v>
      </c>
      <c r="T152" s="96">
        <f>+rep!T135</f>
        <v>5.7754399999999997E-2</v>
      </c>
      <c r="U152" s="96">
        <f>+rep!U135</f>
        <v>6.4740300000000001E-2</v>
      </c>
      <c r="V152" s="96">
        <f>+rep!V135</f>
        <v>7.0117299999999994E-2</v>
      </c>
      <c r="W152" s="96">
        <f>+rep!W135</f>
        <v>7.2898000000000004E-2</v>
      </c>
      <c r="X152" s="96">
        <f>+rep!X135</f>
        <v>7.2330900000000004E-2</v>
      </c>
      <c r="Y152" s="96">
        <f>+rep!Y135</f>
        <v>6.8657700000000002E-2</v>
      </c>
      <c r="Z152" s="96">
        <f>+rep!Z135</f>
        <v>6.3268099999999994E-2</v>
      </c>
      <c r="AA152" s="96">
        <f>+rep!AA135</f>
        <v>5.7365899999999997E-2</v>
      </c>
      <c r="AB152" s="96">
        <f>+rep!AB135</f>
        <v>5.1309100000000003E-2</v>
      </c>
      <c r="AC152" s="96">
        <f>+rep!AC135</f>
        <v>4.4940899999999999E-2</v>
      </c>
      <c r="AD152" s="96">
        <f>+rep!AD135</f>
        <v>3.8028100000000002E-2</v>
      </c>
      <c r="AE152" s="96">
        <f>+rep!AE135</f>
        <v>3.0559200000000002E-2</v>
      </c>
      <c r="AF152" s="96">
        <f>+rep!AF135</f>
        <v>2.29082E-2</v>
      </c>
      <c r="AG152" s="96">
        <f>+rep!AG135</f>
        <v>1.5757899999999998E-2</v>
      </c>
      <c r="AH152" s="96">
        <f>+rep!AH135</f>
        <v>9.8070699999999993E-3</v>
      </c>
      <c r="AI152" s="96">
        <f>+rep!AI135</f>
        <v>5.4583699999999997E-3</v>
      </c>
      <c r="AJ152" s="96">
        <f>+rep!AJ135</f>
        <v>2.6917999999999998E-3</v>
      </c>
      <c r="AK152" s="96">
        <f>+rep!AK135</f>
        <v>1.16775E-3</v>
      </c>
      <c r="AL152" s="96">
        <f>+rep!AL135</f>
        <v>4.4322300000000002E-4</v>
      </c>
      <c r="AM152" s="96">
        <f>+rep!AM135</f>
        <v>1.46587E-4</v>
      </c>
      <c r="AN152" s="96">
        <f>+rep!AN135</f>
        <v>4.2118199999999999E-5</v>
      </c>
      <c r="AO152" s="96">
        <f>+rep!AO135</f>
        <v>1.04902E-5</v>
      </c>
      <c r="AP152" s="96">
        <f>+rep!AP135</f>
        <v>2.2611400000000001E-6</v>
      </c>
      <c r="AQ152" s="96">
        <f>+rep!AQ135</f>
        <v>4.2126600000000001E-7</v>
      </c>
      <c r="AR152" s="96">
        <f>+rep!AR135</f>
        <v>6.7773299999999997E-8</v>
      </c>
    </row>
    <row r="153" spans="1:75" x14ac:dyDescent="0.35">
      <c r="A153">
        <v>2014</v>
      </c>
      <c r="B153" s="96">
        <f>+rep!B136</f>
        <v>1.8832900000000001E-5</v>
      </c>
      <c r="C153" s="96">
        <f>+rep!C136</f>
        <v>8.5161899999999992E-6</v>
      </c>
      <c r="D153" s="96">
        <f>+rep!D136</f>
        <v>7.3913599999999998E-7</v>
      </c>
      <c r="E153" s="96">
        <f>+rep!E136</f>
        <v>3.62678E-6</v>
      </c>
      <c r="F153" s="96">
        <f>+rep!F136</f>
        <v>2.6341300000000001E-5</v>
      </c>
      <c r="G153" s="96">
        <f>+rep!G136</f>
        <v>7.9510299999999997E-5</v>
      </c>
      <c r="H153" s="96">
        <f>+rep!H136</f>
        <v>1.04601E-4</v>
      </c>
      <c r="I153" s="96">
        <f>+rep!I136</f>
        <v>9.9771899999999999E-5</v>
      </c>
      <c r="J153" s="96">
        <f>+rep!J136</f>
        <v>2.5671500000000002E-4</v>
      </c>
      <c r="K153" s="96">
        <f>+rep!K136</f>
        <v>7.6721799999999996E-4</v>
      </c>
      <c r="L153" s="96">
        <f>+rep!L136</f>
        <v>1.6424499999999999E-3</v>
      </c>
      <c r="M153" s="96">
        <f>+rep!M136</f>
        <v>3.2430699999999998E-3</v>
      </c>
      <c r="N153" s="96">
        <f>+rep!N136</f>
        <v>7.3320599999999996E-3</v>
      </c>
      <c r="O153" s="96">
        <f>+rep!O136</f>
        <v>1.58534E-2</v>
      </c>
      <c r="P153" s="96">
        <f>+rep!P136</f>
        <v>2.8449200000000001E-2</v>
      </c>
      <c r="Q153" s="96">
        <f>+rep!Q136</f>
        <v>4.4291799999999999E-2</v>
      </c>
      <c r="R153" s="96">
        <f>+rep!R136</f>
        <v>6.4306299999999997E-2</v>
      </c>
      <c r="S153" s="96">
        <f>+rep!S136</f>
        <v>8.5266300000000003E-2</v>
      </c>
      <c r="T153" s="96">
        <f>+rep!T136</f>
        <v>9.6427600000000002E-2</v>
      </c>
      <c r="U153" s="96">
        <f>+rep!U136</f>
        <v>9.1096399999999994E-2</v>
      </c>
      <c r="V153" s="96">
        <f>+rep!V136</f>
        <v>7.6086000000000001E-2</v>
      </c>
      <c r="W153" s="96">
        <f>+rep!W136</f>
        <v>6.3052300000000006E-2</v>
      </c>
      <c r="X153" s="96">
        <f>+rep!X136</f>
        <v>5.6555000000000001E-2</v>
      </c>
      <c r="Y153" s="96">
        <f>+rep!Y136</f>
        <v>5.4141399999999999E-2</v>
      </c>
      <c r="Z153" s="96">
        <f>+rep!Z136</f>
        <v>5.2352299999999997E-2</v>
      </c>
      <c r="AA153" s="96">
        <f>+rep!AA136</f>
        <v>4.9584200000000002E-2</v>
      </c>
      <c r="AB153" s="96">
        <f>+rep!AB136</f>
        <v>4.5682300000000002E-2</v>
      </c>
      <c r="AC153" s="96">
        <f>+rep!AC136</f>
        <v>4.09015E-2</v>
      </c>
      <c r="AD153" s="96">
        <f>+rep!AD136</f>
        <v>3.5353799999999998E-2</v>
      </c>
      <c r="AE153" s="96">
        <f>+rep!AE136</f>
        <v>2.9061500000000001E-2</v>
      </c>
      <c r="AF153" s="96">
        <f>+rep!AF136</f>
        <v>2.22796E-2</v>
      </c>
      <c r="AG153" s="96">
        <f>+rep!AG136</f>
        <v>1.56291E-2</v>
      </c>
      <c r="AH153" s="96">
        <f>+rep!AH136</f>
        <v>9.8753299999999999E-3</v>
      </c>
      <c r="AI153" s="96">
        <f>+rep!AI136</f>
        <v>5.5535200000000002E-3</v>
      </c>
      <c r="AJ153" s="96">
        <f>+rep!AJ136</f>
        <v>2.75567E-3</v>
      </c>
      <c r="AK153" s="96">
        <f>+rep!AK136</f>
        <v>1.1990900000000001E-3</v>
      </c>
      <c r="AL153" s="96">
        <f>+rep!AL136</f>
        <v>4.5553400000000001E-4</v>
      </c>
      <c r="AM153" s="96">
        <f>+rep!AM136</f>
        <v>1.5060799999999999E-4</v>
      </c>
      <c r="AN153" s="96">
        <f>+rep!AN136</f>
        <v>4.3231500000000001E-5</v>
      </c>
      <c r="AO153" s="96">
        <f>+rep!AO136</f>
        <v>1.07545E-5</v>
      </c>
      <c r="AP153" s="96">
        <f>+rep!AP136</f>
        <v>2.31528E-6</v>
      </c>
      <c r="AQ153" s="96">
        <f>+rep!AQ136</f>
        <v>4.3088099999999998E-7</v>
      </c>
      <c r="AR153" s="96">
        <f>+rep!AR136</f>
        <v>6.9255900000000003E-8</v>
      </c>
    </row>
    <row r="154" spans="1:75" x14ac:dyDescent="0.35">
      <c r="A154">
        <v>2015</v>
      </c>
      <c r="B154" s="96">
        <f>+rep!B137</f>
        <v>1.47982E-5</v>
      </c>
      <c r="C154" s="96">
        <f>+rep!C137</f>
        <v>6.6935999999999997E-6</v>
      </c>
      <c r="D154" s="96">
        <f>+rep!D137</f>
        <v>6.6492599999999995E-7</v>
      </c>
      <c r="E154" s="96">
        <f>+rep!E137</f>
        <v>4.3425700000000002E-6</v>
      </c>
      <c r="F154" s="96">
        <f>+rep!F137</f>
        <v>3.15462E-5</v>
      </c>
      <c r="G154" s="96">
        <f>+rep!G137</f>
        <v>9.5054800000000003E-5</v>
      </c>
      <c r="H154" s="96">
        <f>+rep!H137</f>
        <v>1.2251499999999999E-4</v>
      </c>
      <c r="I154" s="96">
        <f>+rep!I137</f>
        <v>9.5437600000000003E-5</v>
      </c>
      <c r="J154" s="96">
        <f>+rep!J137</f>
        <v>1.83773E-4</v>
      </c>
      <c r="K154" s="96">
        <f>+rep!K137</f>
        <v>5.2397999999999995E-4</v>
      </c>
      <c r="L154" s="96">
        <f>+rep!L137</f>
        <v>1.0608E-3</v>
      </c>
      <c r="M154" s="96">
        <f>+rep!M137</f>
        <v>1.8615299999999999E-3</v>
      </c>
      <c r="N154" s="96">
        <f>+rep!N137</f>
        <v>3.82723E-3</v>
      </c>
      <c r="O154" s="96">
        <f>+rep!O137</f>
        <v>8.1763600000000006E-3</v>
      </c>
      <c r="P154" s="96">
        <f>+rep!P137</f>
        <v>1.52283E-2</v>
      </c>
      <c r="Q154" s="96">
        <f>+rep!Q137</f>
        <v>2.5475500000000002E-2</v>
      </c>
      <c r="R154" s="96">
        <f>+rep!R137</f>
        <v>4.0661799999999998E-2</v>
      </c>
      <c r="S154" s="96">
        <f>+rep!S137</f>
        <v>6.0356E-2</v>
      </c>
      <c r="T154" s="96">
        <f>+rep!T137</f>
        <v>7.9381599999999997E-2</v>
      </c>
      <c r="U154" s="96">
        <f>+rep!U137</f>
        <v>9.2205700000000002E-2</v>
      </c>
      <c r="V154" s="96">
        <f>+rep!V137</f>
        <v>9.6868999999999997E-2</v>
      </c>
      <c r="W154" s="96">
        <f>+rep!W137</f>
        <v>9.3271099999999996E-2</v>
      </c>
      <c r="X154" s="96">
        <f>+rep!X137</f>
        <v>8.2564399999999996E-2</v>
      </c>
      <c r="Y154" s="96">
        <f>+rep!Y137</f>
        <v>6.8850900000000007E-2</v>
      </c>
      <c r="Z154" s="96">
        <f>+rep!Z137</f>
        <v>5.7258400000000001E-2</v>
      </c>
      <c r="AA154" s="96">
        <f>+rep!AA137</f>
        <v>4.9946900000000002E-2</v>
      </c>
      <c r="AB154" s="96">
        <f>+rep!AB137</f>
        <v>4.5608599999999999E-2</v>
      </c>
      <c r="AC154" s="96">
        <f>+rep!AC137</f>
        <v>4.1923099999999998E-2</v>
      </c>
      <c r="AD154" s="96">
        <f>+rep!AD137</f>
        <v>3.73753E-2</v>
      </c>
      <c r="AE154" s="96">
        <f>+rep!AE137</f>
        <v>3.1514E-2</v>
      </c>
      <c r="AF154" s="96">
        <f>+rep!AF137</f>
        <v>2.4656500000000001E-2</v>
      </c>
      <c r="AG154" s="96">
        <f>+rep!AG137</f>
        <v>1.7604499999999999E-2</v>
      </c>
      <c r="AH154" s="96">
        <f>+rep!AH137</f>
        <v>1.1305900000000001E-2</v>
      </c>
      <c r="AI154" s="96">
        <f>+rep!AI137</f>
        <v>6.4553099999999997E-3</v>
      </c>
      <c r="AJ154" s="96">
        <f>+rep!AJ137</f>
        <v>3.2481799999999998E-3</v>
      </c>
      <c r="AK154" s="96">
        <f>+rep!AK137</f>
        <v>1.4311899999999999E-3</v>
      </c>
      <c r="AL154" s="96">
        <f>+rep!AL137</f>
        <v>5.4969000000000003E-4</v>
      </c>
      <c r="AM154" s="96">
        <f>+rep!AM137</f>
        <v>1.8343999999999999E-4</v>
      </c>
      <c r="AN154" s="96">
        <f>+rep!AN137</f>
        <v>5.3066999999999999E-5</v>
      </c>
      <c r="AO154" s="96">
        <f>+rep!AO137</f>
        <v>1.32855E-5</v>
      </c>
      <c r="AP154" s="96">
        <f>+rep!AP137</f>
        <v>2.8748500000000001E-6</v>
      </c>
      <c r="AQ154" s="96">
        <f>+rep!AQ137</f>
        <v>5.3718999999999996E-7</v>
      </c>
      <c r="AR154" s="96">
        <f>+rep!AR137</f>
        <v>8.6616100000000005E-8</v>
      </c>
    </row>
    <row r="155" spans="1:75" x14ac:dyDescent="0.35">
      <c r="A155">
        <v>2016</v>
      </c>
      <c r="B155" s="96">
        <f>+rep!B138</f>
        <v>2.6905699999999999E-5</v>
      </c>
      <c r="C155" s="96">
        <f>+rep!C138</f>
        <v>1.21653E-5</v>
      </c>
      <c r="D155" s="96">
        <f>+rep!D138</f>
        <v>9.96396E-7</v>
      </c>
      <c r="E155" s="96">
        <f>+rep!E138</f>
        <v>4.12439E-6</v>
      </c>
      <c r="F155" s="96">
        <f>+rep!F138</f>
        <v>2.9945099999999999E-5</v>
      </c>
      <c r="G155" s="96">
        <f>+rep!G138</f>
        <v>9.0346000000000005E-5</v>
      </c>
      <c r="H155" s="96">
        <f>+rep!H138</f>
        <v>1.18206E-4</v>
      </c>
      <c r="I155" s="96">
        <f>+rep!I138</f>
        <v>1.07111E-4</v>
      </c>
      <c r="J155" s="96">
        <f>+rep!J138</f>
        <v>2.5711400000000002E-4</v>
      </c>
      <c r="K155" s="96">
        <f>+rep!K138</f>
        <v>7.3776799999999997E-4</v>
      </c>
      <c r="L155" s="96">
        <f>+rep!L138</f>
        <v>1.40244E-3</v>
      </c>
      <c r="M155" s="96">
        <f>+rep!M138</f>
        <v>2.0688799999999999E-3</v>
      </c>
      <c r="N155" s="96">
        <f>+rep!N138</f>
        <v>3.4369700000000001E-3</v>
      </c>
      <c r="O155" s="96">
        <f>+rep!O138</f>
        <v>6.5675100000000004E-3</v>
      </c>
      <c r="P155" s="96">
        <f>+rep!P138</f>
        <v>1.1341800000000001E-2</v>
      </c>
      <c r="Q155" s="96">
        <f>+rep!Q138</f>
        <v>1.7379499999999999E-2</v>
      </c>
      <c r="R155" s="96">
        <f>+rep!R138</f>
        <v>2.5849899999999999E-2</v>
      </c>
      <c r="S155" s="96">
        <f>+rep!S138</f>
        <v>3.7756699999999997E-2</v>
      </c>
      <c r="T155" s="96">
        <f>+rep!T138</f>
        <v>5.1656000000000001E-2</v>
      </c>
      <c r="U155" s="96">
        <f>+rep!U138</f>
        <v>6.5504300000000001E-2</v>
      </c>
      <c r="V155" s="96">
        <f>+rep!V138</f>
        <v>7.8370200000000001E-2</v>
      </c>
      <c r="W155" s="96">
        <f>+rep!W138</f>
        <v>8.8621199999999997E-2</v>
      </c>
      <c r="X155" s="96">
        <f>+rep!X138</f>
        <v>9.3312699999999998E-2</v>
      </c>
      <c r="Y155" s="96">
        <f>+rep!Y138</f>
        <v>9.0703300000000001E-2</v>
      </c>
      <c r="Z155" s="96">
        <f>+rep!Z138</f>
        <v>8.2002900000000004E-2</v>
      </c>
      <c r="AA155" s="96">
        <f>+rep!AA138</f>
        <v>7.0557700000000001E-2</v>
      </c>
      <c r="AB155" s="96">
        <f>+rep!AB138</f>
        <v>5.9767099999999997E-2</v>
      </c>
      <c r="AC155" s="96">
        <f>+rep!AC138</f>
        <v>5.1206599999999998E-2</v>
      </c>
      <c r="AD155" s="96">
        <f>+rep!AD138</f>
        <v>4.4240000000000002E-2</v>
      </c>
      <c r="AE155" s="96">
        <f>+rep!AE138</f>
        <v>3.7317999999999997E-2</v>
      </c>
      <c r="AF155" s="96">
        <f>+rep!AF138</f>
        <v>2.95751E-2</v>
      </c>
      <c r="AG155" s="96">
        <f>+rep!AG138</f>
        <v>2.13898E-2</v>
      </c>
      <c r="AH155" s="96">
        <f>+rep!AH138</f>
        <v>1.38595E-2</v>
      </c>
      <c r="AI155" s="96">
        <f>+rep!AI138</f>
        <v>7.9534500000000008E-3</v>
      </c>
      <c r="AJ155" s="96">
        <f>+rep!AJ138</f>
        <v>4.01185E-3</v>
      </c>
      <c r="AK155" s="96">
        <f>+rep!AK138</f>
        <v>1.76935E-3</v>
      </c>
      <c r="AL155" s="96">
        <f>+rep!AL138</f>
        <v>6.7967199999999998E-4</v>
      </c>
      <c r="AM155" s="96">
        <f>+rep!AM138</f>
        <v>2.2676700000000001E-4</v>
      </c>
      <c r="AN155" s="96">
        <f>+rep!AN138</f>
        <v>6.5576799999999999E-5</v>
      </c>
      <c r="AO155" s="96">
        <f>+rep!AO138</f>
        <v>1.6410899999999999E-5</v>
      </c>
      <c r="AP155" s="96">
        <f>+rep!AP138</f>
        <v>3.54985E-6</v>
      </c>
      <c r="AQ155" s="96">
        <f>+rep!AQ138</f>
        <v>6.6310799999999996E-7</v>
      </c>
      <c r="AR155" s="96">
        <f>+rep!AR138</f>
        <v>1.06891E-7</v>
      </c>
      <c r="BA155" s="3"/>
      <c r="BB155" s="3"/>
    </row>
    <row r="156" spans="1:75" x14ac:dyDescent="0.35">
      <c r="A156">
        <v>2017</v>
      </c>
      <c r="B156" s="96">
        <f>+rep!B139</f>
        <v>4.3770499999999997E-5</v>
      </c>
      <c r="C156" s="96">
        <f>+rep!C139</f>
        <v>1.9791899999999999E-5</v>
      </c>
      <c r="D156" s="96">
        <f>+rep!D139</f>
        <v>1.6743E-6</v>
      </c>
      <c r="E156" s="96">
        <f>+rep!E139</f>
        <v>7.6559799999999995E-6</v>
      </c>
      <c r="F156" s="96">
        <f>+rep!F139</f>
        <v>5.5584799999999997E-5</v>
      </c>
      <c r="G156" s="96">
        <f>+rep!G139</f>
        <v>1.6740400000000001E-4</v>
      </c>
      <c r="H156" s="96">
        <f>+rep!H139</f>
        <v>2.14484E-4</v>
      </c>
      <c r="I156" s="96">
        <f>+rep!I139</f>
        <v>1.56064E-4</v>
      </c>
      <c r="J156" s="96">
        <f>+rep!J139</f>
        <v>2.6199699999999998E-4</v>
      </c>
      <c r="K156" s="96">
        <f>+rep!K139</f>
        <v>7.2992499999999997E-4</v>
      </c>
      <c r="L156" s="96">
        <f>+rep!L139</f>
        <v>1.4502899999999999E-3</v>
      </c>
      <c r="M156" s="96">
        <f>+rep!M139</f>
        <v>2.4193499999999998E-3</v>
      </c>
      <c r="N156" s="96">
        <f>+rep!N139</f>
        <v>4.6216699999999996E-3</v>
      </c>
      <c r="O156" s="96">
        <f>+rep!O139</f>
        <v>9.0887199999999998E-3</v>
      </c>
      <c r="P156" s="96">
        <f>+rep!P139</f>
        <v>1.47794E-2</v>
      </c>
      <c r="Q156" s="96">
        <f>+rep!Q139</f>
        <v>1.9908800000000001E-2</v>
      </c>
      <c r="R156" s="96">
        <f>+rep!R139</f>
        <v>2.5137E-2</v>
      </c>
      <c r="S156" s="96">
        <f>+rep!S139</f>
        <v>3.2099700000000002E-2</v>
      </c>
      <c r="T156" s="96">
        <f>+rep!T139</f>
        <v>4.0057799999999998E-2</v>
      </c>
      <c r="U156" s="96">
        <f>+rep!U139</f>
        <v>4.7617199999999998E-2</v>
      </c>
      <c r="V156" s="96">
        <f>+rep!V139</f>
        <v>5.5507300000000002E-2</v>
      </c>
      <c r="W156" s="96">
        <f>+rep!W139</f>
        <v>6.4873E-2</v>
      </c>
      <c r="X156" s="96">
        <f>+rep!X139</f>
        <v>7.4839000000000003E-2</v>
      </c>
      <c r="Y156" s="96">
        <f>+rep!Y139</f>
        <v>8.2968200000000006E-2</v>
      </c>
      <c r="Z156" s="96">
        <f>+rep!Z139</f>
        <v>8.6842199999999994E-2</v>
      </c>
      <c r="AA156" s="96">
        <f>+rep!AA139</f>
        <v>8.5211899999999993E-2</v>
      </c>
      <c r="AB156" s="96">
        <f>+rep!AB139</f>
        <v>7.8619499999999995E-2</v>
      </c>
      <c r="AC156" s="96">
        <f>+rep!AC139</f>
        <v>6.8974400000000005E-2</v>
      </c>
      <c r="AD156" s="96">
        <f>+rep!AD139</f>
        <v>5.8210199999999997E-2</v>
      </c>
      <c r="AE156" s="96">
        <f>+rep!AE139</f>
        <v>4.7306800000000003E-2</v>
      </c>
      <c r="AF156" s="96">
        <f>+rep!AF139</f>
        <v>3.6504599999999998E-2</v>
      </c>
      <c r="AG156" s="96">
        <f>+rep!AG139</f>
        <v>2.6129599999999999E-2</v>
      </c>
      <c r="AH156" s="96">
        <f>+rep!AH139</f>
        <v>1.6950900000000001E-2</v>
      </c>
      <c r="AI156" s="96">
        <f>+rep!AI139</f>
        <v>9.7906099999999999E-3</v>
      </c>
      <c r="AJ156" s="96">
        <f>+rep!AJ139</f>
        <v>4.97607E-3</v>
      </c>
      <c r="AK156" s="96">
        <f>+rep!AK139</f>
        <v>2.2094100000000002E-3</v>
      </c>
      <c r="AL156" s="96">
        <f>+rep!AL139</f>
        <v>8.5323400000000002E-4</v>
      </c>
      <c r="AM156" s="96">
        <f>+rep!AM139</f>
        <v>2.8580400000000002E-4</v>
      </c>
      <c r="AN156" s="96">
        <f>+rep!AN139</f>
        <v>8.2886799999999994E-5</v>
      </c>
      <c r="AO156" s="96">
        <f>+rep!AO139</f>
        <v>2.07857E-5</v>
      </c>
      <c r="AP156" s="96">
        <f>+rep!AP139</f>
        <v>4.5028499999999996E-6</v>
      </c>
      <c r="AQ156" s="96">
        <f>+rep!AQ139</f>
        <v>8.4203099999999995E-7</v>
      </c>
      <c r="AR156" s="96">
        <f>+rep!AR139</f>
        <v>1.35839E-7</v>
      </c>
      <c r="BA156" s="3"/>
    </row>
    <row r="157" spans="1:75" x14ac:dyDescent="0.35">
      <c r="A157">
        <v>2018</v>
      </c>
      <c r="B157" s="96">
        <f>+rep!B140</f>
        <v>8.9745099999999996E-5</v>
      </c>
      <c r="C157" s="96">
        <f>+rep!C140</f>
        <v>4.0575999999999999E-5</v>
      </c>
      <c r="D157" s="96">
        <f>+rep!D140</f>
        <v>3.23603E-6</v>
      </c>
      <c r="E157" s="96">
        <f>+rep!E140</f>
        <v>1.22044E-5</v>
      </c>
      <c r="F157" s="96">
        <f>+rep!F140</f>
        <v>8.8578699999999999E-5</v>
      </c>
      <c r="G157" s="96">
        <f>+rep!G140</f>
        <v>2.6684400000000002E-4</v>
      </c>
      <c r="H157" s="96">
        <f>+rep!H140</f>
        <v>3.4299200000000003E-4</v>
      </c>
      <c r="I157" s="96">
        <f>+rep!I140</f>
        <v>2.5894900000000002E-4</v>
      </c>
      <c r="J157" s="96">
        <f>+rep!J140</f>
        <v>4.67274E-4</v>
      </c>
      <c r="K157" s="96">
        <f>+rep!K140</f>
        <v>1.2916200000000001E-3</v>
      </c>
      <c r="L157" s="96">
        <f>+rep!L140</f>
        <v>2.4055299999999999E-3</v>
      </c>
      <c r="M157" s="96">
        <f>+rep!M140</f>
        <v>3.3370800000000001E-3</v>
      </c>
      <c r="N157" s="96">
        <f>+rep!N140</f>
        <v>5.0350400000000002E-3</v>
      </c>
      <c r="O157" s="96">
        <f>+rep!O140</f>
        <v>9.0909900000000002E-3</v>
      </c>
      <c r="P157" s="96">
        <f>+rep!P140</f>
        <v>1.5157800000000001E-2</v>
      </c>
      <c r="Q157" s="96">
        <f>+rep!Q140</f>
        <v>2.2035599999999999E-2</v>
      </c>
      <c r="R157" s="96">
        <f>+rep!R140</f>
        <v>3.024E-2</v>
      </c>
      <c r="S157" s="96">
        <f>+rep!S140</f>
        <v>3.9734100000000001E-2</v>
      </c>
      <c r="T157" s="96">
        <f>+rep!T140</f>
        <v>4.7227699999999997E-2</v>
      </c>
      <c r="U157" s="96">
        <f>+rep!U140</f>
        <v>5.0064200000000003E-2</v>
      </c>
      <c r="V157" s="96">
        <f>+rep!V140</f>
        <v>5.0244499999999997E-2</v>
      </c>
      <c r="W157" s="96">
        <f>+rep!W140</f>
        <v>5.1635199999999999E-2</v>
      </c>
      <c r="X157" s="96">
        <f>+rep!X140</f>
        <v>5.5940799999999999E-2</v>
      </c>
      <c r="Y157" s="96">
        <f>+rep!Y140</f>
        <v>6.2651999999999999E-2</v>
      </c>
      <c r="Z157" s="96">
        <f>+rep!Z140</f>
        <v>7.0290599999999995E-2</v>
      </c>
      <c r="AA157" s="96">
        <f>+rep!AA140</f>
        <v>7.6736399999999996E-2</v>
      </c>
      <c r="AB157" s="96">
        <f>+rep!AB140</f>
        <v>7.96761E-2</v>
      </c>
      <c r="AC157" s="96">
        <f>+rep!AC140</f>
        <v>7.7557799999999996E-2</v>
      </c>
      <c r="AD157" s="96">
        <f>+rep!AD140</f>
        <v>7.0229600000000003E-2</v>
      </c>
      <c r="AE157" s="96">
        <f>+rep!AE140</f>
        <v>5.8855299999999999E-2</v>
      </c>
      <c r="AF157" s="96">
        <f>+rep!AF140</f>
        <v>4.5381199999999997E-2</v>
      </c>
      <c r="AG157" s="96">
        <f>+rep!AG140</f>
        <v>3.1934700000000003E-2</v>
      </c>
      <c r="AH157" s="96">
        <f>+rep!AH140</f>
        <v>2.0304099999999999E-2</v>
      </c>
      <c r="AI157" s="96">
        <f>+rep!AI140</f>
        <v>1.1541600000000001E-2</v>
      </c>
      <c r="AJ157" s="96">
        <f>+rep!AJ140</f>
        <v>5.8092400000000002E-3</v>
      </c>
      <c r="AK157" s="96">
        <f>+rep!AK140</f>
        <v>2.5686300000000001E-3</v>
      </c>
      <c r="AL157" s="96">
        <f>+rep!AL140</f>
        <v>9.9170700000000009E-4</v>
      </c>
      <c r="AM157" s="96">
        <f>+rep!AM140</f>
        <v>3.3286500000000001E-4</v>
      </c>
      <c r="AN157" s="96">
        <f>+rep!AN140</f>
        <v>9.6835400000000005E-5</v>
      </c>
      <c r="AO157" s="96">
        <f>+rep!AO140</f>
        <v>2.4365499999999999E-5</v>
      </c>
      <c r="AP157" s="96">
        <f>+rep!AP140</f>
        <v>5.2951499999999996E-6</v>
      </c>
      <c r="AQ157" s="96">
        <f>+rep!AQ140</f>
        <v>9.9294199999999995E-7</v>
      </c>
      <c r="AR157" s="96">
        <f>+rep!AR140</f>
        <v>1.60553E-7</v>
      </c>
    </row>
    <row r="158" spans="1:75" x14ac:dyDescent="0.35">
      <c r="A158">
        <v>2019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P92"/>
  <sheetViews>
    <sheetView zoomScale="70" zoomScaleNormal="70" workbookViewId="0">
      <selection activeCell="H55" sqref="H55"/>
    </sheetView>
  </sheetViews>
  <sheetFormatPr baseColWidth="10" defaultRowHeight="14.5" x14ac:dyDescent="0.35"/>
  <cols>
    <col min="2" max="11" width="8" customWidth="1"/>
    <col min="12" max="12" width="9.26953125" customWidth="1"/>
    <col min="13" max="32" width="8" customWidth="1"/>
    <col min="33" max="33" width="4.1796875" customWidth="1"/>
    <col min="34" max="34" width="5.7265625" customWidth="1"/>
    <col min="39" max="39" width="14.54296875" bestFit="1" customWidth="1"/>
    <col min="41" max="41" width="8" customWidth="1"/>
    <col min="42" max="42" width="10.54296875" customWidth="1"/>
  </cols>
  <sheetData>
    <row r="2" spans="1:42" x14ac:dyDescent="0.35">
      <c r="A2" s="5" t="s">
        <v>27</v>
      </c>
      <c r="B2" s="30">
        <v>5</v>
      </c>
      <c r="C2" s="30">
        <v>5.5</v>
      </c>
      <c r="D2" s="30">
        <v>6</v>
      </c>
      <c r="E2" s="30">
        <v>6.5</v>
      </c>
      <c r="F2" s="30">
        <v>7</v>
      </c>
      <c r="G2" s="30">
        <v>7.5</v>
      </c>
      <c r="H2" s="30">
        <v>8</v>
      </c>
      <c r="I2" s="30">
        <v>8.5</v>
      </c>
      <c r="J2" s="30">
        <v>9</v>
      </c>
      <c r="K2" s="30">
        <v>9.5</v>
      </c>
      <c r="L2" s="30">
        <v>10</v>
      </c>
      <c r="M2" s="30">
        <v>10.5</v>
      </c>
      <c r="N2" s="30">
        <v>11</v>
      </c>
      <c r="O2" s="30">
        <v>11.5</v>
      </c>
      <c r="P2" s="30">
        <v>12</v>
      </c>
      <c r="Q2" s="30">
        <v>12.5</v>
      </c>
      <c r="R2" s="30">
        <v>13</v>
      </c>
      <c r="S2" s="30">
        <v>13.5</v>
      </c>
      <c r="T2" s="30">
        <v>14</v>
      </c>
      <c r="U2" s="30">
        <v>14.5</v>
      </c>
      <c r="V2" s="30">
        <v>15</v>
      </c>
      <c r="W2" s="30">
        <v>15.5</v>
      </c>
      <c r="X2" s="30">
        <v>16</v>
      </c>
      <c r="Y2" s="30">
        <v>16.5</v>
      </c>
      <c r="Z2" s="30">
        <v>17</v>
      </c>
      <c r="AA2" s="30">
        <v>17.5</v>
      </c>
      <c r="AB2" s="30">
        <v>18</v>
      </c>
      <c r="AC2" s="30">
        <v>18.5</v>
      </c>
      <c r="AD2" s="30">
        <v>19</v>
      </c>
      <c r="AE2" s="30">
        <v>19.5</v>
      </c>
      <c r="AF2" s="6"/>
    </row>
    <row r="4" spans="1:42" x14ac:dyDescent="0.35">
      <c r="A4" t="s">
        <v>1</v>
      </c>
      <c r="B4" t="s">
        <v>2</v>
      </c>
      <c r="AO4" s="5"/>
      <c r="AP4" s="5"/>
    </row>
    <row r="5" spans="1:42" x14ac:dyDescent="0.35">
      <c r="A5" t="s">
        <v>3</v>
      </c>
      <c r="B5">
        <v>1</v>
      </c>
      <c r="C5" t="s">
        <v>4</v>
      </c>
      <c r="AI5" s="4" t="s">
        <v>5</v>
      </c>
      <c r="AJ5" s="1" t="s">
        <v>6</v>
      </c>
      <c r="AK5" s="1" t="s">
        <v>7</v>
      </c>
      <c r="AL5" s="1" t="s">
        <v>8</v>
      </c>
      <c r="AM5" s="2" t="s">
        <v>9</v>
      </c>
      <c r="AO5" s="15" t="s">
        <v>10</v>
      </c>
      <c r="AP5" s="15">
        <v>70</v>
      </c>
    </row>
    <row r="6" spans="1:42" x14ac:dyDescent="0.35">
      <c r="A6">
        <v>1985</v>
      </c>
      <c r="B6">
        <f>+rep!B72</f>
        <v>0</v>
      </c>
      <c r="C6">
        <f>+rep!C72</f>
        <v>0</v>
      </c>
      <c r="D6">
        <f>+rep!D72</f>
        <v>0</v>
      </c>
      <c r="E6">
        <f>+rep!E72</f>
        <v>0</v>
      </c>
      <c r="F6">
        <f>+rep!F72</f>
        <v>0</v>
      </c>
      <c r="G6">
        <f>+rep!G72</f>
        <v>0</v>
      </c>
      <c r="H6">
        <f>+rep!H72</f>
        <v>1.0204100000000001E-2</v>
      </c>
      <c r="I6">
        <f>+rep!I72</f>
        <v>2.0408200000000001E-2</v>
      </c>
      <c r="J6">
        <f>+rep!J72</f>
        <v>0</v>
      </c>
      <c r="K6">
        <f>+rep!K72</f>
        <v>6.1224500000000001E-2</v>
      </c>
      <c r="L6">
        <f>+rep!L72</f>
        <v>2.0408200000000001E-2</v>
      </c>
      <c r="M6">
        <f>+rep!M72</f>
        <v>4.08163E-2</v>
      </c>
      <c r="N6">
        <f>+rep!N72</f>
        <v>1.0204100000000001E-2</v>
      </c>
      <c r="O6">
        <f>+rep!O72</f>
        <v>9.1836699999999993E-2</v>
      </c>
      <c r="P6">
        <f>+rep!P72</f>
        <v>7.1428599999999995E-2</v>
      </c>
      <c r="Q6">
        <f>+rep!Q72</f>
        <v>7.1428599999999995E-2</v>
      </c>
      <c r="R6">
        <f>+rep!R72</f>
        <v>0.122449</v>
      </c>
      <c r="S6">
        <f>+rep!S72</f>
        <v>0.112245</v>
      </c>
      <c r="T6">
        <f>+rep!T72</f>
        <v>0.10204100000000001</v>
      </c>
      <c r="U6">
        <f>+rep!U72</f>
        <v>6.1224500000000001E-2</v>
      </c>
      <c r="V6">
        <f>+rep!V72</f>
        <v>4.08163E-2</v>
      </c>
      <c r="W6">
        <f>+rep!W72</f>
        <v>6.1224500000000001E-2</v>
      </c>
      <c r="X6">
        <f>+rep!X72</f>
        <v>1.0204100000000001E-2</v>
      </c>
      <c r="Y6">
        <f>+rep!Y72</f>
        <v>4.08163E-2</v>
      </c>
      <c r="Z6">
        <f>+rep!Z72</f>
        <v>0</v>
      </c>
      <c r="AA6">
        <f>+rep!AA72</f>
        <v>1.0204100000000001E-2</v>
      </c>
      <c r="AB6">
        <f>+rep!AB72</f>
        <v>0</v>
      </c>
      <c r="AC6">
        <f>+rep!AC72</f>
        <v>2.0408200000000001E-2</v>
      </c>
      <c r="AD6">
        <f>+rep!AD72</f>
        <v>2.0408200000000001E-2</v>
      </c>
      <c r="AE6">
        <f>+rep!AE72</f>
        <v>0</v>
      </c>
      <c r="AI6">
        <f>SUMPRODUCT(B6:AE6,$B$2:$AE$2)</f>
        <v>13.153068049999998</v>
      </c>
      <c r="AJ6">
        <f>SUMPRODUCT(B45:AE45,$B$2:$AE$2)</f>
        <v>13.854950676500003</v>
      </c>
      <c r="AK6">
        <f>SUMPRODUCT(($B$2:$AE$2)^2,B45:AE45)-AJ6^2</f>
        <v>4.4176240133021167</v>
      </c>
      <c r="AL6">
        <f>+AK6/$AP$5</f>
        <v>6.3108914475744529E-2</v>
      </c>
      <c r="AO6" s="15" t="s">
        <v>11</v>
      </c>
      <c r="AP6" s="16">
        <f>1/VAR(AM6:AM38)</f>
        <v>1.3502051071472652E-2</v>
      </c>
    </row>
    <row r="7" spans="1:42" x14ac:dyDescent="0.35">
      <c r="A7">
        <v>1986</v>
      </c>
      <c r="B7">
        <f>+rep!B73</f>
        <v>0</v>
      </c>
      <c r="C7">
        <f>+rep!C73</f>
        <v>0</v>
      </c>
      <c r="D7">
        <f>+rep!D73</f>
        <v>0</v>
      </c>
      <c r="E7">
        <f>+rep!E73</f>
        <v>0</v>
      </c>
      <c r="F7">
        <f>+rep!F73</f>
        <v>9.9009900000000001E-3</v>
      </c>
      <c r="G7">
        <f>+rep!G73</f>
        <v>0</v>
      </c>
      <c r="H7">
        <f>+rep!H73</f>
        <v>0</v>
      </c>
      <c r="I7">
        <f>+rep!I73</f>
        <v>1.9802E-2</v>
      </c>
      <c r="J7">
        <f>+rep!J73</f>
        <v>6.9306900000000005E-2</v>
      </c>
      <c r="K7">
        <f>+rep!K73</f>
        <v>4.9505E-2</v>
      </c>
      <c r="L7">
        <f>+rep!L73</f>
        <v>5.9405899999999998E-2</v>
      </c>
      <c r="M7">
        <f>+rep!M73</f>
        <v>7.9207899999999998E-2</v>
      </c>
      <c r="N7">
        <f>+rep!N73</f>
        <v>4.9505E-2</v>
      </c>
      <c r="O7">
        <f>+rep!O73</f>
        <v>0.12871299999999999</v>
      </c>
      <c r="P7">
        <f>+rep!P73</f>
        <v>9.9009899999999998E-2</v>
      </c>
      <c r="Q7">
        <f>+rep!Q73</f>
        <v>0.10891099999999999</v>
      </c>
      <c r="R7">
        <f>+rep!R73</f>
        <v>5.9405899999999998E-2</v>
      </c>
      <c r="S7">
        <f>+rep!S73</f>
        <v>6.9306900000000005E-2</v>
      </c>
      <c r="T7">
        <f>+rep!T73</f>
        <v>3.9604E-2</v>
      </c>
      <c r="U7">
        <f>+rep!U73</f>
        <v>2.9703E-2</v>
      </c>
      <c r="V7">
        <f>+rep!V73</f>
        <v>2.9703E-2</v>
      </c>
      <c r="W7">
        <f>+rep!W73</f>
        <v>1.9802E-2</v>
      </c>
      <c r="X7">
        <f>+rep!X73</f>
        <v>1.9802E-2</v>
      </c>
      <c r="Y7">
        <f>+rep!Y73</f>
        <v>9.9009900000000001E-3</v>
      </c>
      <c r="Z7">
        <f>+rep!Z73</f>
        <v>1.9802E-2</v>
      </c>
      <c r="AA7">
        <f>+rep!AA73</f>
        <v>1.9802E-2</v>
      </c>
      <c r="AB7">
        <f>+rep!AB73</f>
        <v>0</v>
      </c>
      <c r="AC7">
        <f>+rep!AC73</f>
        <v>9.9009900000000001E-3</v>
      </c>
      <c r="AD7">
        <f>+rep!AD73</f>
        <v>0</v>
      </c>
      <c r="AE7">
        <f>+rep!AE73</f>
        <v>0</v>
      </c>
      <c r="AI7">
        <f t="shared" ref="AI7:AI38" si="0">SUMPRODUCT(B7:AE7,$B$2:$AE$2)</f>
        <v>12.123767279999999</v>
      </c>
      <c r="AJ7">
        <f t="shared" ref="AJ7:AJ38" si="1">SUMPRODUCT(B46:AE46,$B$2:$AE$2)</f>
        <v>13.415670477159997</v>
      </c>
      <c r="AK7">
        <f t="shared" ref="AK7:AK38" si="2">SUMPRODUCT(($B$2:$AE$2)^2,B46:AE46)-AJ7^2</f>
        <v>4.2564125305676725</v>
      </c>
      <c r="AL7">
        <f t="shared" ref="AL7:AL38" si="3">+AK7/$AP$5</f>
        <v>6.0805893293823896E-2</v>
      </c>
      <c r="AO7" s="15" t="s">
        <v>12</v>
      </c>
      <c r="AP7" s="31">
        <f>+AP5*AP6</f>
        <v>0.94514357500308566</v>
      </c>
    </row>
    <row r="8" spans="1:42" x14ac:dyDescent="0.35">
      <c r="A8">
        <v>1987</v>
      </c>
      <c r="B8">
        <f>+rep!B74</f>
        <v>0</v>
      </c>
      <c r="C8">
        <f>+rep!C74</f>
        <v>0</v>
      </c>
      <c r="D8">
        <f>+rep!D74</f>
        <v>0</v>
      </c>
      <c r="E8">
        <f>+rep!E74</f>
        <v>0</v>
      </c>
      <c r="F8">
        <f>+rep!F74</f>
        <v>0</v>
      </c>
      <c r="G8">
        <f>+rep!G74</f>
        <v>0</v>
      </c>
      <c r="H8">
        <f>+rep!H74</f>
        <v>0</v>
      </c>
      <c r="I8">
        <f>+rep!I74</f>
        <v>0</v>
      </c>
      <c r="J8">
        <f>+rep!J74</f>
        <v>0</v>
      </c>
      <c r="K8">
        <f>+rep!K74</f>
        <v>0</v>
      </c>
      <c r="L8">
        <f>+rep!L74</f>
        <v>0</v>
      </c>
      <c r="M8">
        <f>+rep!M74</f>
        <v>0</v>
      </c>
      <c r="N8">
        <f>+rep!N74</f>
        <v>0</v>
      </c>
      <c r="O8">
        <f>+rep!O74</f>
        <v>0</v>
      </c>
      <c r="P8">
        <f>+rep!P74</f>
        <v>0</v>
      </c>
      <c r="Q8">
        <f>+rep!Q74</f>
        <v>0</v>
      </c>
      <c r="R8">
        <f>+rep!R74</f>
        <v>0</v>
      </c>
      <c r="S8">
        <f>+rep!S74</f>
        <v>0</v>
      </c>
      <c r="T8">
        <f>+rep!T74</f>
        <v>0</v>
      </c>
      <c r="U8">
        <f>+rep!U74</f>
        <v>0</v>
      </c>
      <c r="V8">
        <f>+rep!V74</f>
        <v>0</v>
      </c>
      <c r="W8">
        <f>+rep!W74</f>
        <v>0</v>
      </c>
      <c r="X8">
        <f>+rep!X74</f>
        <v>0</v>
      </c>
      <c r="Y8">
        <f>+rep!Y74</f>
        <v>0</v>
      </c>
      <c r="Z8">
        <f>+rep!Z74</f>
        <v>0</v>
      </c>
      <c r="AA8">
        <f>+rep!AA74</f>
        <v>0</v>
      </c>
      <c r="AB8">
        <f>+rep!AB74</f>
        <v>0</v>
      </c>
      <c r="AC8">
        <f>+rep!AC74</f>
        <v>0</v>
      </c>
      <c r="AD8">
        <f>+rep!AD74</f>
        <v>0</v>
      </c>
      <c r="AE8">
        <f>+rep!AE74</f>
        <v>0</v>
      </c>
      <c r="AI8">
        <f t="shared" si="0"/>
        <v>0</v>
      </c>
      <c r="AJ8">
        <f t="shared" si="1"/>
        <v>13.557845866259999</v>
      </c>
      <c r="AK8">
        <f t="shared" si="2"/>
        <v>2.8840003231466653</v>
      </c>
      <c r="AL8">
        <f t="shared" si="3"/>
        <v>4.1200004616380931E-2</v>
      </c>
    </row>
    <row r="9" spans="1:42" x14ac:dyDescent="0.35">
      <c r="A9">
        <v>1988</v>
      </c>
      <c r="B9">
        <f>+rep!B75</f>
        <v>0</v>
      </c>
      <c r="C9">
        <f>+rep!C75</f>
        <v>0</v>
      </c>
      <c r="D9">
        <f>+rep!D75</f>
        <v>0</v>
      </c>
      <c r="E9">
        <f>+rep!E75</f>
        <v>0</v>
      </c>
      <c r="F9">
        <f>+rep!F75</f>
        <v>0</v>
      </c>
      <c r="G9">
        <f>+rep!G75</f>
        <v>0</v>
      </c>
      <c r="H9">
        <f>+rep!H75</f>
        <v>0</v>
      </c>
      <c r="I9">
        <f>+rep!I75</f>
        <v>0</v>
      </c>
      <c r="J9">
        <f>+rep!J75</f>
        <v>0</v>
      </c>
      <c r="K9">
        <f>+rep!K75</f>
        <v>0</v>
      </c>
      <c r="L9">
        <f>+rep!L75</f>
        <v>0</v>
      </c>
      <c r="M9">
        <f>+rep!M75</f>
        <v>0</v>
      </c>
      <c r="N9">
        <f>+rep!N75</f>
        <v>0</v>
      </c>
      <c r="O9">
        <f>+rep!O75</f>
        <v>0</v>
      </c>
      <c r="P9">
        <f>+rep!P75</f>
        <v>0</v>
      </c>
      <c r="Q9">
        <f>+rep!Q75</f>
        <v>0</v>
      </c>
      <c r="R9">
        <f>+rep!R75</f>
        <v>0</v>
      </c>
      <c r="S9">
        <f>+rep!S75</f>
        <v>0</v>
      </c>
      <c r="T9">
        <f>+rep!T75</f>
        <v>0</v>
      </c>
      <c r="U9">
        <f>+rep!U75</f>
        <v>0</v>
      </c>
      <c r="V9">
        <f>+rep!V75</f>
        <v>0</v>
      </c>
      <c r="W9">
        <f>+rep!W75</f>
        <v>0</v>
      </c>
      <c r="X9">
        <f>+rep!X75</f>
        <v>0</v>
      </c>
      <c r="Y9">
        <f>+rep!Y75</f>
        <v>0</v>
      </c>
      <c r="Z9">
        <f>+rep!Z75</f>
        <v>0</v>
      </c>
      <c r="AA9">
        <f>+rep!AA75</f>
        <v>0</v>
      </c>
      <c r="AB9">
        <f>+rep!AB75</f>
        <v>0</v>
      </c>
      <c r="AC9">
        <f>+rep!AC75</f>
        <v>0</v>
      </c>
      <c r="AD9">
        <f>+rep!AD75</f>
        <v>0</v>
      </c>
      <c r="AE9">
        <f>+rep!AE75</f>
        <v>0</v>
      </c>
      <c r="AI9">
        <f t="shared" si="0"/>
        <v>0</v>
      </c>
      <c r="AJ9">
        <f t="shared" si="1"/>
        <v>14.23285873371</v>
      </c>
      <c r="AK9">
        <f t="shared" si="2"/>
        <v>2.5796204522399933</v>
      </c>
      <c r="AL9">
        <f t="shared" si="3"/>
        <v>3.6851720746285621E-2</v>
      </c>
    </row>
    <row r="10" spans="1:42" x14ac:dyDescent="0.35">
      <c r="A10">
        <v>1989</v>
      </c>
      <c r="B10">
        <f>+rep!B76</f>
        <v>0</v>
      </c>
      <c r="C10">
        <f>+rep!C76</f>
        <v>0</v>
      </c>
      <c r="D10">
        <f>+rep!D76</f>
        <v>0</v>
      </c>
      <c r="E10">
        <f>+rep!E76</f>
        <v>0</v>
      </c>
      <c r="F10">
        <f>+rep!F76</f>
        <v>0</v>
      </c>
      <c r="G10">
        <f>+rep!G76</f>
        <v>0</v>
      </c>
      <c r="H10">
        <f>+rep!H76</f>
        <v>0</v>
      </c>
      <c r="I10">
        <f>+rep!I76</f>
        <v>0</v>
      </c>
      <c r="J10">
        <f>+rep!J76</f>
        <v>0</v>
      </c>
      <c r="K10">
        <f>+rep!K76</f>
        <v>0</v>
      </c>
      <c r="L10">
        <f>+rep!L76</f>
        <v>0</v>
      </c>
      <c r="M10">
        <f>+rep!M76</f>
        <v>0</v>
      </c>
      <c r="N10">
        <f>+rep!N76</f>
        <v>0</v>
      </c>
      <c r="O10">
        <f>+rep!O76</f>
        <v>0</v>
      </c>
      <c r="P10">
        <f>+rep!P76</f>
        <v>0</v>
      </c>
      <c r="Q10">
        <f>+rep!Q76</f>
        <v>0</v>
      </c>
      <c r="R10">
        <f>+rep!R76</f>
        <v>0</v>
      </c>
      <c r="S10">
        <f>+rep!S76</f>
        <v>0</v>
      </c>
      <c r="T10">
        <f>+rep!T76</f>
        <v>0</v>
      </c>
      <c r="U10">
        <f>+rep!U76</f>
        <v>0</v>
      </c>
      <c r="V10">
        <f>+rep!V76</f>
        <v>0</v>
      </c>
      <c r="W10">
        <f>+rep!W76</f>
        <v>0</v>
      </c>
      <c r="X10">
        <f>+rep!X76</f>
        <v>0</v>
      </c>
      <c r="Y10">
        <f>+rep!Y76</f>
        <v>0</v>
      </c>
      <c r="Z10">
        <f>+rep!Z76</f>
        <v>0</v>
      </c>
      <c r="AA10">
        <f>+rep!AA76</f>
        <v>0</v>
      </c>
      <c r="AB10">
        <f>+rep!AB76</f>
        <v>0</v>
      </c>
      <c r="AC10">
        <f>+rep!AC76</f>
        <v>0</v>
      </c>
      <c r="AD10">
        <f>+rep!AD76</f>
        <v>0</v>
      </c>
      <c r="AE10">
        <f>+rep!AE76</f>
        <v>0</v>
      </c>
      <c r="AI10">
        <f t="shared" si="0"/>
        <v>0</v>
      </c>
      <c r="AJ10">
        <f t="shared" si="1"/>
        <v>14.79036665377</v>
      </c>
      <c r="AK10">
        <f t="shared" si="2"/>
        <v>3.7288949390434141</v>
      </c>
      <c r="AL10">
        <f t="shared" si="3"/>
        <v>5.3269927700620202E-2</v>
      </c>
    </row>
    <row r="11" spans="1:42" x14ac:dyDescent="0.35">
      <c r="A11">
        <v>1990</v>
      </c>
      <c r="B11">
        <f>+rep!B77</f>
        <v>0</v>
      </c>
      <c r="C11">
        <f>+rep!C77</f>
        <v>0</v>
      </c>
      <c r="D11">
        <f>+rep!D77</f>
        <v>0</v>
      </c>
      <c r="E11">
        <f>+rep!E77</f>
        <v>0</v>
      </c>
      <c r="F11">
        <f>+rep!F77</f>
        <v>0</v>
      </c>
      <c r="G11">
        <f>+rep!G77</f>
        <v>0</v>
      </c>
      <c r="H11">
        <f>+rep!H77</f>
        <v>0</v>
      </c>
      <c r="I11">
        <f>+rep!I77</f>
        <v>0</v>
      </c>
      <c r="J11">
        <f>+rep!J77</f>
        <v>0</v>
      </c>
      <c r="K11">
        <f>+rep!K77</f>
        <v>0</v>
      </c>
      <c r="L11">
        <f>+rep!L77</f>
        <v>0</v>
      </c>
      <c r="M11">
        <f>+rep!M77</f>
        <v>0</v>
      </c>
      <c r="N11">
        <f>+rep!N77</f>
        <v>0</v>
      </c>
      <c r="O11">
        <f>+rep!O77</f>
        <v>0</v>
      </c>
      <c r="P11">
        <f>+rep!P77</f>
        <v>0</v>
      </c>
      <c r="Q11">
        <f>+rep!Q77</f>
        <v>0</v>
      </c>
      <c r="R11">
        <f>+rep!R77</f>
        <v>0</v>
      </c>
      <c r="S11">
        <f>+rep!S77</f>
        <v>0</v>
      </c>
      <c r="T11">
        <f>+rep!T77</f>
        <v>0</v>
      </c>
      <c r="U11">
        <f>+rep!U77</f>
        <v>0</v>
      </c>
      <c r="V11">
        <f>+rep!V77</f>
        <v>0</v>
      </c>
      <c r="W11">
        <f>+rep!W77</f>
        <v>0</v>
      </c>
      <c r="X11">
        <f>+rep!X77</f>
        <v>0</v>
      </c>
      <c r="Y11">
        <f>+rep!Y77</f>
        <v>0</v>
      </c>
      <c r="Z11">
        <f>+rep!Z77</f>
        <v>0</v>
      </c>
      <c r="AA11">
        <f>+rep!AA77</f>
        <v>0</v>
      </c>
      <c r="AB11">
        <f>+rep!AB77</f>
        <v>0</v>
      </c>
      <c r="AC11">
        <f>+rep!AC77</f>
        <v>0</v>
      </c>
      <c r="AD11">
        <f>+rep!AD77</f>
        <v>0</v>
      </c>
      <c r="AE11">
        <f>+rep!AE77</f>
        <v>0</v>
      </c>
      <c r="AI11">
        <f t="shared" si="0"/>
        <v>0</v>
      </c>
      <c r="AJ11">
        <f t="shared" si="1"/>
        <v>14.774248711429998</v>
      </c>
      <c r="AK11">
        <f t="shared" si="2"/>
        <v>5.9994943377140544</v>
      </c>
      <c r="AL11">
        <f t="shared" si="3"/>
        <v>8.5707061967343637E-2</v>
      </c>
    </row>
    <row r="12" spans="1:42" x14ac:dyDescent="0.35">
      <c r="A12">
        <v>1991</v>
      </c>
      <c r="B12">
        <f>+rep!B78</f>
        <v>0</v>
      </c>
      <c r="C12">
        <f>+rep!C78</f>
        <v>0</v>
      </c>
      <c r="D12">
        <f>+rep!D78</f>
        <v>0</v>
      </c>
      <c r="E12">
        <f>+rep!E78</f>
        <v>0</v>
      </c>
      <c r="F12">
        <f>+rep!F78</f>
        <v>0</v>
      </c>
      <c r="G12">
        <f>+rep!G78</f>
        <v>0</v>
      </c>
      <c r="H12">
        <f>+rep!H78</f>
        <v>0</v>
      </c>
      <c r="I12">
        <f>+rep!I78</f>
        <v>0</v>
      </c>
      <c r="J12">
        <f>+rep!J78</f>
        <v>0</v>
      </c>
      <c r="K12">
        <f>+rep!K78</f>
        <v>0</v>
      </c>
      <c r="L12">
        <f>+rep!L78</f>
        <v>0</v>
      </c>
      <c r="M12">
        <f>+rep!M78</f>
        <v>0</v>
      </c>
      <c r="N12">
        <f>+rep!N78</f>
        <v>0</v>
      </c>
      <c r="O12">
        <f>+rep!O78</f>
        <v>0</v>
      </c>
      <c r="P12">
        <f>+rep!P78</f>
        <v>0</v>
      </c>
      <c r="Q12">
        <f>+rep!Q78</f>
        <v>0</v>
      </c>
      <c r="R12">
        <f>+rep!R78</f>
        <v>0</v>
      </c>
      <c r="S12">
        <f>+rep!S78</f>
        <v>0</v>
      </c>
      <c r="T12">
        <f>+rep!T78</f>
        <v>0</v>
      </c>
      <c r="U12">
        <f>+rep!U78</f>
        <v>0</v>
      </c>
      <c r="V12">
        <f>+rep!V78</f>
        <v>0</v>
      </c>
      <c r="W12">
        <f>+rep!W78</f>
        <v>0</v>
      </c>
      <c r="X12">
        <f>+rep!X78</f>
        <v>0</v>
      </c>
      <c r="Y12">
        <f>+rep!Y78</f>
        <v>0</v>
      </c>
      <c r="Z12">
        <f>+rep!Z78</f>
        <v>0</v>
      </c>
      <c r="AA12">
        <f>+rep!AA78</f>
        <v>0</v>
      </c>
      <c r="AB12">
        <f>+rep!AB78</f>
        <v>0</v>
      </c>
      <c r="AC12">
        <f>+rep!AC78</f>
        <v>0</v>
      </c>
      <c r="AD12">
        <f>+rep!AD78</f>
        <v>0</v>
      </c>
      <c r="AE12">
        <f>+rep!AE78</f>
        <v>0</v>
      </c>
      <c r="AI12">
        <f t="shared" si="0"/>
        <v>0</v>
      </c>
      <c r="AJ12">
        <f t="shared" si="1"/>
        <v>14.14207838748</v>
      </c>
      <c r="AK12">
        <f t="shared" si="2"/>
        <v>7.0925019149510717</v>
      </c>
      <c r="AL12">
        <f t="shared" si="3"/>
        <v>0.10132145592787245</v>
      </c>
    </row>
    <row r="13" spans="1:42" x14ac:dyDescent="0.35">
      <c r="A13">
        <v>1992</v>
      </c>
      <c r="B13">
        <f>+rep!B79</f>
        <v>0</v>
      </c>
      <c r="C13">
        <f>+rep!C79</f>
        <v>0</v>
      </c>
      <c r="D13">
        <f>+rep!D79</f>
        <v>0</v>
      </c>
      <c r="E13">
        <f>+rep!E79</f>
        <v>0</v>
      </c>
      <c r="F13">
        <f>+rep!F79</f>
        <v>0</v>
      </c>
      <c r="G13">
        <f>+rep!G79</f>
        <v>0</v>
      </c>
      <c r="H13">
        <f>+rep!H79</f>
        <v>0</v>
      </c>
      <c r="I13">
        <f>+rep!I79</f>
        <v>0</v>
      </c>
      <c r="J13">
        <f>+rep!J79</f>
        <v>0</v>
      </c>
      <c r="K13">
        <f>+rep!K79</f>
        <v>0</v>
      </c>
      <c r="L13">
        <f>+rep!L79</f>
        <v>0</v>
      </c>
      <c r="M13">
        <f>+rep!M79</f>
        <v>0</v>
      </c>
      <c r="N13">
        <f>+rep!N79</f>
        <v>0</v>
      </c>
      <c r="O13">
        <f>+rep!O79</f>
        <v>0</v>
      </c>
      <c r="P13">
        <f>+rep!P79</f>
        <v>0</v>
      </c>
      <c r="Q13">
        <f>+rep!Q79</f>
        <v>0</v>
      </c>
      <c r="R13">
        <f>+rep!R79</f>
        <v>0</v>
      </c>
      <c r="S13">
        <f>+rep!S79</f>
        <v>0</v>
      </c>
      <c r="T13">
        <f>+rep!T79</f>
        <v>0</v>
      </c>
      <c r="U13">
        <f>+rep!U79</f>
        <v>0</v>
      </c>
      <c r="V13">
        <f>+rep!V79</f>
        <v>0</v>
      </c>
      <c r="W13">
        <f>+rep!W79</f>
        <v>0</v>
      </c>
      <c r="X13">
        <f>+rep!X79</f>
        <v>0</v>
      </c>
      <c r="Y13">
        <f>+rep!Y79</f>
        <v>0</v>
      </c>
      <c r="Z13">
        <f>+rep!Z79</f>
        <v>0</v>
      </c>
      <c r="AA13">
        <f>+rep!AA79</f>
        <v>0</v>
      </c>
      <c r="AB13">
        <f>+rep!AB79</f>
        <v>0</v>
      </c>
      <c r="AC13">
        <f>+rep!AC79</f>
        <v>0</v>
      </c>
      <c r="AD13">
        <f>+rep!AD79</f>
        <v>0</v>
      </c>
      <c r="AE13">
        <f>+rep!AE79</f>
        <v>0</v>
      </c>
      <c r="AI13">
        <f t="shared" si="0"/>
        <v>0</v>
      </c>
      <c r="AJ13">
        <f t="shared" si="1"/>
        <v>13.975787755779997</v>
      </c>
      <c r="AK13">
        <f t="shared" si="2"/>
        <v>5.4760535049699115</v>
      </c>
      <c r="AL13">
        <f t="shared" si="3"/>
        <v>7.8229335785284446E-2</v>
      </c>
    </row>
    <row r="14" spans="1:42" x14ac:dyDescent="0.35">
      <c r="A14">
        <v>1993</v>
      </c>
      <c r="B14">
        <f>+rep!B80</f>
        <v>0</v>
      </c>
      <c r="C14">
        <f>+rep!C80</f>
        <v>0</v>
      </c>
      <c r="D14">
        <f>+rep!D80</f>
        <v>0</v>
      </c>
      <c r="E14">
        <f>+rep!E80</f>
        <v>0</v>
      </c>
      <c r="F14">
        <f>+rep!F80</f>
        <v>0</v>
      </c>
      <c r="G14">
        <f>+rep!G80</f>
        <v>0</v>
      </c>
      <c r="H14">
        <f>+rep!H80</f>
        <v>0</v>
      </c>
      <c r="I14">
        <f>+rep!I80</f>
        <v>0</v>
      </c>
      <c r="J14">
        <f>+rep!J80</f>
        <v>0</v>
      </c>
      <c r="K14">
        <f>+rep!K80</f>
        <v>0</v>
      </c>
      <c r="L14">
        <f>+rep!L80</f>
        <v>0</v>
      </c>
      <c r="M14">
        <f>+rep!M80</f>
        <v>1.0101000000000001E-2</v>
      </c>
      <c r="N14">
        <f>+rep!N80</f>
        <v>1.0101000000000001E-2</v>
      </c>
      <c r="O14">
        <f>+rep!O80</f>
        <v>3.0303E-2</v>
      </c>
      <c r="P14">
        <f>+rep!P80</f>
        <v>5.0505099999999997E-2</v>
      </c>
      <c r="Q14">
        <f>+rep!Q80</f>
        <v>7.0707099999999995E-2</v>
      </c>
      <c r="R14">
        <f>+rep!R80</f>
        <v>9.0909100000000007E-2</v>
      </c>
      <c r="S14">
        <f>+rep!S80</f>
        <v>0.111111</v>
      </c>
      <c r="T14">
        <f>+rep!T80</f>
        <v>0.111111</v>
      </c>
      <c r="U14">
        <f>+rep!U80</f>
        <v>0.10101</v>
      </c>
      <c r="V14">
        <f>+rep!V80</f>
        <v>9.0909100000000007E-2</v>
      </c>
      <c r="W14">
        <f>+rep!W80</f>
        <v>7.0707099999999995E-2</v>
      </c>
      <c r="X14">
        <f>+rep!X80</f>
        <v>7.0707099999999995E-2</v>
      </c>
      <c r="Y14">
        <f>+rep!Y80</f>
        <v>4.0404000000000002E-2</v>
      </c>
      <c r="Z14">
        <f>+rep!Z80</f>
        <v>4.0404000000000002E-2</v>
      </c>
      <c r="AA14">
        <f>+rep!AA80</f>
        <v>3.0303E-2</v>
      </c>
      <c r="AB14">
        <f>+rep!AB80</f>
        <v>2.0202000000000001E-2</v>
      </c>
      <c r="AC14">
        <f>+rep!AC80</f>
        <v>2.0202000000000001E-2</v>
      </c>
      <c r="AD14">
        <f>+rep!AD80</f>
        <v>1.0101000000000001E-2</v>
      </c>
      <c r="AE14">
        <f>+rep!AE80</f>
        <v>1.0101000000000001E-2</v>
      </c>
      <c r="AI14">
        <f t="shared" si="0"/>
        <v>14.358579899999999</v>
      </c>
      <c r="AJ14">
        <f t="shared" si="1"/>
        <v>14.3031053424</v>
      </c>
      <c r="AK14">
        <f t="shared" si="2"/>
        <v>5.6773789522085281</v>
      </c>
      <c r="AL14">
        <f t="shared" si="3"/>
        <v>8.1105413602978974E-2</v>
      </c>
    </row>
    <row r="15" spans="1:42" x14ac:dyDescent="0.35">
      <c r="A15">
        <v>1994</v>
      </c>
      <c r="B15">
        <f>+rep!B81</f>
        <v>0</v>
      </c>
      <c r="C15">
        <f>+rep!C81</f>
        <v>0</v>
      </c>
      <c r="D15">
        <f>+rep!D81</f>
        <v>0</v>
      </c>
      <c r="E15">
        <f>+rep!E81</f>
        <v>0</v>
      </c>
      <c r="F15">
        <f>+rep!F81</f>
        <v>0</v>
      </c>
      <c r="G15">
        <f>+rep!G81</f>
        <v>0</v>
      </c>
      <c r="H15">
        <f>+rep!H81</f>
        <v>0</v>
      </c>
      <c r="I15">
        <f>+rep!I81</f>
        <v>0</v>
      </c>
      <c r="J15">
        <f>+rep!J81</f>
        <v>0</v>
      </c>
      <c r="K15">
        <f>+rep!K81</f>
        <v>0</v>
      </c>
      <c r="L15">
        <f>+rep!L81</f>
        <v>0</v>
      </c>
      <c r="M15">
        <f>+rep!M81</f>
        <v>1.0204100000000001E-2</v>
      </c>
      <c r="N15">
        <f>+rep!N81</f>
        <v>1.0204100000000001E-2</v>
      </c>
      <c r="O15">
        <f>+rep!O81</f>
        <v>1.0204100000000001E-2</v>
      </c>
      <c r="P15">
        <f>+rep!P81</f>
        <v>2.0408200000000001E-2</v>
      </c>
      <c r="Q15">
        <f>+rep!Q81</f>
        <v>4.08163E-2</v>
      </c>
      <c r="R15">
        <f>+rep!R81</f>
        <v>6.1224500000000001E-2</v>
      </c>
      <c r="S15">
        <f>+rep!S81</f>
        <v>7.1428599999999995E-2</v>
      </c>
      <c r="T15">
        <f>+rep!T81</f>
        <v>8.1632700000000002E-2</v>
      </c>
      <c r="U15">
        <f>+rep!U81</f>
        <v>9.1836699999999993E-2</v>
      </c>
      <c r="V15">
        <f>+rep!V81</f>
        <v>0.10204100000000001</v>
      </c>
      <c r="W15">
        <f>+rep!W81</f>
        <v>0.112245</v>
      </c>
      <c r="X15">
        <f>+rep!X81</f>
        <v>9.1836699999999993E-2</v>
      </c>
      <c r="Y15">
        <f>+rep!Y81</f>
        <v>8.1632700000000002E-2</v>
      </c>
      <c r="Z15">
        <f>+rep!Z81</f>
        <v>6.1224500000000001E-2</v>
      </c>
      <c r="AA15">
        <f>+rep!AA81</f>
        <v>5.10204E-2</v>
      </c>
      <c r="AB15">
        <f>+rep!AB81</f>
        <v>4.08163E-2</v>
      </c>
      <c r="AC15">
        <f>+rep!AC81</f>
        <v>3.0612199999999999E-2</v>
      </c>
      <c r="AD15">
        <f>+rep!AD81</f>
        <v>1.0204100000000001E-2</v>
      </c>
      <c r="AE15">
        <f>+rep!AE81</f>
        <v>1.0204100000000001E-2</v>
      </c>
      <c r="AI15">
        <f t="shared" si="0"/>
        <v>15.040821699999999</v>
      </c>
      <c r="AJ15">
        <f t="shared" si="1"/>
        <v>14.460722029590002</v>
      </c>
      <c r="AK15">
        <f t="shared" si="2"/>
        <v>6.418910447295417</v>
      </c>
      <c r="AL15">
        <f t="shared" si="3"/>
        <v>9.1698720675648812E-2</v>
      </c>
    </row>
    <row r="16" spans="1:42" x14ac:dyDescent="0.35">
      <c r="A16">
        <v>1995</v>
      </c>
      <c r="B16">
        <f>+rep!B82</f>
        <v>0</v>
      </c>
      <c r="C16">
        <f>+rep!C82</f>
        <v>0</v>
      </c>
      <c r="D16">
        <f>+rep!D82</f>
        <v>0</v>
      </c>
      <c r="E16">
        <f>+rep!E82</f>
        <v>0</v>
      </c>
      <c r="F16">
        <f>+rep!F82</f>
        <v>0</v>
      </c>
      <c r="G16">
        <f>+rep!G82</f>
        <v>0</v>
      </c>
      <c r="H16">
        <f>+rep!H82</f>
        <v>0</v>
      </c>
      <c r="I16">
        <f>+rep!I82</f>
        <v>0</v>
      </c>
      <c r="J16">
        <f>+rep!J82</f>
        <v>0</v>
      </c>
      <c r="K16">
        <f>+rep!K82</f>
        <v>1.0101000000000001E-2</v>
      </c>
      <c r="L16">
        <f>+rep!L82</f>
        <v>1.0101000000000001E-2</v>
      </c>
      <c r="M16">
        <f>+rep!M82</f>
        <v>2.0202000000000001E-2</v>
      </c>
      <c r="N16">
        <f>+rep!N82</f>
        <v>3.0303E-2</v>
      </c>
      <c r="O16">
        <f>+rep!O82</f>
        <v>4.0404000000000002E-2</v>
      </c>
      <c r="P16">
        <f>+rep!P82</f>
        <v>6.0606100000000003E-2</v>
      </c>
      <c r="Q16">
        <f>+rep!Q82</f>
        <v>8.0808099999999994E-2</v>
      </c>
      <c r="R16">
        <f>+rep!R82</f>
        <v>0.10101</v>
      </c>
      <c r="S16">
        <f>+rep!S82</f>
        <v>0.111111</v>
      </c>
      <c r="T16">
        <f>+rep!T82</f>
        <v>0.111111</v>
      </c>
      <c r="U16">
        <f>+rep!U82</f>
        <v>0.10101</v>
      </c>
      <c r="V16">
        <f>+rep!V82</f>
        <v>8.0808099999999994E-2</v>
      </c>
      <c r="W16">
        <f>+rep!W82</f>
        <v>7.0707099999999995E-2</v>
      </c>
      <c r="X16">
        <f>+rep!X82</f>
        <v>5.0505099999999997E-2</v>
      </c>
      <c r="Y16">
        <f>+rep!Y82</f>
        <v>4.0404000000000002E-2</v>
      </c>
      <c r="Z16">
        <f>+rep!Z82</f>
        <v>3.0303E-2</v>
      </c>
      <c r="AA16">
        <f>+rep!AA82</f>
        <v>2.0202000000000001E-2</v>
      </c>
      <c r="AB16">
        <f>+rep!AB82</f>
        <v>1.0101000000000001E-2</v>
      </c>
      <c r="AC16">
        <f>+rep!AC82</f>
        <v>1.0101000000000001E-2</v>
      </c>
      <c r="AD16">
        <f>+rep!AD82</f>
        <v>1.0101000000000001E-2</v>
      </c>
      <c r="AE16">
        <f>+rep!AE82</f>
        <v>0</v>
      </c>
      <c r="AI16">
        <f t="shared" si="0"/>
        <v>13.989892099999999</v>
      </c>
      <c r="AJ16">
        <f t="shared" si="1"/>
        <v>14.448087746799999</v>
      </c>
      <c r="AK16">
        <f t="shared" si="2"/>
        <v>6.68140268096775</v>
      </c>
      <c r="AL16">
        <f t="shared" si="3"/>
        <v>9.5448609728110714E-2</v>
      </c>
    </row>
    <row r="17" spans="1:39" x14ac:dyDescent="0.35">
      <c r="A17">
        <v>1996</v>
      </c>
      <c r="B17">
        <f>+rep!B83</f>
        <v>0</v>
      </c>
      <c r="C17">
        <f>+rep!C83</f>
        <v>0</v>
      </c>
      <c r="D17">
        <f>+rep!D83</f>
        <v>0</v>
      </c>
      <c r="E17">
        <f>+rep!E83</f>
        <v>0</v>
      </c>
      <c r="F17">
        <f>+rep!F83</f>
        <v>0</v>
      </c>
      <c r="G17">
        <f>+rep!G83</f>
        <v>0</v>
      </c>
      <c r="H17">
        <f>+rep!H83</f>
        <v>0</v>
      </c>
      <c r="I17">
        <f>+rep!I83</f>
        <v>0</v>
      </c>
      <c r="J17">
        <f>+rep!J83</f>
        <v>0</v>
      </c>
      <c r="K17">
        <f>+rep!K83</f>
        <v>0</v>
      </c>
      <c r="L17">
        <f>+rep!L83</f>
        <v>0</v>
      </c>
      <c r="M17">
        <f>+rep!M83</f>
        <v>0</v>
      </c>
      <c r="N17">
        <f>+rep!N83</f>
        <v>0.01</v>
      </c>
      <c r="O17">
        <f>+rep!O83</f>
        <v>0.01</v>
      </c>
      <c r="P17">
        <f>+rep!P83</f>
        <v>0.02</v>
      </c>
      <c r="Q17">
        <f>+rep!Q83</f>
        <v>0.03</v>
      </c>
      <c r="R17">
        <f>+rep!R83</f>
        <v>0.04</v>
      </c>
      <c r="S17">
        <f>+rep!S83</f>
        <v>0.05</v>
      </c>
      <c r="T17">
        <f>+rep!T83</f>
        <v>7.0000000000000007E-2</v>
      </c>
      <c r="U17">
        <f>+rep!U83</f>
        <v>0.1</v>
      </c>
      <c r="V17">
        <f>+rep!V83</f>
        <v>0.09</v>
      </c>
      <c r="W17">
        <f>+rep!W83</f>
        <v>0.09</v>
      </c>
      <c r="X17">
        <f>+rep!X83</f>
        <v>0.06</v>
      </c>
      <c r="Y17">
        <f>+rep!Y83</f>
        <v>0.06</v>
      </c>
      <c r="Z17">
        <f>+rep!Z83</f>
        <v>0.05</v>
      </c>
      <c r="AA17">
        <f>+rep!AA83</f>
        <v>0.05</v>
      </c>
      <c r="AB17">
        <f>+rep!AB83</f>
        <v>0.05</v>
      </c>
      <c r="AC17">
        <f>+rep!AC83</f>
        <v>0.06</v>
      </c>
      <c r="AD17">
        <f>+rep!AD83</f>
        <v>0.05</v>
      </c>
      <c r="AE17">
        <f>+rep!AE83</f>
        <v>0.05</v>
      </c>
      <c r="AI17">
        <f t="shared" si="0"/>
        <v>14.819999999999997</v>
      </c>
      <c r="AJ17">
        <f t="shared" si="1"/>
        <v>14.376155661649999</v>
      </c>
      <c r="AK17">
        <f t="shared" si="2"/>
        <v>6.9041280269336482</v>
      </c>
      <c r="AL17">
        <f t="shared" si="3"/>
        <v>9.8630400384766406E-2</v>
      </c>
    </row>
    <row r="18" spans="1:39" x14ac:dyDescent="0.35">
      <c r="A18">
        <v>1997</v>
      </c>
      <c r="B18">
        <f>+rep!B84</f>
        <v>0</v>
      </c>
      <c r="C18">
        <f>+rep!C84</f>
        <v>0</v>
      </c>
      <c r="D18">
        <f>+rep!D84</f>
        <v>0</v>
      </c>
      <c r="E18">
        <f>+rep!E84</f>
        <v>0</v>
      </c>
      <c r="F18">
        <f>+rep!F84</f>
        <v>0</v>
      </c>
      <c r="G18">
        <f>+rep!G84</f>
        <v>0</v>
      </c>
      <c r="H18">
        <f>+rep!H84</f>
        <v>0</v>
      </c>
      <c r="I18">
        <f>+rep!I84</f>
        <v>0</v>
      </c>
      <c r="J18">
        <f>+rep!J84</f>
        <v>0</v>
      </c>
      <c r="K18">
        <f>+rep!K84</f>
        <v>0</v>
      </c>
      <c r="L18">
        <f>+rep!L84</f>
        <v>0</v>
      </c>
      <c r="M18">
        <f>+rep!M84</f>
        <v>0</v>
      </c>
      <c r="N18">
        <f>+rep!N84</f>
        <v>0</v>
      </c>
      <c r="O18">
        <f>+rep!O84</f>
        <v>0</v>
      </c>
      <c r="P18">
        <f>+rep!P84</f>
        <v>9.9009900000000001E-3</v>
      </c>
      <c r="Q18">
        <f>+rep!Q84</f>
        <v>9.9009900000000001E-3</v>
      </c>
      <c r="R18">
        <f>+rep!R84</f>
        <v>3.9604E-2</v>
      </c>
      <c r="S18">
        <f>+rep!S84</f>
        <v>6.9306900000000005E-2</v>
      </c>
      <c r="T18">
        <f>+rep!T84</f>
        <v>9.9009899999999998E-2</v>
      </c>
      <c r="U18">
        <f>+rep!U84</f>
        <v>0.14851500000000001</v>
      </c>
      <c r="V18">
        <f>+rep!V84</f>
        <v>0.17821799999999999</v>
      </c>
      <c r="W18">
        <f>+rep!W84</f>
        <v>0.14851500000000001</v>
      </c>
      <c r="X18">
        <f>+rep!X84</f>
        <v>0.10891099999999999</v>
      </c>
      <c r="Y18">
        <f>+rep!Y84</f>
        <v>7.9207899999999998E-2</v>
      </c>
      <c r="Z18">
        <f>+rep!Z84</f>
        <v>2.9703E-2</v>
      </c>
      <c r="AA18">
        <f>+rep!AA84</f>
        <v>2.9703E-2</v>
      </c>
      <c r="AB18">
        <f>+rep!AB84</f>
        <v>1.9802E-2</v>
      </c>
      <c r="AC18">
        <f>+rep!AC84</f>
        <v>9.9009900000000001E-3</v>
      </c>
      <c r="AD18">
        <f>+rep!AD84</f>
        <v>9.9009900000000001E-3</v>
      </c>
      <c r="AE18">
        <f>+rep!AE84</f>
        <v>9.9009900000000001E-3</v>
      </c>
      <c r="AI18">
        <f t="shared" si="0"/>
        <v>15.202980285000001</v>
      </c>
      <c r="AJ18">
        <f t="shared" si="1"/>
        <v>14.488379798559999</v>
      </c>
      <c r="AK18">
        <f t="shared" si="2"/>
        <v>7.0460151562885471</v>
      </c>
      <c r="AL18">
        <f t="shared" si="3"/>
        <v>0.10065735937555068</v>
      </c>
    </row>
    <row r="19" spans="1:39" x14ac:dyDescent="0.35">
      <c r="A19">
        <v>1998</v>
      </c>
      <c r="B19">
        <f>+rep!B85</f>
        <v>0</v>
      </c>
      <c r="C19">
        <f>+rep!C85</f>
        <v>0</v>
      </c>
      <c r="D19">
        <f>+rep!D85</f>
        <v>0</v>
      </c>
      <c r="E19">
        <f>+rep!E85</f>
        <v>0</v>
      </c>
      <c r="F19">
        <f>+rep!F85</f>
        <v>0</v>
      </c>
      <c r="G19">
        <f>+rep!G85</f>
        <v>0</v>
      </c>
      <c r="H19">
        <f>+rep!H85</f>
        <v>0</v>
      </c>
      <c r="I19">
        <f>+rep!I85</f>
        <v>0</v>
      </c>
      <c r="J19">
        <f>+rep!J85</f>
        <v>0</v>
      </c>
      <c r="K19">
        <f>+rep!K85</f>
        <v>0</v>
      </c>
      <c r="L19">
        <f>+rep!L85</f>
        <v>0</v>
      </c>
      <c r="M19">
        <f>+rep!M85</f>
        <v>0</v>
      </c>
      <c r="N19">
        <f>+rep!N85</f>
        <v>0</v>
      </c>
      <c r="O19">
        <f>+rep!O85</f>
        <v>0</v>
      </c>
      <c r="P19">
        <f>+rep!P85</f>
        <v>0</v>
      </c>
      <c r="Q19">
        <f>+rep!Q85</f>
        <v>0.01</v>
      </c>
      <c r="R19">
        <f>+rep!R85</f>
        <v>0.02</v>
      </c>
      <c r="S19">
        <f>+rep!S85</f>
        <v>0.05</v>
      </c>
      <c r="T19">
        <f>+rep!T85</f>
        <v>0.08</v>
      </c>
      <c r="U19">
        <f>+rep!U85</f>
        <v>0.13</v>
      </c>
      <c r="V19">
        <f>+rep!V85</f>
        <v>0.16</v>
      </c>
      <c r="W19">
        <f>+rep!W85</f>
        <v>0.17</v>
      </c>
      <c r="X19">
        <f>+rep!X85</f>
        <v>0.15</v>
      </c>
      <c r="Y19">
        <f>+rep!Y85</f>
        <v>0.1</v>
      </c>
      <c r="Z19">
        <f>+rep!Z85</f>
        <v>7.0000000000000007E-2</v>
      </c>
      <c r="AA19">
        <f>+rep!AA85</f>
        <v>0.04</v>
      </c>
      <c r="AB19">
        <f>+rep!AB85</f>
        <v>0.02</v>
      </c>
      <c r="AC19">
        <f>+rep!AC85</f>
        <v>0</v>
      </c>
      <c r="AD19">
        <f>+rep!AD85</f>
        <v>0</v>
      </c>
      <c r="AE19">
        <f>+rep!AE85</f>
        <v>0</v>
      </c>
      <c r="AI19">
        <f t="shared" si="0"/>
        <v>15.399999999999999</v>
      </c>
      <c r="AJ19">
        <f t="shared" si="1"/>
        <v>14.688663100529999</v>
      </c>
      <c r="AK19">
        <f t="shared" si="2"/>
        <v>8.4256775019834151</v>
      </c>
      <c r="AL19">
        <f t="shared" si="3"/>
        <v>0.12036682145690593</v>
      </c>
    </row>
    <row r="20" spans="1:39" x14ac:dyDescent="0.35">
      <c r="A20">
        <v>1999</v>
      </c>
      <c r="B20">
        <f>+rep!B86</f>
        <v>0</v>
      </c>
      <c r="C20">
        <f>+rep!C86</f>
        <v>0</v>
      </c>
      <c r="D20">
        <f>+rep!D86</f>
        <v>0</v>
      </c>
      <c r="E20">
        <f>+rep!E86</f>
        <v>0</v>
      </c>
      <c r="F20">
        <f>+rep!F86</f>
        <v>0</v>
      </c>
      <c r="G20">
        <f>+rep!G86</f>
        <v>0</v>
      </c>
      <c r="H20">
        <f>+rep!H86</f>
        <v>0</v>
      </c>
      <c r="I20">
        <f>+rep!I86</f>
        <v>9.9009900000000001E-3</v>
      </c>
      <c r="J20">
        <f>+rep!J86</f>
        <v>9.9009900000000001E-3</v>
      </c>
      <c r="K20">
        <f>+rep!K86</f>
        <v>9.9009900000000001E-3</v>
      </c>
      <c r="L20">
        <f>+rep!L86</f>
        <v>9.9009900000000001E-3</v>
      </c>
      <c r="M20">
        <f>+rep!M86</f>
        <v>1.9802E-2</v>
      </c>
      <c r="N20">
        <f>+rep!N86</f>
        <v>2.9703E-2</v>
      </c>
      <c r="O20">
        <f>+rep!O86</f>
        <v>3.9604E-2</v>
      </c>
      <c r="P20">
        <f>+rep!P86</f>
        <v>4.9505E-2</v>
      </c>
      <c r="Q20">
        <f>+rep!Q86</f>
        <v>4.9505E-2</v>
      </c>
      <c r="R20">
        <f>+rep!R86</f>
        <v>6.9306900000000005E-2</v>
      </c>
      <c r="S20">
        <f>+rep!S86</f>
        <v>9.9009899999999998E-2</v>
      </c>
      <c r="T20">
        <f>+rep!T86</f>
        <v>0.10891099999999999</v>
      </c>
      <c r="U20">
        <f>+rep!U86</f>
        <v>0.10891099999999999</v>
      </c>
      <c r="V20">
        <f>+rep!V86</f>
        <v>9.9009899999999998E-2</v>
      </c>
      <c r="W20">
        <f>+rep!W86</f>
        <v>8.9108900000000005E-2</v>
      </c>
      <c r="X20">
        <f>+rep!X86</f>
        <v>5.9405899999999998E-2</v>
      </c>
      <c r="Y20">
        <f>+rep!Y86</f>
        <v>4.9505E-2</v>
      </c>
      <c r="Z20">
        <f>+rep!Z86</f>
        <v>3.9604E-2</v>
      </c>
      <c r="AA20">
        <f>+rep!AA86</f>
        <v>1.9802E-2</v>
      </c>
      <c r="AB20">
        <f>+rep!AB86</f>
        <v>1.9802E-2</v>
      </c>
      <c r="AC20">
        <f>+rep!AC86</f>
        <v>9.9009900000000001E-3</v>
      </c>
      <c r="AD20">
        <f>+rep!AD86</f>
        <v>0</v>
      </c>
      <c r="AE20">
        <f>+rep!AE86</f>
        <v>0</v>
      </c>
      <c r="AF20" s="3"/>
      <c r="AI20">
        <f t="shared" si="0"/>
        <v>14.103966645000002</v>
      </c>
      <c r="AJ20">
        <f t="shared" si="1"/>
        <v>14.592742300000001</v>
      </c>
      <c r="AK20">
        <f t="shared" si="2"/>
        <v>9.4372265077906832</v>
      </c>
      <c r="AL20">
        <f t="shared" si="3"/>
        <v>0.1348175215398669</v>
      </c>
    </row>
    <row r="21" spans="1:39" x14ac:dyDescent="0.35">
      <c r="A21">
        <v>2000</v>
      </c>
      <c r="B21">
        <f>+rep!B87</f>
        <v>0</v>
      </c>
      <c r="C21">
        <f>+rep!C87</f>
        <v>0</v>
      </c>
      <c r="D21">
        <f>+rep!D87</f>
        <v>0</v>
      </c>
      <c r="E21">
        <f>+rep!E87</f>
        <v>0</v>
      </c>
      <c r="F21">
        <f>+rep!F87</f>
        <v>0</v>
      </c>
      <c r="G21">
        <f>+rep!G87</f>
        <v>0</v>
      </c>
      <c r="H21">
        <f>+rep!H87</f>
        <v>0</v>
      </c>
      <c r="I21">
        <f>+rep!I87</f>
        <v>0</v>
      </c>
      <c r="J21">
        <f>+rep!J87</f>
        <v>0</v>
      </c>
      <c r="K21">
        <f>+rep!K87</f>
        <v>0</v>
      </c>
      <c r="L21">
        <f>+rep!L87</f>
        <v>0.01</v>
      </c>
      <c r="M21">
        <f>+rep!M87</f>
        <v>0.02</v>
      </c>
      <c r="N21">
        <f>+rep!N87</f>
        <v>0.03</v>
      </c>
      <c r="O21">
        <f>+rep!O87</f>
        <v>0.04</v>
      </c>
      <c r="P21">
        <f>+rep!P87</f>
        <v>0.06</v>
      </c>
      <c r="Q21">
        <f>+rep!Q87</f>
        <v>7.0000000000000007E-2</v>
      </c>
      <c r="R21">
        <f>+rep!R87</f>
        <v>0.08</v>
      </c>
      <c r="S21">
        <f>+rep!S87</f>
        <v>0.08</v>
      </c>
      <c r="T21">
        <f>+rep!T87</f>
        <v>0.09</v>
      </c>
      <c r="U21">
        <f>+rep!U87</f>
        <v>7.0000000000000007E-2</v>
      </c>
      <c r="V21">
        <f>+rep!V87</f>
        <v>0.08</v>
      </c>
      <c r="W21">
        <f>+rep!W87</f>
        <v>0.06</v>
      </c>
      <c r="X21">
        <f>+rep!X87</f>
        <v>0.05</v>
      </c>
      <c r="Y21">
        <f>+rep!Y87</f>
        <v>0.05</v>
      </c>
      <c r="Z21">
        <f>+rep!Z87</f>
        <v>0.04</v>
      </c>
      <c r="AA21">
        <f>+rep!AA87</f>
        <v>0.04</v>
      </c>
      <c r="AB21">
        <f>+rep!AB87</f>
        <v>0.04</v>
      </c>
      <c r="AC21">
        <f>+rep!AC87</f>
        <v>0.02</v>
      </c>
      <c r="AD21">
        <f>+rep!AD87</f>
        <v>0.02</v>
      </c>
      <c r="AE21">
        <f>+rep!AE87</f>
        <v>0.01</v>
      </c>
      <c r="AI21">
        <f t="shared" si="0"/>
        <v>13.889999999999999</v>
      </c>
      <c r="AJ21">
        <f t="shared" si="1"/>
        <v>14.23336453564</v>
      </c>
      <c r="AK21">
        <f t="shared" si="2"/>
        <v>8.8384971576255111</v>
      </c>
      <c r="AL21">
        <f t="shared" si="3"/>
        <v>0.12626424510893589</v>
      </c>
    </row>
    <row r="22" spans="1:39" x14ac:dyDescent="0.35">
      <c r="A22">
        <v>2001</v>
      </c>
      <c r="B22">
        <f>+rep!B88</f>
        <v>0</v>
      </c>
      <c r="C22">
        <f>+rep!C88</f>
        <v>0</v>
      </c>
      <c r="D22">
        <f>+rep!D88</f>
        <v>0</v>
      </c>
      <c r="E22">
        <f>+rep!E88</f>
        <v>0</v>
      </c>
      <c r="F22">
        <f>+rep!F88</f>
        <v>0</v>
      </c>
      <c r="G22">
        <f>+rep!G88</f>
        <v>0</v>
      </c>
      <c r="H22">
        <f>+rep!H88</f>
        <v>0</v>
      </c>
      <c r="I22">
        <f>+rep!I88</f>
        <v>0</v>
      </c>
      <c r="J22">
        <f>+rep!J88</f>
        <v>0</v>
      </c>
      <c r="K22">
        <f>+rep!K88</f>
        <v>0</v>
      </c>
      <c r="L22">
        <f>+rep!L88</f>
        <v>0</v>
      </c>
      <c r="M22">
        <f>+rep!M88</f>
        <v>1.0416699999999999E-2</v>
      </c>
      <c r="N22">
        <f>+rep!N88</f>
        <v>2.0833299999999999E-2</v>
      </c>
      <c r="O22">
        <f>+rep!O88</f>
        <v>4.1666700000000001E-2</v>
      </c>
      <c r="P22">
        <f>+rep!P88</f>
        <v>7.2916700000000001E-2</v>
      </c>
      <c r="Q22">
        <f>+rep!Q88</f>
        <v>0.104167</v>
      </c>
      <c r="R22">
        <f>+rep!R88</f>
        <v>0.125</v>
      </c>
      <c r="S22">
        <f>+rep!S88</f>
        <v>0.13541700000000001</v>
      </c>
      <c r="T22">
        <f>+rep!T88</f>
        <v>0.114583</v>
      </c>
      <c r="U22">
        <f>+rep!U88</f>
        <v>0.104167</v>
      </c>
      <c r="V22">
        <f>+rep!V88</f>
        <v>8.3333299999999999E-2</v>
      </c>
      <c r="W22">
        <f>+rep!W88</f>
        <v>7.2916700000000001E-2</v>
      </c>
      <c r="X22">
        <f>+rep!X88</f>
        <v>5.2083299999999999E-2</v>
      </c>
      <c r="Y22">
        <f>+rep!Y88</f>
        <v>3.125E-2</v>
      </c>
      <c r="Z22">
        <f>+rep!Z88</f>
        <v>2.0833299999999999E-2</v>
      </c>
      <c r="AA22">
        <f>+rep!AA88</f>
        <v>1.0416699999999999E-2</v>
      </c>
      <c r="AB22">
        <f>+rep!AB88</f>
        <v>0</v>
      </c>
      <c r="AC22">
        <f>+rep!AC88</f>
        <v>0</v>
      </c>
      <c r="AD22">
        <f>+rep!AD88</f>
        <v>0</v>
      </c>
      <c r="AE22">
        <f>+rep!AE88</f>
        <v>0</v>
      </c>
      <c r="AI22">
        <f t="shared" si="0"/>
        <v>13.8281341</v>
      </c>
      <c r="AJ22">
        <f t="shared" si="1"/>
        <v>14.057551320670003</v>
      </c>
      <c r="AK22">
        <f t="shared" si="2"/>
        <v>7.3831656248740956</v>
      </c>
      <c r="AL22">
        <f t="shared" si="3"/>
        <v>0.10547379464105851</v>
      </c>
    </row>
    <row r="23" spans="1:39" x14ac:dyDescent="0.35">
      <c r="A23">
        <v>2002</v>
      </c>
      <c r="B23">
        <f>+rep!B89</f>
        <v>0</v>
      </c>
      <c r="C23">
        <f>+rep!C89</f>
        <v>0</v>
      </c>
      <c r="D23">
        <f>+rep!D89</f>
        <v>0</v>
      </c>
      <c r="E23">
        <f>+rep!E89</f>
        <v>0</v>
      </c>
      <c r="F23">
        <f>+rep!F89</f>
        <v>0</v>
      </c>
      <c r="G23">
        <f>+rep!G89</f>
        <v>0</v>
      </c>
      <c r="H23">
        <f>+rep!H89</f>
        <v>0</v>
      </c>
      <c r="I23">
        <f>+rep!I89</f>
        <v>0</v>
      </c>
      <c r="J23">
        <f>+rep!J89</f>
        <v>0</v>
      </c>
      <c r="K23">
        <f>+rep!K89</f>
        <v>1.0204100000000001E-2</v>
      </c>
      <c r="L23">
        <f>+rep!L89</f>
        <v>1.0204100000000001E-2</v>
      </c>
      <c r="M23">
        <f>+rep!M89</f>
        <v>2.0408200000000001E-2</v>
      </c>
      <c r="N23">
        <f>+rep!N89</f>
        <v>4.08163E-2</v>
      </c>
      <c r="O23">
        <f>+rep!O89</f>
        <v>6.1224500000000001E-2</v>
      </c>
      <c r="P23">
        <f>+rep!P89</f>
        <v>9.1836699999999993E-2</v>
      </c>
      <c r="Q23">
        <f>+rep!Q89</f>
        <v>0.112245</v>
      </c>
      <c r="R23">
        <f>+rep!R89</f>
        <v>0.13265299999999999</v>
      </c>
      <c r="S23">
        <f>+rep!S89</f>
        <v>0.14285700000000001</v>
      </c>
      <c r="T23">
        <f>+rep!T89</f>
        <v>0.122449</v>
      </c>
      <c r="U23">
        <f>+rep!U89</f>
        <v>0.112245</v>
      </c>
      <c r="V23">
        <f>+rep!V89</f>
        <v>6.1224500000000001E-2</v>
      </c>
      <c r="W23">
        <f>+rep!W89</f>
        <v>4.08163E-2</v>
      </c>
      <c r="X23">
        <f>+rep!X89</f>
        <v>2.0408200000000001E-2</v>
      </c>
      <c r="Y23">
        <f>+rep!Y89</f>
        <v>1.0204100000000001E-2</v>
      </c>
      <c r="Z23">
        <f>+rep!Z89</f>
        <v>1.0204100000000001E-2</v>
      </c>
      <c r="AA23">
        <f>+rep!AA89</f>
        <v>0</v>
      </c>
      <c r="AB23">
        <f>+rep!AB89</f>
        <v>0</v>
      </c>
      <c r="AC23">
        <f>+rep!AC89</f>
        <v>0</v>
      </c>
      <c r="AD23">
        <f>+rep!AD89</f>
        <v>0</v>
      </c>
      <c r="AE23">
        <f>+rep!AE89</f>
        <v>0</v>
      </c>
      <c r="AI23">
        <f t="shared" si="0"/>
        <v>13.285715700000001</v>
      </c>
      <c r="AJ23">
        <f t="shared" si="1"/>
        <v>14.069391166309996</v>
      </c>
      <c r="AK23">
        <f t="shared" si="2"/>
        <v>6.0610524698932124</v>
      </c>
      <c r="AL23">
        <f t="shared" si="3"/>
        <v>8.6586463855617316E-2</v>
      </c>
    </row>
    <row r="24" spans="1:39" x14ac:dyDescent="0.35">
      <c r="A24">
        <v>2003</v>
      </c>
      <c r="B24">
        <f>+rep!B90</f>
        <v>0</v>
      </c>
      <c r="C24">
        <f>+rep!C90</f>
        <v>0</v>
      </c>
      <c r="D24">
        <f>+rep!D90</f>
        <v>0</v>
      </c>
      <c r="E24">
        <f>+rep!E90</f>
        <v>0</v>
      </c>
      <c r="F24">
        <f>+rep!F90</f>
        <v>0</v>
      </c>
      <c r="G24">
        <f>+rep!G90</f>
        <v>0</v>
      </c>
      <c r="H24">
        <f>+rep!H90</f>
        <v>0</v>
      </c>
      <c r="I24">
        <f>+rep!I90</f>
        <v>0</v>
      </c>
      <c r="J24">
        <f>+rep!J90</f>
        <v>0</v>
      </c>
      <c r="K24">
        <f>+rep!K90</f>
        <v>0</v>
      </c>
      <c r="L24">
        <f>+rep!L90</f>
        <v>0</v>
      </c>
      <c r="M24">
        <f>+rep!M90</f>
        <v>1.0204100000000001E-2</v>
      </c>
      <c r="N24">
        <f>+rep!N90</f>
        <v>2.0408200000000001E-2</v>
      </c>
      <c r="O24">
        <f>+rep!O90</f>
        <v>4.08163E-2</v>
      </c>
      <c r="P24">
        <f>+rep!P90</f>
        <v>7.1428599999999995E-2</v>
      </c>
      <c r="Q24">
        <f>+rep!Q90</f>
        <v>0.10204100000000001</v>
      </c>
      <c r="R24">
        <f>+rep!R90</f>
        <v>0.122449</v>
      </c>
      <c r="S24">
        <f>+rep!S90</f>
        <v>0.13265299999999999</v>
      </c>
      <c r="T24">
        <f>+rep!T90</f>
        <v>0.13265299999999999</v>
      </c>
      <c r="U24">
        <f>+rep!U90</f>
        <v>0.112245</v>
      </c>
      <c r="V24">
        <f>+rep!V90</f>
        <v>9.1836699999999993E-2</v>
      </c>
      <c r="W24">
        <f>+rep!W90</f>
        <v>7.1428599999999995E-2</v>
      </c>
      <c r="X24">
        <f>+rep!X90</f>
        <v>5.10204E-2</v>
      </c>
      <c r="Y24">
        <f>+rep!Y90</f>
        <v>2.0408200000000001E-2</v>
      </c>
      <c r="Z24">
        <f>+rep!Z90</f>
        <v>1.0204100000000001E-2</v>
      </c>
      <c r="AA24">
        <f>+rep!AA90</f>
        <v>1.0204100000000001E-2</v>
      </c>
      <c r="AB24">
        <f>+rep!AB90</f>
        <v>0</v>
      </c>
      <c r="AC24">
        <f>+rep!AC90</f>
        <v>0</v>
      </c>
      <c r="AD24">
        <f>+rep!AD90</f>
        <v>0</v>
      </c>
      <c r="AE24">
        <f>+rep!AE90</f>
        <v>0</v>
      </c>
      <c r="AI24">
        <f t="shared" si="0"/>
        <v>13.790820350000001</v>
      </c>
      <c r="AJ24">
        <f t="shared" si="1"/>
        <v>14.230573126729999</v>
      </c>
      <c r="AK24">
        <f t="shared" si="2"/>
        <v>5.8438938903449866</v>
      </c>
      <c r="AL24">
        <f t="shared" si="3"/>
        <v>8.3484198433499815E-2</v>
      </c>
    </row>
    <row r="25" spans="1:39" x14ac:dyDescent="0.35">
      <c r="A25">
        <v>2004</v>
      </c>
      <c r="B25">
        <f>+rep!B91</f>
        <v>0</v>
      </c>
      <c r="C25">
        <f>+rep!C91</f>
        <v>0</v>
      </c>
      <c r="D25">
        <f>+rep!D91</f>
        <v>0</v>
      </c>
      <c r="E25">
        <f>+rep!E91</f>
        <v>0</v>
      </c>
      <c r="F25">
        <f>+rep!F91</f>
        <v>0</v>
      </c>
      <c r="G25">
        <f>+rep!G91</f>
        <v>0</v>
      </c>
      <c r="H25">
        <f>+rep!H91</f>
        <v>0</v>
      </c>
      <c r="I25">
        <f>+rep!I91</f>
        <v>0</v>
      </c>
      <c r="J25">
        <f>+rep!J91</f>
        <v>0</v>
      </c>
      <c r="K25">
        <f>+rep!K91</f>
        <v>0</v>
      </c>
      <c r="L25">
        <f>+rep!L91</f>
        <v>0</v>
      </c>
      <c r="M25">
        <f>+rep!M91</f>
        <v>1.03093E-2</v>
      </c>
      <c r="N25">
        <f>+rep!N91</f>
        <v>1.03093E-2</v>
      </c>
      <c r="O25">
        <f>+rep!O91</f>
        <v>3.0927799999999998E-2</v>
      </c>
      <c r="P25">
        <f>+rep!P91</f>
        <v>3.0927799999999998E-2</v>
      </c>
      <c r="Q25">
        <f>+rep!Q91</f>
        <v>5.1546399999999999E-2</v>
      </c>
      <c r="R25">
        <f>+rep!R91</f>
        <v>7.2164900000000004E-2</v>
      </c>
      <c r="S25">
        <f>+rep!S91</f>
        <v>0.103093</v>
      </c>
      <c r="T25">
        <f>+rep!T91</f>
        <v>6.18557E-2</v>
      </c>
      <c r="U25">
        <f>+rep!U91</f>
        <v>7.2164900000000004E-2</v>
      </c>
      <c r="V25">
        <f>+rep!V91</f>
        <v>7.2164900000000004E-2</v>
      </c>
      <c r="W25">
        <f>+rep!W91</f>
        <v>7.2164900000000004E-2</v>
      </c>
      <c r="X25">
        <f>+rep!X91</f>
        <v>4.1237099999999999E-2</v>
      </c>
      <c r="Y25">
        <f>+rep!Y91</f>
        <v>7.2164900000000004E-2</v>
      </c>
      <c r="Z25">
        <f>+rep!Z91</f>
        <v>3.0927799999999998E-2</v>
      </c>
      <c r="AA25">
        <f>+rep!AA91</f>
        <v>3.0927799999999998E-2</v>
      </c>
      <c r="AB25">
        <f>+rep!AB91</f>
        <v>6.18557E-2</v>
      </c>
      <c r="AC25">
        <f>+rep!AC91</f>
        <v>6.18557E-2</v>
      </c>
      <c r="AD25">
        <f>+rep!AD91</f>
        <v>2.0618600000000001E-2</v>
      </c>
      <c r="AE25">
        <f>+rep!AE91</f>
        <v>3.0927799999999998E-2</v>
      </c>
      <c r="AI25">
        <f t="shared" si="0"/>
        <v>14.206184850000001</v>
      </c>
      <c r="AJ25">
        <f t="shared" si="1"/>
        <v>14.199482107260001</v>
      </c>
      <c r="AK25">
        <f t="shared" si="2"/>
        <v>5.7039580388630782</v>
      </c>
      <c r="AL25">
        <f t="shared" si="3"/>
        <v>8.148511484090111E-2</v>
      </c>
    </row>
    <row r="26" spans="1:39" x14ac:dyDescent="0.35">
      <c r="A26">
        <v>2005</v>
      </c>
      <c r="B26">
        <f>+rep!B92</f>
        <v>0</v>
      </c>
      <c r="C26">
        <f>+rep!C92</f>
        <v>0</v>
      </c>
      <c r="D26">
        <f>+rep!D92</f>
        <v>0</v>
      </c>
      <c r="E26">
        <f>+rep!E92</f>
        <v>0</v>
      </c>
      <c r="F26">
        <f>+rep!F92</f>
        <v>0</v>
      </c>
      <c r="G26">
        <f>+rep!G92</f>
        <v>0</v>
      </c>
      <c r="H26">
        <f>+rep!H92</f>
        <v>0</v>
      </c>
      <c r="I26">
        <f>+rep!I92</f>
        <v>0</v>
      </c>
      <c r="J26">
        <f>+rep!J92</f>
        <v>0</v>
      </c>
      <c r="K26">
        <f>+rep!K92</f>
        <v>9.9009900000000001E-3</v>
      </c>
      <c r="L26">
        <f>+rep!L92</f>
        <v>9.9009900000000001E-3</v>
      </c>
      <c r="M26">
        <f>+rep!M92</f>
        <v>1.9802E-2</v>
      </c>
      <c r="N26">
        <f>+rep!N92</f>
        <v>1.9802E-2</v>
      </c>
      <c r="O26">
        <f>+rep!O92</f>
        <v>2.9703E-2</v>
      </c>
      <c r="P26">
        <f>+rep!P92</f>
        <v>2.9703E-2</v>
      </c>
      <c r="Q26">
        <f>+rep!Q92</f>
        <v>4.9505E-2</v>
      </c>
      <c r="R26">
        <f>+rep!R92</f>
        <v>7.9207899999999998E-2</v>
      </c>
      <c r="S26">
        <f>+rep!S92</f>
        <v>0.118812</v>
      </c>
      <c r="T26">
        <f>+rep!T92</f>
        <v>0.118812</v>
      </c>
      <c r="U26">
        <f>+rep!U92</f>
        <v>0.10891099999999999</v>
      </c>
      <c r="V26">
        <f>+rep!V92</f>
        <v>8.9108900000000005E-2</v>
      </c>
      <c r="W26">
        <f>+rep!W92</f>
        <v>6.9306900000000005E-2</v>
      </c>
      <c r="X26">
        <f>+rep!X92</f>
        <v>5.9405899999999998E-2</v>
      </c>
      <c r="Y26">
        <f>+rep!Y92</f>
        <v>4.9505E-2</v>
      </c>
      <c r="Z26">
        <f>+rep!Z92</f>
        <v>4.9505E-2</v>
      </c>
      <c r="AA26">
        <f>+rep!AA92</f>
        <v>2.9703E-2</v>
      </c>
      <c r="AB26">
        <f>+rep!AB92</f>
        <v>2.9703E-2</v>
      </c>
      <c r="AC26">
        <f>+rep!AC92</f>
        <v>9.9009900000000001E-3</v>
      </c>
      <c r="AD26">
        <f>+rep!AD92</f>
        <v>9.9009900000000001E-3</v>
      </c>
      <c r="AE26">
        <f>+rep!AE92</f>
        <v>9.9009900000000001E-3</v>
      </c>
      <c r="AI26">
        <f t="shared" si="0"/>
        <v>14.450502785000003</v>
      </c>
      <c r="AJ26">
        <f t="shared" si="1"/>
        <v>14.21064393733</v>
      </c>
      <c r="AK26">
        <f t="shared" si="2"/>
        <v>5.7462976788310982</v>
      </c>
      <c r="AL26">
        <f t="shared" si="3"/>
        <v>8.2089966840444256E-2</v>
      </c>
    </row>
    <row r="27" spans="1:39" x14ac:dyDescent="0.35">
      <c r="A27">
        <v>2006</v>
      </c>
      <c r="B27">
        <f>+rep!B93</f>
        <v>0</v>
      </c>
      <c r="C27">
        <f>+rep!C93</f>
        <v>0</v>
      </c>
      <c r="D27">
        <f>+rep!D93</f>
        <v>0</v>
      </c>
      <c r="E27">
        <f>+rep!E93</f>
        <v>0</v>
      </c>
      <c r="F27">
        <f>+rep!F93</f>
        <v>0</v>
      </c>
      <c r="G27">
        <f>+rep!G93</f>
        <v>0</v>
      </c>
      <c r="H27">
        <f>+rep!H93</f>
        <v>0</v>
      </c>
      <c r="I27">
        <f>+rep!I93</f>
        <v>0</v>
      </c>
      <c r="J27">
        <f>+rep!J93</f>
        <v>0</v>
      </c>
      <c r="K27">
        <f>+rep!K93</f>
        <v>0</v>
      </c>
      <c r="L27">
        <f>+rep!L93</f>
        <v>1.0101000000000001E-2</v>
      </c>
      <c r="M27">
        <f>+rep!M93</f>
        <v>2.0202000000000001E-2</v>
      </c>
      <c r="N27">
        <f>+rep!N93</f>
        <v>3.0303E-2</v>
      </c>
      <c r="O27">
        <f>+rep!O93</f>
        <v>5.0505099999999997E-2</v>
      </c>
      <c r="P27">
        <f>+rep!P93</f>
        <v>7.0707099999999995E-2</v>
      </c>
      <c r="Q27">
        <f>+rep!Q93</f>
        <v>6.0606100000000003E-2</v>
      </c>
      <c r="R27">
        <f>+rep!R93</f>
        <v>7.0707099999999995E-2</v>
      </c>
      <c r="S27">
        <f>+rep!S93</f>
        <v>8.0808099999999994E-2</v>
      </c>
      <c r="T27">
        <f>+rep!T93</f>
        <v>0.111111</v>
      </c>
      <c r="U27">
        <f>+rep!U93</f>
        <v>0.10101</v>
      </c>
      <c r="V27">
        <f>+rep!V93</f>
        <v>0.111111</v>
      </c>
      <c r="W27">
        <f>+rep!W93</f>
        <v>9.0909100000000007E-2</v>
      </c>
      <c r="X27">
        <f>+rep!X93</f>
        <v>6.0606100000000003E-2</v>
      </c>
      <c r="Y27">
        <f>+rep!Y93</f>
        <v>6.0606100000000003E-2</v>
      </c>
      <c r="Z27">
        <f>+rep!Z93</f>
        <v>4.0404000000000002E-2</v>
      </c>
      <c r="AA27">
        <f>+rep!AA93</f>
        <v>2.0202000000000001E-2</v>
      </c>
      <c r="AB27">
        <f>+rep!AB93</f>
        <v>1.0101000000000001E-2</v>
      </c>
      <c r="AC27">
        <f>+rep!AC93</f>
        <v>0</v>
      </c>
      <c r="AD27">
        <f>+rep!AD93</f>
        <v>0</v>
      </c>
      <c r="AE27">
        <f>+rep!AE93</f>
        <v>0</v>
      </c>
      <c r="AI27">
        <f>SUMPRODUCT(B27:AE27,$B$2:$AE$2)</f>
        <v>14.131310050000002</v>
      </c>
      <c r="AJ27">
        <f t="shared" si="1"/>
        <v>14.171048538699999</v>
      </c>
      <c r="AK27">
        <f t="shared" si="2"/>
        <v>5.6689238744586135</v>
      </c>
      <c r="AL27">
        <f t="shared" si="3"/>
        <v>8.0984626777980198E-2</v>
      </c>
      <c r="AM27">
        <f t="shared" ref="AM27:AM38" si="4">+(AI27-AJ27)/SQRT(AL27)</f>
        <v>-0.13964006871185716</v>
      </c>
    </row>
    <row r="28" spans="1:39" x14ac:dyDescent="0.35">
      <c r="A28">
        <v>2007</v>
      </c>
      <c r="B28">
        <f>+rep!B94</f>
        <v>0</v>
      </c>
      <c r="C28">
        <f>+rep!C94</f>
        <v>0</v>
      </c>
      <c r="D28">
        <f>+rep!D94</f>
        <v>0</v>
      </c>
      <c r="E28">
        <f>+rep!E94</f>
        <v>0</v>
      </c>
      <c r="F28">
        <f>+rep!F94</f>
        <v>0</v>
      </c>
      <c r="G28">
        <f>+rep!G94</f>
        <v>0</v>
      </c>
      <c r="H28">
        <f>+rep!H94</f>
        <v>0</v>
      </c>
      <c r="I28">
        <f>+rep!I94</f>
        <v>0</v>
      </c>
      <c r="J28">
        <f>+rep!J94</f>
        <v>0</v>
      </c>
      <c r="K28">
        <f>+rep!K94</f>
        <v>0</v>
      </c>
      <c r="L28">
        <f>+rep!L94</f>
        <v>0</v>
      </c>
      <c r="M28">
        <f>+rep!M94</f>
        <v>1.0204100000000001E-2</v>
      </c>
      <c r="N28">
        <f>+rep!N94</f>
        <v>1.0204100000000001E-2</v>
      </c>
      <c r="O28">
        <f>+rep!O94</f>
        <v>1.0204100000000001E-2</v>
      </c>
      <c r="P28">
        <f>+rep!P94</f>
        <v>4.08163E-2</v>
      </c>
      <c r="Q28">
        <f>+rep!Q94</f>
        <v>6.1224500000000001E-2</v>
      </c>
      <c r="R28">
        <f>+rep!R94</f>
        <v>0.10204100000000001</v>
      </c>
      <c r="S28">
        <f>+rep!S94</f>
        <v>0.20408200000000001</v>
      </c>
      <c r="T28">
        <f>+rep!T94</f>
        <v>0.16326499999999999</v>
      </c>
      <c r="U28">
        <f>+rep!U94</f>
        <v>0.153061</v>
      </c>
      <c r="V28">
        <f>+rep!V94</f>
        <v>0.10204100000000001</v>
      </c>
      <c r="W28">
        <f>+rep!W94</f>
        <v>7.1428599999999995E-2</v>
      </c>
      <c r="X28">
        <f>+rep!X94</f>
        <v>4.08163E-2</v>
      </c>
      <c r="Y28">
        <f>+rep!Y94</f>
        <v>2.0408200000000001E-2</v>
      </c>
      <c r="Z28">
        <f>+rep!Z94</f>
        <v>1.0204100000000001E-2</v>
      </c>
      <c r="AA28">
        <f>+rep!AA94</f>
        <v>0</v>
      </c>
      <c r="AB28">
        <f>+rep!AB94</f>
        <v>0</v>
      </c>
      <c r="AC28">
        <f>+rep!AC94</f>
        <v>0</v>
      </c>
      <c r="AD28">
        <f>+rep!AD94</f>
        <v>0</v>
      </c>
      <c r="AE28">
        <f>+rep!AE94</f>
        <v>0</v>
      </c>
      <c r="AI28">
        <f t="shared" si="0"/>
        <v>13.979595750000001</v>
      </c>
      <c r="AJ28">
        <f t="shared" si="1"/>
        <v>14.371129090960002</v>
      </c>
      <c r="AK28">
        <f t="shared" si="2"/>
        <v>5.6366374960731207</v>
      </c>
      <c r="AL28">
        <f t="shared" si="3"/>
        <v>8.0523392801044577E-2</v>
      </c>
      <c r="AM28">
        <f t="shared" si="4"/>
        <v>-1.3797732394142084</v>
      </c>
    </row>
    <row r="29" spans="1:39" x14ac:dyDescent="0.35">
      <c r="A29">
        <v>2008</v>
      </c>
      <c r="B29">
        <f>+rep!B95</f>
        <v>0</v>
      </c>
      <c r="C29">
        <f>+rep!C95</f>
        <v>0</v>
      </c>
      <c r="D29">
        <f>+rep!D95</f>
        <v>0</v>
      </c>
      <c r="E29">
        <f>+rep!E95</f>
        <v>0</v>
      </c>
      <c r="F29">
        <f>+rep!F95</f>
        <v>0</v>
      </c>
      <c r="G29">
        <f>+rep!G95</f>
        <v>0</v>
      </c>
      <c r="H29">
        <f>+rep!H95</f>
        <v>0</v>
      </c>
      <c r="I29">
        <f>+rep!I95</f>
        <v>0</v>
      </c>
      <c r="J29">
        <f>+rep!J95</f>
        <v>0</v>
      </c>
      <c r="K29">
        <f>+rep!K95</f>
        <v>0</v>
      </c>
      <c r="L29">
        <f>+rep!L95</f>
        <v>0</v>
      </c>
      <c r="M29">
        <f>+rep!M95</f>
        <v>0</v>
      </c>
      <c r="N29">
        <f>+rep!N95</f>
        <v>9.8039200000000007E-3</v>
      </c>
      <c r="O29">
        <f>+rep!O95</f>
        <v>1.9607800000000002E-2</v>
      </c>
      <c r="P29">
        <f>+rep!P95</f>
        <v>1.9607800000000002E-2</v>
      </c>
      <c r="Q29">
        <f>+rep!Q95</f>
        <v>2.9411799999999998E-2</v>
      </c>
      <c r="R29">
        <f>+rep!R95</f>
        <v>4.9019600000000003E-2</v>
      </c>
      <c r="S29">
        <f>+rep!S95</f>
        <v>7.8431399999999998E-2</v>
      </c>
      <c r="T29">
        <f>+rep!T95</f>
        <v>0.13725499999999999</v>
      </c>
      <c r="U29">
        <f>+rep!U95</f>
        <v>0.10784299999999999</v>
      </c>
      <c r="V29">
        <f>+rep!V95</f>
        <v>9.8039200000000007E-2</v>
      </c>
      <c r="W29">
        <f>+rep!W95</f>
        <v>9.8039200000000007E-2</v>
      </c>
      <c r="X29">
        <f>+rep!X95</f>
        <v>5.8823500000000001E-2</v>
      </c>
      <c r="Y29">
        <f>+rep!Y95</f>
        <v>3.9215699999999999E-2</v>
      </c>
      <c r="Z29">
        <f>+rep!Z95</f>
        <v>3.9215699999999999E-2</v>
      </c>
      <c r="AA29">
        <f>+rep!AA95</f>
        <v>7.8431399999999998E-2</v>
      </c>
      <c r="AB29">
        <f>+rep!AB95</f>
        <v>4.9019600000000003E-2</v>
      </c>
      <c r="AC29">
        <f>+rep!AC95</f>
        <v>1.9607800000000002E-2</v>
      </c>
      <c r="AD29">
        <f>+rep!AD95</f>
        <v>3.9215699999999999E-2</v>
      </c>
      <c r="AE29">
        <f>+rep!AE95</f>
        <v>9.8039200000000007E-3</v>
      </c>
      <c r="AI29">
        <f t="shared" si="0"/>
        <v>14.916665009999997</v>
      </c>
      <c r="AJ29">
        <f t="shared" si="1"/>
        <v>14.612644860630001</v>
      </c>
      <c r="AK29">
        <f t="shared" si="2"/>
        <v>6.6228041131086286</v>
      </c>
      <c r="AL29">
        <f t="shared" si="3"/>
        <v>9.461148733012327E-2</v>
      </c>
      <c r="AM29">
        <f t="shared" si="4"/>
        <v>0.98839475733308935</v>
      </c>
    </row>
    <row r="30" spans="1:39" x14ac:dyDescent="0.35">
      <c r="A30">
        <v>2009</v>
      </c>
      <c r="B30">
        <f>+rep!B96</f>
        <v>0</v>
      </c>
      <c r="C30">
        <f>+rep!C96</f>
        <v>0</v>
      </c>
      <c r="D30">
        <f>+rep!D96</f>
        <v>0</v>
      </c>
      <c r="E30">
        <f>+rep!E96</f>
        <v>0</v>
      </c>
      <c r="F30">
        <f>+rep!F96</f>
        <v>0</v>
      </c>
      <c r="G30">
        <f>+rep!G96</f>
        <v>0</v>
      </c>
      <c r="H30">
        <f>+rep!H96</f>
        <v>0</v>
      </c>
      <c r="I30">
        <f>+rep!I96</f>
        <v>0</v>
      </c>
      <c r="J30">
        <f>+rep!J96</f>
        <v>0</v>
      </c>
      <c r="K30">
        <f>+rep!K96</f>
        <v>0</v>
      </c>
      <c r="L30">
        <f>+rep!L96</f>
        <v>0</v>
      </c>
      <c r="M30">
        <f>+rep!M96</f>
        <v>0</v>
      </c>
      <c r="N30">
        <f>+rep!N96</f>
        <v>0</v>
      </c>
      <c r="O30">
        <f>+rep!O96</f>
        <v>0</v>
      </c>
      <c r="P30">
        <f>+rep!P96</f>
        <v>0.01</v>
      </c>
      <c r="Q30">
        <f>+rep!Q96</f>
        <v>0.02</v>
      </c>
      <c r="R30">
        <f>+rep!R96</f>
        <v>0.06</v>
      </c>
      <c r="S30">
        <f>+rep!S96</f>
        <v>0.12</v>
      </c>
      <c r="T30">
        <f>+rep!T96</f>
        <v>0.18</v>
      </c>
      <c r="U30">
        <f>+rep!U96</f>
        <v>0.16</v>
      </c>
      <c r="V30">
        <f>+rep!V96</f>
        <v>0.15</v>
      </c>
      <c r="W30">
        <f>+rep!W96</f>
        <v>0.12</v>
      </c>
      <c r="X30">
        <f>+rep!X96</f>
        <v>0.09</v>
      </c>
      <c r="Y30">
        <f>+rep!Y96</f>
        <v>0.05</v>
      </c>
      <c r="Z30">
        <f>+rep!Z96</f>
        <v>0.02</v>
      </c>
      <c r="AA30">
        <f>+rep!AA96</f>
        <v>0.01</v>
      </c>
      <c r="AB30">
        <f>+rep!AB96</f>
        <v>0.01</v>
      </c>
      <c r="AC30">
        <f>+rep!AC96</f>
        <v>0</v>
      </c>
      <c r="AD30">
        <f>+rep!AD96</f>
        <v>0</v>
      </c>
      <c r="AE30">
        <f>+rep!AE96</f>
        <v>0</v>
      </c>
      <c r="AI30">
        <f t="shared" si="0"/>
        <v>14.679999999999998</v>
      </c>
      <c r="AJ30">
        <f t="shared" si="1"/>
        <v>14.758328491910001</v>
      </c>
      <c r="AK30">
        <f t="shared" si="2"/>
        <v>7.8711205138124569</v>
      </c>
      <c r="AL30">
        <f t="shared" si="3"/>
        <v>0.11244457876874939</v>
      </c>
      <c r="AM30">
        <f t="shared" si="4"/>
        <v>-0.23358798699713329</v>
      </c>
    </row>
    <row r="31" spans="1:39" x14ac:dyDescent="0.35">
      <c r="A31">
        <v>2010</v>
      </c>
      <c r="B31">
        <f>+rep!B97</f>
        <v>0</v>
      </c>
      <c r="C31">
        <f>+rep!C97</f>
        <v>0</v>
      </c>
      <c r="D31">
        <f>+rep!D97</f>
        <v>0</v>
      </c>
      <c r="E31">
        <f>+rep!E97</f>
        <v>0</v>
      </c>
      <c r="F31">
        <f>+rep!F97</f>
        <v>0</v>
      </c>
      <c r="G31">
        <f>+rep!G97</f>
        <v>0</v>
      </c>
      <c r="H31">
        <f>+rep!H97</f>
        <v>0</v>
      </c>
      <c r="I31">
        <f>+rep!I97</f>
        <v>0</v>
      </c>
      <c r="J31">
        <f>+rep!J97</f>
        <v>0</v>
      </c>
      <c r="K31">
        <f>+rep!K97</f>
        <v>0</v>
      </c>
      <c r="L31">
        <f>+rep!L97</f>
        <v>0</v>
      </c>
      <c r="M31">
        <f>+rep!M97</f>
        <v>0</v>
      </c>
      <c r="N31">
        <f>+rep!N97</f>
        <v>0</v>
      </c>
      <c r="O31">
        <f>+rep!O97</f>
        <v>2.0202000000000001E-2</v>
      </c>
      <c r="P31">
        <f>+rep!P97</f>
        <v>3.0303E-2</v>
      </c>
      <c r="Q31">
        <f>+rep!Q97</f>
        <v>1.0101000000000001E-2</v>
      </c>
      <c r="R31">
        <f>+rep!R97</f>
        <v>4.0404000000000002E-2</v>
      </c>
      <c r="S31">
        <f>+rep!S97</f>
        <v>0.13131300000000001</v>
      </c>
      <c r="T31">
        <f>+rep!T97</f>
        <v>0.18181800000000001</v>
      </c>
      <c r="U31">
        <f>+rep!U97</f>
        <v>0.111111</v>
      </c>
      <c r="V31">
        <f>+rep!V97</f>
        <v>0.13131300000000001</v>
      </c>
      <c r="W31">
        <f>+rep!W97</f>
        <v>0.121212</v>
      </c>
      <c r="X31">
        <f>+rep!X97</f>
        <v>7.0707099999999995E-2</v>
      </c>
      <c r="Y31">
        <f>+rep!Y97</f>
        <v>8.0808099999999994E-2</v>
      </c>
      <c r="Z31">
        <f>+rep!Z97</f>
        <v>4.0404000000000002E-2</v>
      </c>
      <c r="AA31">
        <f>+rep!AA97</f>
        <v>1.0101000000000001E-2</v>
      </c>
      <c r="AB31">
        <f>+rep!AB97</f>
        <v>1.0101000000000001E-2</v>
      </c>
      <c r="AC31">
        <f>+rep!AC97</f>
        <v>0</v>
      </c>
      <c r="AD31">
        <f>+rep!AD97</f>
        <v>1.0101000000000001E-2</v>
      </c>
      <c r="AE31">
        <f>+rep!AE97</f>
        <v>0</v>
      </c>
      <c r="AI31">
        <f t="shared" si="0"/>
        <v>14.727261250000002</v>
      </c>
      <c r="AJ31">
        <f t="shared" si="1"/>
        <v>14.839366130050001</v>
      </c>
      <c r="AK31">
        <f t="shared" si="2"/>
        <v>10.000730313629902</v>
      </c>
      <c r="AL31">
        <f t="shared" si="3"/>
        <v>0.1428675759089986</v>
      </c>
      <c r="AM31">
        <f t="shared" si="4"/>
        <v>-0.2965908033514445</v>
      </c>
    </row>
    <row r="32" spans="1:39" x14ac:dyDescent="0.35">
      <c r="A32">
        <v>2011</v>
      </c>
      <c r="B32">
        <f>+rep!B98</f>
        <v>0</v>
      </c>
      <c r="C32">
        <f>+rep!C98</f>
        <v>0</v>
      </c>
      <c r="D32">
        <f>+rep!D98</f>
        <v>0</v>
      </c>
      <c r="E32">
        <f>+rep!E98</f>
        <v>0</v>
      </c>
      <c r="F32">
        <f>+rep!F98</f>
        <v>0</v>
      </c>
      <c r="G32">
        <f>+rep!G98</f>
        <v>0</v>
      </c>
      <c r="H32">
        <f>+rep!H98</f>
        <v>0</v>
      </c>
      <c r="I32">
        <f>+rep!I98</f>
        <v>0</v>
      </c>
      <c r="J32">
        <f>+rep!J98</f>
        <v>0</v>
      </c>
      <c r="K32">
        <f>+rep!K98</f>
        <v>0</v>
      </c>
      <c r="L32">
        <f>+rep!L98</f>
        <v>0</v>
      </c>
      <c r="M32">
        <f>+rep!M98</f>
        <v>0</v>
      </c>
      <c r="N32">
        <f>+rep!N98</f>
        <v>0</v>
      </c>
      <c r="O32">
        <f>+rep!O98</f>
        <v>0</v>
      </c>
      <c r="P32">
        <f>+rep!P98</f>
        <v>0</v>
      </c>
      <c r="Q32">
        <f>+rep!Q98</f>
        <v>0</v>
      </c>
      <c r="R32">
        <f>+rep!R98</f>
        <v>0</v>
      </c>
      <c r="S32">
        <f>+rep!S98</f>
        <v>0.04</v>
      </c>
      <c r="T32">
        <f>+rep!T98</f>
        <v>0.08</v>
      </c>
      <c r="U32">
        <f>+rep!U98</f>
        <v>0.12</v>
      </c>
      <c r="V32">
        <f>+rep!V98</f>
        <v>0.11</v>
      </c>
      <c r="W32">
        <f>+rep!W98</f>
        <v>0.13</v>
      </c>
      <c r="X32">
        <f>+rep!X98</f>
        <v>0.09</v>
      </c>
      <c r="Y32">
        <f>+rep!Y98</f>
        <v>0.11</v>
      </c>
      <c r="Z32">
        <f>+rep!Z98</f>
        <v>7.0000000000000007E-2</v>
      </c>
      <c r="AA32">
        <f>+rep!AA98</f>
        <v>0.09</v>
      </c>
      <c r="AB32">
        <f>+rep!AB98</f>
        <v>7.0000000000000007E-2</v>
      </c>
      <c r="AC32">
        <f>+rep!AC98</f>
        <v>0.04</v>
      </c>
      <c r="AD32">
        <f>+rep!AD98</f>
        <v>0.02</v>
      </c>
      <c r="AE32">
        <f>+rep!AE98</f>
        <v>0.01</v>
      </c>
      <c r="AI32">
        <f t="shared" si="0"/>
        <v>15.66</v>
      </c>
      <c r="AJ32">
        <f t="shared" si="1"/>
        <v>14.79467660754</v>
      </c>
      <c r="AK32">
        <f t="shared" si="2"/>
        <v>12.603320866198686</v>
      </c>
      <c r="AL32">
        <f t="shared" si="3"/>
        <v>0.18004744094569552</v>
      </c>
      <c r="AM32">
        <f t="shared" si="4"/>
        <v>2.039318071303756</v>
      </c>
    </row>
    <row r="33" spans="1:66" x14ac:dyDescent="0.35">
      <c r="A33">
        <v>2012</v>
      </c>
      <c r="B33">
        <f>+rep!B99</f>
        <v>0</v>
      </c>
      <c r="C33">
        <f>+rep!C99</f>
        <v>0</v>
      </c>
      <c r="D33">
        <f>+rep!D99</f>
        <v>0</v>
      </c>
      <c r="E33">
        <f>+rep!E99</f>
        <v>0</v>
      </c>
      <c r="F33">
        <f>+rep!F99</f>
        <v>0</v>
      </c>
      <c r="G33">
        <f>+rep!G99</f>
        <v>0</v>
      </c>
      <c r="H33">
        <f>+rep!H99</f>
        <v>0</v>
      </c>
      <c r="I33">
        <f>+rep!I99</f>
        <v>0</v>
      </c>
      <c r="J33">
        <f>+rep!J99</f>
        <v>0</v>
      </c>
      <c r="K33">
        <f>+rep!K99</f>
        <v>0</v>
      </c>
      <c r="L33">
        <f>+rep!L99</f>
        <v>0</v>
      </c>
      <c r="M33">
        <f>+rep!M99</f>
        <v>0</v>
      </c>
      <c r="N33">
        <f>+rep!N99</f>
        <v>0</v>
      </c>
      <c r="O33">
        <f>+rep!O99</f>
        <v>0</v>
      </c>
      <c r="P33">
        <f>+rep!P99</f>
        <v>0</v>
      </c>
      <c r="Q33">
        <f>+rep!Q99</f>
        <v>0</v>
      </c>
      <c r="R33">
        <f>+rep!R99</f>
        <v>1.0204100000000001E-2</v>
      </c>
      <c r="S33">
        <f>+rep!S99</f>
        <v>2.0408200000000001E-2</v>
      </c>
      <c r="T33">
        <f>+rep!T99</f>
        <v>7.1428599999999995E-2</v>
      </c>
      <c r="U33">
        <f>+rep!U99</f>
        <v>0.122449</v>
      </c>
      <c r="V33">
        <f>+rep!V99</f>
        <v>0.16326499999999999</v>
      </c>
      <c r="W33">
        <f>+rep!W99</f>
        <v>0.19387799999999999</v>
      </c>
      <c r="X33">
        <f>+rep!X99</f>
        <v>0.14285700000000001</v>
      </c>
      <c r="Y33">
        <f>+rep!Y99</f>
        <v>0.122449</v>
      </c>
      <c r="Z33">
        <f>+rep!Z99</f>
        <v>6.1224500000000001E-2</v>
      </c>
      <c r="AA33">
        <f>+rep!AA99</f>
        <v>5.10204E-2</v>
      </c>
      <c r="AB33">
        <f>+rep!AB99</f>
        <v>2.0408200000000001E-2</v>
      </c>
      <c r="AC33">
        <f>+rep!AC99</f>
        <v>1.0204100000000001E-2</v>
      </c>
      <c r="AD33">
        <f>+rep!AD99</f>
        <v>1.0204100000000001E-2</v>
      </c>
      <c r="AE33">
        <f>+rep!AE99</f>
        <v>0</v>
      </c>
      <c r="AI33">
        <f t="shared" si="0"/>
        <v>15.627554250000001</v>
      </c>
      <c r="AJ33">
        <f t="shared" si="1"/>
        <v>14.721068338650003</v>
      </c>
      <c r="AK33">
        <f t="shared" si="2"/>
        <v>15.458965256371499</v>
      </c>
      <c r="AL33">
        <f t="shared" si="3"/>
        <v>0.22084236080530714</v>
      </c>
      <c r="AM33">
        <f t="shared" si="4"/>
        <v>1.9289451035876559</v>
      </c>
    </row>
    <row r="34" spans="1:66" x14ac:dyDescent="0.35">
      <c r="A34">
        <v>2013</v>
      </c>
      <c r="B34">
        <f>+rep!B100</f>
        <v>0</v>
      </c>
      <c r="C34">
        <f>+rep!C100</f>
        <v>0</v>
      </c>
      <c r="D34">
        <f>+rep!D100</f>
        <v>0</v>
      </c>
      <c r="E34">
        <f>+rep!E100</f>
        <v>0</v>
      </c>
      <c r="F34">
        <f>+rep!F100</f>
        <v>0</v>
      </c>
      <c r="G34">
        <f>+rep!G100</f>
        <v>0</v>
      </c>
      <c r="H34">
        <f>+rep!H100</f>
        <v>0</v>
      </c>
      <c r="I34">
        <f>+rep!I100</f>
        <v>0</v>
      </c>
      <c r="J34">
        <f>+rep!J100</f>
        <v>0</v>
      </c>
      <c r="K34">
        <f>+rep!K100</f>
        <v>0</v>
      </c>
      <c r="L34">
        <f>+rep!L100</f>
        <v>0</v>
      </c>
      <c r="M34">
        <f>+rep!M100</f>
        <v>0</v>
      </c>
      <c r="N34">
        <f>+rep!N100</f>
        <v>0</v>
      </c>
      <c r="O34">
        <f>+rep!O100</f>
        <v>0</v>
      </c>
      <c r="P34">
        <f>+rep!P100</f>
        <v>0</v>
      </c>
      <c r="Q34">
        <f>+rep!Q100</f>
        <v>0</v>
      </c>
      <c r="R34">
        <f>+rep!R100</f>
        <v>0</v>
      </c>
      <c r="S34">
        <f>+rep!S100</f>
        <v>0</v>
      </c>
      <c r="T34">
        <f>+rep!T100</f>
        <v>0</v>
      </c>
      <c r="U34">
        <f>+rep!U100</f>
        <v>0</v>
      </c>
      <c r="V34">
        <f>+rep!V100</f>
        <v>0</v>
      </c>
      <c r="W34">
        <f>+rep!W100</f>
        <v>0</v>
      </c>
      <c r="X34">
        <f>+rep!X100</f>
        <v>0</v>
      </c>
      <c r="Y34">
        <f>+rep!Y100</f>
        <v>0</v>
      </c>
      <c r="Z34">
        <f>+rep!Z100</f>
        <v>0</v>
      </c>
      <c r="AA34">
        <f>+rep!AA100</f>
        <v>0</v>
      </c>
      <c r="AB34">
        <f>+rep!AB100</f>
        <v>0</v>
      </c>
      <c r="AC34">
        <f>+rep!AC100</f>
        <v>0</v>
      </c>
      <c r="AD34">
        <f>+rep!AD100</f>
        <v>0</v>
      </c>
      <c r="AE34">
        <f>+rep!AE100</f>
        <v>0</v>
      </c>
      <c r="AI34">
        <f t="shared" si="0"/>
        <v>0</v>
      </c>
      <c r="AJ34">
        <f t="shared" si="1"/>
        <v>14.464894329435001</v>
      </c>
      <c r="AK34">
        <f t="shared" si="2"/>
        <v>17.950730324676641</v>
      </c>
      <c r="AL34">
        <f t="shared" si="3"/>
        <v>0.25643900463823771</v>
      </c>
      <c r="AM34">
        <f t="shared" si="4"/>
        <v>-28.564276218689333</v>
      </c>
    </row>
    <row r="35" spans="1:66" x14ac:dyDescent="0.35">
      <c r="A35">
        <v>2014</v>
      </c>
      <c r="B35">
        <f>+rep!B101</f>
        <v>0</v>
      </c>
      <c r="C35">
        <f>+rep!C101</f>
        <v>0</v>
      </c>
      <c r="D35">
        <f>+rep!D101</f>
        <v>0</v>
      </c>
      <c r="E35">
        <f>+rep!E101</f>
        <v>0</v>
      </c>
      <c r="F35">
        <f>+rep!F101</f>
        <v>0</v>
      </c>
      <c r="G35">
        <f>+rep!G101</f>
        <v>0</v>
      </c>
      <c r="H35">
        <f>+rep!H101</f>
        <v>0</v>
      </c>
      <c r="I35">
        <f>+rep!I101</f>
        <v>0</v>
      </c>
      <c r="J35">
        <f>+rep!J101</f>
        <v>0</v>
      </c>
      <c r="K35">
        <f>+rep!K101</f>
        <v>0</v>
      </c>
      <c r="L35">
        <f>+rep!L101</f>
        <v>0</v>
      </c>
      <c r="M35">
        <f>+rep!M101</f>
        <v>0</v>
      </c>
      <c r="N35">
        <f>+rep!N101</f>
        <v>0</v>
      </c>
      <c r="O35">
        <f>+rep!O101</f>
        <v>0</v>
      </c>
      <c r="P35">
        <f>+rep!P101</f>
        <v>0</v>
      </c>
      <c r="Q35">
        <f>+rep!Q101</f>
        <v>0.01</v>
      </c>
      <c r="R35">
        <f>+rep!R101</f>
        <v>0</v>
      </c>
      <c r="S35">
        <f>+rep!S101</f>
        <v>0.13</v>
      </c>
      <c r="T35">
        <f>+rep!T101</f>
        <v>0.19</v>
      </c>
      <c r="U35">
        <f>+rep!U101</f>
        <v>0.17</v>
      </c>
      <c r="V35">
        <f>+rep!V101</f>
        <v>0.1</v>
      </c>
      <c r="W35">
        <f>+rep!W101</f>
        <v>7.0000000000000007E-2</v>
      </c>
      <c r="X35">
        <f>+rep!X101</f>
        <v>0.09</v>
      </c>
      <c r="Y35">
        <f>+rep!Y101</f>
        <v>0.08</v>
      </c>
      <c r="Z35">
        <f>+rep!Z101</f>
        <v>0.09</v>
      </c>
      <c r="AA35">
        <f>+rep!AA101</f>
        <v>0.06</v>
      </c>
      <c r="AB35">
        <f>+rep!AB101</f>
        <v>0</v>
      </c>
      <c r="AC35">
        <f>+rep!AC101</f>
        <v>0</v>
      </c>
      <c r="AD35">
        <f>+rep!AD101</f>
        <v>0.01</v>
      </c>
      <c r="AE35">
        <f>+rep!AE101</f>
        <v>0</v>
      </c>
      <c r="AI35">
        <f t="shared" si="0"/>
        <v>15.120000000000001</v>
      </c>
      <c r="AJ35">
        <f t="shared" si="1"/>
        <v>14.370583098930997</v>
      </c>
      <c r="AK35">
        <f t="shared" si="2"/>
        <v>16.99386810316733</v>
      </c>
      <c r="AL35">
        <f t="shared" si="3"/>
        <v>0.24276954433096185</v>
      </c>
      <c r="AM35">
        <f t="shared" si="4"/>
        <v>1.5209900801984526</v>
      </c>
    </row>
    <row r="36" spans="1:66" x14ac:dyDescent="0.35">
      <c r="A36">
        <v>2015</v>
      </c>
      <c r="B36">
        <f>+rep!B102</f>
        <v>0</v>
      </c>
      <c r="C36">
        <f>+rep!C102</f>
        <v>0</v>
      </c>
      <c r="D36">
        <f>+rep!D102</f>
        <v>0</v>
      </c>
      <c r="E36">
        <f>+rep!E102</f>
        <v>0</v>
      </c>
      <c r="F36">
        <f>+rep!F102</f>
        <v>0</v>
      </c>
      <c r="G36">
        <f>+rep!G102</f>
        <v>0</v>
      </c>
      <c r="H36">
        <f>+rep!H102</f>
        <v>0</v>
      </c>
      <c r="I36">
        <f>+rep!I102</f>
        <v>0</v>
      </c>
      <c r="J36">
        <f>+rep!J102</f>
        <v>0</v>
      </c>
      <c r="K36">
        <f>+rep!K102</f>
        <v>0</v>
      </c>
      <c r="L36">
        <f>+rep!L102</f>
        <v>0</v>
      </c>
      <c r="M36">
        <f>+rep!M102</f>
        <v>0</v>
      </c>
      <c r="N36">
        <f>+rep!N102</f>
        <v>0</v>
      </c>
      <c r="O36">
        <f>+rep!O102</f>
        <v>5.0049999999999999E-3</v>
      </c>
      <c r="P36">
        <f>+rep!P102</f>
        <v>8.0080099999999994E-3</v>
      </c>
      <c r="Q36">
        <f>+rep!Q102</f>
        <v>1.5015000000000001E-2</v>
      </c>
      <c r="R36">
        <f>+rep!R102</f>
        <v>1.9019000000000001E-2</v>
      </c>
      <c r="S36">
        <f>+rep!S102</f>
        <v>5.9059100000000003E-2</v>
      </c>
      <c r="T36">
        <f>+rep!T102</f>
        <v>0.11411399999999999</v>
      </c>
      <c r="U36">
        <f>+rep!U102</f>
        <v>0.10610600000000001</v>
      </c>
      <c r="V36">
        <f>+rep!V102</f>
        <v>0.12512499999999999</v>
      </c>
      <c r="W36">
        <f>+rep!W102</f>
        <v>0.15915899999999999</v>
      </c>
      <c r="X36">
        <f>+rep!X102</f>
        <v>0.124124</v>
      </c>
      <c r="Y36">
        <f>+rep!Y102</f>
        <v>9.6096100000000004E-2</v>
      </c>
      <c r="Z36">
        <f>+rep!Z102</f>
        <v>6.5065100000000001E-2</v>
      </c>
      <c r="AA36">
        <f>+rep!AA102</f>
        <v>3.9038999999999997E-2</v>
      </c>
      <c r="AB36">
        <f>+rep!AB102</f>
        <v>2.7026999999999999E-2</v>
      </c>
      <c r="AC36">
        <f>+rep!AC102</f>
        <v>1.4014E-2</v>
      </c>
      <c r="AD36">
        <f>+rep!AD102</f>
        <v>1.3013E-2</v>
      </c>
      <c r="AE36">
        <f>+rep!AE102</f>
        <v>4.0039999999999997E-3</v>
      </c>
      <c r="AI36">
        <f t="shared" si="0"/>
        <v>15.297787319999998</v>
      </c>
      <c r="AJ36">
        <f t="shared" si="1"/>
        <v>14.593156098061002</v>
      </c>
      <c r="AK36">
        <f t="shared" si="2"/>
        <v>18.500315698343513</v>
      </c>
      <c r="AL36">
        <f t="shared" si="3"/>
        <v>0.26429022426205018</v>
      </c>
      <c r="AM36">
        <f t="shared" si="4"/>
        <v>1.370633470489425</v>
      </c>
    </row>
    <row r="37" spans="1:66" x14ac:dyDescent="0.35">
      <c r="A37">
        <v>2016</v>
      </c>
      <c r="B37">
        <f>+rep!B103</f>
        <v>0</v>
      </c>
      <c r="C37">
        <f>+rep!C103</f>
        <v>0</v>
      </c>
      <c r="D37">
        <f>+rep!D103</f>
        <v>0</v>
      </c>
      <c r="E37">
        <f>+rep!E103</f>
        <v>0</v>
      </c>
      <c r="F37">
        <f>+rep!F103</f>
        <v>0</v>
      </c>
      <c r="G37">
        <f>+rep!G103</f>
        <v>0</v>
      </c>
      <c r="H37">
        <f>+rep!H103</f>
        <v>0</v>
      </c>
      <c r="I37">
        <f>+rep!I103</f>
        <v>0</v>
      </c>
      <c r="J37">
        <f>+rep!J103</f>
        <v>0</v>
      </c>
      <c r="K37">
        <f>+rep!K103</f>
        <v>0</v>
      </c>
      <c r="L37">
        <f>+rep!L103</f>
        <v>0</v>
      </c>
      <c r="M37">
        <f>+rep!M103</f>
        <v>0</v>
      </c>
      <c r="N37">
        <f>+rep!N103</f>
        <v>1.0009999999999999E-3</v>
      </c>
      <c r="O37">
        <f>+rep!O103</f>
        <v>1.0009999999999999E-3</v>
      </c>
      <c r="P37">
        <f>+rep!P103</f>
        <v>1.0009999999999999E-3</v>
      </c>
      <c r="Q37">
        <f>+rep!Q103</f>
        <v>2.0019999999999999E-3</v>
      </c>
      <c r="R37">
        <f>+rep!R103</f>
        <v>6.00601E-3</v>
      </c>
      <c r="S37">
        <f>+rep!S103</f>
        <v>1.1011E-2</v>
      </c>
      <c r="T37">
        <f>+rep!T103</f>
        <v>2.6026000000000001E-2</v>
      </c>
      <c r="U37">
        <f>+rep!U103</f>
        <v>5.3053099999999999E-2</v>
      </c>
      <c r="V37">
        <f>+rep!V103</f>
        <v>9.2092099999999996E-2</v>
      </c>
      <c r="W37">
        <f>+rep!W103</f>
        <v>0.13513500000000001</v>
      </c>
      <c r="X37">
        <f>+rep!X103</f>
        <v>0.177177</v>
      </c>
      <c r="Y37">
        <f>+rep!Y103</f>
        <v>0.176176</v>
      </c>
      <c r="Z37">
        <f>+rep!Z103</f>
        <v>0.15215200000000001</v>
      </c>
      <c r="AA37">
        <f>+rep!AA103</f>
        <v>0.102102</v>
      </c>
      <c r="AB37">
        <f>+rep!AB103</f>
        <v>4.0039999999999999E-2</v>
      </c>
      <c r="AC37">
        <f>+rep!AC103</f>
        <v>1.5015000000000001E-2</v>
      </c>
      <c r="AD37">
        <f>+rep!AD103</f>
        <v>6.00601E-3</v>
      </c>
      <c r="AE37">
        <f>+rep!AE103</f>
        <v>3.003E-3</v>
      </c>
      <c r="AI37">
        <f t="shared" si="0"/>
        <v>16.182169269999999</v>
      </c>
      <c r="AJ37">
        <f t="shared" si="1"/>
        <v>14.792476073761</v>
      </c>
      <c r="AK37">
        <f t="shared" si="2"/>
        <v>22.305848210416883</v>
      </c>
      <c r="AL37">
        <f t="shared" si="3"/>
        <v>0.31865497443452689</v>
      </c>
      <c r="AM37">
        <f t="shared" si="4"/>
        <v>2.461832949306499</v>
      </c>
    </row>
    <row r="38" spans="1:66" x14ac:dyDescent="0.35">
      <c r="A38">
        <v>2017</v>
      </c>
      <c r="B38">
        <f>+rep!B104</f>
        <v>0</v>
      </c>
      <c r="C38">
        <f>+rep!C104</f>
        <v>0</v>
      </c>
      <c r="D38">
        <f>+rep!D104</f>
        <v>0</v>
      </c>
      <c r="E38">
        <f>+rep!E104</f>
        <v>0</v>
      </c>
      <c r="F38">
        <f>+rep!F104</f>
        <v>0</v>
      </c>
      <c r="G38">
        <f>+rep!G104</f>
        <v>0</v>
      </c>
      <c r="H38">
        <f>+rep!H104</f>
        <v>0</v>
      </c>
      <c r="I38">
        <f>+rep!I104</f>
        <v>0</v>
      </c>
      <c r="J38">
        <f>+rep!J104</f>
        <v>0</v>
      </c>
      <c r="K38">
        <f>+rep!K104</f>
        <v>1.0020000000000001E-3</v>
      </c>
      <c r="L38">
        <f>+rep!L104</f>
        <v>1.0020000000000001E-3</v>
      </c>
      <c r="M38">
        <f>+rep!M104</f>
        <v>1.0020000000000001E-3</v>
      </c>
      <c r="N38">
        <f>+rep!N104</f>
        <v>1.0020000000000001E-3</v>
      </c>
      <c r="O38">
        <f>+rep!O104</f>
        <v>5.0100199999999996E-3</v>
      </c>
      <c r="P38">
        <f>+rep!P104</f>
        <v>6.0120199999999999E-3</v>
      </c>
      <c r="Q38">
        <f>+rep!Q104</f>
        <v>5.0100199999999996E-3</v>
      </c>
      <c r="R38">
        <f>+rep!R104</f>
        <v>2.6052100000000002E-2</v>
      </c>
      <c r="S38">
        <f>+rep!S104</f>
        <v>2.4048099999999999E-2</v>
      </c>
      <c r="T38">
        <f>+rep!T104</f>
        <v>3.90782E-2</v>
      </c>
      <c r="U38">
        <f>+rep!U104</f>
        <v>5.0100199999999998E-2</v>
      </c>
      <c r="V38">
        <f>+rep!V104</f>
        <v>7.3146299999999997E-2</v>
      </c>
      <c r="W38">
        <f>+rep!W104</f>
        <v>0.111222</v>
      </c>
      <c r="X38">
        <f>+rep!X104</f>
        <v>0.13026099999999999</v>
      </c>
      <c r="Y38">
        <f>+rep!Y104</f>
        <v>0.15030099999999999</v>
      </c>
      <c r="Z38">
        <f>+rep!Z104</f>
        <v>0.14028099999999999</v>
      </c>
      <c r="AA38">
        <f>+rep!AA104</f>
        <v>0.13226499999999999</v>
      </c>
      <c r="AB38">
        <f>+rep!AB104</f>
        <v>6.5130300000000002E-2</v>
      </c>
      <c r="AC38">
        <f>+rep!AC104</f>
        <v>2.6052100000000002E-2</v>
      </c>
      <c r="AD38">
        <f>+rep!AD104</f>
        <v>8.0160300000000004E-3</v>
      </c>
      <c r="AE38">
        <f>+rep!AE104</f>
        <v>3.0060099999999999E-3</v>
      </c>
      <c r="AI38">
        <f t="shared" si="0"/>
        <v>16.120264584999997</v>
      </c>
      <c r="AJ38">
        <f t="shared" si="1"/>
        <v>14.73894964272</v>
      </c>
      <c r="AK38">
        <f t="shared" si="2"/>
        <v>27.359596682744012</v>
      </c>
      <c r="AL38">
        <f t="shared" si="3"/>
        <v>0.39085138118205731</v>
      </c>
      <c r="AM38">
        <f t="shared" si="4"/>
        <v>2.2094637686752581</v>
      </c>
    </row>
    <row r="39" spans="1:66" x14ac:dyDescent="0.35">
      <c r="A39">
        <v>2018</v>
      </c>
      <c r="B39">
        <f>+rep!B105</f>
        <v>0</v>
      </c>
      <c r="C39">
        <f>+rep!C105</f>
        <v>0</v>
      </c>
      <c r="D39">
        <f>+rep!D105</f>
        <v>0</v>
      </c>
      <c r="E39">
        <f>+rep!E105</f>
        <v>0</v>
      </c>
      <c r="F39">
        <f>+rep!F105</f>
        <v>0</v>
      </c>
      <c r="G39">
        <f>+rep!G105</f>
        <v>0</v>
      </c>
      <c r="H39">
        <f>+rep!H105</f>
        <v>0</v>
      </c>
      <c r="I39">
        <f>+rep!I105</f>
        <v>0</v>
      </c>
      <c r="J39">
        <f>+rep!J105</f>
        <v>0</v>
      </c>
      <c r="K39">
        <f>+rep!K105</f>
        <v>9.9900100000000001E-4</v>
      </c>
      <c r="L39">
        <f>+rep!L105</f>
        <v>9.9900100000000001E-4</v>
      </c>
      <c r="M39">
        <f>+rep!M105</f>
        <v>0</v>
      </c>
      <c r="N39">
        <f>+rep!N105</f>
        <v>0</v>
      </c>
      <c r="O39">
        <f>+rep!O105</f>
        <v>3.9960000000000004E-3</v>
      </c>
      <c r="P39">
        <f>+rep!P105</f>
        <v>7.9920100000000008E-3</v>
      </c>
      <c r="Q39">
        <f>+rep!Q105</f>
        <v>1.6983000000000002E-2</v>
      </c>
      <c r="R39">
        <f>+rep!R105</f>
        <v>3.3966000000000003E-2</v>
      </c>
      <c r="S39">
        <f>+rep!S105</f>
        <v>7.3926099999999995E-2</v>
      </c>
      <c r="T39">
        <f>+rep!T105</f>
        <v>9.6903100000000006E-2</v>
      </c>
      <c r="U39">
        <f>+rep!U105</f>
        <v>0.107892</v>
      </c>
      <c r="V39">
        <f>+rep!V105</f>
        <v>0.13186800000000001</v>
      </c>
      <c r="W39">
        <f>+rep!W105</f>
        <v>0.112887</v>
      </c>
      <c r="X39">
        <f>+rep!X105</f>
        <v>0.114885</v>
      </c>
      <c r="Y39">
        <f>+rep!Y105</f>
        <v>8.3916099999999993E-2</v>
      </c>
      <c r="Z39">
        <f>+rep!Z105</f>
        <v>5.8941100000000003E-2</v>
      </c>
      <c r="AA39">
        <f>+rep!AA105</f>
        <v>5.8941100000000003E-2</v>
      </c>
      <c r="AB39">
        <f>+rep!AB105</f>
        <v>4.8951000000000001E-2</v>
      </c>
      <c r="AC39">
        <f>+rep!AC105</f>
        <v>2.6973E-2</v>
      </c>
      <c r="AD39">
        <f>+rep!AD105</f>
        <v>1.0989000000000001E-2</v>
      </c>
      <c r="AE39">
        <f>+rep!AE105</f>
        <v>3.9960000000000004E-3</v>
      </c>
      <c r="AI39">
        <f t="shared" ref="AI39" si="5">SUMPRODUCT(B39:AE39,$B$2:$AE$2)</f>
        <v>15.385107489499999</v>
      </c>
      <c r="AJ39">
        <f t="shared" ref="AJ39" si="6">SUMPRODUCT(B78:AE78,$B$2:$AE$2)</f>
        <v>14.389507942679998</v>
      </c>
      <c r="AK39">
        <f t="shared" ref="AK39" si="7">SUMPRODUCT(($B$2:$AE$2)^2,B78:AE78)-AJ39^2</f>
        <v>32.335649023079242</v>
      </c>
      <c r="AL39">
        <f t="shared" ref="AL39" si="8">+AK39/$AP$5</f>
        <v>0.46193784318684633</v>
      </c>
      <c r="AM39">
        <f>+(AI39-AJ39)/SQRT(AL39)</f>
        <v>1.464849203025204</v>
      </c>
    </row>
    <row r="40" spans="1:66" x14ac:dyDescent="0.35">
      <c r="A40">
        <v>2019</v>
      </c>
    </row>
    <row r="43" spans="1:66" x14ac:dyDescent="0.35">
      <c r="A43" t="s">
        <v>13</v>
      </c>
      <c r="B43" t="s">
        <v>14</v>
      </c>
      <c r="AG43" s="3"/>
    </row>
    <row r="44" spans="1:66" x14ac:dyDescent="0.35">
      <c r="A44" t="s">
        <v>15</v>
      </c>
      <c r="B44">
        <v>1</v>
      </c>
      <c r="C44" t="s">
        <v>4</v>
      </c>
    </row>
    <row r="45" spans="1:66" x14ac:dyDescent="0.35">
      <c r="A45">
        <v>1985</v>
      </c>
      <c r="B45" s="3">
        <f>+rep!B107</f>
        <v>1.67524E-4</v>
      </c>
      <c r="C45" s="3">
        <f>+rep!C107</f>
        <v>7.5860799999999997E-5</v>
      </c>
      <c r="D45" s="3">
        <f>+rep!D107</f>
        <v>1.1264099999999999E-5</v>
      </c>
      <c r="E45" s="3">
        <f>+rep!E107</f>
        <v>1.15457E-4</v>
      </c>
      <c r="F45" s="3">
        <f>+rep!F107</f>
        <v>8.3902599999999999E-4</v>
      </c>
      <c r="G45" s="3">
        <f>+rep!G107</f>
        <v>2.5264599999999999E-3</v>
      </c>
      <c r="H45" s="3">
        <f>+rep!H107</f>
        <v>3.2304899999999999E-3</v>
      </c>
      <c r="I45" s="3">
        <f>+rep!I107</f>
        <v>2.2929500000000002E-3</v>
      </c>
      <c r="J45" s="3">
        <f>+rep!J107</f>
        <v>3.61043E-3</v>
      </c>
      <c r="K45" s="3">
        <f>+rep!K107</f>
        <v>9.6960499999999995E-3</v>
      </c>
      <c r="L45" s="3">
        <f>+rep!L107</f>
        <v>1.7394400000000001E-2</v>
      </c>
      <c r="M45" s="3">
        <f>+rep!M107</f>
        <v>2.11719E-2</v>
      </c>
      <c r="N45" s="3">
        <f>+rep!N107</f>
        <v>2.4534E-2</v>
      </c>
      <c r="O45" s="3">
        <f>+rep!O107</f>
        <v>3.6686499999999997E-2</v>
      </c>
      <c r="P45" s="3">
        <f>+rep!P107</f>
        <v>5.6261699999999998E-2</v>
      </c>
      <c r="Q45" s="3">
        <f>+rep!Q107</f>
        <v>7.5116799999999997E-2</v>
      </c>
      <c r="R45" s="3">
        <f>+rep!R107</f>
        <v>9.2765500000000001E-2</v>
      </c>
      <c r="S45" s="3">
        <f>+rep!S107</f>
        <v>0.110489</v>
      </c>
      <c r="T45" s="3">
        <f>+rep!T107</f>
        <v>0.11923</v>
      </c>
      <c r="U45" s="3">
        <f>+rep!U107</f>
        <v>0.10999100000000001</v>
      </c>
      <c r="V45" s="3">
        <f>+rep!V107</f>
        <v>8.80629E-2</v>
      </c>
      <c r="W45" s="3">
        <f>+rep!W107</f>
        <v>6.56196E-2</v>
      </c>
      <c r="X45" s="3">
        <f>+rep!X107</f>
        <v>4.8488299999999998E-2</v>
      </c>
      <c r="Y45" s="3">
        <f>+rep!Y107</f>
        <v>3.58862E-2</v>
      </c>
      <c r="Z45" s="3">
        <f>+rep!Z107</f>
        <v>2.60862E-2</v>
      </c>
      <c r="AA45" s="3">
        <f>+rep!AA107</f>
        <v>1.8379E-2</v>
      </c>
      <c r="AB45" s="3">
        <f>+rep!AB107</f>
        <v>1.24612E-2</v>
      </c>
      <c r="AC45" s="3">
        <f>+rep!AC107</f>
        <v>8.0659800000000004E-3</v>
      </c>
      <c r="AD45" s="3">
        <f>+rep!AD107</f>
        <v>4.9473900000000003E-3</v>
      </c>
      <c r="AE45" s="3">
        <f>+rep!AE107</f>
        <v>2.8590899999999999E-3</v>
      </c>
    </row>
    <row r="46" spans="1:66" x14ac:dyDescent="0.35">
      <c r="A46">
        <v>1986</v>
      </c>
      <c r="B46" s="3">
        <f>+rep!B108</f>
        <v>1.05779E-4</v>
      </c>
      <c r="C46" s="3">
        <f>+rep!C108</f>
        <v>4.7844399999999999E-5</v>
      </c>
      <c r="D46" s="3">
        <f>+rep!D108</f>
        <v>4.6540099999999997E-6</v>
      </c>
      <c r="E46" s="3">
        <f>+rep!E108</f>
        <v>2.9288599999999999E-5</v>
      </c>
      <c r="F46" s="3">
        <f>+rep!F108</f>
        <v>2.12905E-4</v>
      </c>
      <c r="G46" s="3">
        <f>+rep!G108</f>
        <v>6.4554399999999996E-4</v>
      </c>
      <c r="H46" s="3">
        <f>+rep!H108</f>
        <v>8.9324599999999999E-4</v>
      </c>
      <c r="I46" s="3">
        <f>+rep!I108</f>
        <v>1.2194899999999999E-3</v>
      </c>
      <c r="J46" s="3">
        <f>+rep!J108</f>
        <v>4.1339000000000002E-3</v>
      </c>
      <c r="K46" s="3">
        <f>+rep!K108</f>
        <v>1.2098299999999999E-2</v>
      </c>
      <c r="L46" s="3">
        <f>+rep!L108</f>
        <v>2.2324299999999998E-2</v>
      </c>
      <c r="M46" s="3">
        <f>+rep!M108</f>
        <v>2.9753700000000001E-2</v>
      </c>
      <c r="N46" s="3">
        <f>+rep!N108</f>
        <v>4.12702E-2</v>
      </c>
      <c r="O46" s="3">
        <f>+rep!O108</f>
        <v>6.7833400000000002E-2</v>
      </c>
      <c r="P46" s="3">
        <f>+rep!P108</f>
        <v>9.8728099999999999E-2</v>
      </c>
      <c r="Q46" s="3">
        <f>+rep!Q108</f>
        <v>0.110942</v>
      </c>
      <c r="R46" s="3">
        <f>+rep!R108</f>
        <v>0.10286099999999999</v>
      </c>
      <c r="S46" s="3">
        <f>+rep!S108</f>
        <v>9.2192899999999994E-2</v>
      </c>
      <c r="T46" s="3">
        <f>+rep!T108</f>
        <v>8.6326600000000003E-2</v>
      </c>
      <c r="U46" s="3">
        <f>+rep!U108</f>
        <v>7.9043699999999995E-2</v>
      </c>
      <c r="V46" s="3">
        <f>+rep!V108</f>
        <v>6.7261100000000004E-2</v>
      </c>
      <c r="W46" s="3">
        <f>+rep!W108</f>
        <v>5.38456E-2</v>
      </c>
      <c r="X46" s="3">
        <f>+rep!X108</f>
        <v>4.1098700000000002E-2</v>
      </c>
      <c r="Y46" s="3">
        <f>+rep!Y108</f>
        <v>2.9708999999999999E-2</v>
      </c>
      <c r="Z46" s="3">
        <f>+rep!Z108</f>
        <v>2.0392899999999999E-2</v>
      </c>
      <c r="AA46" s="3">
        <f>+rep!AA108</f>
        <v>1.35982E-2</v>
      </c>
      <c r="AB46" s="3">
        <f>+rep!AB108</f>
        <v>8.9824099999999997E-3</v>
      </c>
      <c r="AC46" s="3">
        <f>+rep!AC108</f>
        <v>5.8646899999999997E-3</v>
      </c>
      <c r="AD46" s="3">
        <f>+rep!AD108</f>
        <v>3.7232300000000001E-3</v>
      </c>
      <c r="AE46" s="3">
        <f>+rep!AE108</f>
        <v>2.2604499999999998E-3</v>
      </c>
      <c r="BN46" s="3"/>
    </row>
    <row r="47" spans="1:66" x14ac:dyDescent="0.35">
      <c r="A47">
        <v>1987</v>
      </c>
      <c r="B47" s="3">
        <f>+rep!B109</f>
        <v>7.4632299999999994E-5</v>
      </c>
      <c r="C47" s="3">
        <f>+rep!C109</f>
        <v>3.37466E-5</v>
      </c>
      <c r="D47" s="3">
        <f>+rep!D109</f>
        <v>2.84341E-6</v>
      </c>
      <c r="E47" s="3">
        <f>+rep!E109</f>
        <v>1.2852E-5</v>
      </c>
      <c r="F47" s="3">
        <f>+rep!F109</f>
        <v>9.3324000000000003E-5</v>
      </c>
      <c r="G47" s="3">
        <f>+rep!G109</f>
        <v>2.8150499999999998E-4</v>
      </c>
      <c r="H47" s="3">
        <f>+rep!H109</f>
        <v>3.6744600000000001E-4</v>
      </c>
      <c r="I47" s="3">
        <f>+rep!I109</f>
        <v>3.26433E-4</v>
      </c>
      <c r="J47" s="3">
        <f>+rep!J109</f>
        <v>7.7661400000000002E-4</v>
      </c>
      <c r="K47" s="3">
        <f>+rep!K109</f>
        <v>2.3573600000000002E-3</v>
      </c>
      <c r="L47" s="3">
        <f>+rep!L109</f>
        <v>5.4016799999999998E-3</v>
      </c>
      <c r="M47" s="3">
        <f>+rep!M109</f>
        <v>1.19808E-2</v>
      </c>
      <c r="N47" s="3">
        <f>+rep!N109</f>
        <v>2.8717099999999999E-2</v>
      </c>
      <c r="O47" s="3">
        <f>+rep!O109</f>
        <v>5.96649E-2</v>
      </c>
      <c r="P47" s="3">
        <f>+rep!P109</f>
        <v>9.3821399999999999E-2</v>
      </c>
      <c r="Q47" s="3">
        <f>+rep!Q109</f>
        <v>0.114216</v>
      </c>
      <c r="R47" s="3">
        <f>+rep!R109</f>
        <v>0.120916</v>
      </c>
      <c r="S47" s="3">
        <f>+rep!S109</f>
        <v>0.12436899999999999</v>
      </c>
      <c r="T47" s="3">
        <f>+rep!T109</f>
        <v>0.12163499999999999</v>
      </c>
      <c r="U47" s="3">
        <f>+rep!U109</f>
        <v>0.103449</v>
      </c>
      <c r="V47" s="3">
        <f>+rep!V109</f>
        <v>7.4372300000000002E-2</v>
      </c>
      <c r="W47" s="3">
        <f>+rep!W109</f>
        <v>4.7806899999999999E-2</v>
      </c>
      <c r="X47" s="3">
        <f>+rep!X109</f>
        <v>3.0369799999999999E-2</v>
      </c>
      <c r="Y47" s="3">
        <f>+rep!Y109</f>
        <v>2.0214800000000002E-2</v>
      </c>
      <c r="Z47" s="3">
        <f>+rep!Z109</f>
        <v>1.3823500000000001E-2</v>
      </c>
      <c r="AA47" s="3">
        <f>+rep!AA109</f>
        <v>9.3392300000000004E-3</v>
      </c>
      <c r="AB47" s="3">
        <f>+rep!AB109</f>
        <v>6.1192900000000003E-3</v>
      </c>
      <c r="AC47" s="3">
        <f>+rep!AC109</f>
        <v>3.8823999999999998E-3</v>
      </c>
      <c r="AD47" s="3">
        <f>+rep!AD109</f>
        <v>2.3969500000000001E-3</v>
      </c>
      <c r="AE47" s="3">
        <f>+rep!AE109</f>
        <v>1.4422899999999999E-3</v>
      </c>
    </row>
    <row r="48" spans="1:66" x14ac:dyDescent="0.35">
      <c r="A48">
        <v>1988</v>
      </c>
      <c r="B48" s="3">
        <f>+rep!B110</f>
        <v>1.25346E-4</v>
      </c>
      <c r="C48" s="3">
        <f>+rep!C110</f>
        <v>5.6666999999999998E-5</v>
      </c>
      <c r="D48" s="3">
        <f>+rep!D110</f>
        <v>4.3051100000000004E-6</v>
      </c>
      <c r="E48" s="3">
        <f>+rep!E110</f>
        <v>1.32381E-5</v>
      </c>
      <c r="F48" s="3">
        <f>+rep!F110</f>
        <v>9.60362E-5</v>
      </c>
      <c r="G48" s="3">
        <f>+rep!G110</f>
        <v>2.8929699999999999E-4</v>
      </c>
      <c r="H48" s="3">
        <f>+rep!H110</f>
        <v>3.7167800000000001E-4</v>
      </c>
      <c r="I48" s="3">
        <f>+rep!I110</f>
        <v>2.7921400000000001E-4</v>
      </c>
      <c r="J48" s="3">
        <f>+rep!J110</f>
        <v>5.0077699999999999E-4</v>
      </c>
      <c r="K48" s="3">
        <f>+rep!K110</f>
        <v>1.4032700000000001E-3</v>
      </c>
      <c r="L48" s="3">
        <f>+rep!L110</f>
        <v>2.7594799999999999E-3</v>
      </c>
      <c r="M48" s="3">
        <f>+rep!M110</f>
        <v>4.5124099999999997E-3</v>
      </c>
      <c r="N48" s="3">
        <f>+rep!N110</f>
        <v>8.6777499999999997E-3</v>
      </c>
      <c r="O48" s="3">
        <f>+rep!O110</f>
        <v>1.83806E-2</v>
      </c>
      <c r="P48" s="3">
        <f>+rep!P110</f>
        <v>3.5038899999999998E-2</v>
      </c>
      <c r="Q48" s="3">
        <f>+rep!Q110</f>
        <v>6.0059700000000001E-2</v>
      </c>
      <c r="R48" s="3">
        <f>+rep!R110</f>
        <v>9.5093800000000006E-2</v>
      </c>
      <c r="S48" s="3">
        <f>+rep!S110</f>
        <v>0.13248599999999999</v>
      </c>
      <c r="T48" s="3">
        <f>+rep!T110</f>
        <v>0.15284800000000001</v>
      </c>
      <c r="U48" s="3">
        <f>+rep!U110</f>
        <v>0.14405799999999999</v>
      </c>
      <c r="V48" s="3">
        <f>+rep!V110</f>
        <v>0.115019</v>
      </c>
      <c r="W48" s="3">
        <f>+rep!W110</f>
        <v>8.2803299999999996E-2</v>
      </c>
      <c r="X48" s="3">
        <f>+rep!X110</f>
        <v>5.6204299999999999E-2</v>
      </c>
      <c r="Y48" s="3">
        <f>+rep!Y110</f>
        <v>3.60855E-2</v>
      </c>
      <c r="Z48" s="3">
        <f>+rep!Z110</f>
        <v>2.18204E-2</v>
      </c>
      <c r="AA48" s="3">
        <f>+rep!AA110</f>
        <v>1.2746199999999999E-2</v>
      </c>
      <c r="AB48" s="3">
        <f>+rep!AB110</f>
        <v>7.4976299999999999E-3</v>
      </c>
      <c r="AC48" s="3">
        <f>+rep!AC110</f>
        <v>4.5124800000000001E-3</v>
      </c>
      <c r="AD48" s="3">
        <f>+rep!AD110</f>
        <v>2.7291500000000001E-3</v>
      </c>
      <c r="AE48" s="3">
        <f>+rep!AE110</f>
        <v>1.6182E-3</v>
      </c>
    </row>
    <row r="49" spans="1:68" x14ac:dyDescent="0.35">
      <c r="A49">
        <v>1989</v>
      </c>
      <c r="B49" s="3">
        <f>+rep!B111</f>
        <v>1.34976E-4</v>
      </c>
      <c r="C49" s="3">
        <f>+rep!C111</f>
        <v>6.1049400000000005E-5</v>
      </c>
      <c r="D49" s="3">
        <f>+rep!D111</f>
        <v>5.8942700000000001E-6</v>
      </c>
      <c r="E49" s="3">
        <f>+rep!E111</f>
        <v>3.6581300000000002E-5</v>
      </c>
      <c r="F49" s="3">
        <f>+rep!F111</f>
        <v>2.6569199999999999E-4</v>
      </c>
      <c r="G49" s="3">
        <f>+rep!G111</f>
        <v>7.99688E-4</v>
      </c>
      <c r="H49" s="3">
        <f>+rep!H111</f>
        <v>1.0170999999999999E-3</v>
      </c>
      <c r="I49" s="3">
        <f>+rep!I111</f>
        <v>6.7518999999999999E-4</v>
      </c>
      <c r="J49" s="3">
        <f>+rep!J111</f>
        <v>8.8948599999999999E-4</v>
      </c>
      <c r="K49" s="3">
        <f>+rep!K111</f>
        <v>2.34272E-3</v>
      </c>
      <c r="L49" s="3">
        <f>+rep!L111</f>
        <v>4.3843500000000004E-3</v>
      </c>
      <c r="M49" s="3">
        <f>+rep!M111</f>
        <v>6.2058699999999996E-3</v>
      </c>
      <c r="N49" s="3">
        <f>+rep!N111</f>
        <v>9.6343000000000002E-3</v>
      </c>
      <c r="O49" s="3">
        <f>+rep!O111</f>
        <v>1.7477400000000001E-2</v>
      </c>
      <c r="P49" s="3">
        <f>+rep!P111</f>
        <v>2.8581800000000001E-2</v>
      </c>
      <c r="Q49" s="3">
        <f>+rep!Q111</f>
        <v>4.02741E-2</v>
      </c>
      <c r="R49" s="3">
        <f>+rep!R111</f>
        <v>5.4451600000000003E-2</v>
      </c>
      <c r="S49" s="3">
        <f>+rep!S111</f>
        <v>7.4159000000000003E-2</v>
      </c>
      <c r="T49" s="3">
        <f>+rep!T111</f>
        <v>9.6401399999999998E-2</v>
      </c>
      <c r="U49" s="3">
        <f>+rep!U111</f>
        <v>0.114534</v>
      </c>
      <c r="V49" s="3">
        <f>+rep!V111</f>
        <v>0.12349499999999999</v>
      </c>
      <c r="W49" s="3">
        <f>+rep!W111</f>
        <v>0.11978999999999999</v>
      </c>
      <c r="X49" s="3">
        <f>+rep!X111</f>
        <v>0.10273400000000001</v>
      </c>
      <c r="Y49" s="3">
        <f>+rep!Y111</f>
        <v>7.73837E-2</v>
      </c>
      <c r="Z49" s="3">
        <f>+rep!Z111</f>
        <v>5.1924699999999997E-2</v>
      </c>
      <c r="AA49" s="3">
        <f>+rep!AA111</f>
        <v>3.18984E-2</v>
      </c>
      <c r="AB49" s="3">
        <f>+rep!AB111</f>
        <v>1.84263E-2</v>
      </c>
      <c r="AC49" s="3">
        <f>+rep!AC111</f>
        <v>1.0219199999999999E-2</v>
      </c>
      <c r="AD49" s="3">
        <f>+rep!AD111</f>
        <v>5.5487799999999997E-3</v>
      </c>
      <c r="AE49" s="3">
        <f>+rep!AE111</f>
        <v>2.9992600000000001E-3</v>
      </c>
    </row>
    <row r="50" spans="1:68" x14ac:dyDescent="0.35">
      <c r="A50">
        <v>1990</v>
      </c>
      <c r="B50" s="3">
        <f>+rep!B112</f>
        <v>1.30426E-4</v>
      </c>
      <c r="C50" s="3">
        <f>+rep!C112</f>
        <v>5.8990999999999998E-5</v>
      </c>
      <c r="D50" s="3">
        <f>+rep!D112</f>
        <v>5.6866300000000003E-6</v>
      </c>
      <c r="E50" s="3">
        <f>+rep!E112</f>
        <v>3.5191100000000003E-5</v>
      </c>
      <c r="F50" s="3">
        <f>+rep!F112</f>
        <v>2.5565400000000002E-4</v>
      </c>
      <c r="G50" s="3">
        <f>+rep!G112</f>
        <v>7.7109599999999998E-4</v>
      </c>
      <c r="H50" s="3">
        <f>+rep!H112</f>
        <v>1.0054199999999999E-3</v>
      </c>
      <c r="I50" s="3">
        <f>+rep!I112</f>
        <v>8.8146600000000002E-4</v>
      </c>
      <c r="J50" s="3">
        <f>+rep!J112</f>
        <v>2.0219700000000001E-3</v>
      </c>
      <c r="K50" s="3">
        <f>+rep!K112</f>
        <v>5.70938E-3</v>
      </c>
      <c r="L50" s="3">
        <f>+rep!L112</f>
        <v>1.03769E-2</v>
      </c>
      <c r="M50" s="3">
        <f>+rep!M112</f>
        <v>1.31761E-2</v>
      </c>
      <c r="N50" s="3">
        <f>+rep!N112</f>
        <v>1.6731300000000001E-2</v>
      </c>
      <c r="O50" s="3">
        <f>+rep!O112</f>
        <v>2.64929E-2</v>
      </c>
      <c r="P50" s="3">
        <f>+rep!P112</f>
        <v>4.0155499999999997E-2</v>
      </c>
      <c r="Q50" s="3">
        <f>+rep!Q112</f>
        <v>5.0908500000000002E-2</v>
      </c>
      <c r="R50" s="3">
        <f>+rep!R112</f>
        <v>5.8882799999999999E-2</v>
      </c>
      <c r="S50" s="3">
        <f>+rep!S112</f>
        <v>6.8293499999999993E-2</v>
      </c>
      <c r="T50" s="3">
        <f>+rep!T112</f>
        <v>7.7454599999999998E-2</v>
      </c>
      <c r="U50" s="3">
        <f>+rep!U112</f>
        <v>8.2204799999999995E-2</v>
      </c>
      <c r="V50" s="3">
        <f>+rep!V112</f>
        <v>8.3692699999999995E-2</v>
      </c>
      <c r="W50" s="3">
        <f>+rep!W112</f>
        <v>8.5031499999999996E-2</v>
      </c>
      <c r="X50" s="3">
        <f>+rep!X112</f>
        <v>8.5231500000000002E-2</v>
      </c>
      <c r="Y50" s="3">
        <f>+rep!Y112</f>
        <v>8.0643800000000002E-2</v>
      </c>
      <c r="Z50" s="3">
        <f>+rep!Z112</f>
        <v>6.95302E-2</v>
      </c>
      <c r="AA50" s="3">
        <f>+rep!AA112</f>
        <v>5.37013E-2</v>
      </c>
      <c r="AB50" s="3">
        <f>+rep!AB112</f>
        <v>3.7036399999999997E-2</v>
      </c>
      <c r="AC50" s="3">
        <f>+rep!AC112</f>
        <v>2.299E-2</v>
      </c>
      <c r="AD50" s="3">
        <f>+rep!AD112</f>
        <v>1.30575E-2</v>
      </c>
      <c r="AE50" s="3">
        <f>+rep!AE112</f>
        <v>6.9273800000000003E-3</v>
      </c>
      <c r="AS50">
        <v>2001</v>
      </c>
      <c r="AT50">
        <v>1.36457E-2</v>
      </c>
      <c r="AU50">
        <v>4.2574300000000002E-2</v>
      </c>
      <c r="AV50">
        <v>2.9549300000000001E-2</v>
      </c>
      <c r="AW50">
        <v>3.8564300000000003E-2</v>
      </c>
      <c r="AX50">
        <v>3.2578799999999998E-2</v>
      </c>
      <c r="AY50">
        <v>3.2210900000000001E-2</v>
      </c>
      <c r="AZ50">
        <v>7.2990100000000002E-2</v>
      </c>
      <c r="BA50">
        <v>5.2949000000000003E-2</v>
      </c>
      <c r="BB50">
        <v>8.9520500000000003E-2</v>
      </c>
      <c r="BC50">
        <v>6.97961E-2</v>
      </c>
      <c r="BD50">
        <v>0.12478</v>
      </c>
      <c r="BE50">
        <v>8.5224099999999997E-2</v>
      </c>
      <c r="BF50">
        <v>6.4378299999999999E-2</v>
      </c>
      <c r="BG50">
        <v>8.6268499999999998E-2</v>
      </c>
      <c r="BH50">
        <v>4.42899E-2</v>
      </c>
      <c r="BI50">
        <v>3.2071700000000002E-2</v>
      </c>
      <c r="BJ50">
        <v>1.6401499999999999E-2</v>
      </c>
      <c r="BK50">
        <v>1.9084500000000001E-2</v>
      </c>
      <c r="BL50">
        <v>1.03435E-2</v>
      </c>
      <c r="BM50">
        <v>6.1521199999999996E-3</v>
      </c>
      <c r="BN50">
        <v>4.05595E-3</v>
      </c>
      <c r="BO50">
        <v>3.1749600000000001E-3</v>
      </c>
      <c r="BP50">
        <v>2.9395999999999999E-2</v>
      </c>
    </row>
    <row r="51" spans="1:68" x14ac:dyDescent="0.35">
      <c r="A51">
        <v>1991</v>
      </c>
      <c r="B51" s="3">
        <f>+rep!B113</f>
        <v>2.0002299999999999E-4</v>
      </c>
      <c r="C51" s="3">
        <f>+rep!C113</f>
        <v>9.0437800000000003E-5</v>
      </c>
      <c r="D51" s="3">
        <f>+rep!D113</f>
        <v>7.31938E-6</v>
      </c>
      <c r="E51" s="3">
        <f>+rep!E113</f>
        <v>2.9099200000000001E-5</v>
      </c>
      <c r="F51" s="3">
        <f>+rep!F113</f>
        <v>2.11251E-4</v>
      </c>
      <c r="G51" s="3">
        <f>+rep!G113</f>
        <v>6.3715199999999999E-4</v>
      </c>
      <c r="H51" s="3">
        <f>+rep!H113</f>
        <v>8.3055599999999998E-4</v>
      </c>
      <c r="I51" s="3">
        <f>+rep!I113</f>
        <v>7.2689100000000002E-4</v>
      </c>
      <c r="J51" s="3">
        <f>+rep!J113</f>
        <v>1.67212E-3</v>
      </c>
      <c r="K51" s="3">
        <f>+rep!K113</f>
        <v>4.8142899999999997E-3</v>
      </c>
      <c r="L51" s="3">
        <f>+rep!L113</f>
        <v>9.4011200000000007E-3</v>
      </c>
      <c r="M51" s="3">
        <f>+rep!M113</f>
        <v>1.49109E-2</v>
      </c>
      <c r="N51" s="3">
        <f>+rep!N113</f>
        <v>2.6685400000000001E-2</v>
      </c>
      <c r="O51" s="3">
        <f>+rep!O113</f>
        <v>4.9927899999999997E-2</v>
      </c>
      <c r="P51" s="3">
        <f>+rep!P113</f>
        <v>7.5646699999999997E-2</v>
      </c>
      <c r="Q51" s="3">
        <f>+rep!Q113</f>
        <v>8.8106100000000007E-2</v>
      </c>
      <c r="R51" s="3">
        <f>+rep!R113</f>
        <v>8.7016300000000005E-2</v>
      </c>
      <c r="S51" s="3">
        <f>+rep!S113</f>
        <v>8.4290500000000004E-2</v>
      </c>
      <c r="T51" s="3">
        <f>+rep!T113</f>
        <v>8.2788500000000001E-2</v>
      </c>
      <c r="U51" s="3">
        <f>+rep!U113</f>
        <v>7.6902999999999999E-2</v>
      </c>
      <c r="V51" s="3">
        <f>+rep!V113</f>
        <v>6.65404E-2</v>
      </c>
      <c r="W51" s="3">
        <f>+rep!W113</f>
        <v>5.68677E-2</v>
      </c>
      <c r="X51" s="3">
        <f>+rep!X113</f>
        <v>5.0511199999999999E-2</v>
      </c>
      <c r="Y51" s="3">
        <f>+rep!Y113</f>
        <v>4.6486699999999999E-2</v>
      </c>
      <c r="Z51" s="3">
        <f>+rep!Z113</f>
        <v>4.2930200000000002E-2</v>
      </c>
      <c r="AA51" s="3">
        <f>+rep!AA113</f>
        <v>3.8328000000000001E-2</v>
      </c>
      <c r="AB51" s="3">
        <f>+rep!AB113</f>
        <v>3.19452E-2</v>
      </c>
      <c r="AC51" s="3">
        <f>+rep!AC113</f>
        <v>2.42337E-2</v>
      </c>
      <c r="AD51" s="3">
        <f>+rep!AD113</f>
        <v>1.6524899999999999E-2</v>
      </c>
      <c r="AE51" s="3">
        <f>+rep!AE113</f>
        <v>1.01136E-2</v>
      </c>
      <c r="AS51">
        <f t="shared" ref="AS51:AS65" si="9">+AS50+1</f>
        <v>2002</v>
      </c>
      <c r="AT51">
        <v>1.42592E-2</v>
      </c>
      <c r="AU51">
        <v>1.8388999999999999E-2</v>
      </c>
      <c r="AV51">
        <v>5.5408100000000002E-2</v>
      </c>
      <c r="AW51">
        <v>3.6948700000000001E-2</v>
      </c>
      <c r="AX51">
        <v>4.6113399999999999E-2</v>
      </c>
      <c r="AY51">
        <v>3.7166900000000003E-2</v>
      </c>
      <c r="AZ51">
        <v>3.5123599999999998E-2</v>
      </c>
      <c r="BA51">
        <v>7.6585100000000003E-2</v>
      </c>
      <c r="BB51">
        <v>5.3957900000000003E-2</v>
      </c>
      <c r="BC51">
        <v>8.9018299999999995E-2</v>
      </c>
      <c r="BD51">
        <v>6.7755800000000005E-2</v>
      </c>
      <c r="BE51">
        <v>0.118255</v>
      </c>
      <c r="BF51">
        <v>7.88489E-2</v>
      </c>
      <c r="BG51">
        <v>5.8147600000000001E-2</v>
      </c>
      <c r="BH51">
        <v>7.6068200000000002E-2</v>
      </c>
      <c r="BI51">
        <v>3.8125399999999997E-2</v>
      </c>
      <c r="BJ51">
        <v>2.6952E-2</v>
      </c>
      <c r="BK51">
        <v>1.3512E-2</v>
      </c>
      <c r="BL51">
        <v>1.5690300000000001E-2</v>
      </c>
      <c r="BM51">
        <v>8.5038500000000003E-3</v>
      </c>
      <c r="BN51">
        <v>5.0579400000000004E-3</v>
      </c>
      <c r="BO51">
        <v>3.3345800000000002E-3</v>
      </c>
      <c r="BP51">
        <v>2.6778199999999999E-2</v>
      </c>
    </row>
    <row r="52" spans="1:68" x14ac:dyDescent="0.35">
      <c r="A52">
        <v>1992</v>
      </c>
      <c r="B52" s="3">
        <f>+rep!B114</f>
        <v>1.69529E-4</v>
      </c>
      <c r="C52" s="3">
        <f>+rep!C114</f>
        <v>7.6662200000000006E-5</v>
      </c>
      <c r="D52" s="3">
        <f>+rep!D114</f>
        <v>6.7251299999999998E-6</v>
      </c>
      <c r="E52" s="3">
        <f>+rep!E114</f>
        <v>3.39166E-5</v>
      </c>
      <c r="F52" s="3">
        <f>+rep!F114</f>
        <v>2.4628200000000001E-4</v>
      </c>
      <c r="G52" s="3">
        <f>+rep!G114</f>
        <v>7.4164599999999999E-4</v>
      </c>
      <c r="H52" s="3">
        <f>+rep!H114</f>
        <v>9.4906299999999999E-4</v>
      </c>
      <c r="I52" s="3">
        <f>+rep!I114</f>
        <v>6.8048200000000005E-4</v>
      </c>
      <c r="J52" s="3">
        <f>+rep!J114</f>
        <v>1.1039699999999999E-3</v>
      </c>
      <c r="K52" s="3">
        <f>+rep!K114</f>
        <v>3.0492900000000001E-3</v>
      </c>
      <c r="L52" s="3">
        <f>+rep!L114</f>
        <v>5.9812900000000002E-3</v>
      </c>
      <c r="M52" s="3">
        <f>+rep!M114</f>
        <v>9.6633699999999993E-3</v>
      </c>
      <c r="N52" s="3">
        <f>+rep!N114</f>
        <v>1.7869800000000002E-2</v>
      </c>
      <c r="O52" s="3">
        <f>+rep!O114</f>
        <v>3.49521E-2</v>
      </c>
      <c r="P52" s="3">
        <f>+rep!P114</f>
        <v>5.7588500000000001E-2</v>
      </c>
      <c r="Q52" s="3">
        <f>+rep!Q114</f>
        <v>7.9265500000000003E-2</v>
      </c>
      <c r="R52" s="3">
        <f>+rep!R114</f>
        <v>0.100537</v>
      </c>
      <c r="S52" s="3">
        <f>+rep!S114</f>
        <v>0.121291</v>
      </c>
      <c r="T52" s="3">
        <f>+rep!T114</f>
        <v>0.12973699999999999</v>
      </c>
      <c r="U52" s="3">
        <f>+rep!U114</f>
        <v>0.11586299999999999</v>
      </c>
      <c r="V52" s="3">
        <f>+rep!V114</f>
        <v>8.7311600000000003E-2</v>
      </c>
      <c r="W52" s="3">
        <f>+rep!W114</f>
        <v>5.9866799999999998E-2</v>
      </c>
      <c r="X52" s="3">
        <f>+rep!X114</f>
        <v>4.1207100000000003E-2</v>
      </c>
      <c r="Y52" s="3">
        <f>+rep!Y114</f>
        <v>3.0124700000000001E-2</v>
      </c>
      <c r="Z52" s="3">
        <f>+rep!Z114</f>
        <v>2.3521199999999999E-2</v>
      </c>
      <c r="AA52" s="3">
        <f>+rep!AA114</f>
        <v>1.9382900000000002E-2</v>
      </c>
      <c r="AB52" s="3">
        <f>+rep!AB114</f>
        <v>1.63915E-2</v>
      </c>
      <c r="AC52" s="3">
        <f>+rep!AC114</f>
        <v>1.36201E-2</v>
      </c>
      <c r="AD52" s="3">
        <f>+rep!AD114</f>
        <v>1.06721E-2</v>
      </c>
      <c r="AE52" s="3">
        <f>+rep!AE114</f>
        <v>7.6637600000000004E-3</v>
      </c>
      <c r="AS52">
        <f t="shared" si="9"/>
        <v>2003</v>
      </c>
      <c r="AT52">
        <v>1.41113E-2</v>
      </c>
      <c r="AU52">
        <v>1.9492900000000001E-2</v>
      </c>
      <c r="AV52">
        <v>2.4247100000000001E-2</v>
      </c>
      <c r="AW52">
        <v>7.00712E-2</v>
      </c>
      <c r="AX52">
        <v>4.4588700000000002E-2</v>
      </c>
      <c r="AY52">
        <v>5.2975000000000001E-2</v>
      </c>
      <c r="AZ52">
        <v>4.0737000000000002E-2</v>
      </c>
      <c r="BA52">
        <v>3.7008600000000003E-2</v>
      </c>
      <c r="BB52">
        <v>7.8370099999999998E-2</v>
      </c>
      <c r="BC52">
        <v>5.38796E-2</v>
      </c>
      <c r="BD52">
        <v>8.6777599999999996E-2</v>
      </c>
      <c r="BE52">
        <v>6.4481300000000005E-2</v>
      </c>
      <c r="BF52">
        <v>0.10986700000000001</v>
      </c>
      <c r="BG52">
        <v>7.1515599999999999E-2</v>
      </c>
      <c r="BH52">
        <v>5.1486799999999999E-2</v>
      </c>
      <c r="BI52">
        <v>6.5754599999999996E-2</v>
      </c>
      <c r="BJ52">
        <v>3.2173399999999998E-2</v>
      </c>
      <c r="BK52">
        <v>2.22966E-2</v>
      </c>
      <c r="BL52">
        <v>1.11553E-2</v>
      </c>
      <c r="BM52">
        <v>1.29537E-2</v>
      </c>
      <c r="BN52">
        <v>7.0206499999999998E-3</v>
      </c>
      <c r="BO52">
        <v>4.1757599999999997E-3</v>
      </c>
      <c r="BP52">
        <v>2.4860699999999999E-2</v>
      </c>
    </row>
    <row r="53" spans="1:68" x14ac:dyDescent="0.35">
      <c r="A53">
        <v>1993</v>
      </c>
      <c r="B53" s="3">
        <f>+rep!B115</f>
        <v>1.5297299999999999E-4</v>
      </c>
      <c r="C53" s="3">
        <f>+rep!C115</f>
        <v>6.91748E-5</v>
      </c>
      <c r="D53" s="3">
        <f>+rep!D115</f>
        <v>6.0499000000000003E-6</v>
      </c>
      <c r="E53" s="3">
        <f>+rep!E115</f>
        <v>3.0277399999999999E-5</v>
      </c>
      <c r="F53" s="3">
        <f>+rep!F115</f>
        <v>2.1986999999999999E-4</v>
      </c>
      <c r="G53" s="3">
        <f>+rep!G115</f>
        <v>6.6257200000000005E-4</v>
      </c>
      <c r="H53" s="3">
        <f>+rep!H115</f>
        <v>8.5488399999999998E-4</v>
      </c>
      <c r="I53" s="3">
        <f>+rep!I115</f>
        <v>6.7317899999999999E-4</v>
      </c>
      <c r="J53" s="3">
        <f>+rep!J115</f>
        <v>1.3130399999999999E-3</v>
      </c>
      <c r="K53" s="3">
        <f>+rep!K115</f>
        <v>3.6616399999999999E-3</v>
      </c>
      <c r="L53" s="3">
        <f>+rep!L115</f>
        <v>6.7951000000000001E-3</v>
      </c>
      <c r="M53" s="3">
        <f>+rep!M115</f>
        <v>9.3028599999999996E-3</v>
      </c>
      <c r="N53" s="3">
        <f>+rep!N115</f>
        <v>1.3704300000000001E-2</v>
      </c>
      <c r="O53" s="3">
        <f>+rep!O115</f>
        <v>2.42899E-2</v>
      </c>
      <c r="P53" s="3">
        <f>+rep!P115</f>
        <v>3.9831400000000003E-2</v>
      </c>
      <c r="Q53" s="3">
        <f>+rep!Q115</f>
        <v>5.6546100000000002E-2</v>
      </c>
      <c r="R53" s="3">
        <f>+rep!R115</f>
        <v>7.56492E-2</v>
      </c>
      <c r="S53" s="3">
        <f>+rep!S115</f>
        <v>9.7819299999999998E-2</v>
      </c>
      <c r="T53" s="3">
        <f>+rep!T115</f>
        <v>0.115007</v>
      </c>
      <c r="U53" s="3">
        <f>+rep!U115</f>
        <v>0.118523</v>
      </c>
      <c r="V53" s="3">
        <f>+rep!V115</f>
        <v>0.109095</v>
      </c>
      <c r="W53" s="3">
        <f>+rep!W115</f>
        <v>9.2321799999999996E-2</v>
      </c>
      <c r="X53" s="3">
        <f>+rep!X115</f>
        <v>7.2006100000000003E-2</v>
      </c>
      <c r="Y53" s="3">
        <f>+rep!Y115</f>
        <v>5.1342199999999998E-2</v>
      </c>
      <c r="Z53" s="3">
        <f>+rep!Z115</f>
        <v>3.41131E-2</v>
      </c>
      <c r="AA53" s="3">
        <f>+rep!AA115</f>
        <v>2.2367100000000001E-2</v>
      </c>
      <c r="AB53" s="3">
        <f>+rep!AB115</f>
        <v>1.5422E-2</v>
      </c>
      <c r="AC53" s="3">
        <f>+rep!AC115</f>
        <v>1.14079E-2</v>
      </c>
      <c r="AD53" s="3">
        <f>+rep!AD115</f>
        <v>8.7666299999999992E-3</v>
      </c>
      <c r="AE53" s="3">
        <f>+rep!AE115</f>
        <v>6.6484999999999999E-3</v>
      </c>
      <c r="AS53">
        <f t="shared" si="9"/>
        <v>2004</v>
      </c>
      <c r="AT53">
        <v>1.2855E-2</v>
      </c>
      <c r="AU53">
        <v>1.97588E-2</v>
      </c>
      <c r="AV53">
        <v>2.6271599999999999E-2</v>
      </c>
      <c r="AW53">
        <v>3.1246699999999999E-2</v>
      </c>
      <c r="AX53">
        <v>8.5828199999999993E-2</v>
      </c>
      <c r="AY53">
        <v>5.17653E-2</v>
      </c>
      <c r="AZ53">
        <v>5.8444900000000001E-2</v>
      </c>
      <c r="BA53">
        <v>4.3089700000000002E-2</v>
      </c>
      <c r="BB53">
        <v>3.7983599999999999E-2</v>
      </c>
      <c r="BC53">
        <v>7.8482399999999994E-2</v>
      </c>
      <c r="BD53">
        <v>5.2675100000000002E-2</v>
      </c>
      <c r="BE53">
        <v>8.2822300000000001E-2</v>
      </c>
      <c r="BF53">
        <v>6.0080300000000003E-2</v>
      </c>
      <c r="BG53">
        <v>9.9936200000000003E-2</v>
      </c>
      <c r="BH53">
        <v>6.3506300000000002E-2</v>
      </c>
      <c r="BI53">
        <v>4.4634500000000001E-2</v>
      </c>
      <c r="BJ53">
        <v>5.5649299999999999E-2</v>
      </c>
      <c r="BK53">
        <v>2.6692899999999999E-2</v>
      </c>
      <c r="BL53">
        <v>1.8460899999999999E-2</v>
      </c>
      <c r="BM53">
        <v>9.2362499999999997E-3</v>
      </c>
      <c r="BN53">
        <v>1.07253E-2</v>
      </c>
      <c r="BO53">
        <v>5.8128800000000003E-3</v>
      </c>
      <c r="BP53">
        <v>2.4041400000000001E-2</v>
      </c>
    </row>
    <row r="54" spans="1:68" x14ac:dyDescent="0.35">
      <c r="A54">
        <v>1994</v>
      </c>
      <c r="B54" s="3">
        <f>+rep!B116</f>
        <v>8.2422299999999999E-5</v>
      </c>
      <c r="C54" s="3">
        <f>+rep!C116</f>
        <v>3.7288700000000001E-5</v>
      </c>
      <c r="D54" s="3">
        <f>+rep!D116</f>
        <v>4.0087899999999998E-6</v>
      </c>
      <c r="E54" s="3">
        <f>+rep!E116</f>
        <v>2.9604E-5</v>
      </c>
      <c r="F54" s="3">
        <f>+rep!F116</f>
        <v>2.1508700000000001E-4</v>
      </c>
      <c r="G54" s="3">
        <f>+rep!G116</f>
        <v>6.4813999999999996E-4</v>
      </c>
      <c r="H54" s="3">
        <f>+rep!H116</f>
        <v>8.3600899999999997E-4</v>
      </c>
      <c r="I54" s="3">
        <f>+rep!I116</f>
        <v>6.5629299999999996E-4</v>
      </c>
      <c r="J54" s="3">
        <f>+rep!J116</f>
        <v>1.2755399999999999E-3</v>
      </c>
      <c r="K54" s="3">
        <f>+rep!K116</f>
        <v>3.5800799999999998E-3</v>
      </c>
      <c r="L54" s="3">
        <f>+rep!L116</f>
        <v>6.8165999999999999E-3</v>
      </c>
      <c r="M54" s="3">
        <f>+rep!M116</f>
        <v>1.0095399999999999E-2</v>
      </c>
      <c r="N54" s="3">
        <f>+rep!N116</f>
        <v>1.6630599999999999E-2</v>
      </c>
      <c r="O54" s="3">
        <f>+rep!O116</f>
        <v>3.0421900000000002E-2</v>
      </c>
      <c r="P54" s="3">
        <f>+rep!P116</f>
        <v>4.7439599999999998E-2</v>
      </c>
      <c r="Q54" s="3">
        <f>+rep!Q116</f>
        <v>5.9927099999999997E-2</v>
      </c>
      <c r="R54" s="3">
        <f>+rep!R116</f>
        <v>6.8643999999999997E-2</v>
      </c>
      <c r="S54" s="3">
        <f>+rep!S116</f>
        <v>7.9262799999999994E-2</v>
      </c>
      <c r="T54" s="3">
        <f>+rep!T116</f>
        <v>9.0164900000000006E-2</v>
      </c>
      <c r="U54" s="3">
        <f>+rep!U116</f>
        <v>9.5516900000000002E-2</v>
      </c>
      <c r="V54" s="3">
        <f>+rep!V116</f>
        <v>9.4458100000000003E-2</v>
      </c>
      <c r="W54" s="3">
        <f>+rep!W116</f>
        <v>8.9144399999999999E-2</v>
      </c>
      <c r="X54" s="3">
        <f>+rep!X116</f>
        <v>7.9927799999999993E-2</v>
      </c>
      <c r="Y54" s="3">
        <f>+rep!Y116</f>
        <v>6.6770599999999999E-2</v>
      </c>
      <c r="Z54" s="3">
        <f>+rep!Z116</f>
        <v>5.1454100000000003E-2</v>
      </c>
      <c r="AA54" s="3">
        <f>+rep!AA116</f>
        <v>3.6680699999999997E-2</v>
      </c>
      <c r="AB54" s="3">
        <f>+rep!AB116</f>
        <v>2.4532000000000002E-2</v>
      </c>
      <c r="AC54" s="3">
        <f>+rep!AC116</f>
        <v>1.5849700000000001E-2</v>
      </c>
      <c r="AD54" s="3">
        <f>+rep!AD116</f>
        <v>1.02974E-2</v>
      </c>
      <c r="AE54" s="3">
        <f>+rep!AE116</f>
        <v>6.8960799999999997E-3</v>
      </c>
      <c r="AS54">
        <f t="shared" si="9"/>
        <v>2005</v>
      </c>
      <c r="AT54">
        <v>1.6735900000000001E-2</v>
      </c>
      <c r="AU54">
        <v>1.79671E-2</v>
      </c>
      <c r="AV54">
        <v>2.6601300000000001E-2</v>
      </c>
      <c r="AW54">
        <v>3.3850199999999997E-2</v>
      </c>
      <c r="AX54">
        <v>3.8302599999999999E-2</v>
      </c>
      <c r="AY54">
        <v>9.9787200000000006E-2</v>
      </c>
      <c r="AZ54">
        <v>5.7203499999999997E-2</v>
      </c>
      <c r="BA54">
        <v>6.1892999999999997E-2</v>
      </c>
      <c r="BB54">
        <v>4.4242299999999998E-2</v>
      </c>
      <c r="BC54">
        <v>3.80495E-2</v>
      </c>
      <c r="BD54">
        <v>7.6751E-2</v>
      </c>
      <c r="BE54">
        <v>5.0289300000000002E-2</v>
      </c>
      <c r="BF54">
        <v>7.7192800000000006E-2</v>
      </c>
      <c r="BG54">
        <v>5.4666399999999997E-2</v>
      </c>
      <c r="BH54">
        <v>8.8770799999999997E-2</v>
      </c>
      <c r="BI54">
        <v>5.5071000000000002E-2</v>
      </c>
      <c r="BJ54">
        <v>3.7786399999999998E-2</v>
      </c>
      <c r="BK54">
        <v>4.61839E-2</v>
      </c>
      <c r="BL54">
        <v>2.2107700000000001E-2</v>
      </c>
      <c r="BM54">
        <v>1.52897E-2</v>
      </c>
      <c r="BN54">
        <v>7.6496400000000001E-3</v>
      </c>
      <c r="BO54">
        <v>8.8828499999999994E-3</v>
      </c>
      <c r="BP54">
        <v>2.4725899999999999E-2</v>
      </c>
    </row>
    <row r="55" spans="1:68" x14ac:dyDescent="0.35">
      <c r="A55">
        <v>1995</v>
      </c>
      <c r="B55" s="3">
        <f>+rep!B117</f>
        <v>8.2244199999999994E-5</v>
      </c>
      <c r="C55" s="3">
        <f>+rep!C117</f>
        <v>3.7190999999999997E-5</v>
      </c>
      <c r="D55" s="3">
        <f>+rep!D117</f>
        <v>3.2474999999999998E-6</v>
      </c>
      <c r="E55" s="3">
        <f>+rep!E117</f>
        <v>1.61872E-5</v>
      </c>
      <c r="F55" s="3">
        <f>+rep!F117</f>
        <v>1.17575E-4</v>
      </c>
      <c r="G55" s="3">
        <f>+rep!G117</f>
        <v>3.5502400000000001E-4</v>
      </c>
      <c r="H55" s="3">
        <f>+rep!H117</f>
        <v>4.6897099999999999E-4</v>
      </c>
      <c r="I55" s="3">
        <f>+rep!I117</f>
        <v>4.6269300000000002E-4</v>
      </c>
      <c r="J55" s="3">
        <f>+rep!J117</f>
        <v>1.22258E-3</v>
      </c>
      <c r="K55" s="3">
        <f>+rep!K117</f>
        <v>3.5392399999999999E-3</v>
      </c>
      <c r="L55" s="3">
        <f>+rep!L117</f>
        <v>6.7292899999999998E-3</v>
      </c>
      <c r="M55" s="3">
        <f>+rep!M117</f>
        <v>9.9017900000000006E-3</v>
      </c>
      <c r="N55" s="3">
        <f>+rep!N117</f>
        <v>1.6216399999999999E-2</v>
      </c>
      <c r="O55" s="3">
        <f>+rep!O117</f>
        <v>2.9852799999999999E-2</v>
      </c>
      <c r="P55" s="3">
        <f>+rep!P117</f>
        <v>4.7612500000000002E-2</v>
      </c>
      <c r="Q55" s="3">
        <f>+rep!Q117</f>
        <v>6.2862799999999996E-2</v>
      </c>
      <c r="R55" s="3">
        <f>+rep!R117</f>
        <v>7.6131900000000002E-2</v>
      </c>
      <c r="S55" s="3">
        <f>+rep!S117</f>
        <v>9.0157000000000001E-2</v>
      </c>
      <c r="T55" s="3">
        <f>+rep!T117</f>
        <v>9.9277699999999997E-2</v>
      </c>
      <c r="U55" s="3">
        <f>+rep!U117</f>
        <v>9.6693000000000001E-2</v>
      </c>
      <c r="V55" s="3">
        <f>+rep!V117</f>
        <v>8.5633500000000001E-2</v>
      </c>
      <c r="W55" s="3">
        <f>+rep!W117</f>
        <v>7.4100100000000002E-2</v>
      </c>
      <c r="X55" s="3">
        <f>+rep!X117</f>
        <v>6.5223100000000006E-2</v>
      </c>
      <c r="Y55" s="3">
        <f>+rep!Y117</f>
        <v>5.7478700000000001E-2</v>
      </c>
      <c r="Z55" s="3">
        <f>+rep!Z117</f>
        <v>4.9142900000000003E-2</v>
      </c>
      <c r="AA55" s="3">
        <f>+rep!AA117</f>
        <v>3.9865999999999999E-2</v>
      </c>
      <c r="AB55" s="3">
        <f>+rep!AB117</f>
        <v>3.0274599999999999E-2</v>
      </c>
      <c r="AC55" s="3">
        <f>+rep!AC117</f>
        <v>2.1415500000000001E-2</v>
      </c>
      <c r="AD55" s="3">
        <f>+rep!AD117</f>
        <v>1.4185400000000001E-2</v>
      </c>
      <c r="AE55" s="3">
        <f>+rep!AE117</f>
        <v>8.9198699999999999E-3</v>
      </c>
      <c r="AS55">
        <f t="shared" si="9"/>
        <v>2006</v>
      </c>
      <c r="AT55">
        <v>1.9385699999999999E-2</v>
      </c>
      <c r="AU55">
        <v>2.3536700000000001E-2</v>
      </c>
      <c r="AV55">
        <v>2.43079E-2</v>
      </c>
      <c r="AW55">
        <v>3.4383900000000002E-2</v>
      </c>
      <c r="AX55">
        <v>4.1545199999999997E-2</v>
      </c>
      <c r="AY55">
        <v>4.4508899999999997E-2</v>
      </c>
      <c r="AZ55">
        <v>0.110092</v>
      </c>
      <c r="BA55">
        <v>6.0475099999999997E-2</v>
      </c>
      <c r="BB55">
        <v>6.3483300000000006E-2</v>
      </c>
      <c r="BC55">
        <v>4.4277400000000001E-2</v>
      </c>
      <c r="BD55">
        <v>3.7175E-2</v>
      </c>
      <c r="BE55">
        <v>7.3205900000000004E-2</v>
      </c>
      <c r="BF55">
        <v>4.6827000000000001E-2</v>
      </c>
      <c r="BG55">
        <v>7.0170800000000005E-2</v>
      </c>
      <c r="BH55">
        <v>4.8513100000000003E-2</v>
      </c>
      <c r="BI55">
        <v>7.6907299999999998E-2</v>
      </c>
      <c r="BJ55">
        <v>4.6577800000000003E-2</v>
      </c>
      <c r="BK55">
        <v>3.1329799999999998E-2</v>
      </c>
      <c r="BL55">
        <v>3.8214499999999998E-2</v>
      </c>
      <c r="BM55">
        <v>1.8292800000000001E-2</v>
      </c>
      <c r="BN55">
        <v>1.2651300000000001E-2</v>
      </c>
      <c r="BO55" s="3">
        <v>6.3296100000000003E-3</v>
      </c>
      <c r="BP55">
        <v>2.7809299999999999E-2</v>
      </c>
    </row>
    <row r="56" spans="1:68" x14ac:dyDescent="0.35">
      <c r="A56">
        <v>1996</v>
      </c>
      <c r="B56" s="3">
        <f>+rep!B118</f>
        <v>7.6156700000000002E-5</v>
      </c>
      <c r="C56" s="3">
        <f>+rep!C118</f>
        <v>3.4441799999999999E-5</v>
      </c>
      <c r="D56" s="3">
        <f>+rep!D118</f>
        <v>3.1615499999999998E-6</v>
      </c>
      <c r="E56" s="3">
        <f>+rep!E118</f>
        <v>1.7728300000000001E-5</v>
      </c>
      <c r="F56" s="3">
        <f>+rep!F118</f>
        <v>1.28761E-4</v>
      </c>
      <c r="G56" s="3">
        <f>+rep!G118</f>
        <v>3.8800100000000001E-4</v>
      </c>
      <c r="H56" s="3">
        <f>+rep!H118</f>
        <v>5.0036500000000001E-4</v>
      </c>
      <c r="I56" s="3">
        <f>+rep!I118</f>
        <v>3.9216899999999999E-4</v>
      </c>
      <c r="J56" s="3">
        <f>+rep!J118</f>
        <v>7.6379599999999996E-4</v>
      </c>
      <c r="K56" s="3">
        <f>+rep!K118</f>
        <v>2.1841600000000001E-3</v>
      </c>
      <c r="L56" s="3">
        <f>+rep!L118</f>
        <v>4.4404300000000004E-3</v>
      </c>
      <c r="M56" s="3">
        <f>+rep!M118</f>
        <v>7.8163399999999997E-3</v>
      </c>
      <c r="N56" s="3">
        <f>+rep!N118</f>
        <v>1.5733899999999999E-2</v>
      </c>
      <c r="O56" s="3">
        <f>+rep!O118</f>
        <v>3.1374300000000001E-2</v>
      </c>
      <c r="P56" s="3">
        <f>+rep!P118</f>
        <v>5.0518399999999998E-2</v>
      </c>
      <c r="Q56" s="3">
        <f>+rep!Q118</f>
        <v>6.60327E-2</v>
      </c>
      <c r="R56" s="3">
        <f>+rep!R118</f>
        <v>7.8802399999999995E-2</v>
      </c>
      <c r="S56" s="3">
        <f>+rep!S118</f>
        <v>9.26318E-2</v>
      </c>
      <c r="T56" s="3">
        <f>+rep!T118</f>
        <v>0.10249999999999999</v>
      </c>
      <c r="U56" s="3">
        <f>+rep!U118</f>
        <v>0.101023</v>
      </c>
      <c r="V56" s="3">
        <f>+rep!V118</f>
        <v>8.9953900000000003E-2</v>
      </c>
      <c r="W56" s="3">
        <f>+rep!W118</f>
        <v>7.6129199999999994E-2</v>
      </c>
      <c r="X56" s="3">
        <f>+rep!X118</f>
        <v>6.3151100000000002E-2</v>
      </c>
      <c r="Y56" s="3">
        <f>+rep!Y118</f>
        <v>5.1603099999999999E-2</v>
      </c>
      <c r="Z56" s="3">
        <f>+rep!Z118</f>
        <v>4.1837300000000001E-2</v>
      </c>
      <c r="AA56" s="3">
        <f>+rep!AA118</f>
        <v>3.3914E-2</v>
      </c>
      <c r="AB56" s="3">
        <f>+rep!AB118</f>
        <v>2.7197200000000001E-2</v>
      </c>
      <c r="AC56" s="3">
        <f>+rep!AC118</f>
        <v>2.1045600000000001E-2</v>
      </c>
      <c r="AD56" s="3">
        <f>+rep!AD118</f>
        <v>1.5358500000000001E-2</v>
      </c>
      <c r="AE56" s="3">
        <f>+rep!AE118</f>
        <v>1.04251E-2</v>
      </c>
      <c r="AS56">
        <f t="shared" si="9"/>
        <v>2007</v>
      </c>
      <c r="AT56">
        <v>1.1729099999999999E-2</v>
      </c>
      <c r="AU56">
        <v>2.7857699999999999E-2</v>
      </c>
      <c r="AV56">
        <v>3.2493500000000002E-2</v>
      </c>
      <c r="AW56">
        <v>3.1994799999999997E-2</v>
      </c>
      <c r="AX56">
        <v>4.2852500000000002E-2</v>
      </c>
      <c r="AY56">
        <v>4.8861799999999997E-2</v>
      </c>
      <c r="AZ56">
        <v>4.9538800000000001E-2</v>
      </c>
      <c r="BA56">
        <v>0.117123</v>
      </c>
      <c r="BB56">
        <v>6.2345699999999997E-2</v>
      </c>
      <c r="BC56">
        <v>6.3850500000000004E-2</v>
      </c>
      <c r="BD56">
        <v>4.3475600000000003E-2</v>
      </c>
      <c r="BE56">
        <v>3.5634800000000001E-2</v>
      </c>
      <c r="BF56">
        <v>6.8505899999999995E-2</v>
      </c>
      <c r="BG56">
        <v>4.2779699999999997E-2</v>
      </c>
      <c r="BH56">
        <v>6.2582899999999997E-2</v>
      </c>
      <c r="BI56">
        <v>4.2239400000000003E-2</v>
      </c>
      <c r="BJ56">
        <v>6.5370999999999999E-2</v>
      </c>
      <c r="BK56">
        <v>3.8811699999999998E-2</v>
      </c>
      <c r="BL56">
        <v>2.60529E-2</v>
      </c>
      <c r="BM56">
        <v>3.1778000000000001E-2</v>
      </c>
      <c r="BN56">
        <v>1.52117E-2</v>
      </c>
      <c r="BO56">
        <v>1.0520399999999999E-2</v>
      </c>
      <c r="BP56">
        <v>2.8388900000000002E-2</v>
      </c>
    </row>
    <row r="57" spans="1:68" x14ac:dyDescent="0.35">
      <c r="A57">
        <v>1997</v>
      </c>
      <c r="B57" s="3">
        <f>+rep!B119</f>
        <v>8.3482900000000007E-5</v>
      </c>
      <c r="C57" s="3">
        <f>+rep!C119</f>
        <v>3.7750100000000003E-5</v>
      </c>
      <c r="D57" s="3">
        <f>+rep!D119</f>
        <v>3.24941E-6</v>
      </c>
      <c r="E57" s="3">
        <f>+rep!E119</f>
        <v>1.5596699999999999E-5</v>
      </c>
      <c r="F57" s="3">
        <f>+rep!F119</f>
        <v>1.1325899999999999E-4</v>
      </c>
      <c r="G57" s="3">
        <f>+rep!G119</f>
        <v>3.4144500000000001E-4</v>
      </c>
      <c r="H57" s="3">
        <f>+rep!H119</f>
        <v>4.4272700000000002E-4</v>
      </c>
      <c r="I57" s="3">
        <f>+rep!I119</f>
        <v>3.6734400000000003E-4</v>
      </c>
      <c r="J57" s="3">
        <f>+rep!J119</f>
        <v>7.8161699999999997E-4</v>
      </c>
      <c r="K57" s="3">
        <f>+rep!K119</f>
        <v>2.2162800000000002E-3</v>
      </c>
      <c r="L57" s="3">
        <f>+rep!L119</f>
        <v>4.2192799999999997E-3</v>
      </c>
      <c r="M57" s="3">
        <f>+rep!M119</f>
        <v>6.2598599999999999E-3</v>
      </c>
      <c r="N57" s="3">
        <f>+rep!N119</f>
        <v>1.0482699999999999E-2</v>
      </c>
      <c r="O57" s="3">
        <f>+rep!O119</f>
        <v>2.0088999999999999E-2</v>
      </c>
      <c r="P57" s="3">
        <f>+rep!P119</f>
        <v>3.4553599999999997E-2</v>
      </c>
      <c r="Q57" s="3">
        <f>+rep!Q119</f>
        <v>5.1969799999999997E-2</v>
      </c>
      <c r="R57" s="3">
        <f>+rep!R119</f>
        <v>7.3533299999999996E-2</v>
      </c>
      <c r="S57" s="3">
        <f>+rep!S119</f>
        <v>9.7378800000000001E-2</v>
      </c>
      <c r="T57" s="3">
        <f>+rep!T119</f>
        <v>0.113076</v>
      </c>
      <c r="U57" s="3">
        <f>+rep!U119</f>
        <v>0.112415</v>
      </c>
      <c r="V57" s="3">
        <f>+rep!V119</f>
        <v>9.9537100000000003E-2</v>
      </c>
      <c r="W57" s="3">
        <f>+rep!W119</f>
        <v>8.3599800000000002E-2</v>
      </c>
      <c r="X57" s="3">
        <f>+rep!X119</f>
        <v>6.8822099999999997E-2</v>
      </c>
      <c r="Y57" s="3">
        <f>+rep!Y119</f>
        <v>5.5360100000000002E-2</v>
      </c>
      <c r="Z57" s="3">
        <f>+rep!Z119</f>
        <v>4.34043E-2</v>
      </c>
      <c r="AA57" s="3">
        <f>+rep!AA119</f>
        <v>3.3537699999999997E-2</v>
      </c>
      <c r="AB57" s="3">
        <f>+rep!AB119</f>
        <v>2.5804199999999999E-2</v>
      </c>
      <c r="AC57" s="3">
        <f>+rep!AC119</f>
        <v>1.9742800000000001E-2</v>
      </c>
      <c r="AD57" s="3">
        <f>+rep!AD119</f>
        <v>1.4814300000000001E-2</v>
      </c>
      <c r="AE57" s="3">
        <f>+rep!AE119</f>
        <v>1.06645E-2</v>
      </c>
      <c r="AG57" s="3"/>
      <c r="AS57">
        <f t="shared" si="9"/>
        <v>2008</v>
      </c>
      <c r="AT57">
        <v>1.5561500000000001E-2</v>
      </c>
      <c r="AU57">
        <v>1.7105100000000002E-2</v>
      </c>
      <c r="AV57">
        <v>3.8940099999999998E-2</v>
      </c>
      <c r="AW57">
        <v>4.3162199999999998E-2</v>
      </c>
      <c r="AX57">
        <v>4.0076599999999997E-2</v>
      </c>
      <c r="AY57">
        <v>5.04328E-2</v>
      </c>
      <c r="AZ57">
        <v>5.4214499999999999E-2</v>
      </c>
      <c r="BA57">
        <v>5.24197E-2</v>
      </c>
      <c r="BB57">
        <v>0.12004099999999999</v>
      </c>
      <c r="BC57">
        <v>6.2338900000000003E-2</v>
      </c>
      <c r="BD57">
        <v>6.2326899999999998E-2</v>
      </c>
      <c r="BE57">
        <v>4.1430099999999997E-2</v>
      </c>
      <c r="BF57">
        <v>3.31515E-2</v>
      </c>
      <c r="BG57">
        <v>6.22179E-2</v>
      </c>
      <c r="BH57">
        <v>3.7930100000000001E-2</v>
      </c>
      <c r="BI57">
        <v>5.4170299999999998E-2</v>
      </c>
      <c r="BJ57">
        <v>3.56929E-2</v>
      </c>
      <c r="BK57">
        <v>5.4152100000000002E-2</v>
      </c>
      <c r="BL57">
        <v>3.2085500000000003E-2</v>
      </c>
      <c r="BM57">
        <v>2.1537799999999999E-2</v>
      </c>
      <c r="BN57">
        <v>2.6270700000000001E-2</v>
      </c>
      <c r="BO57">
        <v>1.25754E-2</v>
      </c>
      <c r="BP57">
        <v>3.2166100000000003E-2</v>
      </c>
    </row>
    <row r="58" spans="1:68" x14ac:dyDescent="0.35">
      <c r="A58">
        <v>1998</v>
      </c>
      <c r="B58" s="3">
        <f>+rep!B120</f>
        <v>8.2177300000000003E-5</v>
      </c>
      <c r="C58" s="3">
        <f>+rep!C120</f>
        <v>3.7164199999999999E-5</v>
      </c>
      <c r="D58" s="3">
        <f>+rep!D120</f>
        <v>3.3925799999999998E-6</v>
      </c>
      <c r="E58" s="3">
        <f>+rep!E120</f>
        <v>1.8794300000000001E-5</v>
      </c>
      <c r="F58" s="3">
        <f>+rep!F120</f>
        <v>1.36499E-4</v>
      </c>
      <c r="G58" s="3">
        <f>+rep!G120</f>
        <v>4.1126699999999999E-4</v>
      </c>
      <c r="H58" s="3">
        <f>+rep!H120</f>
        <v>5.2957799999999995E-4</v>
      </c>
      <c r="I58" s="3">
        <f>+rep!I120</f>
        <v>4.0809E-4</v>
      </c>
      <c r="J58" s="3">
        <f>+rep!J120</f>
        <v>7.6775200000000002E-4</v>
      </c>
      <c r="K58" s="3">
        <f>+rep!K120</f>
        <v>2.15439E-3</v>
      </c>
      <c r="L58" s="3">
        <f>+rep!L120</f>
        <v>4.1597600000000002E-3</v>
      </c>
      <c r="M58" s="3">
        <f>+rep!M120</f>
        <v>6.4212699999999998E-3</v>
      </c>
      <c r="N58" s="3">
        <f>+rep!N120</f>
        <v>1.1209999999999999E-2</v>
      </c>
      <c r="O58" s="3">
        <f>+rep!O120</f>
        <v>2.1246899999999999E-2</v>
      </c>
      <c r="P58" s="3">
        <f>+rep!P120</f>
        <v>3.4202299999999998E-2</v>
      </c>
      <c r="Q58" s="3">
        <f>+rep!Q120</f>
        <v>4.5720499999999997E-2</v>
      </c>
      <c r="R58" s="3">
        <f>+rep!R120</f>
        <v>5.7079199999999997E-2</v>
      </c>
      <c r="S58" s="3">
        <f>+rep!S120</f>
        <v>7.17053E-2</v>
      </c>
      <c r="T58" s="3">
        <f>+rep!T120</f>
        <v>8.6807700000000002E-2</v>
      </c>
      <c r="U58" s="3">
        <f>+rep!U120</f>
        <v>9.6662300000000007E-2</v>
      </c>
      <c r="V58" s="3">
        <f>+rep!V120</f>
        <v>9.9455600000000005E-2</v>
      </c>
      <c r="W58" s="3">
        <f>+rep!W120</f>
        <v>9.5738699999999996E-2</v>
      </c>
      <c r="X58" s="3">
        <f>+rep!X120</f>
        <v>8.5868600000000003E-2</v>
      </c>
      <c r="Y58" s="3">
        <f>+rep!Y120</f>
        <v>7.1666199999999999E-2</v>
      </c>
      <c r="Z58" s="3">
        <f>+rep!Z120</f>
        <v>5.65844E-2</v>
      </c>
      <c r="AA58" s="3">
        <f>+rep!AA120</f>
        <v>4.3264200000000003E-2</v>
      </c>
      <c r="AB58" s="3">
        <f>+rep!AB120</f>
        <v>3.2508700000000001E-2</v>
      </c>
      <c r="AC58" s="3">
        <f>+rep!AC120</f>
        <v>2.4113099999999998E-2</v>
      </c>
      <c r="AD58" s="3">
        <f>+rep!AD120</f>
        <v>1.76306E-2</v>
      </c>
      <c r="AE58" s="3">
        <f>+rep!AE120</f>
        <v>1.2602800000000001E-2</v>
      </c>
      <c r="AS58">
        <f t="shared" si="9"/>
        <v>2009</v>
      </c>
      <c r="AT58">
        <v>4.0788499999999998E-2</v>
      </c>
      <c r="AU58">
        <v>3.5369699999999997E-2</v>
      </c>
      <c r="AV58">
        <v>4.1001700000000002E-2</v>
      </c>
      <c r="AW58">
        <v>9.2949000000000004E-2</v>
      </c>
      <c r="AX58">
        <v>9.6971199999999994E-2</v>
      </c>
      <c r="AY58">
        <v>8.0483799999999994E-2</v>
      </c>
      <c r="AZ58">
        <v>8.6690299999999998E-2</v>
      </c>
      <c r="BA58">
        <v>7.7105300000000002E-2</v>
      </c>
      <c r="BB58">
        <v>5.9929400000000001E-2</v>
      </c>
      <c r="BC58">
        <v>0.110682</v>
      </c>
      <c r="BD58">
        <v>4.7522500000000002E-2</v>
      </c>
      <c r="BE58">
        <v>4.0239200000000003E-2</v>
      </c>
      <c r="BF58">
        <v>2.3204099999999998E-2</v>
      </c>
      <c r="BG58">
        <v>1.6499400000000001E-2</v>
      </c>
      <c r="BH58">
        <v>2.8186099999999999E-2</v>
      </c>
      <c r="BI58">
        <v>1.6021400000000002E-2</v>
      </c>
      <c r="BJ58">
        <v>2.18532E-2</v>
      </c>
      <c r="BK58">
        <v>1.40868E-2</v>
      </c>
      <c r="BL58">
        <v>2.1328400000000001E-2</v>
      </c>
      <c r="BM58">
        <v>1.26371E-2</v>
      </c>
      <c r="BN58">
        <v>8.4827500000000007E-3</v>
      </c>
      <c r="BO58">
        <v>1.03467E-2</v>
      </c>
      <c r="BP58">
        <v>1.7621299999999999E-2</v>
      </c>
    </row>
    <row r="59" spans="1:68" x14ac:dyDescent="0.35">
      <c r="A59">
        <v>1999</v>
      </c>
      <c r="B59" s="3">
        <f>+rep!B121</f>
        <v>1.09079E-4</v>
      </c>
      <c r="C59" s="3">
        <f>+rep!C121</f>
        <v>4.9327899999999999E-5</v>
      </c>
      <c r="D59" s="3">
        <f>+rep!D121</f>
        <v>4.4023500000000003E-6</v>
      </c>
      <c r="E59" s="3">
        <f>+rep!E121</f>
        <v>2.3158300000000002E-5</v>
      </c>
      <c r="F59" s="3">
        <f>+rep!F121</f>
        <v>1.6819200000000001E-4</v>
      </c>
      <c r="G59" s="3">
        <f>+rep!G121</f>
        <v>5.0701800000000003E-4</v>
      </c>
      <c r="H59" s="3">
        <f>+rep!H121</f>
        <v>6.5688900000000002E-4</v>
      </c>
      <c r="I59" s="3">
        <f>+rep!I121</f>
        <v>5.4051499999999998E-4</v>
      </c>
      <c r="J59" s="3">
        <f>+rep!J121</f>
        <v>1.13462E-3</v>
      </c>
      <c r="K59" s="3">
        <f>+rep!K121</f>
        <v>3.2036500000000002E-3</v>
      </c>
      <c r="L59" s="3">
        <f>+rep!L121</f>
        <v>6.0347999999999999E-3</v>
      </c>
      <c r="M59" s="3">
        <f>+rep!M121</f>
        <v>8.6510700000000003E-3</v>
      </c>
      <c r="N59" s="3">
        <f>+rep!N121</f>
        <v>1.3646800000000001E-2</v>
      </c>
      <c r="O59" s="3">
        <f>+rep!O121</f>
        <v>2.4705000000000001E-2</v>
      </c>
      <c r="P59" s="3">
        <f>+rep!P121</f>
        <v>3.9370299999999997E-2</v>
      </c>
      <c r="Q59" s="3">
        <f>+rep!Q121</f>
        <v>5.2287899999999998E-2</v>
      </c>
      <c r="R59" s="3">
        <f>+rep!R121</f>
        <v>6.4054200000000006E-2</v>
      </c>
      <c r="S59" s="3">
        <f>+rep!S121</f>
        <v>7.7129500000000004E-2</v>
      </c>
      <c r="T59" s="3">
        <f>+rep!T121</f>
        <v>8.7056099999999997E-2</v>
      </c>
      <c r="U59" s="3">
        <f>+rep!U121</f>
        <v>8.8312399999999999E-2</v>
      </c>
      <c r="V59" s="3">
        <f>+rep!V121</f>
        <v>8.3233199999999993E-2</v>
      </c>
      <c r="W59" s="3">
        <f>+rep!W121</f>
        <v>7.7534800000000001E-2</v>
      </c>
      <c r="X59" s="3">
        <f>+rep!X121</f>
        <v>7.2720699999999999E-2</v>
      </c>
      <c r="Y59" s="3">
        <f>+rep!Y121</f>
        <v>6.6864400000000004E-2</v>
      </c>
      <c r="Z59" s="3">
        <f>+rep!Z121</f>
        <v>5.8648899999999997E-2</v>
      </c>
      <c r="AA59" s="3">
        <f>+rep!AA121</f>
        <v>4.8568100000000003E-2</v>
      </c>
      <c r="AB59" s="3">
        <f>+rep!AB121</f>
        <v>3.8072799999999997E-2</v>
      </c>
      <c r="AC59" s="3">
        <f>+rep!AC121</f>
        <v>2.85329E-2</v>
      </c>
      <c r="AD59" s="3">
        <f>+rep!AD121</f>
        <v>2.0648E-2</v>
      </c>
      <c r="AE59" s="3">
        <f>+rep!AE121</f>
        <v>1.4462600000000001E-2</v>
      </c>
      <c r="AS59">
        <f t="shared" si="9"/>
        <v>2010</v>
      </c>
      <c r="AT59">
        <v>6.2059900000000001E-2</v>
      </c>
      <c r="AU59">
        <v>6.6346600000000006E-2</v>
      </c>
      <c r="AV59">
        <v>5.2380299999999998E-2</v>
      </c>
      <c r="AW59">
        <v>5.4696500000000002E-2</v>
      </c>
      <c r="AX59">
        <v>0.110614</v>
      </c>
      <c r="AY59">
        <v>0.10245600000000001</v>
      </c>
      <c r="AZ59">
        <v>7.5788400000000006E-2</v>
      </c>
      <c r="BA59">
        <v>7.37757E-2</v>
      </c>
      <c r="BB59">
        <v>6.0474300000000002E-2</v>
      </c>
      <c r="BC59">
        <v>4.5605600000000003E-2</v>
      </c>
      <c r="BD59">
        <v>8.4227700000000003E-2</v>
      </c>
      <c r="BE59">
        <v>3.6164000000000002E-2</v>
      </c>
      <c r="BF59">
        <v>3.0621499999999999E-2</v>
      </c>
      <c r="BG59">
        <v>1.7658E-2</v>
      </c>
      <c r="BH59">
        <v>1.2555800000000001E-2</v>
      </c>
      <c r="BI59">
        <v>2.1449200000000002E-2</v>
      </c>
      <c r="BJ59">
        <v>1.2192E-2</v>
      </c>
      <c r="BK59">
        <v>1.66299E-2</v>
      </c>
      <c r="BL59">
        <v>1.07198E-2</v>
      </c>
      <c r="BM59">
        <v>1.6230499999999998E-2</v>
      </c>
      <c r="BN59">
        <v>9.6165699999999996E-3</v>
      </c>
      <c r="BO59">
        <v>6.4551900000000004E-3</v>
      </c>
      <c r="BP59">
        <v>2.1283300000000002E-2</v>
      </c>
    </row>
    <row r="60" spans="1:68" x14ac:dyDescent="0.35">
      <c r="A60">
        <v>2000</v>
      </c>
      <c r="B60" s="3">
        <f>+rep!B122</f>
        <v>1.34759E-4</v>
      </c>
      <c r="C60" s="3">
        <f>+rep!C122</f>
        <v>6.09417E-5</v>
      </c>
      <c r="D60" s="3">
        <f>+rep!D122</f>
        <v>5.4750899999999996E-6</v>
      </c>
      <c r="E60" s="3">
        <f>+rep!E122</f>
        <v>2.9254499999999999E-5</v>
      </c>
      <c r="F60" s="3">
        <f>+rep!F122</f>
        <v>2.1246700000000001E-4</v>
      </c>
      <c r="G60" s="3">
        <f>+rep!G122</f>
        <v>6.4035600000000002E-4</v>
      </c>
      <c r="H60" s="3">
        <f>+rep!H122</f>
        <v>8.2766800000000005E-4</v>
      </c>
      <c r="I60" s="3">
        <f>+rep!I122</f>
        <v>6.6434100000000004E-4</v>
      </c>
      <c r="J60" s="3">
        <f>+rep!J122</f>
        <v>1.3419700000000001E-3</v>
      </c>
      <c r="K60" s="3">
        <f>+rep!K122</f>
        <v>3.7926100000000001E-3</v>
      </c>
      <c r="L60" s="3">
        <f>+rep!L122</f>
        <v>7.2843500000000002E-3</v>
      </c>
      <c r="M60" s="3">
        <f>+rep!M122</f>
        <v>1.1060800000000001E-2</v>
      </c>
      <c r="N60" s="3">
        <f>+rep!N122</f>
        <v>1.8845899999999999E-2</v>
      </c>
      <c r="O60" s="3">
        <f>+rep!O122</f>
        <v>3.5020299999999997E-2</v>
      </c>
      <c r="P60" s="3">
        <f>+rep!P122</f>
        <v>5.4848800000000003E-2</v>
      </c>
      <c r="Q60" s="3">
        <f>+rep!Q122</f>
        <v>6.9354799999999994E-2</v>
      </c>
      <c r="R60" s="3">
        <f>+rep!R122</f>
        <v>7.8912599999999999E-2</v>
      </c>
      <c r="S60" s="3">
        <f>+rep!S122</f>
        <v>8.8737200000000002E-2</v>
      </c>
      <c r="T60" s="3">
        <f>+rep!T122</f>
        <v>9.5398899999999995E-2</v>
      </c>
      <c r="U60" s="3">
        <f>+rep!U122</f>
        <v>9.2121599999999998E-2</v>
      </c>
      <c r="V60" s="3">
        <f>+rep!V122</f>
        <v>8.0679600000000004E-2</v>
      </c>
      <c r="W60" s="3">
        <f>+rep!W122</f>
        <v>6.7958199999999996E-2</v>
      </c>
      <c r="X60" s="3">
        <f>+rep!X122</f>
        <v>5.74432E-2</v>
      </c>
      <c r="Y60" s="3">
        <f>+rep!Y122</f>
        <v>4.9033E-2</v>
      </c>
      <c r="Z60" s="3">
        <f>+rep!Z122</f>
        <v>4.2094899999999998E-2</v>
      </c>
      <c r="AA60" s="3">
        <f>+rep!AA122</f>
        <v>3.6057499999999999E-2</v>
      </c>
      <c r="AB60" s="3">
        <f>+rep!AB122</f>
        <v>3.0251900000000002E-2</v>
      </c>
      <c r="AC60" s="3">
        <f>+rep!AC122</f>
        <v>2.4350799999999999E-2</v>
      </c>
      <c r="AD60" s="3">
        <f>+rep!AD122</f>
        <v>1.8566699999999998E-2</v>
      </c>
      <c r="AE60" s="3">
        <f>+rep!AE122</f>
        <v>1.33369E-2</v>
      </c>
      <c r="AS60">
        <f t="shared" si="9"/>
        <v>2011</v>
      </c>
      <c r="AT60">
        <v>3.7105100000000002E-2</v>
      </c>
      <c r="AU60">
        <v>9.8921200000000001E-2</v>
      </c>
      <c r="AV60">
        <v>9.6404400000000001E-2</v>
      </c>
      <c r="AW60">
        <v>6.8680699999999997E-2</v>
      </c>
      <c r="AX60">
        <v>6.4117300000000002E-2</v>
      </c>
      <c r="AY60">
        <v>0.11538</v>
      </c>
      <c r="AZ60">
        <v>9.5425700000000002E-2</v>
      </c>
      <c r="BA60">
        <v>6.3858200000000004E-2</v>
      </c>
      <c r="BB60">
        <v>5.7292999999999997E-2</v>
      </c>
      <c r="BC60">
        <v>4.55669E-2</v>
      </c>
      <c r="BD60">
        <v>3.4363400000000002E-2</v>
      </c>
      <c r="BE60">
        <v>6.3464699999999999E-2</v>
      </c>
      <c r="BF60">
        <v>2.7249200000000001E-2</v>
      </c>
      <c r="BG60">
        <v>2.30729E-2</v>
      </c>
      <c r="BH60">
        <v>1.33051E-2</v>
      </c>
      <c r="BI60">
        <v>9.4605999999999996E-3</v>
      </c>
      <c r="BJ60">
        <v>1.6161700000000001E-2</v>
      </c>
      <c r="BK60">
        <v>9.1865000000000002E-3</v>
      </c>
      <c r="BL60">
        <v>1.2530400000000001E-2</v>
      </c>
      <c r="BM60">
        <v>8.0772099999999996E-3</v>
      </c>
      <c r="BN60">
        <v>1.22294E-2</v>
      </c>
      <c r="BO60">
        <v>7.2459200000000003E-3</v>
      </c>
      <c r="BP60">
        <v>2.0900599999999998E-2</v>
      </c>
    </row>
    <row r="61" spans="1:68" x14ac:dyDescent="0.35">
      <c r="A61">
        <v>2001</v>
      </c>
      <c r="B61" s="3">
        <f>+rep!B123</f>
        <v>1.77584E-4</v>
      </c>
      <c r="C61" s="3">
        <f>+rep!C123</f>
        <v>8.0299500000000006E-5</v>
      </c>
      <c r="D61" s="3">
        <f>+rep!D123</f>
        <v>6.8088199999999996E-6</v>
      </c>
      <c r="E61" s="3">
        <f>+rep!E123</f>
        <v>3.1343999999999997E-5</v>
      </c>
      <c r="F61" s="3">
        <f>+rep!F123</f>
        <v>2.27591E-4</v>
      </c>
      <c r="G61" s="3">
        <f>+rep!G123</f>
        <v>6.8597600000000003E-4</v>
      </c>
      <c r="H61" s="3">
        <f>+rep!H123</f>
        <v>8.8720900000000002E-4</v>
      </c>
      <c r="I61" s="3">
        <f>+rep!I123</f>
        <v>7.1701299999999996E-4</v>
      </c>
      <c r="J61" s="3">
        <f>+rep!J123</f>
        <v>1.4637700000000001E-3</v>
      </c>
      <c r="K61" s="3">
        <f>+rep!K123</f>
        <v>4.1320100000000002E-3</v>
      </c>
      <c r="L61" s="3">
        <f>+rep!L123</f>
        <v>7.8674399999999999E-3</v>
      </c>
      <c r="M61" s="3">
        <f>+rep!M123</f>
        <v>1.16515E-2</v>
      </c>
      <c r="N61" s="3">
        <f>+rep!N123</f>
        <v>1.9240299999999998E-2</v>
      </c>
      <c r="O61" s="3">
        <f>+rep!O123</f>
        <v>3.5477599999999998E-2</v>
      </c>
      <c r="P61" s="3">
        <f>+rep!P123</f>
        <v>5.6307200000000002E-2</v>
      </c>
      <c r="Q61" s="3">
        <f>+rep!Q123</f>
        <v>7.3493100000000006E-2</v>
      </c>
      <c r="R61" s="3">
        <f>+rep!R123</f>
        <v>8.7450200000000006E-2</v>
      </c>
      <c r="S61" s="3">
        <f>+rep!S123</f>
        <v>0.101623</v>
      </c>
      <c r="T61" s="3">
        <f>+rep!T123</f>
        <v>0.109657</v>
      </c>
      <c r="U61" s="3">
        <f>+rep!U123</f>
        <v>0.10344100000000001</v>
      </c>
      <c r="V61" s="3">
        <f>+rep!V123</f>
        <v>8.6399599999999993E-2</v>
      </c>
      <c r="W61" s="3">
        <f>+rep!W123</f>
        <v>6.8054600000000007E-2</v>
      </c>
      <c r="X61" s="3">
        <f>+rep!X123</f>
        <v>5.31523E-2</v>
      </c>
      <c r="Y61" s="3">
        <f>+rep!Y123</f>
        <v>4.1547300000000002E-2</v>
      </c>
      <c r="Z61" s="3">
        <f>+rep!Z123</f>
        <v>3.2520199999999999E-2</v>
      </c>
      <c r="AA61" s="3">
        <f>+rep!AA123</f>
        <v>2.5773600000000001E-2</v>
      </c>
      <c r="AB61" s="3">
        <f>+rep!AB123</f>
        <v>2.0778899999999999E-2</v>
      </c>
      <c r="AC61" s="3">
        <f>+rep!AC123</f>
        <v>1.68104E-2</v>
      </c>
      <c r="AD61" s="3">
        <f>+rep!AD123</f>
        <v>1.33124E-2</v>
      </c>
      <c r="AE61" s="3">
        <f>+rep!AE123</f>
        <v>1.0057699999999999E-2</v>
      </c>
      <c r="AS61">
        <f t="shared" si="9"/>
        <v>2012</v>
      </c>
      <c r="AT61">
        <v>6.8288500000000002E-2</v>
      </c>
      <c r="AU61">
        <v>5.6954699999999997E-2</v>
      </c>
      <c r="AV61">
        <v>0.137905</v>
      </c>
      <c r="AW61">
        <v>0.120657</v>
      </c>
      <c r="AX61">
        <v>7.63794E-2</v>
      </c>
      <c r="AY61">
        <v>6.3059400000000002E-2</v>
      </c>
      <c r="AZ61">
        <v>0.100839</v>
      </c>
      <c r="BA61">
        <v>7.5284000000000004E-2</v>
      </c>
      <c r="BB61">
        <v>4.6452E-2</v>
      </c>
      <c r="BC61">
        <v>4.0440200000000003E-2</v>
      </c>
      <c r="BD61">
        <v>3.2163299999999999E-2</v>
      </c>
      <c r="BE61">
        <v>2.42553E-2</v>
      </c>
      <c r="BF61">
        <v>4.4796299999999997E-2</v>
      </c>
      <c r="BG61">
        <v>1.9233699999999999E-2</v>
      </c>
      <c r="BH61">
        <v>1.6285899999999999E-2</v>
      </c>
      <c r="BI61">
        <v>9.3913E-3</v>
      </c>
      <c r="BJ61">
        <v>6.6777E-3</v>
      </c>
      <c r="BK61">
        <v>1.14076E-2</v>
      </c>
      <c r="BL61">
        <v>6.4842199999999997E-3</v>
      </c>
      <c r="BM61">
        <v>8.8444500000000002E-3</v>
      </c>
      <c r="BN61">
        <v>5.7012299999999998E-3</v>
      </c>
      <c r="BO61">
        <v>8.6320100000000007E-3</v>
      </c>
      <c r="BP61">
        <v>1.9867099999999999E-2</v>
      </c>
    </row>
    <row r="62" spans="1:68" x14ac:dyDescent="0.35">
      <c r="A62">
        <v>2002</v>
      </c>
      <c r="B62" s="3">
        <f>+rep!B124</f>
        <v>1.7259299999999999E-4</v>
      </c>
      <c r="C62" s="3">
        <f>+rep!C124</f>
        <v>7.8047900000000002E-5</v>
      </c>
      <c r="D62" s="3">
        <f>+rep!D124</f>
        <v>6.8615100000000001E-6</v>
      </c>
      <c r="E62" s="3">
        <f>+rep!E124</f>
        <v>3.4793199999999997E-5</v>
      </c>
      <c r="F62" s="3">
        <f>+rep!F124</f>
        <v>2.5265999999999998E-4</v>
      </c>
      <c r="G62" s="3">
        <f>+rep!G124</f>
        <v>7.6115600000000003E-4</v>
      </c>
      <c r="H62" s="3">
        <f>+rep!H124</f>
        <v>9.7861400000000005E-4</v>
      </c>
      <c r="I62" s="3">
        <f>+rep!I124</f>
        <v>7.4113599999999999E-4</v>
      </c>
      <c r="J62" s="3">
        <f>+rep!J124</f>
        <v>1.34834E-3</v>
      </c>
      <c r="K62" s="3">
        <f>+rep!K124</f>
        <v>3.7601800000000001E-3</v>
      </c>
      <c r="L62" s="3">
        <f>+rep!L124</f>
        <v>7.20888E-3</v>
      </c>
      <c r="M62" s="3">
        <f>+rep!M124</f>
        <v>1.09088E-2</v>
      </c>
      <c r="N62" s="3">
        <f>+rep!N124</f>
        <v>1.8554899999999999E-2</v>
      </c>
      <c r="O62" s="3">
        <f>+rep!O124</f>
        <v>3.4722799999999998E-2</v>
      </c>
      <c r="P62" s="3">
        <f>+rep!P124</f>
        <v>5.5484800000000001E-2</v>
      </c>
      <c r="Q62" s="3">
        <f>+rep!Q124</f>
        <v>7.3070300000000005E-2</v>
      </c>
      <c r="R62" s="3">
        <f>+rep!R124</f>
        <v>8.8119400000000001E-2</v>
      </c>
      <c r="S62" s="3">
        <f>+rep!S124</f>
        <v>0.103895</v>
      </c>
      <c r="T62" s="3">
        <f>+rep!T124</f>
        <v>0.113723</v>
      </c>
      <c r="U62" s="3">
        <f>+rep!U124</f>
        <v>0.109122</v>
      </c>
      <c r="V62" s="3">
        <f>+rep!V124</f>
        <v>9.2936500000000005E-2</v>
      </c>
      <c r="W62" s="3">
        <f>+rep!W124</f>
        <v>7.4054999999999996E-2</v>
      </c>
      <c r="X62" s="3">
        <f>+rep!X124</f>
        <v>5.7120200000000003E-2</v>
      </c>
      <c r="Y62" s="3">
        <f>+rep!Y124</f>
        <v>4.26722E-2</v>
      </c>
      <c r="Z62" s="3">
        <f>+rep!Z124</f>
        <v>3.0957800000000001E-2</v>
      </c>
      <c r="AA62" s="3">
        <f>+rep!AA124</f>
        <v>2.22937E-2</v>
      </c>
      <c r="AB62" s="3">
        <f>+rep!AB124</f>
        <v>1.6310399999999999E-2</v>
      </c>
      <c r="AC62" s="3">
        <f>+rep!AC124</f>
        <v>1.2208399999999999E-2</v>
      </c>
      <c r="AD62" s="3">
        <f>+rep!AD124</f>
        <v>9.2497599999999992E-3</v>
      </c>
      <c r="AE62" s="3">
        <f>+rep!AE124</f>
        <v>6.9269099999999997E-3</v>
      </c>
      <c r="AS62">
        <f t="shared" si="9"/>
        <v>2013</v>
      </c>
      <c r="AT62">
        <v>4.181E-2</v>
      </c>
      <c r="AU62">
        <v>0.105027</v>
      </c>
      <c r="AV62">
        <v>7.9442899999999997E-2</v>
      </c>
      <c r="AW62">
        <v>0.17227700000000001</v>
      </c>
      <c r="AX62">
        <v>0.133461</v>
      </c>
      <c r="AY62">
        <v>7.43809E-2</v>
      </c>
      <c r="AZ62">
        <v>5.4306399999999998E-2</v>
      </c>
      <c r="BA62">
        <v>7.8059500000000004E-2</v>
      </c>
      <c r="BB62">
        <v>5.3599399999999998E-2</v>
      </c>
      <c r="BC62">
        <v>3.2082800000000002E-2</v>
      </c>
      <c r="BD62">
        <v>2.79306E-2</v>
      </c>
      <c r="BE62">
        <v>2.2214000000000001E-2</v>
      </c>
      <c r="BF62">
        <v>1.6752300000000001E-2</v>
      </c>
      <c r="BG62">
        <v>3.09392E-2</v>
      </c>
      <c r="BH62">
        <v>1.3284000000000001E-2</v>
      </c>
      <c r="BI62">
        <v>1.12481E-2</v>
      </c>
      <c r="BJ62">
        <v>6.4862000000000001E-3</v>
      </c>
      <c r="BK62">
        <v>4.6120199999999997E-3</v>
      </c>
      <c r="BL62">
        <v>7.8787600000000003E-3</v>
      </c>
      <c r="BM62">
        <v>4.4783799999999997E-3</v>
      </c>
      <c r="BN62">
        <v>6.1084900000000003E-3</v>
      </c>
      <c r="BO62">
        <v>3.9376000000000003E-3</v>
      </c>
      <c r="BP62">
        <v>1.9683300000000001E-2</v>
      </c>
    </row>
    <row r="63" spans="1:68" x14ac:dyDescent="0.35">
      <c r="A63">
        <v>2003</v>
      </c>
      <c r="B63" s="3">
        <f>+rep!B125</f>
        <v>2.1598099999999999E-4</v>
      </c>
      <c r="C63" s="3">
        <f>+rep!C125</f>
        <v>9.7656600000000003E-5</v>
      </c>
      <c r="D63" s="3">
        <f>+rep!D125</f>
        <v>8.0696300000000002E-6</v>
      </c>
      <c r="E63" s="3">
        <f>+rep!E125</f>
        <v>3.43711E-5</v>
      </c>
      <c r="F63" s="3">
        <f>+rep!F125</f>
        <v>2.4953099999999999E-4</v>
      </c>
      <c r="G63" s="3">
        <f>+rep!G125</f>
        <v>7.5196200000000001E-4</v>
      </c>
      <c r="H63" s="3">
        <f>+rep!H125</f>
        <v>9.7034900000000002E-4</v>
      </c>
      <c r="I63" s="3">
        <f>+rep!I125</f>
        <v>7.6528900000000005E-4</v>
      </c>
      <c r="J63" s="3">
        <f>+rep!J125</f>
        <v>1.49796E-3</v>
      </c>
      <c r="K63" s="3">
        <f>+rep!K125</f>
        <v>4.1919499999999998E-3</v>
      </c>
      <c r="L63" s="3">
        <f>+rep!L125</f>
        <v>7.8697300000000001E-3</v>
      </c>
      <c r="M63" s="3">
        <f>+rep!M125</f>
        <v>1.11714E-2</v>
      </c>
      <c r="N63" s="3">
        <f>+rep!N125</f>
        <v>1.7360899999999999E-2</v>
      </c>
      <c r="O63" s="3">
        <f>+rep!O125</f>
        <v>3.1187599999999999E-2</v>
      </c>
      <c r="P63" s="3">
        <f>+rep!P125</f>
        <v>4.9584000000000003E-2</v>
      </c>
      <c r="Q63" s="3">
        <f>+rep!Q125</f>
        <v>6.5733700000000006E-2</v>
      </c>
      <c r="R63" s="3">
        <f>+rep!R125</f>
        <v>8.0328999999999998E-2</v>
      </c>
      <c r="S63" s="3">
        <f>+rep!S125</f>
        <v>9.6398499999999998E-2</v>
      </c>
      <c r="T63" s="3">
        <f>+rep!T125</f>
        <v>0.108002</v>
      </c>
      <c r="U63" s="3">
        <f>+rep!U125</f>
        <v>0.10732</v>
      </c>
      <c r="V63" s="3">
        <f>+rep!V125</f>
        <v>9.6123899999999998E-2</v>
      </c>
      <c r="W63" s="3">
        <f>+rep!W125</f>
        <v>8.1222500000000003E-2</v>
      </c>
      <c r="X63" s="3">
        <f>+rep!X125</f>
        <v>6.6022499999999998E-2</v>
      </c>
      <c r="Y63" s="3">
        <f>+rep!Y125</f>
        <v>5.1184100000000003E-2</v>
      </c>
      <c r="Z63" s="3">
        <f>+rep!Z125</f>
        <v>3.7731199999999999E-2</v>
      </c>
      <c r="AA63" s="3">
        <f>+rep!AA125</f>
        <v>2.67914E-2</v>
      </c>
      <c r="AB63" s="3">
        <f>+rep!AB125</f>
        <v>1.8641000000000001E-2</v>
      </c>
      <c r="AC63" s="3">
        <f>+rep!AC125</f>
        <v>1.28935E-2</v>
      </c>
      <c r="AD63" s="3">
        <f>+rep!AD125</f>
        <v>8.9521099999999992E-3</v>
      </c>
      <c r="AE63" s="3">
        <f>+rep!AE125</f>
        <v>6.2284100000000002E-3</v>
      </c>
      <c r="AS63">
        <f t="shared" si="9"/>
        <v>2014</v>
      </c>
      <c r="AT63">
        <v>6.6159099999999998E-2</v>
      </c>
      <c r="AU63">
        <v>5.9604799999999999E-2</v>
      </c>
      <c r="AV63">
        <v>0.13674900000000001</v>
      </c>
      <c r="AW63">
        <v>9.35695E-2</v>
      </c>
      <c r="AX63">
        <v>0.181897</v>
      </c>
      <c r="AY63">
        <v>0.12567999999999999</v>
      </c>
      <c r="AZ63">
        <v>6.2624299999999994E-2</v>
      </c>
      <c r="BA63">
        <v>4.1354299999999997E-2</v>
      </c>
      <c r="BB63">
        <v>5.4717200000000001E-2</v>
      </c>
      <c r="BC63">
        <v>3.6448599999999998E-2</v>
      </c>
      <c r="BD63">
        <v>2.18169E-2</v>
      </c>
      <c r="BE63">
        <v>1.8993400000000001E-2</v>
      </c>
      <c r="BF63">
        <v>1.51059E-2</v>
      </c>
      <c r="BG63">
        <v>1.1391800000000001E-2</v>
      </c>
      <c r="BH63">
        <v>2.1039100000000002E-2</v>
      </c>
      <c r="BI63">
        <v>9.0333199999999992E-3</v>
      </c>
      <c r="BJ63">
        <v>7.6488499999999996E-3</v>
      </c>
      <c r="BK63">
        <v>4.41071E-3</v>
      </c>
      <c r="BL63">
        <v>3.1362400000000002E-3</v>
      </c>
      <c r="BM63">
        <v>5.3576600000000002E-3</v>
      </c>
      <c r="BN63">
        <v>3.0453500000000001E-3</v>
      </c>
      <c r="BO63">
        <v>4.1538499999999997E-3</v>
      </c>
      <c r="BP63">
        <v>1.6062699999999999E-2</v>
      </c>
    </row>
    <row r="64" spans="1:68" x14ac:dyDescent="0.35">
      <c r="A64">
        <v>2004</v>
      </c>
      <c r="B64" s="3">
        <f>+rep!B126</f>
        <v>1.5383199999999999E-4</v>
      </c>
      <c r="C64" s="3">
        <f>+rep!C126</f>
        <v>6.9580100000000001E-5</v>
      </c>
      <c r="D64" s="3">
        <f>+rep!D126</f>
        <v>6.8089600000000001E-6</v>
      </c>
      <c r="E64" s="3">
        <f>+rep!E126</f>
        <v>4.33113E-5</v>
      </c>
      <c r="F64" s="3">
        <f>+rep!F126</f>
        <v>3.1460599999999999E-4</v>
      </c>
      <c r="G64" s="3">
        <f>+rep!G126</f>
        <v>9.4756099999999998E-4</v>
      </c>
      <c r="H64" s="3">
        <f>+rep!H126</f>
        <v>1.21506E-3</v>
      </c>
      <c r="I64" s="3">
        <f>+rep!I126</f>
        <v>8.9254000000000004E-4</v>
      </c>
      <c r="J64" s="3">
        <f>+rep!J126</f>
        <v>1.5247800000000001E-3</v>
      </c>
      <c r="K64" s="3">
        <f>+rep!K126</f>
        <v>4.2074599999999997E-3</v>
      </c>
      <c r="L64" s="3">
        <f>+rep!L126</f>
        <v>8.0028500000000006E-3</v>
      </c>
      <c r="M64" s="3">
        <f>+rep!M126</f>
        <v>1.18376E-2</v>
      </c>
      <c r="N64" s="3">
        <f>+rep!N126</f>
        <v>1.9486400000000001E-2</v>
      </c>
      <c r="O64" s="3">
        <f>+rep!O126</f>
        <v>3.5730499999999998E-2</v>
      </c>
      <c r="P64" s="3">
        <f>+rep!P126</f>
        <v>5.6088600000000002E-2</v>
      </c>
      <c r="Q64" s="3">
        <f>+rep!Q126</f>
        <v>7.1705599999999994E-2</v>
      </c>
      <c r="R64" s="3">
        <f>+rep!R126</f>
        <v>8.3065899999999998E-2</v>
      </c>
      <c r="S64" s="3">
        <f>+rep!S126</f>
        <v>9.5126299999999997E-2</v>
      </c>
      <c r="T64" s="3">
        <f>+rep!T126</f>
        <v>0.103717</v>
      </c>
      <c r="U64" s="3">
        <f>+rep!U126</f>
        <v>0.101447</v>
      </c>
      <c r="V64" s="3">
        <f>+rep!V126</f>
        <v>8.9946600000000002E-2</v>
      </c>
      <c r="W64" s="3">
        <f>+rep!W126</f>
        <v>7.5982099999999997E-2</v>
      </c>
      <c r="X64" s="3">
        <f>+rep!X126</f>
        <v>6.2758099999999997E-2</v>
      </c>
      <c r="Y64" s="3">
        <f>+rep!Y126</f>
        <v>5.024E-2</v>
      </c>
      <c r="Z64" s="3">
        <f>+rep!Z126</f>
        <v>3.8586799999999997E-2</v>
      </c>
      <c r="AA64" s="3">
        <f>+rep!AA126</f>
        <v>2.8463800000000001E-2</v>
      </c>
      <c r="AB64" s="3">
        <f>+rep!AB126</f>
        <v>2.0240600000000001E-2</v>
      </c>
      <c r="AC64" s="3">
        <f>+rep!AC126</f>
        <v>1.3922800000000001E-2</v>
      </c>
      <c r="AD64" s="3">
        <f>+rep!AD126</f>
        <v>9.3142299999999997E-3</v>
      </c>
      <c r="AE64" s="3">
        <f>+rep!AE126</f>
        <v>6.0863000000000002E-3</v>
      </c>
      <c r="AS64">
        <f t="shared" si="9"/>
        <v>2015</v>
      </c>
      <c r="AT64">
        <v>4.3695600000000001E-2</v>
      </c>
      <c r="AU64">
        <v>9.2377899999999999E-2</v>
      </c>
      <c r="AV64">
        <v>7.6430700000000004E-2</v>
      </c>
      <c r="AW64">
        <v>0.15995699999999999</v>
      </c>
      <c r="AX64">
        <v>9.9220000000000003E-2</v>
      </c>
      <c r="AY64">
        <v>0.17427899999999999</v>
      </c>
      <c r="AZ64">
        <v>0.109027</v>
      </c>
      <c r="BA64">
        <v>4.9602800000000002E-2</v>
      </c>
      <c r="BB64">
        <v>3.02814E-2</v>
      </c>
      <c r="BC64">
        <v>3.8885000000000003E-2</v>
      </c>
      <c r="BD64">
        <v>2.59023E-2</v>
      </c>
      <c r="BE64">
        <v>1.55043E-2</v>
      </c>
      <c r="BF64">
        <v>1.34977E-2</v>
      </c>
      <c r="BG64">
        <v>1.0735099999999999E-2</v>
      </c>
      <c r="BH64">
        <v>8.0955999999999997E-3</v>
      </c>
      <c r="BI64">
        <v>1.49515E-2</v>
      </c>
      <c r="BJ64">
        <v>6.4195199999999997E-3</v>
      </c>
      <c r="BK64">
        <v>5.4356400000000003E-3</v>
      </c>
      <c r="BL64">
        <v>3.1344599999999999E-3</v>
      </c>
      <c r="BM64">
        <v>2.2287600000000002E-3</v>
      </c>
      <c r="BN64">
        <v>3.8073999999999998E-3</v>
      </c>
      <c r="BO64">
        <v>2.16417E-3</v>
      </c>
      <c r="BP64">
        <v>1.43669E-2</v>
      </c>
    </row>
    <row r="65" spans="1:68" x14ac:dyDescent="0.35">
      <c r="A65">
        <v>2005</v>
      </c>
      <c r="B65" s="3">
        <f>+rep!B127</f>
        <v>1.66253E-4</v>
      </c>
      <c r="C65" s="3">
        <f>+rep!C127</f>
        <v>7.5175100000000005E-5</v>
      </c>
      <c r="D65" s="3">
        <f>+rep!D127</f>
        <v>6.3537300000000002E-6</v>
      </c>
      <c r="E65" s="3">
        <f>+rep!E127</f>
        <v>2.8978600000000001E-5</v>
      </c>
      <c r="F65" s="3">
        <f>+rep!F127</f>
        <v>2.1043099999999999E-4</v>
      </c>
      <c r="G65" s="3">
        <f>+rep!G127</f>
        <v>6.3478000000000004E-4</v>
      </c>
      <c r="H65" s="3">
        <f>+rep!H127</f>
        <v>8.2896499999999998E-4</v>
      </c>
      <c r="I65" s="3">
        <f>+rep!I127</f>
        <v>7.3785400000000003E-4</v>
      </c>
      <c r="J65" s="3">
        <f>+rep!J127</f>
        <v>1.72945E-3</v>
      </c>
      <c r="K65" s="3">
        <f>+rep!K127</f>
        <v>4.9265100000000003E-3</v>
      </c>
      <c r="L65" s="3">
        <f>+rep!L127</f>
        <v>9.1877299999999999E-3</v>
      </c>
      <c r="M65" s="3">
        <f>+rep!M127</f>
        <v>1.27429E-2</v>
      </c>
      <c r="N65" s="3">
        <f>+rep!N127</f>
        <v>1.9075600000000002E-2</v>
      </c>
      <c r="O65" s="3">
        <f>+rep!O127</f>
        <v>3.3545100000000001E-2</v>
      </c>
      <c r="P65" s="3">
        <f>+rep!P127</f>
        <v>5.2814399999999997E-2</v>
      </c>
      <c r="Q65" s="3">
        <f>+rep!Q127</f>
        <v>6.9159200000000004E-2</v>
      </c>
      <c r="R65" s="3">
        <f>+rep!R127</f>
        <v>8.2978800000000005E-2</v>
      </c>
      <c r="S65" s="3">
        <f>+rep!S127</f>
        <v>9.7601900000000005E-2</v>
      </c>
      <c r="T65" s="3">
        <f>+rep!T127</f>
        <v>0.10714799999999999</v>
      </c>
      <c r="U65" s="3">
        <f>+rep!U127</f>
        <v>0.103869</v>
      </c>
      <c r="V65" s="3">
        <f>+rep!V127</f>
        <v>9.0393600000000005E-2</v>
      </c>
      <c r="W65" s="3">
        <f>+rep!W127</f>
        <v>7.4783100000000005E-2</v>
      </c>
      <c r="X65" s="3">
        <f>+rep!X127</f>
        <v>6.0900200000000002E-2</v>
      </c>
      <c r="Y65" s="3">
        <f>+rep!Y127</f>
        <v>4.8644199999999999E-2</v>
      </c>
      <c r="Z65" s="3">
        <f>+rep!Z127</f>
        <v>3.7775499999999997E-2</v>
      </c>
      <c r="AA65" s="3">
        <f>+rep!AA127</f>
        <v>2.85259E-2</v>
      </c>
      <c r="AB65" s="3">
        <f>+rep!AB127</f>
        <v>2.0928800000000001E-2</v>
      </c>
      <c r="AC65" s="3">
        <f>+rep!AC127</f>
        <v>1.48387E-2</v>
      </c>
      <c r="AD65" s="3">
        <f>+rep!AD127</f>
        <v>1.0114E-2</v>
      </c>
      <c r="AE65" s="3">
        <f>+rep!AE127</f>
        <v>6.6022299999999997E-3</v>
      </c>
      <c r="AS65">
        <f t="shared" si="9"/>
        <v>2016</v>
      </c>
      <c r="AT65">
        <v>7.1164000000000005E-2</v>
      </c>
      <c r="AU65">
        <v>6.0264199999999997E-2</v>
      </c>
      <c r="AV65">
        <v>0.11680400000000001</v>
      </c>
      <c r="AW65">
        <v>8.7961600000000001E-2</v>
      </c>
      <c r="AX65">
        <v>0.166487</v>
      </c>
      <c r="AY65">
        <v>9.3122700000000003E-2</v>
      </c>
      <c r="AZ65">
        <v>0.14794299999999999</v>
      </c>
      <c r="BA65">
        <v>8.4532499999999997E-2</v>
      </c>
      <c r="BB65">
        <v>3.5598100000000001E-2</v>
      </c>
      <c r="BC65">
        <v>2.10942E-2</v>
      </c>
      <c r="BD65">
        <v>2.70875E-2</v>
      </c>
      <c r="BE65">
        <v>1.8043699999999999E-2</v>
      </c>
      <c r="BF65">
        <v>1.0800300000000001E-2</v>
      </c>
      <c r="BG65">
        <v>9.4025299999999992E-3</v>
      </c>
      <c r="BH65">
        <v>7.4780699999999999E-3</v>
      </c>
      <c r="BI65">
        <v>5.63942E-3</v>
      </c>
      <c r="BJ65">
        <v>1.0415199999999999E-2</v>
      </c>
      <c r="BK65">
        <v>4.4718500000000003E-3</v>
      </c>
      <c r="BL65">
        <v>3.7864700000000001E-3</v>
      </c>
      <c r="BM65">
        <v>2.1834699999999999E-3</v>
      </c>
      <c r="BN65">
        <v>1.55255E-3</v>
      </c>
      <c r="BO65">
        <v>2.6522300000000002E-3</v>
      </c>
      <c r="BP65">
        <v>1.1515600000000001E-2</v>
      </c>
    </row>
    <row r="66" spans="1:68" x14ac:dyDescent="0.35">
      <c r="A66">
        <v>2006</v>
      </c>
      <c r="B66" s="3">
        <f>+rep!B128</f>
        <v>1.13511E-4</v>
      </c>
      <c r="C66" s="3">
        <f>+rep!C128</f>
        <v>5.13402E-5</v>
      </c>
      <c r="D66" s="3">
        <f>+rep!D128</f>
        <v>4.9411E-6</v>
      </c>
      <c r="E66" s="3">
        <f>+rep!E128</f>
        <v>3.0484000000000002E-5</v>
      </c>
      <c r="F66" s="3">
        <f>+rep!F128</f>
        <v>2.2142700000000001E-4</v>
      </c>
      <c r="G66" s="3">
        <f>+rep!G128</f>
        <v>6.6704500000000001E-4</v>
      </c>
      <c r="H66" s="3">
        <f>+rep!H128</f>
        <v>8.5733700000000001E-4</v>
      </c>
      <c r="I66" s="3">
        <f>+rep!I128</f>
        <v>6.4704499999999996E-4</v>
      </c>
      <c r="J66" s="3">
        <f>+rep!J128</f>
        <v>1.17165E-3</v>
      </c>
      <c r="K66" s="3">
        <f>+rep!K128</f>
        <v>3.2913399999999998E-3</v>
      </c>
      <c r="L66" s="3">
        <f>+rep!L128</f>
        <v>6.4918600000000003E-3</v>
      </c>
      <c r="M66" s="3">
        <f>+rep!M128</f>
        <v>1.06091E-2</v>
      </c>
      <c r="N66" s="3">
        <f>+rep!N128</f>
        <v>1.9741100000000001E-2</v>
      </c>
      <c r="O66" s="3">
        <f>+rep!O128</f>
        <v>3.8016500000000002E-2</v>
      </c>
      <c r="P66" s="3">
        <f>+rep!P128</f>
        <v>5.9914000000000002E-2</v>
      </c>
      <c r="Q66" s="3">
        <f>+rep!Q128</f>
        <v>7.5714699999999996E-2</v>
      </c>
      <c r="R66" s="3">
        <f>+rep!R128</f>
        <v>8.60152E-2</v>
      </c>
      <c r="S66" s="3">
        <f>+rep!S128</f>
        <v>9.6758899999999995E-2</v>
      </c>
      <c r="T66" s="3">
        <f>+rep!T128</f>
        <v>0.104409</v>
      </c>
      <c r="U66" s="3">
        <f>+rep!U128</f>
        <v>0.10143000000000001</v>
      </c>
      <c r="V66" s="3">
        <f>+rep!V128</f>
        <v>8.9133699999999996E-2</v>
      </c>
      <c r="W66" s="3">
        <f>+rep!W128</f>
        <v>7.4245800000000001E-2</v>
      </c>
      <c r="X66" s="3">
        <f>+rep!X128</f>
        <v>6.0227900000000001E-2</v>
      </c>
      <c r="Y66" s="3">
        <f>+rep!Y128</f>
        <v>4.7414600000000001E-2</v>
      </c>
      <c r="Z66" s="3">
        <f>+rep!Z128</f>
        <v>3.6164300000000003E-2</v>
      </c>
      <c r="AA66" s="3">
        <f>+rep!AA128</f>
        <v>2.69766E-2</v>
      </c>
      <c r="AB66" s="3">
        <f>+rep!AB128</f>
        <v>1.9788400000000001E-2</v>
      </c>
      <c r="AC66" s="3">
        <f>+rep!AC128</f>
        <v>1.4206399999999999E-2</v>
      </c>
      <c r="AD66" s="3">
        <f>+rep!AD128</f>
        <v>9.8874500000000008E-3</v>
      </c>
      <c r="AE66" s="3">
        <f>+rep!AE128</f>
        <v>6.6014300000000001E-3</v>
      </c>
    </row>
    <row r="67" spans="1:68" x14ac:dyDescent="0.35">
      <c r="A67">
        <v>2007</v>
      </c>
      <c r="B67" s="3">
        <f>+rep!B129</f>
        <v>9.2283199999999998E-5</v>
      </c>
      <c r="C67" s="3">
        <f>+rep!C129</f>
        <v>4.1731599999999999E-5</v>
      </c>
      <c r="D67" s="3">
        <f>+rep!D129</f>
        <v>3.6851099999999999E-6</v>
      </c>
      <c r="E67" s="3">
        <f>+rep!E129</f>
        <v>1.8893999999999999E-5</v>
      </c>
      <c r="F67" s="3">
        <f>+rep!F129</f>
        <v>1.37224E-4</v>
      </c>
      <c r="G67" s="3">
        <f>+rep!G129</f>
        <v>4.1388200000000002E-4</v>
      </c>
      <c r="H67" s="3">
        <f>+rep!H129</f>
        <v>5.3952999999999998E-4</v>
      </c>
      <c r="I67" s="3">
        <f>+rep!I129</f>
        <v>4.72149E-4</v>
      </c>
      <c r="J67" s="3">
        <f>+rep!J129</f>
        <v>1.0831199999999999E-3</v>
      </c>
      <c r="K67" s="3">
        <f>+rep!K129</f>
        <v>3.08735E-3</v>
      </c>
      <c r="L67" s="3">
        <f>+rep!L129</f>
        <v>5.8197600000000002E-3</v>
      </c>
      <c r="M67" s="3">
        <f>+rep!M129</f>
        <v>8.3644700000000006E-3</v>
      </c>
      <c r="N67" s="3">
        <f>+rep!N129</f>
        <v>1.3329499999999999E-2</v>
      </c>
      <c r="O67" s="3">
        <f>+rep!O129</f>
        <v>2.4690900000000002E-2</v>
      </c>
      <c r="P67" s="3">
        <f>+rep!P129</f>
        <v>4.1192600000000003E-2</v>
      </c>
      <c r="Q67" s="3">
        <f>+rep!Q129</f>
        <v>5.9302599999999997E-2</v>
      </c>
      <c r="R67" s="3">
        <f>+rep!R129</f>
        <v>7.9983899999999997E-2</v>
      </c>
      <c r="S67" s="3">
        <f>+rep!S129</f>
        <v>0.10240200000000001</v>
      </c>
      <c r="T67" s="3">
        <f>+rep!T129</f>
        <v>0.116496</v>
      </c>
      <c r="U67" s="3">
        <f>+rep!U129</f>
        <v>0.11372699999999999</v>
      </c>
      <c r="V67" s="3">
        <f>+rep!V129</f>
        <v>9.8484100000000005E-2</v>
      </c>
      <c r="W67" s="3">
        <f>+rep!W129</f>
        <v>8.0714300000000003E-2</v>
      </c>
      <c r="X67" s="3">
        <f>+rep!X129</f>
        <v>6.5039700000000006E-2</v>
      </c>
      <c r="Y67" s="3">
        <f>+rep!Y129</f>
        <v>5.1352599999999998E-2</v>
      </c>
      <c r="Z67" s="3">
        <f>+rep!Z129</f>
        <v>3.9352600000000001E-2</v>
      </c>
      <c r="AA67" s="3">
        <f>+rep!AA129</f>
        <v>2.9335099999999999E-2</v>
      </c>
      <c r="AB67" s="3">
        <f>+rep!AB129</f>
        <v>2.13706E-2</v>
      </c>
      <c r="AC67" s="3">
        <f>+rep!AC129</f>
        <v>1.52233E-2</v>
      </c>
      <c r="AD67" s="3">
        <f>+rep!AD129</f>
        <v>1.05729E-2</v>
      </c>
      <c r="AE67" s="3">
        <f>+rep!AE129</f>
        <v>7.1076000000000004E-3</v>
      </c>
    </row>
    <row r="68" spans="1:68" x14ac:dyDescent="0.35">
      <c r="A68">
        <v>2008</v>
      </c>
      <c r="B68" s="3">
        <f>+rep!B130</f>
        <v>7.2974900000000005E-5</v>
      </c>
      <c r="C68" s="3">
        <f>+rep!C130</f>
        <v>3.3003000000000002E-5</v>
      </c>
      <c r="D68" s="3">
        <f>+rep!D130</f>
        <v>3.0377799999999998E-6</v>
      </c>
      <c r="E68" s="3">
        <f>+rep!E130</f>
        <v>1.7135299999999998E-5</v>
      </c>
      <c r="F68" s="3">
        <f>+rep!F130</f>
        <v>1.2445699999999999E-4</v>
      </c>
      <c r="G68" s="3">
        <f>+rep!G130</f>
        <v>3.7506900000000001E-4</v>
      </c>
      <c r="H68" s="3">
        <f>+rep!H130</f>
        <v>4.8430199999999999E-4</v>
      </c>
      <c r="I68" s="3">
        <f>+rep!I130</f>
        <v>3.8472000000000002E-4</v>
      </c>
      <c r="J68" s="3">
        <f>+rep!J130</f>
        <v>7.6503900000000002E-4</v>
      </c>
      <c r="K68" s="3">
        <f>+rep!K130</f>
        <v>2.17242E-3</v>
      </c>
      <c r="L68" s="3">
        <f>+rep!L130</f>
        <v>4.2731499999999999E-3</v>
      </c>
      <c r="M68" s="3">
        <f>+rep!M130</f>
        <v>6.9315899999999996E-3</v>
      </c>
      <c r="N68" s="3">
        <f>+rep!N130</f>
        <v>1.2826499999999999E-2</v>
      </c>
      <c r="O68" s="3">
        <f>+rep!O130</f>
        <v>2.4838800000000001E-2</v>
      </c>
      <c r="P68" s="3">
        <f>+rep!P130</f>
        <v>3.99469E-2</v>
      </c>
      <c r="Q68" s="3">
        <f>+rep!Q130</f>
        <v>5.2798900000000003E-2</v>
      </c>
      <c r="R68" s="3">
        <f>+rep!R130</f>
        <v>6.4635200000000004E-2</v>
      </c>
      <c r="S68" s="3">
        <f>+rep!S130</f>
        <v>7.9310800000000001E-2</v>
      </c>
      <c r="T68" s="3">
        <f>+rep!T130</f>
        <v>9.3568600000000002E-2</v>
      </c>
      <c r="U68" s="3">
        <f>+rep!U130</f>
        <v>0.10102</v>
      </c>
      <c r="V68" s="3">
        <f>+rep!V130</f>
        <v>0.10040300000000001</v>
      </c>
      <c r="W68" s="3">
        <f>+rep!W130</f>
        <v>9.3576699999999999E-2</v>
      </c>
      <c r="X68" s="3">
        <f>+rep!X130</f>
        <v>8.16799E-2</v>
      </c>
      <c r="Y68" s="3">
        <f>+rep!Y130</f>
        <v>6.6524600000000003E-2</v>
      </c>
      <c r="Z68" s="3">
        <f>+rep!Z130</f>
        <v>5.12424E-2</v>
      </c>
      <c r="AA68" s="3">
        <f>+rep!AA130</f>
        <v>3.8150000000000003E-2</v>
      </c>
      <c r="AB68" s="3">
        <f>+rep!AB130</f>
        <v>2.7786499999999999E-2</v>
      </c>
      <c r="AC68" s="3">
        <f>+rep!AC130</f>
        <v>1.97945E-2</v>
      </c>
      <c r="AD68" s="3">
        <f>+rep!AD130</f>
        <v>1.3724399999999999E-2</v>
      </c>
      <c r="AE68" s="3">
        <f>+rep!AE130</f>
        <v>9.2015499999999993E-3</v>
      </c>
      <c r="AF68" s="3"/>
    </row>
    <row r="69" spans="1:68" x14ac:dyDescent="0.35">
      <c r="A69">
        <v>2009</v>
      </c>
      <c r="B69" s="3">
        <f>+rep!B131</f>
        <v>4.1479800000000002E-5</v>
      </c>
      <c r="C69" s="3">
        <f>+rep!C131</f>
        <v>1.8765100000000001E-5</v>
      </c>
      <c r="D69" s="3">
        <f>+rep!D131</f>
        <v>1.9818100000000001E-6</v>
      </c>
      <c r="E69" s="3">
        <f>+rep!E131</f>
        <v>1.4266E-5</v>
      </c>
      <c r="F69" s="3">
        <f>+rep!F131</f>
        <v>1.03652E-4</v>
      </c>
      <c r="G69" s="3">
        <f>+rep!G131</f>
        <v>3.1249000000000001E-4</v>
      </c>
      <c r="H69" s="3">
        <f>+rep!H131</f>
        <v>4.0531600000000002E-4</v>
      </c>
      <c r="I69" s="3">
        <f>+rep!I131</f>
        <v>3.3744599999999998E-4</v>
      </c>
      <c r="J69" s="3">
        <f>+rep!J131</f>
        <v>7.2194299999999996E-4</v>
      </c>
      <c r="K69" s="3">
        <f>+rep!K131</f>
        <v>2.0508200000000001E-3</v>
      </c>
      <c r="L69" s="3">
        <f>+rep!L131</f>
        <v>3.9216299999999997E-3</v>
      </c>
      <c r="M69" s="3">
        <f>+rep!M131</f>
        <v>5.8887399999999999E-3</v>
      </c>
      <c r="N69" s="3">
        <f>+rep!N131</f>
        <v>9.9812100000000008E-3</v>
      </c>
      <c r="O69" s="3">
        <f>+rep!O131</f>
        <v>1.9006499999999999E-2</v>
      </c>
      <c r="P69" s="3">
        <f>+rep!P131</f>
        <v>3.1837299999999999E-2</v>
      </c>
      <c r="Q69" s="3">
        <f>+rep!Q131</f>
        <v>4.5799899999999998E-2</v>
      </c>
      <c r="R69" s="3">
        <f>+rep!R131</f>
        <v>6.19315E-2</v>
      </c>
      <c r="S69" s="3">
        <f>+rep!S131</f>
        <v>8.0260899999999996E-2</v>
      </c>
      <c r="T69" s="3">
        <f>+rep!T131</f>
        <v>9.3919699999999995E-2</v>
      </c>
      <c r="U69" s="3">
        <f>+rep!U131</f>
        <v>9.68194E-2</v>
      </c>
      <c r="V69" s="3">
        <f>+rep!V131</f>
        <v>9.1835200000000006E-2</v>
      </c>
      <c r="W69" s="3">
        <f>+rep!W131</f>
        <v>8.5156099999999998E-2</v>
      </c>
      <c r="X69" s="3">
        <f>+rep!X131</f>
        <v>7.8521400000000005E-2</v>
      </c>
      <c r="Y69" s="3">
        <f>+rep!Y131</f>
        <v>7.0396E-2</v>
      </c>
      <c r="Z69" s="3">
        <f>+rep!Z131</f>
        <v>6.0025799999999997E-2</v>
      </c>
      <c r="AA69" s="3">
        <f>+rep!AA131</f>
        <v>4.8300000000000003E-2</v>
      </c>
      <c r="AB69" s="3">
        <f>+rep!AB131</f>
        <v>3.6753099999999997E-2</v>
      </c>
      <c r="AC69" s="3">
        <f>+rep!AC131</f>
        <v>2.6654299999999999E-2</v>
      </c>
      <c r="AD69" s="3">
        <f>+rep!AD131</f>
        <v>1.8572000000000002E-2</v>
      </c>
      <c r="AE69" s="3">
        <f>+rep!AE131</f>
        <v>1.2454399999999999E-2</v>
      </c>
      <c r="AF69" s="3"/>
    </row>
    <row r="70" spans="1:68" x14ac:dyDescent="0.35">
      <c r="A70">
        <v>2010</v>
      </c>
      <c r="B70" s="3">
        <f>+rep!B132</f>
        <v>1.09973E-4</v>
      </c>
      <c r="C70" s="3">
        <f>+rep!C132</f>
        <v>4.9713399999999997E-5</v>
      </c>
      <c r="D70" s="3">
        <f>+rep!D132</f>
        <v>3.6093400000000002E-6</v>
      </c>
      <c r="E70" s="3">
        <f>+rep!E132</f>
        <v>8.6381400000000006E-6</v>
      </c>
      <c r="F70" s="3">
        <f>+rep!F132</f>
        <v>6.2636200000000002E-5</v>
      </c>
      <c r="G70" s="3">
        <f>+rep!G132</f>
        <v>1.89099E-4</v>
      </c>
      <c r="H70" s="3">
        <f>+rep!H132</f>
        <v>2.4927199999999998E-4</v>
      </c>
      <c r="I70" s="3">
        <f>+rep!I132</f>
        <v>2.4165300000000001E-4</v>
      </c>
      <c r="J70" s="3">
        <f>+rep!J132</f>
        <v>6.2779999999999997E-4</v>
      </c>
      <c r="K70" s="3">
        <f>+rep!K132</f>
        <v>1.82467E-3</v>
      </c>
      <c r="L70" s="3">
        <f>+rep!L132</f>
        <v>3.5396500000000001E-3</v>
      </c>
      <c r="M70" s="3">
        <f>+rep!M132</f>
        <v>5.5215799999999999E-3</v>
      </c>
      <c r="N70" s="3">
        <f>+rep!N132</f>
        <v>9.7825599999999992E-3</v>
      </c>
      <c r="O70" s="3">
        <f>+rep!O132</f>
        <v>1.8745999999999999E-2</v>
      </c>
      <c r="P70" s="3">
        <f>+rep!P132</f>
        <v>3.0576800000000001E-2</v>
      </c>
      <c r="Q70" s="3">
        <f>+rep!Q132</f>
        <v>4.1782399999999997E-2</v>
      </c>
      <c r="R70" s="3">
        <f>+rep!R132</f>
        <v>5.3491999999999998E-2</v>
      </c>
      <c r="S70" s="3">
        <f>+rep!S132</f>
        <v>6.7925899999999997E-2</v>
      </c>
      <c r="T70" s="3">
        <f>+rep!T132</f>
        <v>8.1453700000000004E-2</v>
      </c>
      <c r="U70" s="3">
        <f>+rep!U132</f>
        <v>8.8827199999999995E-2</v>
      </c>
      <c r="V70" s="3">
        <f>+rep!V132</f>
        <v>8.9845999999999995E-2</v>
      </c>
      <c r="W70" s="3">
        <f>+rep!W132</f>
        <v>8.6848800000000004E-2</v>
      </c>
      <c r="X70" s="3">
        <f>+rep!X132</f>
        <v>8.0833600000000005E-2</v>
      </c>
      <c r="Y70" s="3">
        <f>+rep!Y132</f>
        <v>7.2510000000000005E-2</v>
      </c>
      <c r="Z70" s="3">
        <f>+rep!Z132</f>
        <v>6.3217999999999996E-2</v>
      </c>
      <c r="AA70" s="3">
        <f>+rep!AA132</f>
        <v>5.3763400000000003E-2</v>
      </c>
      <c r="AB70" s="3">
        <f>+rep!AB132</f>
        <v>4.41632E-2</v>
      </c>
      <c r="AC70" s="3">
        <f>+rep!AC132</f>
        <v>3.4544499999999999E-2</v>
      </c>
      <c r="AD70" s="3">
        <f>+rep!AD132</f>
        <v>2.5502299999999999E-2</v>
      </c>
      <c r="AE70" s="3">
        <f>+rep!AE132</f>
        <v>1.7710400000000001E-2</v>
      </c>
      <c r="AF70" s="3"/>
    </row>
    <row r="71" spans="1:68" x14ac:dyDescent="0.35">
      <c r="A71">
        <v>2011</v>
      </c>
      <c r="B71" s="3">
        <f>+rep!B133</f>
        <v>6.3518799999999999E-5</v>
      </c>
      <c r="C71" s="3">
        <f>+rep!C133</f>
        <v>2.8737900000000001E-5</v>
      </c>
      <c r="D71" s="3">
        <f>+rep!D133</f>
        <v>3.1453900000000001E-6</v>
      </c>
      <c r="E71" s="3">
        <f>+rep!E133</f>
        <v>2.3807499999999999E-5</v>
      </c>
      <c r="F71" s="3">
        <f>+rep!F133</f>
        <v>1.7294700000000001E-4</v>
      </c>
      <c r="G71" s="3">
        <f>+rep!G133</f>
        <v>5.2036599999999997E-4</v>
      </c>
      <c r="H71" s="3">
        <f>+rep!H133</f>
        <v>6.5913799999999998E-4</v>
      </c>
      <c r="I71" s="3">
        <f>+rep!I133</f>
        <v>4.1428199999999997E-4</v>
      </c>
      <c r="J71" s="3">
        <f>+rep!J133</f>
        <v>4.5410600000000002E-4</v>
      </c>
      <c r="K71" s="3">
        <f>+rep!K133</f>
        <v>1.176E-3</v>
      </c>
      <c r="L71" s="3">
        <f>+rep!L133</f>
        <v>2.3817999999999999E-3</v>
      </c>
      <c r="M71" s="3">
        <f>+rep!M133</f>
        <v>4.19367E-3</v>
      </c>
      <c r="N71" s="3">
        <f>+rep!N133</f>
        <v>8.4890199999999999E-3</v>
      </c>
      <c r="O71" s="3">
        <f>+rep!O133</f>
        <v>1.7199800000000001E-2</v>
      </c>
      <c r="P71" s="3">
        <f>+rep!P133</f>
        <v>2.8696699999999999E-2</v>
      </c>
      <c r="Q71" s="3">
        <f>+rep!Q133</f>
        <v>4.01626E-2</v>
      </c>
      <c r="R71" s="3">
        <f>+rep!R133</f>
        <v>5.2648899999999998E-2</v>
      </c>
      <c r="S71" s="3">
        <f>+rep!S133</f>
        <v>6.7272799999999994E-2</v>
      </c>
      <c r="T71" s="3">
        <f>+rep!T133</f>
        <v>7.9379000000000005E-2</v>
      </c>
      <c r="U71" s="3">
        <f>+rep!U133</f>
        <v>8.4043099999999996E-2</v>
      </c>
      <c r="V71" s="3">
        <f>+rep!V133</f>
        <v>8.2868300000000006E-2</v>
      </c>
      <c r="W71" s="3">
        <f>+rep!W133</f>
        <v>8.00289E-2</v>
      </c>
      <c r="X71" s="3">
        <f>+rep!X133</f>
        <v>7.6618400000000003E-2</v>
      </c>
      <c r="Y71" s="3">
        <f>+rep!Y133</f>
        <v>7.1688799999999997E-2</v>
      </c>
      <c r="Z71" s="3">
        <f>+rep!Z133</f>
        <v>6.4962699999999998E-2</v>
      </c>
      <c r="AA71" s="3">
        <f>+rep!AA133</f>
        <v>5.6994400000000001E-2</v>
      </c>
      <c r="AB71" s="3">
        <f>+rep!AB133</f>
        <v>4.8416500000000001E-2</v>
      </c>
      <c r="AC71" s="3">
        <f>+rep!AC133</f>
        <v>3.96677E-2</v>
      </c>
      <c r="AD71" s="3">
        <f>+rep!AD133</f>
        <v>3.1059799999999999E-2</v>
      </c>
      <c r="AE71" s="3">
        <f>+rep!AE133</f>
        <v>2.29438E-2</v>
      </c>
    </row>
    <row r="72" spans="1:68" x14ac:dyDescent="0.35">
      <c r="A72">
        <v>2012</v>
      </c>
      <c r="B72" s="3">
        <f>+rep!B134</f>
        <v>3.0247400000000001E-5</v>
      </c>
      <c r="C72" s="3">
        <f>+rep!C134</f>
        <v>1.3688300000000001E-5</v>
      </c>
      <c r="D72" s="3">
        <f>+rep!D134</f>
        <v>1.6495E-6</v>
      </c>
      <c r="E72" s="3">
        <f>+rep!E134</f>
        <v>1.4029000000000001E-5</v>
      </c>
      <c r="F72" s="3">
        <f>+rep!F134</f>
        <v>1.0196699999999999E-4</v>
      </c>
      <c r="G72" s="3">
        <f>+rep!G134</f>
        <v>3.0795900000000001E-4</v>
      </c>
      <c r="H72" s="3">
        <f>+rep!H134</f>
        <v>4.0777100000000002E-4</v>
      </c>
      <c r="I72" s="3">
        <f>+rep!I134</f>
        <v>4.1015600000000001E-4</v>
      </c>
      <c r="J72" s="3">
        <f>+rep!J134</f>
        <v>1.10074E-3</v>
      </c>
      <c r="K72" s="3">
        <f>+rep!K134</f>
        <v>3.1444799999999998E-3</v>
      </c>
      <c r="L72" s="3">
        <f>+rep!L134</f>
        <v>5.6528699999999999E-3</v>
      </c>
      <c r="M72" s="3">
        <f>+rep!M134</f>
        <v>6.8916300000000002E-3</v>
      </c>
      <c r="N72" s="3">
        <f>+rep!N134</f>
        <v>8.08269E-3</v>
      </c>
      <c r="O72" s="3">
        <f>+rep!O134</f>
        <v>1.2557499999999999E-2</v>
      </c>
      <c r="P72" s="3">
        <f>+rep!P134</f>
        <v>2.0808E-2</v>
      </c>
      <c r="Q72" s="3">
        <f>+rep!Q134</f>
        <v>3.1716399999999999E-2</v>
      </c>
      <c r="R72" s="3">
        <f>+rep!R134</f>
        <v>4.6122499999999997E-2</v>
      </c>
      <c r="S72" s="3">
        <f>+rep!S134</f>
        <v>6.3300499999999996E-2</v>
      </c>
      <c r="T72" s="3">
        <f>+rep!T134</f>
        <v>7.7420500000000003E-2</v>
      </c>
      <c r="U72" s="3">
        <f>+rep!U134</f>
        <v>8.3518300000000004E-2</v>
      </c>
      <c r="V72" s="3">
        <f>+rep!V134</f>
        <v>8.3075899999999994E-2</v>
      </c>
      <c r="W72" s="3">
        <f>+rep!W134</f>
        <v>7.9981300000000005E-2</v>
      </c>
      <c r="X72" s="3">
        <f>+rep!X134</f>
        <v>7.5712600000000005E-2</v>
      </c>
      <c r="Y72" s="3">
        <f>+rep!Y134</f>
        <v>7.0359400000000002E-2</v>
      </c>
      <c r="Z72" s="3">
        <f>+rep!Z134</f>
        <v>6.4355300000000004E-2</v>
      </c>
      <c r="AA72" s="3">
        <f>+rep!AA134</f>
        <v>5.8011899999999998E-2</v>
      </c>
      <c r="AB72" s="3">
        <f>+rep!AB134</f>
        <v>5.11729E-2</v>
      </c>
      <c r="AC72" s="3">
        <f>+rep!AC134</f>
        <v>4.3689400000000003E-2</v>
      </c>
      <c r="AD72" s="3">
        <f>+rep!AD134</f>
        <v>3.5710100000000002E-2</v>
      </c>
      <c r="AE72" s="3">
        <f>+rep!AE134</f>
        <v>2.7614799999999998E-2</v>
      </c>
    </row>
    <row r="73" spans="1:68" x14ac:dyDescent="0.35">
      <c r="A73">
        <v>2013</v>
      </c>
      <c r="B73" s="3">
        <f>+rep!B135</f>
        <v>1.9165300000000001E-5</v>
      </c>
      <c r="C73" s="3">
        <f>+rep!C135</f>
        <v>8.6698499999999997E-6</v>
      </c>
      <c r="D73" s="3">
        <f>+rep!D135</f>
        <v>9.0013499999999998E-7</v>
      </c>
      <c r="E73" s="3">
        <f>+rep!E135</f>
        <v>6.3161000000000004E-6</v>
      </c>
      <c r="F73" s="3">
        <f>+rep!F135</f>
        <v>4.59044E-5</v>
      </c>
      <c r="G73" s="3">
        <f>+rep!G135</f>
        <v>1.3879699999999999E-4</v>
      </c>
      <c r="H73" s="3">
        <f>+rep!H135</f>
        <v>1.86195E-4</v>
      </c>
      <c r="I73" s="3">
        <f>+rep!I135</f>
        <v>2.07782E-4</v>
      </c>
      <c r="J73" s="3">
        <f>+rep!J135</f>
        <v>6.1853699999999995E-4</v>
      </c>
      <c r="K73" s="3">
        <f>+rep!K135</f>
        <v>1.8498E-3</v>
      </c>
      <c r="L73" s="3">
        <f>+rep!L135</f>
        <v>3.8116500000000002E-3</v>
      </c>
      <c r="M73" s="3">
        <f>+rep!M135</f>
        <v>6.88523E-3</v>
      </c>
      <c r="N73" s="3">
        <f>+rep!N135</f>
        <v>1.4090699999999999E-2</v>
      </c>
      <c r="O73" s="3">
        <f>+rep!O135</f>
        <v>2.7700200000000001E-2</v>
      </c>
      <c r="P73" s="3">
        <f>+rep!P135</f>
        <v>4.23942E-2</v>
      </c>
      <c r="Q73" s="3">
        <f>+rep!Q135</f>
        <v>4.96686E-2</v>
      </c>
      <c r="R73" s="3">
        <f>+rep!R135</f>
        <v>5.0136699999999999E-2</v>
      </c>
      <c r="S73" s="3">
        <f>+rep!S135</f>
        <v>5.18244E-2</v>
      </c>
      <c r="T73" s="3">
        <f>+rep!T135</f>
        <v>5.7754399999999997E-2</v>
      </c>
      <c r="U73" s="3">
        <f>+rep!U135</f>
        <v>6.4740300000000001E-2</v>
      </c>
      <c r="V73" s="3">
        <f>+rep!V135</f>
        <v>7.0117299999999994E-2</v>
      </c>
      <c r="W73" s="3">
        <f>+rep!W135</f>
        <v>7.2898000000000004E-2</v>
      </c>
      <c r="X73" s="3">
        <f>+rep!X135</f>
        <v>7.2330900000000004E-2</v>
      </c>
      <c r="Y73" s="3">
        <f>+rep!Y135</f>
        <v>6.8657700000000002E-2</v>
      </c>
      <c r="Z73" s="3">
        <f>+rep!Z135</f>
        <v>6.3268099999999994E-2</v>
      </c>
      <c r="AA73" s="3">
        <f>+rep!AA135</f>
        <v>5.7365899999999997E-2</v>
      </c>
      <c r="AB73" s="3">
        <f>+rep!AB135</f>
        <v>5.1309100000000003E-2</v>
      </c>
      <c r="AC73" s="3">
        <f>+rep!AC135</f>
        <v>4.4940899999999999E-2</v>
      </c>
      <c r="AD73" s="3">
        <f>+rep!AD135</f>
        <v>3.8028100000000002E-2</v>
      </c>
      <c r="AE73" s="3">
        <f>+rep!AE135</f>
        <v>3.0559200000000002E-2</v>
      </c>
    </row>
    <row r="74" spans="1:68" x14ac:dyDescent="0.35">
      <c r="A74">
        <v>2014</v>
      </c>
      <c r="B74" s="3">
        <f>+rep!B136</f>
        <v>1.8832900000000001E-5</v>
      </c>
      <c r="C74" s="3">
        <f>+rep!C136</f>
        <v>8.5161899999999992E-6</v>
      </c>
      <c r="D74" s="3">
        <f>+rep!D136</f>
        <v>7.3913599999999998E-7</v>
      </c>
      <c r="E74" s="3">
        <f>+rep!E136</f>
        <v>3.62678E-6</v>
      </c>
      <c r="F74" s="3">
        <f>+rep!F136</f>
        <v>2.6341300000000001E-5</v>
      </c>
      <c r="G74" s="3">
        <f>+rep!G136</f>
        <v>7.9510299999999997E-5</v>
      </c>
      <c r="H74" s="3">
        <f>+rep!H136</f>
        <v>1.04601E-4</v>
      </c>
      <c r="I74" s="3">
        <f>+rep!I136</f>
        <v>9.9771899999999999E-5</v>
      </c>
      <c r="J74" s="3">
        <f>+rep!J136</f>
        <v>2.5671500000000002E-4</v>
      </c>
      <c r="K74" s="3">
        <f>+rep!K136</f>
        <v>7.6721799999999996E-4</v>
      </c>
      <c r="L74" s="3">
        <f>+rep!L136</f>
        <v>1.6424499999999999E-3</v>
      </c>
      <c r="M74" s="3">
        <f>+rep!M136</f>
        <v>3.2430699999999998E-3</v>
      </c>
      <c r="N74" s="3">
        <f>+rep!N136</f>
        <v>7.3320599999999996E-3</v>
      </c>
      <c r="O74" s="3">
        <f>+rep!O136</f>
        <v>1.58534E-2</v>
      </c>
      <c r="P74" s="3">
        <f>+rep!P136</f>
        <v>2.8449200000000001E-2</v>
      </c>
      <c r="Q74" s="3">
        <f>+rep!Q136</f>
        <v>4.4291799999999999E-2</v>
      </c>
      <c r="R74" s="3">
        <f>+rep!R136</f>
        <v>6.4306299999999997E-2</v>
      </c>
      <c r="S74" s="3">
        <f>+rep!S136</f>
        <v>8.5266300000000003E-2</v>
      </c>
      <c r="T74" s="3">
        <f>+rep!T136</f>
        <v>9.6427600000000002E-2</v>
      </c>
      <c r="U74" s="3">
        <f>+rep!U136</f>
        <v>9.1096399999999994E-2</v>
      </c>
      <c r="V74" s="3">
        <f>+rep!V136</f>
        <v>7.6086000000000001E-2</v>
      </c>
      <c r="W74" s="3">
        <f>+rep!W136</f>
        <v>6.3052300000000006E-2</v>
      </c>
      <c r="X74" s="3">
        <f>+rep!X136</f>
        <v>5.6555000000000001E-2</v>
      </c>
      <c r="Y74" s="3">
        <f>+rep!Y136</f>
        <v>5.4141399999999999E-2</v>
      </c>
      <c r="Z74" s="3">
        <f>+rep!Z136</f>
        <v>5.2352299999999997E-2</v>
      </c>
      <c r="AA74" s="3">
        <f>+rep!AA136</f>
        <v>4.9584200000000002E-2</v>
      </c>
      <c r="AB74" s="3">
        <f>+rep!AB136</f>
        <v>4.5682300000000002E-2</v>
      </c>
      <c r="AC74" s="3">
        <f>+rep!AC136</f>
        <v>4.09015E-2</v>
      </c>
      <c r="AD74" s="3">
        <f>+rep!AD136</f>
        <v>3.5353799999999998E-2</v>
      </c>
      <c r="AE74" s="3">
        <f>+rep!AE136</f>
        <v>2.9061500000000001E-2</v>
      </c>
    </row>
    <row r="75" spans="1:68" x14ac:dyDescent="0.35">
      <c r="A75">
        <v>2015</v>
      </c>
      <c r="B75" s="3">
        <f>+rep!B137</f>
        <v>1.47982E-5</v>
      </c>
      <c r="C75" s="3">
        <f>+rep!C137</f>
        <v>6.6935999999999997E-6</v>
      </c>
      <c r="D75" s="3">
        <f>+rep!D137</f>
        <v>6.6492599999999995E-7</v>
      </c>
      <c r="E75" s="3">
        <f>+rep!E137</f>
        <v>4.3425700000000002E-6</v>
      </c>
      <c r="F75" s="3">
        <f>+rep!F137</f>
        <v>3.15462E-5</v>
      </c>
      <c r="G75" s="3">
        <f>+rep!G137</f>
        <v>9.5054800000000003E-5</v>
      </c>
      <c r="H75" s="3">
        <f>+rep!H137</f>
        <v>1.2251499999999999E-4</v>
      </c>
      <c r="I75" s="3">
        <f>+rep!I137</f>
        <v>9.5437600000000003E-5</v>
      </c>
      <c r="J75" s="3">
        <f>+rep!J137</f>
        <v>1.83773E-4</v>
      </c>
      <c r="K75" s="3">
        <f>+rep!K137</f>
        <v>5.2397999999999995E-4</v>
      </c>
      <c r="L75" s="3">
        <f>+rep!L137</f>
        <v>1.0608E-3</v>
      </c>
      <c r="M75" s="3">
        <f>+rep!M137</f>
        <v>1.8615299999999999E-3</v>
      </c>
      <c r="N75" s="3">
        <f>+rep!N137</f>
        <v>3.82723E-3</v>
      </c>
      <c r="O75" s="3">
        <f>+rep!O137</f>
        <v>8.1763600000000006E-3</v>
      </c>
      <c r="P75" s="3">
        <f>+rep!P137</f>
        <v>1.52283E-2</v>
      </c>
      <c r="Q75" s="3">
        <f>+rep!Q137</f>
        <v>2.5475500000000002E-2</v>
      </c>
      <c r="R75" s="3">
        <f>+rep!R137</f>
        <v>4.0661799999999998E-2</v>
      </c>
      <c r="S75" s="3">
        <f>+rep!S137</f>
        <v>6.0356E-2</v>
      </c>
      <c r="T75" s="3">
        <f>+rep!T137</f>
        <v>7.9381599999999997E-2</v>
      </c>
      <c r="U75" s="3">
        <f>+rep!U137</f>
        <v>9.2205700000000002E-2</v>
      </c>
      <c r="V75" s="3">
        <f>+rep!V137</f>
        <v>9.6868999999999997E-2</v>
      </c>
      <c r="W75" s="3">
        <f>+rep!W137</f>
        <v>9.3271099999999996E-2</v>
      </c>
      <c r="X75" s="3">
        <f>+rep!X137</f>
        <v>8.2564399999999996E-2</v>
      </c>
      <c r="Y75" s="3">
        <f>+rep!Y137</f>
        <v>6.8850900000000007E-2</v>
      </c>
      <c r="Z75" s="3">
        <f>+rep!Z137</f>
        <v>5.7258400000000001E-2</v>
      </c>
      <c r="AA75" s="3">
        <f>+rep!AA137</f>
        <v>4.9946900000000002E-2</v>
      </c>
      <c r="AB75" s="3">
        <f>+rep!AB137</f>
        <v>4.5608599999999999E-2</v>
      </c>
      <c r="AC75" s="3">
        <f>+rep!AC137</f>
        <v>4.1923099999999998E-2</v>
      </c>
      <c r="AD75" s="3">
        <f>+rep!AD137</f>
        <v>3.73753E-2</v>
      </c>
      <c r="AE75" s="3">
        <f>+rep!AE137</f>
        <v>3.1514E-2</v>
      </c>
    </row>
    <row r="76" spans="1:68" x14ac:dyDescent="0.35">
      <c r="A76">
        <v>2016</v>
      </c>
      <c r="B76" s="3">
        <f>+rep!B138</f>
        <v>2.6905699999999999E-5</v>
      </c>
      <c r="C76" s="3">
        <f>+rep!C138</f>
        <v>1.21653E-5</v>
      </c>
      <c r="D76" s="3">
        <f>+rep!D138</f>
        <v>9.96396E-7</v>
      </c>
      <c r="E76" s="3">
        <f>+rep!E138</f>
        <v>4.12439E-6</v>
      </c>
      <c r="F76" s="3">
        <f>+rep!F138</f>
        <v>2.9945099999999999E-5</v>
      </c>
      <c r="G76" s="3">
        <f>+rep!G138</f>
        <v>9.0346000000000005E-5</v>
      </c>
      <c r="H76" s="3">
        <f>+rep!H138</f>
        <v>1.18206E-4</v>
      </c>
      <c r="I76" s="3">
        <f>+rep!I138</f>
        <v>1.07111E-4</v>
      </c>
      <c r="J76" s="3">
        <f>+rep!J138</f>
        <v>2.5711400000000002E-4</v>
      </c>
      <c r="K76" s="3">
        <f>+rep!K138</f>
        <v>7.3776799999999997E-4</v>
      </c>
      <c r="L76" s="3">
        <f>+rep!L138</f>
        <v>1.40244E-3</v>
      </c>
      <c r="M76" s="3">
        <f>+rep!M138</f>
        <v>2.0688799999999999E-3</v>
      </c>
      <c r="N76" s="3">
        <f>+rep!N138</f>
        <v>3.4369700000000001E-3</v>
      </c>
      <c r="O76" s="3">
        <f>+rep!O138</f>
        <v>6.5675100000000004E-3</v>
      </c>
      <c r="P76" s="3">
        <f>+rep!P138</f>
        <v>1.1341800000000001E-2</v>
      </c>
      <c r="Q76" s="3">
        <f>+rep!Q138</f>
        <v>1.7379499999999999E-2</v>
      </c>
      <c r="R76" s="3">
        <f>+rep!R138</f>
        <v>2.5849899999999999E-2</v>
      </c>
      <c r="S76" s="3">
        <f>+rep!S138</f>
        <v>3.7756699999999997E-2</v>
      </c>
      <c r="T76" s="3">
        <f>+rep!T138</f>
        <v>5.1656000000000001E-2</v>
      </c>
      <c r="U76" s="3">
        <f>+rep!U138</f>
        <v>6.5504300000000001E-2</v>
      </c>
      <c r="V76" s="3">
        <f>+rep!V138</f>
        <v>7.8370200000000001E-2</v>
      </c>
      <c r="W76" s="3">
        <f>+rep!W138</f>
        <v>8.8621199999999997E-2</v>
      </c>
      <c r="X76" s="3">
        <f>+rep!X138</f>
        <v>9.3312699999999998E-2</v>
      </c>
      <c r="Y76" s="3">
        <f>+rep!Y138</f>
        <v>9.0703300000000001E-2</v>
      </c>
      <c r="Z76" s="3">
        <f>+rep!Z138</f>
        <v>8.2002900000000004E-2</v>
      </c>
      <c r="AA76" s="3">
        <f>+rep!AA138</f>
        <v>7.0557700000000001E-2</v>
      </c>
      <c r="AB76" s="3">
        <f>+rep!AB138</f>
        <v>5.9767099999999997E-2</v>
      </c>
      <c r="AC76" s="3">
        <f>+rep!AC138</f>
        <v>5.1206599999999998E-2</v>
      </c>
      <c r="AD76" s="3">
        <f>+rep!AD138</f>
        <v>4.4240000000000002E-2</v>
      </c>
      <c r="AE76" s="3">
        <f>+rep!AE138</f>
        <v>3.7317999999999997E-2</v>
      </c>
    </row>
    <row r="77" spans="1:68" x14ac:dyDescent="0.35">
      <c r="A77">
        <v>2017</v>
      </c>
      <c r="B77" s="3">
        <f>+rep!B139</f>
        <v>4.3770499999999997E-5</v>
      </c>
      <c r="C77" s="3">
        <f>+rep!C139</f>
        <v>1.9791899999999999E-5</v>
      </c>
      <c r="D77" s="3">
        <f>+rep!D139</f>
        <v>1.6743E-6</v>
      </c>
      <c r="E77" s="3">
        <f>+rep!E139</f>
        <v>7.6559799999999995E-6</v>
      </c>
      <c r="F77" s="3">
        <f>+rep!F139</f>
        <v>5.5584799999999997E-5</v>
      </c>
      <c r="G77" s="3">
        <f>+rep!G139</f>
        <v>1.6740400000000001E-4</v>
      </c>
      <c r="H77" s="3">
        <f>+rep!H139</f>
        <v>2.14484E-4</v>
      </c>
      <c r="I77" s="3">
        <f>+rep!I139</f>
        <v>1.56064E-4</v>
      </c>
      <c r="J77" s="3">
        <f>+rep!J139</f>
        <v>2.6199699999999998E-4</v>
      </c>
      <c r="K77" s="3">
        <f>+rep!K139</f>
        <v>7.2992499999999997E-4</v>
      </c>
      <c r="L77" s="3">
        <f>+rep!L139</f>
        <v>1.4502899999999999E-3</v>
      </c>
      <c r="M77" s="3">
        <f>+rep!M139</f>
        <v>2.4193499999999998E-3</v>
      </c>
      <c r="N77" s="3">
        <f>+rep!N139</f>
        <v>4.6216699999999996E-3</v>
      </c>
      <c r="O77" s="3">
        <f>+rep!O139</f>
        <v>9.0887199999999998E-3</v>
      </c>
      <c r="P77" s="3">
        <f>+rep!P139</f>
        <v>1.47794E-2</v>
      </c>
      <c r="Q77" s="3">
        <f>+rep!Q139</f>
        <v>1.9908800000000001E-2</v>
      </c>
      <c r="R77" s="3">
        <f>+rep!R139</f>
        <v>2.5137E-2</v>
      </c>
      <c r="S77" s="3">
        <f>+rep!S139</f>
        <v>3.2099700000000002E-2</v>
      </c>
      <c r="T77" s="3">
        <f>+rep!T139</f>
        <v>4.0057799999999998E-2</v>
      </c>
      <c r="U77" s="3">
        <f>+rep!U139</f>
        <v>4.7617199999999998E-2</v>
      </c>
      <c r="V77" s="3">
        <f>+rep!V139</f>
        <v>5.5507300000000002E-2</v>
      </c>
      <c r="W77" s="3">
        <f>+rep!W139</f>
        <v>6.4873E-2</v>
      </c>
      <c r="X77" s="3">
        <f>+rep!X139</f>
        <v>7.4839000000000003E-2</v>
      </c>
      <c r="Y77" s="3">
        <f>+rep!Y139</f>
        <v>8.2968200000000006E-2</v>
      </c>
      <c r="Z77" s="3">
        <f>+rep!Z139</f>
        <v>8.6842199999999994E-2</v>
      </c>
      <c r="AA77" s="3">
        <f>+rep!AA139</f>
        <v>8.5211899999999993E-2</v>
      </c>
      <c r="AB77" s="3">
        <f>+rep!AB139</f>
        <v>7.8619499999999995E-2</v>
      </c>
      <c r="AC77" s="3">
        <f>+rep!AC139</f>
        <v>6.8974400000000005E-2</v>
      </c>
      <c r="AD77" s="3">
        <f>+rep!AD139</f>
        <v>5.8210199999999997E-2</v>
      </c>
      <c r="AE77" s="3">
        <f>+rep!AE139</f>
        <v>4.7306800000000003E-2</v>
      </c>
      <c r="BN77" s="3"/>
      <c r="BO77" s="3"/>
      <c r="BP77" s="3"/>
    </row>
    <row r="78" spans="1:68" x14ac:dyDescent="0.35">
      <c r="A78">
        <v>2018</v>
      </c>
      <c r="B78" s="3">
        <f>+rep!B140</f>
        <v>8.9745099999999996E-5</v>
      </c>
      <c r="C78" s="3">
        <f>+rep!C140</f>
        <v>4.0575999999999999E-5</v>
      </c>
      <c r="D78" s="3">
        <f>+rep!D140</f>
        <v>3.23603E-6</v>
      </c>
      <c r="E78" s="3">
        <f>+rep!E140</f>
        <v>1.22044E-5</v>
      </c>
      <c r="F78" s="3">
        <f>+rep!F140</f>
        <v>8.8578699999999999E-5</v>
      </c>
      <c r="G78" s="3">
        <f>+rep!G140</f>
        <v>2.6684400000000002E-4</v>
      </c>
      <c r="H78" s="3">
        <f>+rep!H140</f>
        <v>3.4299200000000003E-4</v>
      </c>
      <c r="I78" s="3">
        <f>+rep!I140</f>
        <v>2.5894900000000002E-4</v>
      </c>
      <c r="J78" s="3">
        <f>+rep!J140</f>
        <v>4.67274E-4</v>
      </c>
      <c r="K78" s="3">
        <f>+rep!K140</f>
        <v>1.2916200000000001E-3</v>
      </c>
      <c r="L78" s="3">
        <f>+rep!L140</f>
        <v>2.4055299999999999E-3</v>
      </c>
      <c r="M78" s="3">
        <f>+rep!M140</f>
        <v>3.3370800000000001E-3</v>
      </c>
      <c r="N78" s="3">
        <f>+rep!N140</f>
        <v>5.0350400000000002E-3</v>
      </c>
      <c r="O78" s="3">
        <f>+rep!O140</f>
        <v>9.0909900000000002E-3</v>
      </c>
      <c r="P78" s="3">
        <f>+rep!P140</f>
        <v>1.5157800000000001E-2</v>
      </c>
      <c r="Q78" s="3">
        <f>+rep!Q140</f>
        <v>2.2035599999999999E-2</v>
      </c>
      <c r="R78" s="3">
        <f>+rep!R140</f>
        <v>3.024E-2</v>
      </c>
      <c r="S78" s="3">
        <f>+rep!S140</f>
        <v>3.9734100000000001E-2</v>
      </c>
      <c r="T78" s="3">
        <f>+rep!T140</f>
        <v>4.7227699999999997E-2</v>
      </c>
      <c r="U78" s="3">
        <f>+rep!U140</f>
        <v>5.0064200000000003E-2</v>
      </c>
      <c r="V78" s="3">
        <f>+rep!V140</f>
        <v>5.0244499999999997E-2</v>
      </c>
      <c r="W78" s="3">
        <f>+rep!W140</f>
        <v>5.1635199999999999E-2</v>
      </c>
      <c r="X78" s="3">
        <f>+rep!X140</f>
        <v>5.5940799999999999E-2</v>
      </c>
      <c r="Y78" s="3">
        <f>+rep!Y140</f>
        <v>6.2651999999999999E-2</v>
      </c>
      <c r="Z78" s="3">
        <f>+rep!Z140</f>
        <v>7.0290599999999995E-2</v>
      </c>
      <c r="AA78" s="3">
        <f>+rep!AA140</f>
        <v>7.6736399999999996E-2</v>
      </c>
      <c r="AB78" s="3">
        <f>+rep!AB140</f>
        <v>7.96761E-2</v>
      </c>
      <c r="AC78" s="3">
        <f>+rep!AC140</f>
        <v>7.7557799999999996E-2</v>
      </c>
      <c r="AD78" s="3">
        <f>+rep!AD140</f>
        <v>7.0229600000000003E-2</v>
      </c>
      <c r="AE78" s="3">
        <f>+rep!AE140</f>
        <v>5.8855299999999999E-2</v>
      </c>
      <c r="BN78" s="3"/>
      <c r="BO78" s="3"/>
      <c r="BP78" s="3"/>
    </row>
    <row r="79" spans="1:68" x14ac:dyDescent="0.35">
      <c r="BN79" s="3"/>
      <c r="BO79" s="3"/>
      <c r="BP79" s="3"/>
    </row>
    <row r="80" spans="1:68" x14ac:dyDescent="0.35">
      <c r="BN80" s="3"/>
      <c r="BO80" s="3"/>
      <c r="BP80" s="3"/>
    </row>
    <row r="90" spans="33:33" x14ac:dyDescent="0.35">
      <c r="AG90" s="3"/>
    </row>
    <row r="91" spans="33:33" x14ac:dyDescent="0.35">
      <c r="AG91" s="3"/>
    </row>
    <row r="92" spans="33:33" x14ac:dyDescent="0.35">
      <c r="AG92" s="3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281"/>
  <sheetViews>
    <sheetView topLeftCell="A79" workbookViewId="0">
      <selection activeCell="C102" sqref="C102"/>
    </sheetView>
  </sheetViews>
  <sheetFormatPr baseColWidth="10" defaultRowHeight="14.5" x14ac:dyDescent="0.35"/>
  <sheetData>
    <row r="1" spans="1:44" x14ac:dyDescent="0.35">
      <c r="A1" t="s">
        <v>34</v>
      </c>
    </row>
    <row r="2" spans="1:44" x14ac:dyDescent="0.35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 s="3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3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 s="3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3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3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3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3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3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3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3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3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3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35">
      <c r="B27">
        <v>0</v>
      </c>
      <c r="C27">
        <v>0</v>
      </c>
      <c r="D27" s="3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3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3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 s="3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3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3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3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3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2.9970000000000001E-3</v>
      </c>
      <c r="I33" s="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5">
      <c r="B34">
        <v>0</v>
      </c>
      <c r="C34">
        <v>0</v>
      </c>
      <c r="D34">
        <v>0</v>
      </c>
      <c r="E34">
        <v>0</v>
      </c>
      <c r="F34" s="3">
        <v>0</v>
      </c>
      <c r="G34" s="3">
        <v>0</v>
      </c>
      <c r="H34" s="3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 s="3">
        <v>3.9117399999999997E-2</v>
      </c>
      <c r="AC34" s="3">
        <v>5.0150500000000001E-2</v>
      </c>
      <c r="AD34" s="3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35">
      <c r="B35">
        <v>0</v>
      </c>
      <c r="C35" s="3">
        <v>0</v>
      </c>
      <c r="D35" s="3">
        <v>0</v>
      </c>
      <c r="E35" s="3">
        <v>0</v>
      </c>
      <c r="F35" s="3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1.0009999999999999E-3</v>
      </c>
      <c r="N35">
        <v>0</v>
      </c>
      <c r="O35">
        <v>1.0009999999999999E-3</v>
      </c>
      <c r="P35">
        <v>2.0019999999999999E-3</v>
      </c>
      <c r="Q35">
        <v>4.0039999999999997E-3</v>
      </c>
      <c r="R35">
        <v>6.00601E-3</v>
      </c>
      <c r="S35">
        <v>1.1011E-2</v>
      </c>
      <c r="T35">
        <v>1.7017000000000001E-2</v>
      </c>
      <c r="U35">
        <v>1.8017999999999999E-2</v>
      </c>
      <c r="V35">
        <v>1.9019000000000001E-2</v>
      </c>
      <c r="W35">
        <v>2.8028000000000001E-2</v>
      </c>
      <c r="X35">
        <v>4.0039999999999999E-2</v>
      </c>
      <c r="Y35">
        <v>3.7037E-2</v>
      </c>
      <c r="Z35">
        <v>4.5045000000000002E-2</v>
      </c>
      <c r="AA35">
        <v>4.8048E-2</v>
      </c>
      <c r="AB35">
        <v>4.5045000000000002E-2</v>
      </c>
      <c r="AC35">
        <v>5.1051100000000002E-2</v>
      </c>
      <c r="AD35">
        <v>5.5055100000000003E-2</v>
      </c>
      <c r="AE35">
        <v>7.0070099999999996E-2</v>
      </c>
      <c r="AF35">
        <v>6.9069099999999994E-2</v>
      </c>
      <c r="AG35">
        <v>0.11411399999999999</v>
      </c>
      <c r="AH35">
        <v>0.108108</v>
      </c>
      <c r="AI35">
        <v>8.7087100000000001E-2</v>
      </c>
      <c r="AJ35">
        <v>6.3063099999999997E-2</v>
      </c>
      <c r="AK35">
        <v>2.8028000000000001E-2</v>
      </c>
      <c r="AL35">
        <v>1.4014E-2</v>
      </c>
      <c r="AM35">
        <v>1.001E-2</v>
      </c>
      <c r="AN35">
        <v>7.0070100000000001E-3</v>
      </c>
      <c r="AO35">
        <v>1.0009999999999999E-3</v>
      </c>
      <c r="AP35">
        <v>0</v>
      </c>
      <c r="AQ35">
        <v>0</v>
      </c>
      <c r="AR35">
        <v>0</v>
      </c>
    </row>
    <row r="36" spans="1:44" x14ac:dyDescent="0.35">
      <c r="A36" t="s">
        <v>35</v>
      </c>
    </row>
    <row r="37" spans="1:44" x14ac:dyDescent="0.35">
      <c r="B37" s="3">
        <v>1.2229299999999999E-13</v>
      </c>
      <c r="C37" s="3">
        <v>1.48951E-11</v>
      </c>
      <c r="D37" s="3">
        <v>1.07884E-9</v>
      </c>
      <c r="E37" s="3">
        <v>4.6538399999999998E-8</v>
      </c>
      <c r="F37" s="3">
        <v>1.19767E-6</v>
      </c>
      <c r="G37" s="3">
        <v>1.8420400000000001E-5</v>
      </c>
      <c r="H37" s="3">
        <v>1.69624E-4</v>
      </c>
      <c r="I37">
        <v>9.3694999999999998E-4</v>
      </c>
      <c r="J37">
        <v>3.1116099999999999E-3</v>
      </c>
      <c r="K37">
        <v>6.24188E-3</v>
      </c>
      <c r="L37">
        <v>7.6999399999999997E-3</v>
      </c>
      <c r="M37">
        <v>6.4087399999999996E-3</v>
      </c>
      <c r="N37">
        <v>5.25575E-3</v>
      </c>
      <c r="O37">
        <v>6.6818900000000002E-3</v>
      </c>
      <c r="P37">
        <v>9.9257500000000005E-3</v>
      </c>
      <c r="Q37">
        <v>1.3824599999999999E-2</v>
      </c>
      <c r="R37">
        <v>1.9258899999999999E-2</v>
      </c>
      <c r="S37">
        <v>2.7617599999999999E-2</v>
      </c>
      <c r="T37">
        <v>3.8210000000000001E-2</v>
      </c>
      <c r="U37">
        <v>4.9004199999999998E-2</v>
      </c>
      <c r="V37">
        <v>5.8958400000000001E-2</v>
      </c>
      <c r="W37">
        <v>6.7711999999999994E-2</v>
      </c>
      <c r="X37">
        <v>7.4005600000000005E-2</v>
      </c>
      <c r="Y37">
        <v>7.6433100000000004E-2</v>
      </c>
      <c r="Z37">
        <v>7.5258500000000006E-2</v>
      </c>
      <c r="AA37">
        <v>7.2089799999999996E-2</v>
      </c>
      <c r="AB37">
        <v>6.8053600000000006E-2</v>
      </c>
      <c r="AC37">
        <v>6.3099600000000006E-2</v>
      </c>
      <c r="AD37">
        <v>5.6770500000000002E-2</v>
      </c>
      <c r="AE37" s="3">
        <v>4.90284E-2</v>
      </c>
      <c r="AF37">
        <v>4.0405299999999998E-2</v>
      </c>
      <c r="AG37">
        <v>3.1724299999999997E-2</v>
      </c>
      <c r="AH37">
        <v>2.37635E-2</v>
      </c>
      <c r="AI37">
        <v>1.7036599999999999E-2</v>
      </c>
      <c r="AJ37">
        <v>1.17324E-2</v>
      </c>
      <c r="AK37">
        <v>7.7823099999999997E-3</v>
      </c>
      <c r="AL37">
        <v>4.97563E-3</v>
      </c>
      <c r="AM37">
        <v>3.06047E-3</v>
      </c>
      <c r="AN37">
        <v>1.8031799999999999E-3</v>
      </c>
      <c r="AO37">
        <v>1.0114799999999999E-3</v>
      </c>
      <c r="AP37">
        <v>5.3651600000000001E-4</v>
      </c>
      <c r="AQ37">
        <v>2.67314E-4</v>
      </c>
      <c r="AR37">
        <v>1.2435500000000001E-4</v>
      </c>
    </row>
    <row r="38" spans="1:44" x14ac:dyDescent="0.35">
      <c r="B38" s="3">
        <v>6.2182900000000002E-14</v>
      </c>
      <c r="C38" s="3">
        <v>7.5737699999999995E-12</v>
      </c>
      <c r="D38" s="3">
        <v>5.4857200000000002E-10</v>
      </c>
      <c r="E38" s="3">
        <v>2.3665200000000001E-8</v>
      </c>
      <c r="F38" s="3">
        <v>6.0909300000000004E-7</v>
      </c>
      <c r="G38" s="3">
        <v>9.3705600000000003E-6</v>
      </c>
      <c r="H38" s="3">
        <v>8.6352200000000003E-5</v>
      </c>
      <c r="I38">
        <v>4.7805699999999999E-4</v>
      </c>
      <c r="J38">
        <v>1.60016E-3</v>
      </c>
      <c r="K38">
        <v>3.3119299999999998E-3</v>
      </c>
      <c r="L38">
        <v>4.6657399999999998E-3</v>
      </c>
      <c r="M38">
        <v>6.1592799999999996E-3</v>
      </c>
      <c r="N38">
        <v>1.06651E-2</v>
      </c>
      <c r="O38">
        <v>1.9159900000000001E-2</v>
      </c>
      <c r="P38">
        <v>2.7505499999999999E-2</v>
      </c>
      <c r="Q38">
        <v>3.0804700000000001E-2</v>
      </c>
      <c r="R38">
        <v>3.0083200000000001E-2</v>
      </c>
      <c r="S38">
        <v>3.08382E-2</v>
      </c>
      <c r="T38">
        <v>3.5866799999999997E-2</v>
      </c>
      <c r="U38">
        <v>4.3690899999999998E-2</v>
      </c>
      <c r="V38">
        <v>5.2403699999999998E-2</v>
      </c>
      <c r="W38">
        <v>6.1055100000000001E-2</v>
      </c>
      <c r="X38">
        <v>6.8222000000000005E-2</v>
      </c>
      <c r="Y38">
        <v>7.2098700000000002E-2</v>
      </c>
      <c r="Z38">
        <v>7.2013999999999995E-2</v>
      </c>
      <c r="AA38">
        <v>6.8690100000000004E-2</v>
      </c>
      <c r="AB38">
        <v>6.3269500000000006E-2</v>
      </c>
      <c r="AC38">
        <v>5.6722599999999998E-2</v>
      </c>
      <c r="AD38">
        <v>4.9820700000000002E-2</v>
      </c>
      <c r="AE38" s="3">
        <v>4.3059100000000003E-2</v>
      </c>
      <c r="AF38">
        <v>3.6567599999999999E-2</v>
      </c>
      <c r="AG38">
        <v>3.0278099999999999E-2</v>
      </c>
      <c r="AH38">
        <v>2.4201299999999999E-2</v>
      </c>
      <c r="AI38">
        <v>1.8528900000000001E-2</v>
      </c>
      <c r="AJ38">
        <v>1.3532499999999999E-2</v>
      </c>
      <c r="AK38">
        <v>9.4168700000000008E-3</v>
      </c>
      <c r="AL38">
        <v>6.2444099999999997E-3</v>
      </c>
      <c r="AM38">
        <v>3.9457399999999997E-3</v>
      </c>
      <c r="AN38">
        <v>2.3729599999999999E-3</v>
      </c>
      <c r="AO38">
        <v>1.3543699999999999E-3</v>
      </c>
      <c r="AP38">
        <v>7.3042099999999998E-4</v>
      </c>
      <c r="AQ38">
        <v>3.7022900000000002E-4</v>
      </c>
      <c r="AR38">
        <v>1.7537299999999999E-4</v>
      </c>
    </row>
    <row r="39" spans="1:44" x14ac:dyDescent="0.35">
      <c r="B39" s="3">
        <v>7.6134600000000005E-14</v>
      </c>
      <c r="C39" s="3">
        <v>9.2730899999999992E-12</v>
      </c>
      <c r="D39" s="3">
        <v>6.7164600000000002E-10</v>
      </c>
      <c r="E39" s="3">
        <v>2.8973500000000001E-8</v>
      </c>
      <c r="F39" s="3">
        <v>7.4565400000000001E-7</v>
      </c>
      <c r="G39" s="3">
        <v>1.14691E-5</v>
      </c>
      <c r="H39" s="3">
        <v>1.0563100000000001E-4</v>
      </c>
      <c r="I39">
        <v>5.8379199999999997E-4</v>
      </c>
      <c r="J39">
        <v>1.9424900000000001E-3</v>
      </c>
      <c r="K39">
        <v>3.9270099999999999E-3</v>
      </c>
      <c r="L39">
        <v>5.0193700000000004E-3</v>
      </c>
      <c r="M39">
        <v>4.88288E-3</v>
      </c>
      <c r="N39">
        <v>5.8642E-3</v>
      </c>
      <c r="O39">
        <v>9.9051799999999995E-3</v>
      </c>
      <c r="P39">
        <v>1.66982E-2</v>
      </c>
      <c r="Q39">
        <v>2.6254699999999999E-2</v>
      </c>
      <c r="R39">
        <v>4.0409399999999998E-2</v>
      </c>
      <c r="S39">
        <v>5.8769299999999997E-2</v>
      </c>
      <c r="T39">
        <v>7.4870000000000006E-2</v>
      </c>
      <c r="U39">
        <v>8.1038600000000002E-2</v>
      </c>
      <c r="V39">
        <v>7.6795600000000006E-2</v>
      </c>
      <c r="W39">
        <v>6.8689500000000001E-2</v>
      </c>
      <c r="X39">
        <v>6.2578099999999998E-2</v>
      </c>
      <c r="Y39">
        <v>5.93372E-2</v>
      </c>
      <c r="Z39">
        <v>5.7093999999999999E-2</v>
      </c>
      <c r="AA39">
        <v>5.4306100000000003E-2</v>
      </c>
      <c r="AB39">
        <v>5.0418699999999997E-2</v>
      </c>
      <c r="AC39">
        <v>4.5455299999999997E-2</v>
      </c>
      <c r="AD39" s="3">
        <v>3.9794200000000002E-2</v>
      </c>
      <c r="AE39" s="3">
        <v>3.3983600000000003E-2</v>
      </c>
      <c r="AF39">
        <v>2.8476600000000001E-2</v>
      </c>
      <c r="AG39">
        <v>2.34884E-2</v>
      </c>
      <c r="AH39">
        <v>1.9038099999999999E-2</v>
      </c>
      <c r="AI39">
        <v>1.50692E-2</v>
      </c>
      <c r="AJ39">
        <v>1.1545700000000001E-2</v>
      </c>
      <c r="AK39">
        <v>8.4856800000000007E-3</v>
      </c>
      <c r="AL39">
        <v>5.93765E-3</v>
      </c>
      <c r="AM39">
        <v>3.9333199999999997E-3</v>
      </c>
      <c r="AN39">
        <v>2.45649E-3</v>
      </c>
      <c r="AO39">
        <v>1.4414499999999999E-3</v>
      </c>
      <c r="AP39">
        <v>7.9210599999999999E-4</v>
      </c>
      <c r="AQ39">
        <v>4.0623699999999999E-4</v>
      </c>
      <c r="AR39">
        <v>1.93742E-4</v>
      </c>
    </row>
    <row r="40" spans="1:44" x14ac:dyDescent="0.35">
      <c r="B40" s="3">
        <v>1.5096199999999999E-13</v>
      </c>
      <c r="C40" s="3">
        <v>1.8387000000000001E-11</v>
      </c>
      <c r="D40" s="3">
        <v>1.33176E-9</v>
      </c>
      <c r="E40" s="3">
        <v>5.7448900000000002E-8</v>
      </c>
      <c r="F40" s="3">
        <v>1.4784600000000001E-6</v>
      </c>
      <c r="G40" s="3">
        <v>2.2739500000000001E-5</v>
      </c>
      <c r="H40" s="3">
        <v>2.0940800000000001E-4</v>
      </c>
      <c r="I40">
        <v>1.1569E-3</v>
      </c>
      <c r="J40">
        <v>3.8443800000000001E-3</v>
      </c>
      <c r="K40">
        <v>7.7305500000000001E-3</v>
      </c>
      <c r="L40">
        <v>9.6425599999999997E-3</v>
      </c>
      <c r="M40">
        <v>8.4398200000000007E-3</v>
      </c>
      <c r="N40">
        <v>7.9273499999999997E-3</v>
      </c>
      <c r="O40">
        <v>1.1005600000000001E-2</v>
      </c>
      <c r="P40">
        <v>1.5890600000000001E-2</v>
      </c>
      <c r="Q40">
        <v>2.0154999999999999E-2</v>
      </c>
      <c r="R40">
        <v>2.50452E-2</v>
      </c>
      <c r="S40">
        <v>3.3929000000000001E-2</v>
      </c>
      <c r="T40">
        <v>4.79592E-2</v>
      </c>
      <c r="U40">
        <v>6.5374000000000002E-2</v>
      </c>
      <c r="V40">
        <v>8.3197199999999999E-2</v>
      </c>
      <c r="W40">
        <v>9.70863E-2</v>
      </c>
      <c r="X40">
        <v>0.10165</v>
      </c>
      <c r="Y40">
        <v>9.4289700000000004E-2</v>
      </c>
      <c r="Z40">
        <v>7.8326599999999996E-2</v>
      </c>
      <c r="AA40">
        <v>6.05809E-2</v>
      </c>
      <c r="AB40">
        <v>4.6179699999999997E-2</v>
      </c>
      <c r="AC40">
        <v>3.6304000000000003E-2</v>
      </c>
      <c r="AD40">
        <v>2.9676399999999999E-2</v>
      </c>
      <c r="AE40" s="3">
        <v>2.4746799999999999E-2</v>
      </c>
      <c r="AF40">
        <v>2.0620900000000001E-2</v>
      </c>
      <c r="AG40">
        <v>1.69757E-2</v>
      </c>
      <c r="AH40">
        <v>1.3745E-2</v>
      </c>
      <c r="AI40">
        <v>1.0919699999999999E-2</v>
      </c>
      <c r="AJ40">
        <v>8.4785499999999996E-3</v>
      </c>
      <c r="AK40">
        <v>6.3904799999999996E-3</v>
      </c>
      <c r="AL40">
        <v>4.6338000000000004E-3</v>
      </c>
      <c r="AM40">
        <v>3.20127E-3</v>
      </c>
      <c r="AN40">
        <v>2.0883E-3</v>
      </c>
      <c r="AO40">
        <v>1.2766399999999999E-3</v>
      </c>
      <c r="AP40">
        <v>7.2700599999999998E-4</v>
      </c>
      <c r="AQ40">
        <v>3.8385099999999999E-4</v>
      </c>
      <c r="AR40">
        <v>1.8721100000000001E-4</v>
      </c>
    </row>
    <row r="41" spans="1:44" x14ac:dyDescent="0.35">
      <c r="B41" s="3">
        <v>1.26292E-13</v>
      </c>
      <c r="C41" s="3">
        <v>1.53822E-11</v>
      </c>
      <c r="D41" s="3">
        <v>1.11413E-9</v>
      </c>
      <c r="E41" s="3">
        <v>4.8061899999999998E-8</v>
      </c>
      <c r="F41" s="3">
        <v>1.23694E-6</v>
      </c>
      <c r="G41" s="3">
        <v>1.9026899999999999E-5</v>
      </c>
      <c r="H41" s="3">
        <v>1.7526999999999999E-4</v>
      </c>
      <c r="I41">
        <v>9.6917599999999998E-4</v>
      </c>
      <c r="J41">
        <v>3.2307400000000002E-3</v>
      </c>
      <c r="K41">
        <v>6.5793600000000002E-3</v>
      </c>
      <c r="L41">
        <v>8.6765499999999999E-3</v>
      </c>
      <c r="M41">
        <v>9.4195800000000003E-3</v>
      </c>
      <c r="N41">
        <v>1.3146700000000001E-2</v>
      </c>
      <c r="O41">
        <v>2.2121100000000001E-2</v>
      </c>
      <c r="P41">
        <v>3.1915800000000001E-2</v>
      </c>
      <c r="Q41">
        <v>3.7081500000000003E-2</v>
      </c>
      <c r="R41">
        <v>3.8791699999999998E-2</v>
      </c>
      <c r="S41">
        <v>4.2450399999999999E-2</v>
      </c>
      <c r="T41">
        <v>4.9439400000000001E-2</v>
      </c>
      <c r="U41">
        <v>5.6646200000000001E-2</v>
      </c>
      <c r="V41">
        <v>6.2460500000000002E-2</v>
      </c>
      <c r="W41">
        <v>6.8201100000000001E-2</v>
      </c>
      <c r="X41">
        <v>7.43896E-2</v>
      </c>
      <c r="Y41">
        <v>7.8968700000000003E-2</v>
      </c>
      <c r="Z41">
        <v>7.9164499999999999E-2</v>
      </c>
      <c r="AA41">
        <v>7.3583399999999993E-2</v>
      </c>
      <c r="AB41">
        <v>6.2867699999999999E-2</v>
      </c>
      <c r="AC41">
        <v>4.9389000000000002E-2</v>
      </c>
      <c r="AD41">
        <v>3.61854E-2</v>
      </c>
      <c r="AE41" s="3">
        <v>2.55097E-2</v>
      </c>
      <c r="AF41">
        <v>1.8031700000000001E-2</v>
      </c>
      <c r="AG41">
        <v>1.31787E-2</v>
      </c>
      <c r="AH41">
        <v>9.9931900000000008E-3</v>
      </c>
      <c r="AI41">
        <v>7.7240299999999998E-3</v>
      </c>
      <c r="AJ41">
        <v>5.9565199999999999E-3</v>
      </c>
      <c r="AK41">
        <v>4.5081599999999998E-3</v>
      </c>
      <c r="AL41">
        <v>3.3080800000000001E-3</v>
      </c>
      <c r="AM41">
        <v>2.3290400000000001E-3</v>
      </c>
      <c r="AN41">
        <v>1.5577799999999999E-3</v>
      </c>
      <c r="AO41">
        <v>9.8074699999999991E-4</v>
      </c>
      <c r="AP41">
        <v>5.7651899999999995E-4</v>
      </c>
      <c r="AQ41">
        <v>3.1431500000000002E-4</v>
      </c>
      <c r="AR41">
        <v>1.58092E-4</v>
      </c>
    </row>
    <row r="42" spans="1:44" x14ac:dyDescent="0.35">
      <c r="B42" s="3">
        <v>8.2504999999999998E-14</v>
      </c>
      <c r="C42" s="3">
        <v>1.0049E-11</v>
      </c>
      <c r="D42" s="3">
        <v>7.27847E-10</v>
      </c>
      <c r="E42" s="3">
        <v>3.1398199999999999E-8</v>
      </c>
      <c r="F42" s="3">
        <v>8.0807899999999999E-7</v>
      </c>
      <c r="G42" s="3">
        <v>1.24301E-5</v>
      </c>
      <c r="H42" s="3">
        <v>1.14502E-4</v>
      </c>
      <c r="I42">
        <v>6.3315799999999998E-4</v>
      </c>
      <c r="J42">
        <v>2.1106900000000001E-3</v>
      </c>
      <c r="K42">
        <v>4.2991100000000001E-3</v>
      </c>
      <c r="L42">
        <v>5.67521E-3</v>
      </c>
      <c r="M42">
        <v>6.1978299999999997E-3</v>
      </c>
      <c r="N42">
        <v>8.8198600000000005E-3</v>
      </c>
      <c r="O42">
        <v>1.5438199999999999E-2</v>
      </c>
      <c r="P42">
        <v>2.4221300000000001E-2</v>
      </c>
      <c r="Q42">
        <v>3.3333000000000002E-2</v>
      </c>
      <c r="R42">
        <v>4.4692200000000001E-2</v>
      </c>
      <c r="S42">
        <v>6.0092399999999997E-2</v>
      </c>
      <c r="T42">
        <v>7.52694E-2</v>
      </c>
      <c r="U42">
        <v>8.3193199999999995E-2</v>
      </c>
      <c r="V42">
        <v>8.2347100000000006E-2</v>
      </c>
      <c r="W42">
        <v>7.7216900000000005E-2</v>
      </c>
      <c r="X42">
        <v>7.1802900000000003E-2</v>
      </c>
      <c r="Y42">
        <v>6.6585199999999997E-2</v>
      </c>
      <c r="Z42">
        <v>6.0918E-2</v>
      </c>
      <c r="AA42">
        <v>5.4948299999999999E-2</v>
      </c>
      <c r="AB42">
        <v>4.8939999999999997E-2</v>
      </c>
      <c r="AC42">
        <v>4.2578900000000003E-2</v>
      </c>
      <c r="AD42">
        <v>3.55018E-2</v>
      </c>
      <c r="AE42" s="3">
        <v>2.7952899999999999E-2</v>
      </c>
      <c r="AF42">
        <v>2.0719399999999999E-2</v>
      </c>
      <c r="AG42">
        <v>1.46071E-2</v>
      </c>
      <c r="AH42">
        <v>1.00143E-2</v>
      </c>
      <c r="AI42">
        <v>6.86127E-3</v>
      </c>
      <c r="AJ42">
        <v>4.7883700000000001E-3</v>
      </c>
      <c r="AK42">
        <v>3.4028600000000002E-3</v>
      </c>
      <c r="AL42">
        <v>2.4204700000000001E-3</v>
      </c>
      <c r="AM42">
        <v>1.68479E-3</v>
      </c>
      <c r="AN42">
        <v>1.1254399999999999E-3</v>
      </c>
      <c r="AO42">
        <v>7.1121300000000004E-4</v>
      </c>
      <c r="AP42">
        <v>4.2082699999999997E-4</v>
      </c>
      <c r="AQ42">
        <v>2.31377E-4</v>
      </c>
      <c r="AR42">
        <v>1.1752E-4</v>
      </c>
    </row>
    <row r="43" spans="1:44" x14ac:dyDescent="0.35">
      <c r="B43" s="3">
        <v>9.9565599999999996E-14</v>
      </c>
      <c r="C43" s="3">
        <v>1.21269E-11</v>
      </c>
      <c r="D43" s="3">
        <v>8.7834799999999995E-10</v>
      </c>
      <c r="E43" s="3">
        <v>3.7890100000000003E-8</v>
      </c>
      <c r="F43" s="3">
        <v>9.7512199999999996E-7</v>
      </c>
      <c r="G43" s="3">
        <v>1.49983E-5</v>
      </c>
      <c r="H43" s="3">
        <v>1.3812899999999999E-4</v>
      </c>
      <c r="I43">
        <v>7.6328599999999996E-4</v>
      </c>
      <c r="J43">
        <v>2.5383900000000002E-3</v>
      </c>
      <c r="K43">
        <v>5.1207400000000004E-3</v>
      </c>
      <c r="L43">
        <v>6.4811000000000001E-3</v>
      </c>
      <c r="M43">
        <v>6.0450800000000004E-3</v>
      </c>
      <c r="N43">
        <v>6.6066299999999996E-3</v>
      </c>
      <c r="O43">
        <v>1.0263400000000001E-2</v>
      </c>
      <c r="P43">
        <v>1.5827399999999998E-2</v>
      </c>
      <c r="Q43">
        <v>2.1974500000000001E-2</v>
      </c>
      <c r="R43">
        <v>3.0313E-2</v>
      </c>
      <c r="S43">
        <v>4.3055700000000002E-2</v>
      </c>
      <c r="T43">
        <v>5.8968100000000002E-2</v>
      </c>
      <c r="U43">
        <v>7.4445300000000006E-2</v>
      </c>
      <c r="V43">
        <v>8.7171200000000004E-2</v>
      </c>
      <c r="W43">
        <v>9.5792199999999994E-2</v>
      </c>
      <c r="X43">
        <v>9.7810499999999995E-2</v>
      </c>
      <c r="Y43">
        <v>9.1268799999999997E-2</v>
      </c>
      <c r="Z43">
        <v>7.7910199999999999E-2</v>
      </c>
      <c r="AA43">
        <v>6.2406900000000001E-2</v>
      </c>
      <c r="AB43">
        <v>4.8707E-2</v>
      </c>
      <c r="AC43">
        <v>3.8122900000000001E-2</v>
      </c>
      <c r="AD43" s="3">
        <v>3.0155000000000001E-2</v>
      </c>
      <c r="AE43" s="3">
        <v>2.38978E-2</v>
      </c>
      <c r="AF43">
        <v>1.86903E-2</v>
      </c>
      <c r="AG43">
        <v>1.42066E-2</v>
      </c>
      <c r="AH43">
        <v>1.03818E-2</v>
      </c>
      <c r="AI43">
        <v>7.2754999999999998E-3</v>
      </c>
      <c r="AJ43">
        <v>4.9221300000000003E-3</v>
      </c>
      <c r="AK43">
        <v>3.2549800000000002E-3</v>
      </c>
      <c r="AL43">
        <v>2.1269399999999999E-3</v>
      </c>
      <c r="AM43">
        <v>1.3756E-3</v>
      </c>
      <c r="AN43">
        <v>8.7211199999999997E-4</v>
      </c>
      <c r="AO43">
        <v>5.3321800000000002E-4</v>
      </c>
      <c r="AP43">
        <v>3.09198E-4</v>
      </c>
      <c r="AQ43">
        <v>1.6777900000000001E-4</v>
      </c>
      <c r="AR43" s="3">
        <v>8.4386099999999995E-5</v>
      </c>
    </row>
    <row r="44" spans="1:44" x14ac:dyDescent="0.35">
      <c r="B44" s="3">
        <v>9.3543200000000003E-14</v>
      </c>
      <c r="C44" s="3">
        <v>1.13934E-11</v>
      </c>
      <c r="D44" s="3">
        <v>8.2522099999999998E-10</v>
      </c>
      <c r="E44" s="3">
        <v>3.5598499999999999E-8</v>
      </c>
      <c r="F44" s="3">
        <v>9.1616200000000002E-7</v>
      </c>
      <c r="G44" s="3">
        <v>1.4092E-5</v>
      </c>
      <c r="H44" s="3">
        <v>1.2979500000000001E-4</v>
      </c>
      <c r="I44">
        <v>7.1745000000000001E-4</v>
      </c>
      <c r="J44">
        <v>2.3885E-3</v>
      </c>
      <c r="K44">
        <v>4.8389100000000001E-3</v>
      </c>
      <c r="L44">
        <v>6.2401399999999999E-3</v>
      </c>
      <c r="M44">
        <v>6.2583500000000002E-3</v>
      </c>
      <c r="N44">
        <v>7.77103E-3</v>
      </c>
      <c r="O44">
        <v>1.2574999999999999E-2</v>
      </c>
      <c r="P44">
        <v>1.8479200000000001E-2</v>
      </c>
      <c r="Q44">
        <v>2.2831899999999999E-2</v>
      </c>
      <c r="R44">
        <v>2.6811600000000001E-2</v>
      </c>
      <c r="S44">
        <v>3.3712600000000002E-2</v>
      </c>
      <c r="T44">
        <v>4.4186099999999999E-2</v>
      </c>
      <c r="U44">
        <v>5.6207199999999999E-2</v>
      </c>
      <c r="V44">
        <v>6.8333500000000005E-2</v>
      </c>
      <c r="W44">
        <v>7.9846299999999995E-2</v>
      </c>
      <c r="X44">
        <v>8.8739799999999994E-2</v>
      </c>
      <c r="Y44">
        <v>9.2239100000000004E-2</v>
      </c>
      <c r="Z44">
        <v>8.9103799999999997E-2</v>
      </c>
      <c r="AA44">
        <v>8.0227300000000001E-2</v>
      </c>
      <c r="AB44">
        <v>6.7577100000000001E-2</v>
      </c>
      <c r="AC44">
        <v>5.3423100000000001E-2</v>
      </c>
      <c r="AD44">
        <v>3.9991899999999997E-2</v>
      </c>
      <c r="AE44" s="3">
        <v>2.8888E-2</v>
      </c>
      <c r="AF44">
        <v>2.0623900000000001E-2</v>
      </c>
      <c r="AG44">
        <v>1.47963E-2</v>
      </c>
      <c r="AH44">
        <v>1.06719E-2</v>
      </c>
      <c r="AI44">
        <v>7.6423899999999998E-3</v>
      </c>
      <c r="AJ44">
        <v>5.3513500000000004E-3</v>
      </c>
      <c r="AK44">
        <v>3.62371E-3</v>
      </c>
      <c r="AL44">
        <v>2.36119E-3</v>
      </c>
      <c r="AM44">
        <v>1.47948E-3</v>
      </c>
      <c r="AN44">
        <v>8.91842E-4</v>
      </c>
      <c r="AO44">
        <v>5.1636499999999997E-4</v>
      </c>
      <c r="AP44">
        <v>2.8564200000000001E-4</v>
      </c>
      <c r="AQ44">
        <v>1.4970399999999999E-4</v>
      </c>
      <c r="AR44" s="3">
        <v>7.3624199999999999E-5</v>
      </c>
    </row>
    <row r="45" spans="1:44" x14ac:dyDescent="0.35">
      <c r="B45" s="3">
        <v>8.5504499999999999E-14</v>
      </c>
      <c r="C45" s="3">
        <v>1.04143E-11</v>
      </c>
      <c r="D45" s="3">
        <v>7.5430600000000002E-10</v>
      </c>
      <c r="E45" s="3">
        <v>3.25394E-8</v>
      </c>
      <c r="F45" s="3">
        <v>8.3743100000000003E-7</v>
      </c>
      <c r="G45" s="3">
        <v>1.2880999999999999E-5</v>
      </c>
      <c r="H45" s="3">
        <v>1.18641E-4</v>
      </c>
      <c r="I45">
        <v>6.5578900000000005E-4</v>
      </c>
      <c r="J45">
        <v>2.1831699999999999E-3</v>
      </c>
      <c r="K45">
        <v>4.4225899999999997E-3</v>
      </c>
      <c r="L45">
        <v>5.7017700000000001E-3</v>
      </c>
      <c r="M45">
        <v>5.7168699999999998E-3</v>
      </c>
      <c r="N45">
        <v>7.1215000000000002E-3</v>
      </c>
      <c r="O45">
        <v>1.16665E-2</v>
      </c>
      <c r="P45">
        <v>1.7633099999999999E-2</v>
      </c>
      <c r="Q45">
        <v>2.3016200000000001E-2</v>
      </c>
      <c r="R45">
        <v>2.9027799999999999E-2</v>
      </c>
      <c r="S45">
        <v>3.7847400000000003E-2</v>
      </c>
      <c r="T45">
        <v>4.8207899999999998E-2</v>
      </c>
      <c r="U45">
        <v>5.6680000000000001E-2</v>
      </c>
      <c r="V45">
        <v>6.2369800000000003E-2</v>
      </c>
      <c r="W45">
        <v>6.7156999999999994E-2</v>
      </c>
      <c r="X45">
        <v>7.2081900000000004E-2</v>
      </c>
      <c r="Y45">
        <v>7.6031600000000005E-2</v>
      </c>
      <c r="Z45">
        <v>7.7469399999999994E-2</v>
      </c>
      <c r="AA45">
        <v>7.5654299999999994E-2</v>
      </c>
      <c r="AB45">
        <v>7.0439000000000002E-2</v>
      </c>
      <c r="AC45">
        <v>6.2121599999999999E-2</v>
      </c>
      <c r="AD45">
        <v>5.1648899999999998E-2</v>
      </c>
      <c r="AE45" s="3">
        <v>4.0479300000000003E-2</v>
      </c>
      <c r="AF45">
        <v>3.00576E-2</v>
      </c>
      <c r="AG45">
        <v>2.1356400000000001E-2</v>
      </c>
      <c r="AH45">
        <v>1.4722000000000001E-2</v>
      </c>
      <c r="AI45">
        <v>9.9882800000000004E-3</v>
      </c>
      <c r="AJ45">
        <v>6.7276999999999997E-3</v>
      </c>
      <c r="AK45">
        <v>4.4916499999999998E-3</v>
      </c>
      <c r="AL45">
        <v>2.9414200000000001E-3</v>
      </c>
      <c r="AM45">
        <v>1.86356E-3</v>
      </c>
      <c r="AN45">
        <v>1.1283899999999999E-3</v>
      </c>
      <c r="AO45">
        <v>6.4718999999999996E-4</v>
      </c>
      <c r="AP45">
        <v>3.4949599999999998E-4</v>
      </c>
      <c r="AQ45">
        <v>1.7693200000000001E-4</v>
      </c>
      <c r="AR45" s="3">
        <v>8.3661700000000006E-5</v>
      </c>
    </row>
    <row r="46" spans="1:44" x14ac:dyDescent="0.35">
      <c r="B46" s="3">
        <v>4.3035099999999998E-14</v>
      </c>
      <c r="C46" s="3">
        <v>5.2415999999999998E-12</v>
      </c>
      <c r="D46" s="3">
        <v>3.7964999999999998E-10</v>
      </c>
      <c r="E46" s="3">
        <v>1.63777E-8</v>
      </c>
      <c r="F46" s="3">
        <v>4.21515E-7</v>
      </c>
      <c r="G46" s="3">
        <v>6.4842399999999999E-6</v>
      </c>
      <c r="H46" s="3">
        <v>5.9740900000000003E-5</v>
      </c>
      <c r="I46">
        <v>3.30513E-4</v>
      </c>
      <c r="J46">
        <v>1.10374E-3</v>
      </c>
      <c r="K46">
        <v>2.2639000000000001E-3</v>
      </c>
      <c r="L46">
        <v>3.07683E-3</v>
      </c>
      <c r="M46">
        <v>3.6832700000000002E-3</v>
      </c>
      <c r="N46">
        <v>5.8405699999999998E-3</v>
      </c>
      <c r="O46">
        <v>1.04946E-2</v>
      </c>
      <c r="P46">
        <v>1.6113200000000001E-2</v>
      </c>
      <c r="Q46">
        <v>2.1136599999999998E-2</v>
      </c>
      <c r="R46">
        <v>2.6923099999999998E-2</v>
      </c>
      <c r="S46">
        <v>3.5806600000000001E-2</v>
      </c>
      <c r="T46">
        <v>4.7058799999999998E-2</v>
      </c>
      <c r="U46">
        <v>5.7705399999999997E-2</v>
      </c>
      <c r="V46">
        <v>6.6263600000000006E-2</v>
      </c>
      <c r="W46">
        <v>7.2852299999999995E-2</v>
      </c>
      <c r="X46">
        <v>7.6808000000000001E-2</v>
      </c>
      <c r="Y46">
        <v>7.6909099999999994E-2</v>
      </c>
      <c r="Z46">
        <v>7.3443599999999998E-2</v>
      </c>
      <c r="AA46">
        <v>6.8200999999999998E-2</v>
      </c>
      <c r="AB46">
        <v>6.2600600000000006E-2</v>
      </c>
      <c r="AC46">
        <v>5.6791800000000003E-2</v>
      </c>
      <c r="AD46">
        <v>5.0319099999999999E-2</v>
      </c>
      <c r="AE46" s="3">
        <v>4.2973299999999999E-2</v>
      </c>
      <c r="AF46">
        <v>3.5043900000000003E-2</v>
      </c>
      <c r="AG46">
        <v>2.7152900000000001E-2</v>
      </c>
      <c r="AH46">
        <v>1.9978300000000001E-2</v>
      </c>
      <c r="AI46">
        <v>1.40123E-2</v>
      </c>
      <c r="AJ46">
        <v>9.4383799999999997E-3</v>
      </c>
      <c r="AK46">
        <v>6.1586100000000001E-3</v>
      </c>
      <c r="AL46">
        <v>3.9170400000000001E-3</v>
      </c>
      <c r="AM46">
        <v>2.42925E-3</v>
      </c>
      <c r="AN46">
        <v>1.45963E-3</v>
      </c>
      <c r="AO46">
        <v>8.4044399999999998E-4</v>
      </c>
      <c r="AP46">
        <v>4.5816900000000002E-4</v>
      </c>
      <c r="AQ46">
        <v>2.3397700000000001E-4</v>
      </c>
      <c r="AR46">
        <v>1.11016E-4</v>
      </c>
    </row>
    <row r="47" spans="1:44" x14ac:dyDescent="0.35">
      <c r="B47" s="3">
        <v>4.2082800000000003E-14</v>
      </c>
      <c r="C47" s="3">
        <v>5.1256200000000001E-12</v>
      </c>
      <c r="D47" s="3">
        <v>3.7124700000000001E-10</v>
      </c>
      <c r="E47" s="3">
        <v>1.6014899999999999E-8</v>
      </c>
      <c r="F47" s="3">
        <v>4.1215899999999998E-7</v>
      </c>
      <c r="G47" s="3">
        <v>6.33962E-6</v>
      </c>
      <c r="H47" s="3">
        <v>5.8391299999999998E-5</v>
      </c>
      <c r="I47" s="3">
        <v>3.2275700000000001E-4</v>
      </c>
      <c r="J47">
        <v>1.0744699999999999E-3</v>
      </c>
      <c r="K47">
        <v>2.1765600000000001E-3</v>
      </c>
      <c r="L47">
        <v>2.8064299999999999E-3</v>
      </c>
      <c r="M47">
        <v>2.8208E-3</v>
      </c>
      <c r="N47">
        <v>3.5654200000000001E-3</v>
      </c>
      <c r="O47">
        <v>6.0601199999999996E-3</v>
      </c>
      <c r="P47">
        <v>9.8803999999999993E-3</v>
      </c>
      <c r="Q47">
        <v>1.47686E-2</v>
      </c>
      <c r="R47">
        <v>2.1993200000000001E-2</v>
      </c>
      <c r="S47">
        <v>3.2531499999999998E-2</v>
      </c>
      <c r="T47">
        <v>4.4706999999999997E-2</v>
      </c>
      <c r="U47">
        <v>5.57181E-2</v>
      </c>
      <c r="V47">
        <v>6.4743200000000001E-2</v>
      </c>
      <c r="W47">
        <v>7.2425600000000007E-2</v>
      </c>
      <c r="X47">
        <v>7.8231300000000004E-2</v>
      </c>
      <c r="Y47">
        <v>8.0480300000000005E-2</v>
      </c>
      <c r="Z47">
        <v>7.8486200000000006E-2</v>
      </c>
      <c r="AA47">
        <v>7.3164800000000002E-2</v>
      </c>
      <c r="AB47">
        <v>6.5916500000000003E-2</v>
      </c>
      <c r="AC47">
        <v>5.7854500000000003E-2</v>
      </c>
      <c r="AD47" s="3">
        <v>4.9792200000000002E-2</v>
      </c>
      <c r="AE47" s="3">
        <v>4.2231699999999997E-2</v>
      </c>
      <c r="AF47">
        <v>3.5281100000000003E-2</v>
      </c>
      <c r="AG47">
        <v>2.8809700000000001E-2</v>
      </c>
      <c r="AH47">
        <v>2.27406E-2</v>
      </c>
      <c r="AI47">
        <v>1.7186799999999999E-2</v>
      </c>
      <c r="AJ47">
        <v>1.2370000000000001E-2</v>
      </c>
      <c r="AK47">
        <v>8.4683599999999994E-3</v>
      </c>
      <c r="AL47">
        <v>5.5239599999999996E-3</v>
      </c>
      <c r="AM47">
        <v>3.4435099999999999E-3</v>
      </c>
      <c r="AN47">
        <v>2.0556099999999998E-3</v>
      </c>
      <c r="AO47">
        <v>1.1743700000000001E-3</v>
      </c>
      <c r="AP47">
        <v>6.3953899999999995E-4</v>
      </c>
      <c r="AQ47">
        <v>3.2975799999999998E-4</v>
      </c>
      <c r="AR47">
        <v>1.5969000000000001E-4</v>
      </c>
    </row>
    <row r="48" spans="1:44" x14ac:dyDescent="0.35">
      <c r="B48" s="3">
        <v>4.0080300000000001E-14</v>
      </c>
      <c r="C48" s="3">
        <v>4.8817200000000003E-12</v>
      </c>
      <c r="D48" s="3">
        <v>3.53582E-10</v>
      </c>
      <c r="E48" s="3">
        <v>1.5252899999999999E-8</v>
      </c>
      <c r="F48" s="3">
        <v>3.9255200000000001E-7</v>
      </c>
      <c r="G48" s="3">
        <v>6.0381900000000002E-6</v>
      </c>
      <c r="H48" s="3">
        <v>5.5618500000000003E-5</v>
      </c>
      <c r="I48">
        <v>3.0748899999999998E-4</v>
      </c>
      <c r="J48">
        <v>1.0243299999999999E-3</v>
      </c>
      <c r="K48">
        <v>2.0804899999999999E-3</v>
      </c>
      <c r="L48">
        <v>2.7130499999999998E-3</v>
      </c>
      <c r="M48">
        <v>2.8366300000000001E-3</v>
      </c>
      <c r="N48">
        <v>3.7766200000000001E-3</v>
      </c>
      <c r="O48">
        <v>6.36587E-3</v>
      </c>
      <c r="P48">
        <v>9.6802599999999996E-3</v>
      </c>
      <c r="Q48">
        <v>1.27514E-2</v>
      </c>
      <c r="R48">
        <v>1.6579400000000001E-2</v>
      </c>
      <c r="S48">
        <v>2.3107300000000001E-2</v>
      </c>
      <c r="T48">
        <v>3.2768699999999998E-2</v>
      </c>
      <c r="U48">
        <v>4.4529699999999998E-2</v>
      </c>
      <c r="V48">
        <v>5.73416E-2</v>
      </c>
      <c r="W48">
        <v>6.9802699999999995E-2</v>
      </c>
      <c r="X48">
        <v>7.9380900000000004E-2</v>
      </c>
      <c r="Y48">
        <v>8.3805400000000002E-2</v>
      </c>
      <c r="Z48">
        <v>8.2924300000000006E-2</v>
      </c>
      <c r="AA48">
        <v>7.8290600000000002E-2</v>
      </c>
      <c r="AB48">
        <v>7.1453900000000001E-2</v>
      </c>
      <c r="AC48">
        <v>6.3308500000000004E-2</v>
      </c>
      <c r="AD48">
        <v>5.4523000000000002E-2</v>
      </c>
      <c r="AE48" s="3">
        <v>4.5812499999999999E-2</v>
      </c>
      <c r="AF48">
        <v>3.7759500000000001E-2</v>
      </c>
      <c r="AG48">
        <v>3.0636E-2</v>
      </c>
      <c r="AH48">
        <v>2.4443200000000002E-2</v>
      </c>
      <c r="AI48">
        <v>1.90666E-2</v>
      </c>
      <c r="AJ48">
        <v>1.4409E-2</v>
      </c>
      <c r="AK48">
        <v>1.04467E-2</v>
      </c>
      <c r="AL48">
        <v>7.2051099999999998E-3</v>
      </c>
      <c r="AM48">
        <v>4.6980399999999997E-3</v>
      </c>
      <c r="AN48">
        <v>2.8840799999999998E-3</v>
      </c>
      <c r="AO48">
        <v>1.6622099999999999E-3</v>
      </c>
      <c r="AP48">
        <v>8.9735100000000001E-4</v>
      </c>
      <c r="AQ48">
        <v>4.52717E-4</v>
      </c>
      <c r="AR48">
        <v>2.1287000000000001E-4</v>
      </c>
    </row>
    <row r="49" spans="2:44" x14ac:dyDescent="0.35">
      <c r="B49" s="3">
        <v>5.2025799999999999E-14</v>
      </c>
      <c r="C49" s="3">
        <v>6.3366700000000003E-12</v>
      </c>
      <c r="D49" s="3">
        <v>4.58962E-10</v>
      </c>
      <c r="E49" s="3">
        <v>1.97988E-8</v>
      </c>
      <c r="F49" s="3">
        <v>5.0953800000000005E-7</v>
      </c>
      <c r="G49" s="3">
        <v>7.8374000000000006E-6</v>
      </c>
      <c r="H49" s="3">
        <v>7.2185299999999995E-5</v>
      </c>
      <c r="I49">
        <v>3.9897899999999999E-4</v>
      </c>
      <c r="J49">
        <v>1.32792E-3</v>
      </c>
      <c r="K49">
        <v>2.6875599999999999E-3</v>
      </c>
      <c r="L49">
        <v>3.45094E-3</v>
      </c>
      <c r="M49">
        <v>3.4084499999999999E-3</v>
      </c>
      <c r="N49">
        <v>4.14578E-3</v>
      </c>
      <c r="O49">
        <v>6.7569700000000002E-3</v>
      </c>
      <c r="P49">
        <v>1.03502E-2</v>
      </c>
      <c r="Q49">
        <v>1.39332E-2</v>
      </c>
      <c r="R49">
        <v>1.8396099999999999E-2</v>
      </c>
      <c r="S49">
        <v>2.5117E-2</v>
      </c>
      <c r="T49">
        <v>3.34232E-2</v>
      </c>
      <c r="U49">
        <v>4.1470800000000002E-2</v>
      </c>
      <c r="V49">
        <v>4.8952099999999998E-2</v>
      </c>
      <c r="W49">
        <v>5.6919999999999998E-2</v>
      </c>
      <c r="X49">
        <v>6.5432900000000002E-2</v>
      </c>
      <c r="Y49">
        <v>7.2944800000000004E-2</v>
      </c>
      <c r="Z49">
        <v>7.7676400000000007E-2</v>
      </c>
      <c r="AA49">
        <v>7.8606400000000007E-2</v>
      </c>
      <c r="AB49">
        <v>7.55551E-2</v>
      </c>
      <c r="AC49">
        <v>6.9149600000000006E-2</v>
      </c>
      <c r="AD49" s="3">
        <v>6.0661800000000002E-2</v>
      </c>
      <c r="AE49" s="3">
        <v>5.1478299999999998E-2</v>
      </c>
      <c r="AF49">
        <v>4.2598999999999998E-2</v>
      </c>
      <c r="AG49">
        <v>3.4538699999999999E-2</v>
      </c>
      <c r="AH49">
        <v>2.7487299999999999E-2</v>
      </c>
      <c r="AI49">
        <v>2.1462100000000001E-2</v>
      </c>
      <c r="AJ49">
        <v>1.63891E-2</v>
      </c>
      <c r="AK49">
        <v>1.2162600000000001E-2</v>
      </c>
      <c r="AL49">
        <v>8.6940699999999999E-3</v>
      </c>
      <c r="AM49">
        <v>5.9269400000000003E-3</v>
      </c>
      <c r="AN49">
        <v>3.8172100000000001E-3</v>
      </c>
      <c r="AO49">
        <v>2.3040000000000001E-3</v>
      </c>
      <c r="AP49">
        <v>1.29502E-3</v>
      </c>
      <c r="AQ49">
        <v>6.7456000000000005E-4</v>
      </c>
      <c r="AR49">
        <v>3.2442300000000001E-4</v>
      </c>
    </row>
    <row r="50" spans="2:44" x14ac:dyDescent="0.35">
      <c r="B50" s="3">
        <v>5.5053499999999997E-14</v>
      </c>
      <c r="C50" s="3">
        <v>6.7054299999999996E-12</v>
      </c>
      <c r="D50" s="3">
        <v>4.8567299999999996E-10</v>
      </c>
      <c r="E50" s="3">
        <v>2.0951099999999999E-8</v>
      </c>
      <c r="F50" s="3">
        <v>5.3920099999999999E-7</v>
      </c>
      <c r="G50" s="3">
        <v>8.2938800000000006E-6</v>
      </c>
      <c r="H50" s="3">
        <v>7.6395400000000004E-5</v>
      </c>
      <c r="I50">
        <v>4.2234500000000002E-4</v>
      </c>
      <c r="J50">
        <v>1.4068100000000001E-3</v>
      </c>
      <c r="K50">
        <v>2.8563500000000001E-3</v>
      </c>
      <c r="L50">
        <v>3.7190299999999999E-3</v>
      </c>
      <c r="M50">
        <v>3.8661099999999999E-3</v>
      </c>
      <c r="N50">
        <v>5.0975600000000001E-3</v>
      </c>
      <c r="O50">
        <v>8.5321600000000004E-3</v>
      </c>
      <c r="P50">
        <v>1.28521E-2</v>
      </c>
      <c r="Q50">
        <v>1.6566999999999998E-2</v>
      </c>
      <c r="R50">
        <v>2.0658800000000001E-2</v>
      </c>
      <c r="S50">
        <v>2.7129899999999998E-2</v>
      </c>
      <c r="T50">
        <v>3.5746E-2</v>
      </c>
      <c r="U50">
        <v>4.4487800000000001E-2</v>
      </c>
      <c r="V50">
        <v>5.2322500000000001E-2</v>
      </c>
      <c r="W50">
        <v>5.9307199999999997E-2</v>
      </c>
      <c r="X50">
        <v>6.4853499999999994E-2</v>
      </c>
      <c r="Y50">
        <v>6.7926799999999996E-2</v>
      </c>
      <c r="Z50">
        <v>6.8540400000000001E-2</v>
      </c>
      <c r="AA50">
        <v>6.7675399999999997E-2</v>
      </c>
      <c r="AB50">
        <v>6.5927899999999998E-2</v>
      </c>
      <c r="AC50">
        <v>6.3024499999999997E-2</v>
      </c>
      <c r="AD50">
        <v>5.8497800000000003E-2</v>
      </c>
      <c r="AE50" s="3">
        <v>5.2351799999999997E-2</v>
      </c>
      <c r="AF50">
        <v>4.5120199999999999E-2</v>
      </c>
      <c r="AG50">
        <v>3.7560499999999997E-2</v>
      </c>
      <c r="AH50">
        <v>3.0339600000000001E-2</v>
      </c>
      <c r="AI50">
        <v>2.3873200000000001E-2</v>
      </c>
      <c r="AJ50">
        <v>1.8324400000000001E-2</v>
      </c>
      <c r="AK50">
        <v>1.36927E-2</v>
      </c>
      <c r="AL50">
        <v>9.9079000000000007E-3</v>
      </c>
      <c r="AM50">
        <v>6.8889800000000003E-3</v>
      </c>
      <c r="AN50">
        <v>4.5613800000000003E-3</v>
      </c>
      <c r="AO50">
        <v>2.8499699999999998E-3</v>
      </c>
      <c r="AP50">
        <v>1.66632E-3</v>
      </c>
      <c r="AQ50">
        <v>9.05242E-4</v>
      </c>
      <c r="AR50">
        <v>4.5433300000000002E-4</v>
      </c>
    </row>
    <row r="51" spans="2:44" x14ac:dyDescent="0.35">
      <c r="B51" s="3">
        <v>6.7614299999999997E-14</v>
      </c>
      <c r="C51" s="3">
        <v>8.2353200000000001E-12</v>
      </c>
      <c r="D51" s="3">
        <v>5.96481E-10</v>
      </c>
      <c r="E51" s="3">
        <v>2.5731200000000001E-8</v>
      </c>
      <c r="F51" s="3">
        <v>6.6221700000000003E-7</v>
      </c>
      <c r="G51" s="3">
        <v>1.0186E-5</v>
      </c>
      <c r="H51" s="3">
        <v>9.3820599999999994E-5</v>
      </c>
      <c r="I51">
        <v>5.1862700000000002E-4</v>
      </c>
      <c r="J51">
        <v>1.72693E-3</v>
      </c>
      <c r="K51">
        <v>3.5014999999999998E-3</v>
      </c>
      <c r="L51">
        <v>4.5321800000000002E-3</v>
      </c>
      <c r="M51">
        <v>4.6128899999999997E-3</v>
      </c>
      <c r="N51">
        <v>5.8966899999999996E-3</v>
      </c>
      <c r="O51">
        <v>9.8034899999999998E-3</v>
      </c>
      <c r="P51">
        <v>1.49739E-2</v>
      </c>
      <c r="Q51">
        <v>1.9891800000000001E-2</v>
      </c>
      <c r="R51">
        <v>2.5724400000000001E-2</v>
      </c>
      <c r="S51">
        <v>3.4325899999999999E-2</v>
      </c>
      <c r="T51">
        <v>4.4493199999999997E-2</v>
      </c>
      <c r="U51">
        <v>5.31207E-2</v>
      </c>
      <c r="V51">
        <v>5.9166400000000001E-2</v>
      </c>
      <c r="W51">
        <v>6.3744599999999998E-2</v>
      </c>
      <c r="X51">
        <v>6.7191799999999996E-2</v>
      </c>
      <c r="Y51">
        <v>6.8463800000000005E-2</v>
      </c>
      <c r="Z51">
        <v>6.6986599999999993E-2</v>
      </c>
      <c r="AA51">
        <v>6.3424400000000006E-2</v>
      </c>
      <c r="AB51">
        <v>5.8795899999999998E-2</v>
      </c>
      <c r="AC51">
        <v>5.3773500000000002E-2</v>
      </c>
      <c r="AD51" s="3">
        <v>4.8698499999999999E-2</v>
      </c>
      <c r="AE51" s="3">
        <v>4.3686700000000002E-2</v>
      </c>
      <c r="AF51">
        <v>3.8660899999999998E-2</v>
      </c>
      <c r="AG51">
        <v>3.3497199999999998E-2</v>
      </c>
      <c r="AH51">
        <v>2.8209999999999999E-2</v>
      </c>
      <c r="AI51">
        <v>2.29888E-2</v>
      </c>
      <c r="AJ51">
        <v>1.8091900000000001E-2</v>
      </c>
      <c r="AK51">
        <v>1.3729399999999999E-2</v>
      </c>
      <c r="AL51">
        <v>1.00182E-2</v>
      </c>
      <c r="AM51">
        <v>6.9946899999999996E-3</v>
      </c>
      <c r="AN51">
        <v>4.6418400000000004E-3</v>
      </c>
      <c r="AO51">
        <v>2.9061099999999999E-3</v>
      </c>
      <c r="AP51">
        <v>1.70386E-3</v>
      </c>
      <c r="AQ51">
        <v>9.2931700000000003E-4</v>
      </c>
      <c r="AR51">
        <v>4.6885299999999998E-4</v>
      </c>
    </row>
    <row r="52" spans="2:44" x14ac:dyDescent="0.35">
      <c r="B52" s="3">
        <v>8.4231100000000002E-14</v>
      </c>
      <c r="C52" s="3">
        <v>1.0259200000000001E-11</v>
      </c>
      <c r="D52" s="3">
        <v>7.4307300000000003E-10</v>
      </c>
      <c r="E52" s="3">
        <v>3.2054899999999999E-8</v>
      </c>
      <c r="F52" s="3">
        <v>8.2496500000000003E-7</v>
      </c>
      <c r="G52" s="3">
        <v>1.2689300000000001E-5</v>
      </c>
      <c r="H52" s="3">
        <v>1.16879E-4</v>
      </c>
      <c r="I52">
        <v>6.4610299999999998E-4</v>
      </c>
      <c r="J52">
        <v>2.15154E-3</v>
      </c>
      <c r="K52">
        <v>4.3634900000000003E-3</v>
      </c>
      <c r="L52">
        <v>5.6537100000000002E-3</v>
      </c>
      <c r="M52">
        <v>5.7748000000000001E-3</v>
      </c>
      <c r="N52">
        <v>7.4138299999999997E-3</v>
      </c>
      <c r="O52">
        <v>1.2299300000000001E-2</v>
      </c>
      <c r="P52">
        <v>1.86026E-2</v>
      </c>
      <c r="Q52">
        <v>2.4239900000000002E-2</v>
      </c>
      <c r="R52">
        <v>3.0590900000000001E-2</v>
      </c>
      <c r="S52">
        <v>4.02133E-2</v>
      </c>
      <c r="T52">
        <v>5.2117999999999998E-2</v>
      </c>
      <c r="U52">
        <v>6.2740400000000002E-2</v>
      </c>
      <c r="V52">
        <v>7.0380899999999996E-2</v>
      </c>
      <c r="W52">
        <v>7.5433500000000001E-2</v>
      </c>
      <c r="X52">
        <v>7.7498999999999998E-2</v>
      </c>
      <c r="Y52">
        <v>7.5335200000000005E-2</v>
      </c>
      <c r="Z52">
        <v>6.9159300000000007E-2</v>
      </c>
      <c r="AA52">
        <v>6.0954000000000001E-2</v>
      </c>
      <c r="AB52">
        <v>5.2663599999999998E-2</v>
      </c>
      <c r="AC52">
        <v>4.5137299999999998E-2</v>
      </c>
      <c r="AD52">
        <v>3.8517599999999999E-2</v>
      </c>
      <c r="AE52" s="3">
        <v>3.2803100000000002E-2</v>
      </c>
      <c r="AF52">
        <v>2.7948799999999999E-2</v>
      </c>
      <c r="AG52">
        <v>2.3802899999999998E-2</v>
      </c>
      <c r="AH52">
        <v>2.0142799999999999E-2</v>
      </c>
      <c r="AI52">
        <v>1.6774899999999999E-2</v>
      </c>
      <c r="AJ52">
        <v>1.36025E-2</v>
      </c>
      <c r="AK52">
        <v>1.0635E-2</v>
      </c>
      <c r="AL52">
        <v>7.9508700000000005E-3</v>
      </c>
      <c r="AM52">
        <v>5.6437500000000003E-3</v>
      </c>
      <c r="AN52">
        <v>3.7794399999999998E-3</v>
      </c>
      <c r="AO52">
        <v>2.3734899999999998E-3</v>
      </c>
      <c r="AP52">
        <v>1.3898999999999999E-3</v>
      </c>
      <c r="AQ52">
        <v>7.5503799999999998E-4</v>
      </c>
      <c r="AR52">
        <v>3.78756E-4</v>
      </c>
    </row>
    <row r="53" spans="2:44" x14ac:dyDescent="0.35">
      <c r="B53" s="3">
        <v>1.14574E-13</v>
      </c>
      <c r="C53" s="3">
        <v>1.3954900000000001E-11</v>
      </c>
      <c r="D53" s="3">
        <v>1.0107500000000001E-9</v>
      </c>
      <c r="E53" s="3">
        <v>4.3601799999999998E-8</v>
      </c>
      <c r="F53" s="3">
        <v>1.1221199999999999E-6</v>
      </c>
      <c r="G53" s="3">
        <v>1.72597E-5</v>
      </c>
      <c r="H53" s="3">
        <v>1.5896399999999999E-4</v>
      </c>
      <c r="I53">
        <v>8.7855699999999997E-4</v>
      </c>
      <c r="J53">
        <v>2.9233800000000002E-3</v>
      </c>
      <c r="K53">
        <v>5.9106799999999998E-3</v>
      </c>
      <c r="L53">
        <v>7.5558700000000001E-3</v>
      </c>
      <c r="M53">
        <v>7.3321699999999998E-3</v>
      </c>
      <c r="N53">
        <v>8.6240699999999993E-3</v>
      </c>
      <c r="O53">
        <v>1.3754199999999999E-2</v>
      </c>
      <c r="P53">
        <v>2.07046E-2</v>
      </c>
      <c r="Q53">
        <v>2.7062200000000002E-2</v>
      </c>
      <c r="R53">
        <v>3.4280199999999997E-2</v>
      </c>
      <c r="S53">
        <v>4.5036300000000001E-2</v>
      </c>
      <c r="T53">
        <v>5.7962899999999998E-2</v>
      </c>
      <c r="U53">
        <v>6.8907999999999997E-2</v>
      </c>
      <c r="V53">
        <v>7.6118900000000003E-2</v>
      </c>
      <c r="W53">
        <v>8.0505300000000002E-2</v>
      </c>
      <c r="X53">
        <v>8.2075800000000004E-2</v>
      </c>
      <c r="Y53">
        <v>7.9462099999999994E-2</v>
      </c>
      <c r="Z53">
        <v>7.2438199999999994E-2</v>
      </c>
      <c r="AA53">
        <v>6.2670600000000007E-2</v>
      </c>
      <c r="AB53">
        <v>5.2170899999999999E-2</v>
      </c>
      <c r="AC53">
        <v>4.22055E-2</v>
      </c>
      <c r="AD53" s="3">
        <v>3.3439999999999998E-2</v>
      </c>
      <c r="AE53" s="3">
        <v>2.6234500000000001E-2</v>
      </c>
      <c r="AF53">
        <v>2.0644599999999999E-2</v>
      </c>
      <c r="AG53">
        <v>1.6437899999999998E-2</v>
      </c>
      <c r="AH53">
        <v>1.3250400000000001E-2</v>
      </c>
      <c r="AI53">
        <v>1.0739500000000001E-2</v>
      </c>
      <c r="AJ53">
        <v>8.6496100000000003E-3</v>
      </c>
      <c r="AK53">
        <v>6.8248199999999997E-3</v>
      </c>
      <c r="AL53">
        <v>5.19982E-3</v>
      </c>
      <c r="AM53">
        <v>3.77619E-3</v>
      </c>
      <c r="AN53">
        <v>2.58611E-3</v>
      </c>
      <c r="AO53">
        <v>1.65625E-3</v>
      </c>
      <c r="AP53">
        <v>9.8556300000000006E-4</v>
      </c>
      <c r="AQ53">
        <v>5.4217499999999999E-4</v>
      </c>
      <c r="AR53">
        <v>2.7464500000000001E-4</v>
      </c>
    </row>
    <row r="54" spans="2:44" x14ac:dyDescent="0.35">
      <c r="B54" s="3">
        <v>1.0728E-13</v>
      </c>
      <c r="C54" s="3">
        <v>1.3066500000000001E-11</v>
      </c>
      <c r="D54" s="3">
        <v>9.4640300000000009E-10</v>
      </c>
      <c r="E54" s="3">
        <v>4.0826100000000003E-8</v>
      </c>
      <c r="F54" s="3">
        <v>1.0507E-6</v>
      </c>
      <c r="G54" s="3">
        <v>1.6161400000000001E-5</v>
      </c>
      <c r="H54" s="3">
        <v>1.48856E-4</v>
      </c>
      <c r="I54">
        <v>8.2281200000000002E-4</v>
      </c>
      <c r="J54">
        <v>2.7393199999999999E-3</v>
      </c>
      <c r="K54">
        <v>5.5501300000000003E-3</v>
      </c>
      <c r="L54">
        <v>7.1603500000000002E-3</v>
      </c>
      <c r="M54">
        <v>7.1951999999999997E-3</v>
      </c>
      <c r="N54">
        <v>8.97944E-3</v>
      </c>
      <c r="O54">
        <v>1.46412E-2</v>
      </c>
      <c r="P54">
        <v>2.1822500000000002E-2</v>
      </c>
      <c r="Q54">
        <v>2.7718199999999998E-2</v>
      </c>
      <c r="R54">
        <v>3.37598E-2</v>
      </c>
      <c r="S54">
        <v>4.3187000000000003E-2</v>
      </c>
      <c r="T54">
        <v>5.5452899999999999E-2</v>
      </c>
      <c r="U54">
        <v>6.6924399999999995E-2</v>
      </c>
      <c r="V54">
        <v>7.5685199999999994E-2</v>
      </c>
      <c r="W54">
        <v>8.19212E-2</v>
      </c>
      <c r="X54">
        <v>8.4913799999999998E-2</v>
      </c>
      <c r="Y54">
        <v>8.3015099999999994E-2</v>
      </c>
      <c r="Z54">
        <v>7.6135700000000001E-2</v>
      </c>
      <c r="AA54">
        <v>6.6172700000000001E-2</v>
      </c>
      <c r="AB54">
        <v>5.5232099999999999E-2</v>
      </c>
      <c r="AC54">
        <v>4.4553000000000002E-2</v>
      </c>
      <c r="AD54">
        <v>3.4796100000000003E-2</v>
      </c>
      <c r="AE54" s="3">
        <v>2.64338E-2</v>
      </c>
      <c r="AF54">
        <v>1.9725400000000001E-2</v>
      </c>
      <c r="AG54">
        <v>1.46374E-2</v>
      </c>
      <c r="AH54">
        <v>1.0920300000000001E-2</v>
      </c>
      <c r="AI54">
        <v>8.2417600000000008E-3</v>
      </c>
      <c r="AJ54">
        <v>6.2819499999999997E-3</v>
      </c>
      <c r="AK54">
        <v>4.78634E-3</v>
      </c>
      <c r="AL54">
        <v>3.5873900000000002E-3</v>
      </c>
      <c r="AM54">
        <v>2.59911E-3</v>
      </c>
      <c r="AN54">
        <v>1.7919100000000001E-3</v>
      </c>
      <c r="AO54">
        <v>1.1607900000000001E-3</v>
      </c>
      <c r="AP54">
        <v>6.9982300000000002E-4</v>
      </c>
      <c r="AQ54">
        <v>3.8991900000000002E-4</v>
      </c>
      <c r="AR54">
        <v>1.9976400000000001E-4</v>
      </c>
    </row>
    <row r="55" spans="2:44" x14ac:dyDescent="0.35">
      <c r="B55" s="3">
        <v>1.22471E-13</v>
      </c>
      <c r="C55" s="3">
        <v>1.49168E-11</v>
      </c>
      <c r="D55" s="3">
        <v>1.08041E-9</v>
      </c>
      <c r="E55" s="3">
        <v>4.6606900000000003E-8</v>
      </c>
      <c r="F55" s="3">
        <v>1.1994600000000001E-6</v>
      </c>
      <c r="G55" s="3">
        <v>1.8448999999999999E-5</v>
      </c>
      <c r="H55" s="3">
        <v>1.69913E-4</v>
      </c>
      <c r="I55">
        <v>9.3899100000000002E-4</v>
      </c>
      <c r="J55">
        <v>3.1235600000000001E-3</v>
      </c>
      <c r="K55">
        <v>6.3079299999999998E-3</v>
      </c>
      <c r="L55">
        <v>8.0213200000000002E-3</v>
      </c>
      <c r="M55">
        <v>7.6217400000000001E-3</v>
      </c>
      <c r="N55">
        <v>8.6114799999999995E-3</v>
      </c>
      <c r="O55">
        <v>1.34451E-2</v>
      </c>
      <c r="P55">
        <v>2.01158E-2</v>
      </c>
      <c r="Q55">
        <v>2.6148999999999999E-2</v>
      </c>
      <c r="R55">
        <v>3.2881199999999999E-2</v>
      </c>
      <c r="S55">
        <v>4.2924200000000003E-2</v>
      </c>
      <c r="T55">
        <v>5.50398E-2</v>
      </c>
      <c r="U55">
        <v>6.5345100000000003E-2</v>
      </c>
      <c r="V55">
        <v>7.2352700000000006E-2</v>
      </c>
      <c r="W55">
        <v>7.7238699999999993E-2</v>
      </c>
      <c r="X55">
        <v>8.0260999999999999E-2</v>
      </c>
      <c r="Y55">
        <v>8.0025100000000002E-2</v>
      </c>
      <c r="Z55">
        <v>7.5777300000000006E-2</v>
      </c>
      <c r="AA55">
        <v>6.8351300000000004E-2</v>
      </c>
      <c r="AB55">
        <v>5.9091499999999998E-2</v>
      </c>
      <c r="AC55">
        <v>4.9059999999999999E-2</v>
      </c>
      <c r="AD55">
        <v>3.9135499999999997E-2</v>
      </c>
      <c r="AE55" s="3">
        <v>3.0102199999999999E-2</v>
      </c>
      <c r="AF55">
        <v>2.2473699999999999E-2</v>
      </c>
      <c r="AG55">
        <v>1.6406799999999999E-2</v>
      </c>
      <c r="AH55">
        <v>1.1799799999999999E-2</v>
      </c>
      <c r="AI55">
        <v>8.4246500000000005E-3</v>
      </c>
      <c r="AJ55">
        <v>6.0084600000000002E-3</v>
      </c>
      <c r="AK55">
        <v>4.2861899999999996E-3</v>
      </c>
      <c r="AL55">
        <v>3.0393600000000001E-3</v>
      </c>
      <c r="AM55">
        <v>2.1150299999999999E-3</v>
      </c>
      <c r="AN55">
        <v>1.4215E-3</v>
      </c>
      <c r="AO55">
        <v>9.0856900000000002E-4</v>
      </c>
      <c r="AP55">
        <v>5.4518600000000002E-4</v>
      </c>
      <c r="AQ55">
        <v>3.04099E-4</v>
      </c>
      <c r="AR55">
        <v>1.5654199999999999E-4</v>
      </c>
    </row>
    <row r="56" spans="2:44" x14ac:dyDescent="0.35">
      <c r="B56" s="3">
        <v>8.0188500000000002E-14</v>
      </c>
      <c r="C56" s="3">
        <v>9.7668299999999995E-12</v>
      </c>
      <c r="D56" s="3">
        <v>7.0741100000000005E-10</v>
      </c>
      <c r="E56" s="3">
        <v>3.0516699999999998E-8</v>
      </c>
      <c r="F56" s="3">
        <v>7.8539399999999997E-7</v>
      </c>
      <c r="G56" s="3">
        <v>1.20812E-5</v>
      </c>
      <c r="H56" s="3">
        <v>1.11291E-4</v>
      </c>
      <c r="I56">
        <v>6.1544300000000002E-4</v>
      </c>
      <c r="J56">
        <v>2.0521099999999998E-3</v>
      </c>
      <c r="K56">
        <v>4.1835300000000004E-3</v>
      </c>
      <c r="L56">
        <v>5.5425099999999996E-3</v>
      </c>
      <c r="M56">
        <v>6.11657E-3</v>
      </c>
      <c r="N56">
        <v>8.7633999999999993E-3</v>
      </c>
      <c r="O56">
        <v>1.5071899999999999E-2</v>
      </c>
      <c r="P56">
        <v>2.2500099999999999E-2</v>
      </c>
      <c r="Q56">
        <v>2.8146299999999999E-2</v>
      </c>
      <c r="R56">
        <v>3.34536E-2</v>
      </c>
      <c r="S56">
        <v>4.1898100000000001E-2</v>
      </c>
      <c r="T56">
        <v>5.3244100000000003E-2</v>
      </c>
      <c r="U56">
        <v>6.4039799999999994E-2</v>
      </c>
      <c r="V56">
        <v>7.2390399999999994E-2</v>
      </c>
      <c r="W56">
        <v>7.8489500000000004E-2</v>
      </c>
      <c r="X56">
        <v>8.1741900000000006E-2</v>
      </c>
      <c r="Y56">
        <v>8.0660499999999996E-2</v>
      </c>
      <c r="Z56">
        <v>7.5168700000000005E-2</v>
      </c>
      <c r="AA56">
        <v>6.6962599999999997E-2</v>
      </c>
      <c r="AB56">
        <v>5.7808199999999997E-2</v>
      </c>
      <c r="AC56">
        <v>4.85733E-2</v>
      </c>
      <c r="AD56" s="3">
        <v>3.9619599999999998E-2</v>
      </c>
      <c r="AE56" s="3">
        <v>3.1291300000000001E-2</v>
      </c>
      <c r="AF56">
        <v>2.3933200000000002E-2</v>
      </c>
      <c r="AG56">
        <v>1.7760700000000001E-2</v>
      </c>
      <c r="AH56">
        <v>1.28253E-2</v>
      </c>
      <c r="AI56">
        <v>9.0484799999999994E-3</v>
      </c>
      <c r="AJ56">
        <v>6.26481E-3</v>
      </c>
      <c r="AK56">
        <v>4.2696699999999997E-3</v>
      </c>
      <c r="AL56">
        <v>2.8633399999999998E-3</v>
      </c>
      <c r="AM56">
        <v>1.8800799999999999E-3</v>
      </c>
      <c r="AN56">
        <v>1.19753E-3</v>
      </c>
      <c r="AO56">
        <v>7.3131100000000001E-4</v>
      </c>
      <c r="AP56">
        <v>4.2303799999999998E-4</v>
      </c>
      <c r="AQ56">
        <v>2.2931500000000001E-4</v>
      </c>
      <c r="AR56">
        <v>1.15466E-4</v>
      </c>
    </row>
    <row r="57" spans="2:44" x14ac:dyDescent="0.35">
      <c r="B57" s="3">
        <v>8.4122000000000005E-14</v>
      </c>
      <c r="C57" s="3">
        <v>1.02459E-11</v>
      </c>
      <c r="D57" s="3">
        <v>7.4210900000000003E-10</v>
      </c>
      <c r="E57" s="3">
        <v>3.2013100000000002E-8</v>
      </c>
      <c r="F57" s="3">
        <v>8.2388199999999999E-7</v>
      </c>
      <c r="G57" s="3">
        <v>1.2672300000000001E-5</v>
      </c>
      <c r="H57" s="3">
        <v>1.1671399999999999E-4</v>
      </c>
      <c r="I57">
        <v>6.4505300000000003E-4</v>
      </c>
      <c r="J57">
        <v>2.14642E-3</v>
      </c>
      <c r="K57">
        <v>4.3399800000000002E-3</v>
      </c>
      <c r="L57">
        <v>5.5497400000000001E-3</v>
      </c>
      <c r="M57">
        <v>5.3968899999999997E-3</v>
      </c>
      <c r="N57">
        <v>6.4030900000000002E-3</v>
      </c>
      <c r="O57">
        <v>1.0403600000000001E-2</v>
      </c>
      <c r="P57">
        <v>1.6248599999999998E-2</v>
      </c>
      <c r="Q57">
        <v>2.2715699999999998E-2</v>
      </c>
      <c r="R57">
        <v>3.1281200000000002E-2</v>
      </c>
      <c r="S57">
        <v>4.3503199999999999E-2</v>
      </c>
      <c r="T57">
        <v>5.7014000000000002E-2</v>
      </c>
      <c r="U57">
        <v>6.7522700000000005E-2</v>
      </c>
      <c r="V57">
        <v>7.3839000000000002E-2</v>
      </c>
      <c r="W57">
        <v>7.7753100000000006E-2</v>
      </c>
      <c r="X57">
        <v>8.0036399999999994E-2</v>
      </c>
      <c r="Y57">
        <v>7.9494499999999996E-2</v>
      </c>
      <c r="Z57">
        <v>7.5337299999999996E-2</v>
      </c>
      <c r="AA57">
        <v>6.8298600000000001E-2</v>
      </c>
      <c r="AB57">
        <v>5.9639900000000003E-2</v>
      </c>
      <c r="AC57">
        <v>5.0334200000000003E-2</v>
      </c>
      <c r="AD57">
        <v>4.1130899999999998E-2</v>
      </c>
      <c r="AE57" s="3">
        <v>3.2654000000000002E-2</v>
      </c>
      <c r="AF57">
        <v>2.52801E-2</v>
      </c>
      <c r="AG57">
        <v>1.9108E-2</v>
      </c>
      <c r="AH57">
        <v>1.40813E-2</v>
      </c>
      <c r="AI57">
        <v>1.00985E-2</v>
      </c>
      <c r="AJ57">
        <v>7.0407100000000004E-3</v>
      </c>
      <c r="AK57">
        <v>4.7704799999999997E-3</v>
      </c>
      <c r="AL57">
        <v>3.13832E-3</v>
      </c>
      <c r="AM57">
        <v>1.9993599999999999E-3</v>
      </c>
      <c r="AN57">
        <v>1.22747E-3</v>
      </c>
      <c r="AO57">
        <v>7.2113199999999998E-4</v>
      </c>
      <c r="AP57">
        <v>4.02092E-4</v>
      </c>
      <c r="AQ57">
        <v>2.10993E-4</v>
      </c>
      <c r="AR57">
        <v>1.0338199999999999E-4</v>
      </c>
    </row>
    <row r="58" spans="2:44" x14ac:dyDescent="0.35">
      <c r="B58" s="3">
        <v>6.0012300000000004E-14</v>
      </c>
      <c r="C58" s="3">
        <v>7.3094100000000005E-12</v>
      </c>
      <c r="D58" s="3">
        <v>5.2941900000000001E-10</v>
      </c>
      <c r="E58" s="3">
        <v>2.2838400000000001E-8</v>
      </c>
      <c r="F58" s="3">
        <v>5.8777800000000004E-7</v>
      </c>
      <c r="G58" s="3">
        <v>9.0413400000000004E-6</v>
      </c>
      <c r="H58" s="3">
        <v>8.3286299999999996E-5</v>
      </c>
      <c r="I58">
        <v>4.6054199999999998E-4</v>
      </c>
      <c r="J58">
        <v>1.53524E-3</v>
      </c>
      <c r="K58">
        <v>3.1267700000000001E-3</v>
      </c>
      <c r="L58">
        <v>4.1255199999999997E-3</v>
      </c>
      <c r="M58">
        <v>4.4916599999999998E-3</v>
      </c>
      <c r="N58">
        <v>6.32703E-3</v>
      </c>
      <c r="O58">
        <v>1.08507E-2</v>
      </c>
      <c r="P58">
        <v>1.6339200000000002E-2</v>
      </c>
      <c r="Q58">
        <v>2.09003E-2</v>
      </c>
      <c r="R58">
        <v>2.5864399999999999E-2</v>
      </c>
      <c r="S58">
        <v>3.4083700000000001E-2</v>
      </c>
      <c r="T58">
        <v>4.5753799999999997E-2</v>
      </c>
      <c r="U58">
        <v>5.8593699999999999E-2</v>
      </c>
      <c r="V58">
        <v>7.0823800000000006E-2</v>
      </c>
      <c r="W58">
        <v>8.1181299999999998E-2</v>
      </c>
      <c r="X58">
        <v>8.7365200000000004E-2</v>
      </c>
      <c r="Y58">
        <v>8.7262099999999995E-2</v>
      </c>
      <c r="Z58">
        <v>8.1321199999999996E-2</v>
      </c>
      <c r="AA58">
        <v>7.2143399999999996E-2</v>
      </c>
      <c r="AB58">
        <v>6.2114500000000003E-2</v>
      </c>
      <c r="AC58">
        <v>5.2293399999999997E-2</v>
      </c>
      <c r="AD58">
        <v>4.2987600000000001E-2</v>
      </c>
      <c r="AE58" s="3">
        <v>3.4431200000000002E-2</v>
      </c>
      <c r="AF58">
        <v>2.6876299999999999E-2</v>
      </c>
      <c r="AG58">
        <v>2.0469500000000002E-2</v>
      </c>
      <c r="AH58">
        <v>1.52202E-2</v>
      </c>
      <c r="AI58">
        <v>1.1042700000000001E-2</v>
      </c>
      <c r="AJ58">
        <v>7.8030299999999999E-3</v>
      </c>
      <c r="AK58">
        <v>5.3528500000000001E-3</v>
      </c>
      <c r="AL58">
        <v>3.5494699999999999E-3</v>
      </c>
      <c r="AM58">
        <v>2.26363E-3</v>
      </c>
      <c r="AN58">
        <v>1.38064E-3</v>
      </c>
      <c r="AO58">
        <v>8.0049400000000001E-4</v>
      </c>
      <c r="AP58">
        <v>4.3841000000000003E-4</v>
      </c>
      <c r="AQ58">
        <v>2.2536600000000001E-4</v>
      </c>
      <c r="AR58">
        <v>1.0808500000000001E-4</v>
      </c>
    </row>
    <row r="59" spans="2:44" x14ac:dyDescent="0.35">
      <c r="B59" s="3">
        <v>5.6601799999999998E-14</v>
      </c>
      <c r="C59" s="3">
        <v>6.8940199999999997E-12</v>
      </c>
      <c r="D59" s="3">
        <v>4.9933099999999998E-10</v>
      </c>
      <c r="E59" s="3">
        <v>2.1540299999999999E-8</v>
      </c>
      <c r="F59" s="3">
        <v>5.5436E-7</v>
      </c>
      <c r="G59" s="3">
        <v>8.52693E-6</v>
      </c>
      <c r="H59" s="3">
        <v>7.8538800000000001E-5</v>
      </c>
      <c r="I59">
        <v>4.3414000000000001E-4</v>
      </c>
      <c r="J59">
        <v>1.4454800000000001E-3</v>
      </c>
      <c r="K59">
        <v>2.9297799999999999E-3</v>
      </c>
      <c r="L59">
        <v>3.7865400000000001E-3</v>
      </c>
      <c r="M59">
        <v>3.8353599999999999E-3</v>
      </c>
      <c r="N59">
        <v>4.8808799999999998E-3</v>
      </c>
      <c r="O59">
        <v>8.1795300000000008E-3</v>
      </c>
      <c r="P59">
        <v>1.2803699999999999E-2</v>
      </c>
      <c r="Q59">
        <v>1.7821400000000001E-2</v>
      </c>
      <c r="R59">
        <v>2.4461E-2</v>
      </c>
      <c r="S59">
        <v>3.41505E-2</v>
      </c>
      <c r="T59">
        <v>4.5400299999999998E-2</v>
      </c>
      <c r="U59">
        <v>5.5263800000000002E-2</v>
      </c>
      <c r="V59">
        <v>6.30743E-2</v>
      </c>
      <c r="W59">
        <v>7.0185600000000001E-2</v>
      </c>
      <c r="X59">
        <v>7.6783699999999996E-2</v>
      </c>
      <c r="Y59">
        <v>8.1159700000000001E-2</v>
      </c>
      <c r="Z59">
        <v>8.1670000000000006E-2</v>
      </c>
      <c r="AA59">
        <v>7.7942800000000007E-2</v>
      </c>
      <c r="AB59">
        <v>7.0588399999999996E-2</v>
      </c>
      <c r="AC59">
        <v>6.0804200000000003E-2</v>
      </c>
      <c r="AD59" s="3">
        <v>5.0133400000000002E-2</v>
      </c>
      <c r="AE59" s="3">
        <v>3.9970699999999998E-2</v>
      </c>
      <c r="AF59">
        <v>3.1111099999999999E-2</v>
      </c>
      <c r="AG59">
        <v>2.3749900000000001E-2</v>
      </c>
      <c r="AH59">
        <v>1.7777100000000001E-2</v>
      </c>
      <c r="AI59">
        <v>1.3013800000000001E-2</v>
      </c>
      <c r="AJ59">
        <v>9.2891999999999992E-3</v>
      </c>
      <c r="AK59">
        <v>6.4431200000000001E-3</v>
      </c>
      <c r="AL59">
        <v>4.3234800000000002E-3</v>
      </c>
      <c r="AM59">
        <v>2.7907399999999999E-3</v>
      </c>
      <c r="AN59">
        <v>1.72131E-3</v>
      </c>
      <c r="AO59">
        <v>1.0073199999999999E-3</v>
      </c>
      <c r="AP59">
        <v>5.5542500000000002E-4</v>
      </c>
      <c r="AQ59">
        <v>2.86712E-4</v>
      </c>
      <c r="AR59">
        <v>1.37773E-4</v>
      </c>
    </row>
    <row r="60" spans="2:44" x14ac:dyDescent="0.35">
      <c r="B60" s="3">
        <v>4.7541999999999998E-14</v>
      </c>
      <c r="C60" s="3">
        <v>5.7905500000000002E-12</v>
      </c>
      <c r="D60" s="3">
        <v>4.1940799999999999E-10</v>
      </c>
      <c r="E60" s="3">
        <v>1.80926E-8</v>
      </c>
      <c r="F60" s="3">
        <v>4.6563400000000003E-7</v>
      </c>
      <c r="G60" s="3">
        <v>7.1623300000000004E-6</v>
      </c>
      <c r="H60" s="3">
        <v>6.5973499999999994E-5</v>
      </c>
      <c r="I60">
        <v>3.6474400000000002E-4</v>
      </c>
      <c r="J60">
        <v>1.21513E-3</v>
      </c>
      <c r="K60">
        <v>2.46861E-3</v>
      </c>
      <c r="L60">
        <v>3.22252E-3</v>
      </c>
      <c r="M60">
        <v>3.3823299999999998E-3</v>
      </c>
      <c r="N60">
        <v>4.5322899999999996E-3</v>
      </c>
      <c r="O60">
        <v>7.6734300000000002E-3</v>
      </c>
      <c r="P60">
        <v>1.1720400000000001E-2</v>
      </c>
      <c r="Q60">
        <v>1.55259E-2</v>
      </c>
      <c r="R60">
        <v>2.0195299999999999E-2</v>
      </c>
      <c r="S60">
        <v>2.7701699999999999E-2</v>
      </c>
      <c r="T60">
        <v>3.7929999999999998E-2</v>
      </c>
      <c r="U60">
        <v>4.9078400000000001E-2</v>
      </c>
      <c r="V60">
        <v>5.9979200000000003E-2</v>
      </c>
      <c r="W60">
        <v>6.9925000000000001E-2</v>
      </c>
      <c r="X60">
        <v>7.7262600000000001E-2</v>
      </c>
      <c r="Y60">
        <v>8.02813E-2</v>
      </c>
      <c r="Z60">
        <v>7.9062599999999997E-2</v>
      </c>
      <c r="AA60">
        <v>7.5145600000000007E-2</v>
      </c>
      <c r="AB60">
        <v>6.9743299999999994E-2</v>
      </c>
      <c r="AC60">
        <v>6.3097700000000007E-2</v>
      </c>
      <c r="AD60">
        <v>5.5195599999999997E-2</v>
      </c>
      <c r="AE60" s="3">
        <v>4.6418300000000003E-2</v>
      </c>
      <c r="AF60">
        <v>3.7509800000000003E-2</v>
      </c>
      <c r="AG60">
        <v>2.92269E-2</v>
      </c>
      <c r="AH60">
        <v>2.2074E-2</v>
      </c>
      <c r="AI60">
        <v>1.6233899999999999E-2</v>
      </c>
      <c r="AJ60">
        <v>1.16463E-2</v>
      </c>
      <c r="AK60">
        <v>8.1362899999999991E-3</v>
      </c>
      <c r="AL60">
        <v>5.5094799999999998E-3</v>
      </c>
      <c r="AM60">
        <v>3.5928599999999998E-3</v>
      </c>
      <c r="AN60">
        <v>2.2399799999999999E-3</v>
      </c>
      <c r="AO60">
        <v>1.3251000000000001E-3</v>
      </c>
      <c r="AP60">
        <v>7.38355E-4</v>
      </c>
      <c r="AQ60">
        <v>3.8489500000000001E-4</v>
      </c>
      <c r="AR60">
        <v>1.8658499999999999E-4</v>
      </c>
    </row>
    <row r="61" spans="2:44" x14ac:dyDescent="0.35">
      <c r="B61" s="3">
        <v>2.8696900000000003E-14</v>
      </c>
      <c r="C61" s="3">
        <v>3.49524E-12</v>
      </c>
      <c r="D61" s="3">
        <v>2.5316099999999999E-10</v>
      </c>
      <c r="E61" s="3">
        <v>1.0921099999999999E-8</v>
      </c>
      <c r="F61" s="3">
        <v>2.8107499999999999E-7</v>
      </c>
      <c r="G61" s="3">
        <v>4.3237900000000002E-6</v>
      </c>
      <c r="H61" s="3">
        <v>3.9835100000000001E-5</v>
      </c>
      <c r="I61" s="3">
        <v>2.20366E-4</v>
      </c>
      <c r="J61">
        <v>7.3569300000000005E-4</v>
      </c>
      <c r="K61">
        <v>1.50724E-3</v>
      </c>
      <c r="L61">
        <v>2.0389200000000001E-3</v>
      </c>
      <c r="M61">
        <v>2.4080799999999999E-3</v>
      </c>
      <c r="N61">
        <v>3.77123E-3</v>
      </c>
      <c r="O61">
        <v>6.7981999999999999E-3</v>
      </c>
      <c r="P61">
        <v>1.0623499999999999E-2</v>
      </c>
      <c r="Q61">
        <v>1.44403E-2</v>
      </c>
      <c r="R61">
        <v>1.9295900000000001E-2</v>
      </c>
      <c r="S61">
        <v>2.6670699999999999E-2</v>
      </c>
      <c r="T61">
        <v>3.5895400000000001E-2</v>
      </c>
      <c r="U61">
        <v>4.5014400000000003E-2</v>
      </c>
      <c r="V61">
        <v>5.34636E-2</v>
      </c>
      <c r="W61">
        <v>6.1846400000000003E-2</v>
      </c>
      <c r="X61">
        <v>6.9738900000000006E-2</v>
      </c>
      <c r="Y61">
        <v>7.5496199999999999E-2</v>
      </c>
      <c r="Z61">
        <v>7.7870300000000003E-2</v>
      </c>
      <c r="AA61">
        <v>7.6720899999999995E-2</v>
      </c>
      <c r="AB61">
        <v>7.2543300000000005E-2</v>
      </c>
      <c r="AC61">
        <v>6.6109600000000004E-2</v>
      </c>
      <c r="AD61">
        <v>5.8368499999999997E-2</v>
      </c>
      <c r="AE61" s="3">
        <v>5.0173599999999999E-2</v>
      </c>
      <c r="AF61">
        <v>4.20431E-2</v>
      </c>
      <c r="AG61">
        <v>3.4239699999999998E-2</v>
      </c>
      <c r="AH61">
        <v>2.6984500000000002E-2</v>
      </c>
      <c r="AI61">
        <v>2.05271E-2</v>
      </c>
      <c r="AJ61">
        <v>1.50665E-2</v>
      </c>
      <c r="AK61">
        <v>1.0674100000000001E-2</v>
      </c>
      <c r="AL61">
        <v>7.2927799999999996E-3</v>
      </c>
      <c r="AM61">
        <v>4.7893600000000003E-3</v>
      </c>
      <c r="AN61">
        <v>3.0062800000000001E-3</v>
      </c>
      <c r="AO61">
        <v>1.7908900000000001E-3</v>
      </c>
      <c r="AP61">
        <v>1.0049799999999999E-3</v>
      </c>
      <c r="AQ61">
        <v>5.2755399999999996E-4</v>
      </c>
      <c r="AR61">
        <v>2.5747600000000003E-4</v>
      </c>
    </row>
    <row r="62" spans="2:44" x14ac:dyDescent="0.35">
      <c r="B62" s="3">
        <v>7.6660800000000006E-14</v>
      </c>
      <c r="C62" s="3">
        <v>9.3371799999999992E-12</v>
      </c>
      <c r="D62" s="3">
        <v>6.7628600000000002E-10</v>
      </c>
      <c r="E62" s="3">
        <v>2.9173299999999999E-8</v>
      </c>
      <c r="F62" s="3">
        <v>7.5077699999999997E-7</v>
      </c>
      <c r="G62" s="3">
        <v>1.15472E-5</v>
      </c>
      <c r="H62" s="3">
        <v>1.06333E-4</v>
      </c>
      <c r="I62">
        <v>5.8736900000000002E-4</v>
      </c>
      <c r="J62">
        <v>1.9508800000000001E-3</v>
      </c>
      <c r="K62">
        <v>3.91531E-3</v>
      </c>
      <c r="L62">
        <v>4.8407199999999997E-3</v>
      </c>
      <c r="M62">
        <v>4.0739499999999998E-3</v>
      </c>
      <c r="N62">
        <v>3.4683600000000002E-3</v>
      </c>
      <c r="O62">
        <v>4.6185499999999999E-3</v>
      </c>
      <c r="P62">
        <v>7.1618699999999999E-3</v>
      </c>
      <c r="Q62">
        <v>1.06033E-2</v>
      </c>
      <c r="R62">
        <v>1.5778500000000001E-2</v>
      </c>
      <c r="S62">
        <v>2.35601E-2</v>
      </c>
      <c r="T62">
        <v>3.3069000000000001E-2</v>
      </c>
      <c r="U62">
        <v>4.2584200000000003E-2</v>
      </c>
      <c r="V62">
        <v>5.1520700000000003E-2</v>
      </c>
      <c r="W62">
        <v>5.9991500000000003E-2</v>
      </c>
      <c r="X62">
        <v>6.7185800000000004E-2</v>
      </c>
      <c r="Y62">
        <v>7.1752700000000003E-2</v>
      </c>
      <c r="Z62">
        <v>7.3335600000000001E-2</v>
      </c>
      <c r="AA62">
        <v>7.2607900000000003E-2</v>
      </c>
      <c r="AB62">
        <v>7.0147000000000001E-2</v>
      </c>
      <c r="AC62">
        <v>6.6035200000000002E-2</v>
      </c>
      <c r="AD62">
        <v>6.0335E-2</v>
      </c>
      <c r="AE62" s="3">
        <v>5.3431800000000002E-2</v>
      </c>
      <c r="AF62">
        <v>4.5918399999999998E-2</v>
      </c>
      <c r="AG62">
        <v>3.8353199999999997E-2</v>
      </c>
      <c r="AH62">
        <v>3.1139199999999999E-2</v>
      </c>
      <c r="AI62">
        <v>2.4528100000000001E-2</v>
      </c>
      <c r="AJ62">
        <v>1.8675400000000002E-2</v>
      </c>
      <c r="AK62">
        <v>1.3682700000000001E-2</v>
      </c>
      <c r="AL62">
        <v>9.6029099999999992E-3</v>
      </c>
      <c r="AM62">
        <v>6.4275399999999998E-3</v>
      </c>
      <c r="AN62">
        <v>4.0840099999999999E-3</v>
      </c>
      <c r="AO62">
        <v>2.4507700000000001E-3</v>
      </c>
      <c r="AP62">
        <v>1.3812399999999999E-3</v>
      </c>
      <c r="AQ62">
        <v>7.2695799999999999E-4</v>
      </c>
      <c r="AR62">
        <v>3.5535999999999999E-4</v>
      </c>
    </row>
    <row r="63" spans="2:44" x14ac:dyDescent="0.35">
      <c r="B63" s="3">
        <v>4.3281600000000002E-14</v>
      </c>
      <c r="C63" s="3">
        <v>5.2716299999999998E-12</v>
      </c>
      <c r="D63" s="3">
        <v>3.8182500000000002E-10</v>
      </c>
      <c r="E63" s="3">
        <v>1.6471599999999998E-8</v>
      </c>
      <c r="F63" s="3">
        <v>4.2393299999999999E-7</v>
      </c>
      <c r="G63" s="3">
        <v>6.5215000000000002E-6</v>
      </c>
      <c r="H63" s="3">
        <v>6.00859E-5</v>
      </c>
      <c r="I63">
        <v>3.3244999999999998E-4</v>
      </c>
      <c r="J63">
        <v>1.1105399999999999E-3</v>
      </c>
      <c r="K63">
        <v>2.2803900000000002E-3</v>
      </c>
      <c r="L63">
        <v>3.1125100000000002E-3</v>
      </c>
      <c r="M63">
        <v>3.7652800000000002E-3</v>
      </c>
      <c r="N63">
        <v>5.9856400000000004E-3</v>
      </c>
      <c r="O63">
        <v>1.0502600000000001E-2</v>
      </c>
      <c r="P63">
        <v>1.51208E-2</v>
      </c>
      <c r="Q63">
        <v>1.7248400000000001E-2</v>
      </c>
      <c r="R63">
        <v>1.76276E-2</v>
      </c>
      <c r="S63">
        <v>1.9522000000000001E-2</v>
      </c>
      <c r="T63">
        <v>2.4783199999999998E-2</v>
      </c>
      <c r="U63">
        <v>3.2897299999999997E-2</v>
      </c>
      <c r="V63">
        <v>4.2791500000000003E-2</v>
      </c>
      <c r="W63">
        <v>5.3299100000000002E-2</v>
      </c>
      <c r="X63">
        <v>6.2583899999999998E-2</v>
      </c>
      <c r="Y63">
        <v>6.8867899999999996E-2</v>
      </c>
      <c r="Z63">
        <v>7.1652800000000003E-2</v>
      </c>
      <c r="AA63">
        <v>7.1560700000000005E-2</v>
      </c>
      <c r="AB63">
        <v>6.9342600000000004E-2</v>
      </c>
      <c r="AC63">
        <v>6.5494700000000003E-2</v>
      </c>
      <c r="AD63">
        <v>6.0440300000000002E-2</v>
      </c>
      <c r="AE63" s="3">
        <v>5.4584800000000003E-2</v>
      </c>
      <c r="AF63">
        <v>4.82251E-2</v>
      </c>
      <c r="AG63">
        <v>4.1573400000000003E-2</v>
      </c>
      <c r="AH63">
        <v>3.48556E-2</v>
      </c>
      <c r="AI63">
        <v>2.8336500000000001E-2</v>
      </c>
      <c r="AJ63">
        <v>2.2268400000000001E-2</v>
      </c>
      <c r="AK63">
        <v>1.68477E-2</v>
      </c>
      <c r="AL63">
        <v>1.22063E-2</v>
      </c>
      <c r="AM63">
        <v>8.4159000000000005E-3</v>
      </c>
      <c r="AN63">
        <v>5.4860899999999999E-3</v>
      </c>
      <c r="AO63">
        <v>3.3602800000000002E-3</v>
      </c>
      <c r="AP63">
        <v>1.92311E-3</v>
      </c>
      <c r="AQ63">
        <v>1.0233200000000001E-3</v>
      </c>
      <c r="AR63">
        <v>5.0412099999999995E-4</v>
      </c>
    </row>
    <row r="64" spans="2:44" x14ac:dyDescent="0.35">
      <c r="B64" s="3">
        <v>1.9880200000000001E-14</v>
      </c>
      <c r="C64" s="3">
        <v>2.4213699999999998E-12</v>
      </c>
      <c r="D64" s="3">
        <v>1.75381E-10</v>
      </c>
      <c r="E64" s="3">
        <v>7.5658499999999999E-9</v>
      </c>
      <c r="F64" s="3">
        <v>1.94729E-7</v>
      </c>
      <c r="G64" s="3">
        <v>2.9957599999999999E-6</v>
      </c>
      <c r="H64" s="3">
        <v>2.7605899999999999E-5</v>
      </c>
      <c r="I64" s="3">
        <v>1.52817E-4</v>
      </c>
      <c r="J64">
        <v>5.1137000000000003E-4</v>
      </c>
      <c r="K64">
        <v>1.0573900000000001E-3</v>
      </c>
      <c r="L64">
        <v>1.4854200000000001E-3</v>
      </c>
      <c r="M64">
        <v>1.9586500000000001E-3</v>
      </c>
      <c r="N64">
        <v>3.4667999999999999E-3</v>
      </c>
      <c r="O64">
        <v>6.6540100000000001E-3</v>
      </c>
      <c r="P64">
        <v>1.10849E-2</v>
      </c>
      <c r="Q64">
        <v>1.66012E-2</v>
      </c>
      <c r="R64">
        <v>2.4392799999999999E-2</v>
      </c>
      <c r="S64">
        <v>3.4734599999999997E-2</v>
      </c>
      <c r="T64">
        <v>4.4453899999999998E-2</v>
      </c>
      <c r="U64">
        <v>4.9515499999999997E-2</v>
      </c>
      <c r="V64">
        <v>4.98643E-2</v>
      </c>
      <c r="W64">
        <v>4.9320000000000003E-2</v>
      </c>
      <c r="X64">
        <v>5.1065899999999997E-2</v>
      </c>
      <c r="Y64">
        <v>5.5117399999999997E-2</v>
      </c>
      <c r="Z64">
        <v>5.9609599999999999E-2</v>
      </c>
      <c r="AA64">
        <v>6.2746899999999994E-2</v>
      </c>
      <c r="AB64">
        <v>6.3542299999999996E-2</v>
      </c>
      <c r="AC64">
        <v>6.18545E-2</v>
      </c>
      <c r="AD64" s="3">
        <v>5.8188700000000003E-2</v>
      </c>
      <c r="AE64" s="3">
        <v>5.3286800000000002E-2</v>
      </c>
      <c r="AF64">
        <v>4.7751300000000003E-2</v>
      </c>
      <c r="AG64">
        <v>4.1935E-2</v>
      </c>
      <c r="AH64">
        <v>3.6024599999999997E-2</v>
      </c>
      <c r="AI64">
        <v>3.0150199999999999E-2</v>
      </c>
      <c r="AJ64">
        <v>2.4450699999999999E-2</v>
      </c>
      <c r="AK64">
        <v>1.9093499999999999E-2</v>
      </c>
      <c r="AL64">
        <v>1.4261599999999999E-2</v>
      </c>
      <c r="AM64">
        <v>1.01189E-2</v>
      </c>
      <c r="AN64">
        <v>6.77292E-3</v>
      </c>
      <c r="AO64">
        <v>4.2482600000000002E-3</v>
      </c>
      <c r="AP64">
        <v>2.4819999999999998E-3</v>
      </c>
      <c r="AQ64">
        <v>1.34355E-3</v>
      </c>
      <c r="AR64">
        <v>6.7088900000000003E-4</v>
      </c>
    </row>
    <row r="65" spans="1:44" x14ac:dyDescent="0.35">
      <c r="B65" s="3">
        <v>1.2286299999999999E-14</v>
      </c>
      <c r="C65" s="3">
        <v>1.4964499999999999E-12</v>
      </c>
      <c r="D65" s="3">
        <v>1.08388E-10</v>
      </c>
      <c r="E65" s="3">
        <v>4.6757200000000001E-9</v>
      </c>
      <c r="F65" s="3">
        <v>1.20338E-7</v>
      </c>
      <c r="G65" s="3">
        <v>1.8511500000000001E-6</v>
      </c>
      <c r="H65" s="3">
        <v>1.70543E-5</v>
      </c>
      <c r="I65" s="3">
        <v>9.4337000000000002E-5</v>
      </c>
      <c r="J65">
        <v>3.1486799999999999E-4</v>
      </c>
      <c r="K65">
        <v>6.4451500000000002E-4</v>
      </c>
      <c r="L65">
        <v>8.6917600000000004E-4</v>
      </c>
      <c r="M65">
        <v>1.0210099999999999E-3</v>
      </c>
      <c r="N65">
        <v>1.6163900000000001E-3</v>
      </c>
      <c r="O65">
        <v>3.0588E-3</v>
      </c>
      <c r="P65">
        <v>5.3149399999999998E-3</v>
      </c>
      <c r="Q65">
        <v>8.6574000000000009E-3</v>
      </c>
      <c r="R65">
        <v>1.42451E-2</v>
      </c>
      <c r="S65">
        <v>2.3120499999999999E-2</v>
      </c>
      <c r="T65">
        <v>3.4899399999999997E-2</v>
      </c>
      <c r="U65">
        <v>4.82116E-2</v>
      </c>
      <c r="V65">
        <v>6.1539400000000001E-2</v>
      </c>
      <c r="W65">
        <v>7.2526099999999996E-2</v>
      </c>
      <c r="X65">
        <v>7.7881000000000006E-2</v>
      </c>
      <c r="Y65">
        <v>7.5952400000000003E-2</v>
      </c>
      <c r="Z65">
        <v>6.89105E-2</v>
      </c>
      <c r="AA65">
        <v>6.1088900000000002E-2</v>
      </c>
      <c r="AB65">
        <v>5.5443399999999997E-2</v>
      </c>
      <c r="AC65">
        <v>5.2142099999999997E-2</v>
      </c>
      <c r="AD65">
        <v>4.9798700000000001E-2</v>
      </c>
      <c r="AE65" s="3">
        <v>4.71327E-2</v>
      </c>
      <c r="AF65">
        <v>4.3625799999999999E-2</v>
      </c>
      <c r="AG65">
        <v>3.9349299999999997E-2</v>
      </c>
      <c r="AH65">
        <v>3.4590599999999999E-2</v>
      </c>
      <c r="AI65">
        <v>2.9616199999999999E-2</v>
      </c>
      <c r="AJ65">
        <v>2.4613699999999999E-2</v>
      </c>
      <c r="AK65">
        <v>1.9735800000000001E-2</v>
      </c>
      <c r="AL65">
        <v>1.51491E-2</v>
      </c>
      <c r="AM65">
        <v>1.1040700000000001E-2</v>
      </c>
      <c r="AN65">
        <v>7.5799600000000002E-3</v>
      </c>
      <c r="AO65">
        <v>4.8678599999999999E-3</v>
      </c>
      <c r="AP65">
        <v>2.9065699999999998E-3</v>
      </c>
      <c r="AQ65">
        <v>1.60542E-3</v>
      </c>
      <c r="AR65">
        <v>8.16827E-4</v>
      </c>
    </row>
    <row r="66" spans="1:44" x14ac:dyDescent="0.35">
      <c r="B66" s="3">
        <v>1.4034700000000001E-14</v>
      </c>
      <c r="C66" s="3">
        <v>1.7094100000000001E-12</v>
      </c>
      <c r="D66" s="3">
        <v>1.23812E-10</v>
      </c>
      <c r="E66" s="3">
        <v>5.3410100000000004E-9</v>
      </c>
      <c r="F66" s="3">
        <v>1.3745600000000001E-7</v>
      </c>
      <c r="G66" s="3">
        <v>2.1142699999999998E-6</v>
      </c>
      <c r="H66" s="3">
        <v>1.9473399999999999E-5</v>
      </c>
      <c r="I66" s="3">
        <v>1.07637E-4</v>
      </c>
      <c r="J66">
        <v>3.5829999999999998E-4</v>
      </c>
      <c r="K66">
        <v>7.2559399999999998E-4</v>
      </c>
      <c r="L66">
        <v>9.3431999999999999E-4</v>
      </c>
      <c r="M66">
        <v>9.3410800000000001E-4</v>
      </c>
      <c r="N66">
        <v>1.1688899999999999E-3</v>
      </c>
      <c r="O66">
        <v>1.9737600000000002E-3</v>
      </c>
      <c r="P66">
        <v>3.2107500000000001E-3</v>
      </c>
      <c r="Q66">
        <v>4.8437300000000001E-3</v>
      </c>
      <c r="R66">
        <v>7.51237E-3</v>
      </c>
      <c r="S66">
        <v>1.21291E-2</v>
      </c>
      <c r="T66">
        <v>1.9162800000000001E-2</v>
      </c>
      <c r="U66">
        <v>2.8768700000000001E-2</v>
      </c>
      <c r="V66">
        <v>4.1036900000000001E-2</v>
      </c>
      <c r="W66">
        <v>5.5245900000000001E-2</v>
      </c>
      <c r="X66">
        <v>6.9183999999999996E-2</v>
      </c>
      <c r="Y66">
        <v>7.9913399999999996E-2</v>
      </c>
      <c r="Z66">
        <v>8.5174600000000003E-2</v>
      </c>
      <c r="AA66">
        <v>8.41451E-2</v>
      </c>
      <c r="AB66">
        <v>7.7650499999999997E-2</v>
      </c>
      <c r="AC66">
        <v>6.8021899999999996E-2</v>
      </c>
      <c r="AD66" s="3">
        <v>5.8148100000000001E-2</v>
      </c>
      <c r="AE66" s="3">
        <v>5.0033000000000001E-2</v>
      </c>
      <c r="AF66">
        <v>4.40696E-2</v>
      </c>
      <c r="AG66">
        <v>3.9509799999999998E-2</v>
      </c>
      <c r="AH66">
        <v>3.54002E-2</v>
      </c>
      <c r="AI66">
        <v>3.1153199999999999E-2</v>
      </c>
      <c r="AJ66">
        <v>2.6605899999999998E-2</v>
      </c>
      <c r="AK66">
        <v>2.1860999999999998E-2</v>
      </c>
      <c r="AL66">
        <v>1.7146600000000001E-2</v>
      </c>
      <c r="AM66">
        <v>1.2736300000000001E-2</v>
      </c>
      <c r="AN66">
        <v>8.8890500000000008E-3</v>
      </c>
      <c r="AO66">
        <v>5.7876000000000004E-3</v>
      </c>
      <c r="AP66">
        <v>3.49387E-3</v>
      </c>
      <c r="AQ66">
        <v>1.94583E-3</v>
      </c>
      <c r="AR66">
        <v>9.95812E-4</v>
      </c>
    </row>
    <row r="67" spans="1:44" x14ac:dyDescent="0.35">
      <c r="B67" s="3">
        <v>1.2114500000000001E-14</v>
      </c>
      <c r="C67" s="3">
        <v>1.4755300000000001E-12</v>
      </c>
      <c r="D67" s="3">
        <v>1.06873E-10</v>
      </c>
      <c r="E67" s="3">
        <v>4.6103399999999996E-9</v>
      </c>
      <c r="F67" s="3">
        <v>1.18655E-7</v>
      </c>
      <c r="G67" s="3">
        <v>1.82521E-6</v>
      </c>
      <c r="H67" s="3">
        <v>1.6814099999999999E-5</v>
      </c>
      <c r="I67" s="3">
        <v>9.2989200000000001E-5</v>
      </c>
      <c r="J67">
        <v>3.1014200000000001E-4</v>
      </c>
      <c r="K67">
        <v>6.3294600000000001E-4</v>
      </c>
      <c r="L67">
        <v>8.4241600000000002E-4</v>
      </c>
      <c r="M67">
        <v>9.4447800000000001E-4</v>
      </c>
      <c r="N67">
        <v>1.38529E-3</v>
      </c>
      <c r="O67">
        <v>2.42356E-3</v>
      </c>
      <c r="P67">
        <v>3.7084700000000002E-3</v>
      </c>
      <c r="Q67">
        <v>4.8923500000000002E-3</v>
      </c>
      <c r="R67">
        <v>6.3796299999999998E-3</v>
      </c>
      <c r="S67">
        <v>8.96425E-3</v>
      </c>
      <c r="T67">
        <v>1.2967100000000001E-2</v>
      </c>
      <c r="U67">
        <v>1.8379E-2</v>
      </c>
      <c r="V67">
        <v>2.5528599999999999E-2</v>
      </c>
      <c r="W67">
        <v>3.4862400000000002E-2</v>
      </c>
      <c r="X67">
        <v>4.6182899999999999E-2</v>
      </c>
      <c r="Y67">
        <v>5.8473999999999998E-2</v>
      </c>
      <c r="Z67">
        <v>7.0182999999999995E-2</v>
      </c>
      <c r="AA67">
        <v>7.9405100000000006E-2</v>
      </c>
      <c r="AB67">
        <v>8.4251400000000004E-2</v>
      </c>
      <c r="AC67">
        <v>8.3654099999999995E-2</v>
      </c>
      <c r="AD67" s="3">
        <v>7.8022800000000003E-2</v>
      </c>
      <c r="AE67" s="3">
        <v>6.9114900000000007E-2</v>
      </c>
      <c r="AF67">
        <v>5.9202600000000001E-2</v>
      </c>
      <c r="AG67">
        <v>5.0094699999999999E-2</v>
      </c>
      <c r="AH67">
        <v>4.2565199999999997E-2</v>
      </c>
      <c r="AI67">
        <v>3.6423700000000003E-2</v>
      </c>
      <c r="AJ67">
        <v>3.1031900000000001E-2</v>
      </c>
      <c r="AK67">
        <v>2.5843399999999999E-2</v>
      </c>
      <c r="AL67">
        <v>2.0671599999999998E-2</v>
      </c>
      <c r="AM67">
        <v>1.56653E-2</v>
      </c>
      <c r="AN67">
        <v>1.11349E-2</v>
      </c>
      <c r="AO67">
        <v>7.3682900000000004E-3</v>
      </c>
      <c r="AP67">
        <v>4.5127400000000003E-3</v>
      </c>
      <c r="AQ67">
        <v>2.5461799999999999E-3</v>
      </c>
      <c r="AR67">
        <v>1.31854E-3</v>
      </c>
    </row>
    <row r="68" spans="1:44" x14ac:dyDescent="0.35">
      <c r="B68" s="3">
        <v>2.1809499999999999E-14</v>
      </c>
      <c r="C68" s="3">
        <v>2.6563699999999999E-12</v>
      </c>
      <c r="D68" s="3">
        <v>1.9239899999999999E-10</v>
      </c>
      <c r="E68" s="3">
        <v>8.29972E-9</v>
      </c>
      <c r="F68" s="3">
        <v>2.13598E-7</v>
      </c>
      <c r="G68" s="3">
        <v>3.2853699999999999E-6</v>
      </c>
      <c r="H68" s="3">
        <v>3.02576E-5</v>
      </c>
      <c r="I68" s="3">
        <v>1.6720799999999999E-4</v>
      </c>
      <c r="J68">
        <v>5.5616800000000001E-4</v>
      </c>
      <c r="K68">
        <v>1.1227699999999999E-3</v>
      </c>
      <c r="L68">
        <v>1.4256900000000001E-3</v>
      </c>
      <c r="M68">
        <v>1.3482100000000001E-3</v>
      </c>
      <c r="N68">
        <v>1.5182399999999999E-3</v>
      </c>
      <c r="O68">
        <v>2.4114900000000001E-3</v>
      </c>
      <c r="P68">
        <v>3.7849099999999998E-3</v>
      </c>
      <c r="Q68">
        <v>5.3884800000000002E-3</v>
      </c>
      <c r="R68">
        <v>7.6244599999999996E-3</v>
      </c>
      <c r="S68">
        <v>1.0944000000000001E-2</v>
      </c>
      <c r="T68">
        <v>1.4948400000000001E-2</v>
      </c>
      <c r="U68">
        <v>1.88941E-2</v>
      </c>
      <c r="V68">
        <v>2.2850100000000002E-2</v>
      </c>
      <c r="W68">
        <v>2.76076E-2</v>
      </c>
      <c r="X68">
        <v>3.3696200000000003E-2</v>
      </c>
      <c r="Y68">
        <v>4.11008E-2</v>
      </c>
      <c r="Z68">
        <v>4.9623899999999999E-2</v>
      </c>
      <c r="AA68">
        <v>5.8860099999999999E-2</v>
      </c>
      <c r="AB68">
        <v>6.7826499999999998E-2</v>
      </c>
      <c r="AC68">
        <v>7.4981500000000006E-2</v>
      </c>
      <c r="AD68">
        <v>7.87688E-2</v>
      </c>
      <c r="AE68" s="3">
        <v>7.8282400000000002E-2</v>
      </c>
      <c r="AF68">
        <v>7.3675699999999997E-2</v>
      </c>
      <c r="AG68">
        <v>6.6093600000000002E-2</v>
      </c>
      <c r="AH68">
        <v>5.7137800000000002E-2</v>
      </c>
      <c r="AI68">
        <v>4.8175200000000001E-2</v>
      </c>
      <c r="AJ68">
        <v>3.9916500000000001E-2</v>
      </c>
      <c r="AK68">
        <v>3.2460900000000001E-2</v>
      </c>
      <c r="AL68">
        <v>2.56498E-2</v>
      </c>
      <c r="AM68">
        <v>1.9408600000000002E-2</v>
      </c>
      <c r="AN68">
        <v>1.3862899999999999E-2</v>
      </c>
      <c r="AO68">
        <v>9.2395499999999992E-3</v>
      </c>
      <c r="AP68">
        <v>5.6984699999999998E-3</v>
      </c>
      <c r="AQ68">
        <v>3.2335900000000002E-3</v>
      </c>
      <c r="AR68">
        <v>1.6815700000000001E-3</v>
      </c>
    </row>
    <row r="69" spans="1:44" x14ac:dyDescent="0.35">
      <c r="B69" s="3">
        <v>3.3894499999999999E-14</v>
      </c>
      <c r="C69" s="3">
        <v>4.1282999999999997E-12</v>
      </c>
      <c r="D69" s="3">
        <v>2.9901099999999999E-10</v>
      </c>
      <c r="E69" s="3">
        <v>1.2898799999999999E-8</v>
      </c>
      <c r="F69" s="3">
        <v>3.3195899999999999E-7</v>
      </c>
      <c r="G69" s="3">
        <v>5.1059599999999996E-6</v>
      </c>
      <c r="H69" s="3">
        <v>4.7026800000000002E-5</v>
      </c>
      <c r="I69" s="3">
        <v>2.5990799999999999E-4</v>
      </c>
      <c r="J69">
        <v>8.6486400000000002E-4</v>
      </c>
      <c r="K69">
        <v>1.74884E-3</v>
      </c>
      <c r="L69">
        <v>2.2366199999999999E-3</v>
      </c>
      <c r="M69">
        <v>2.17308E-3</v>
      </c>
      <c r="N69">
        <v>2.5544399999999998E-3</v>
      </c>
      <c r="O69">
        <v>4.0378100000000002E-3</v>
      </c>
      <c r="P69">
        <v>5.9461100000000001E-3</v>
      </c>
      <c r="Q69">
        <v>7.4562999999999999E-3</v>
      </c>
      <c r="R69">
        <v>8.9990199999999999E-3</v>
      </c>
      <c r="S69">
        <v>1.1691500000000001E-2</v>
      </c>
      <c r="T69">
        <v>1.58037E-2</v>
      </c>
      <c r="U69">
        <v>2.07338E-2</v>
      </c>
      <c r="V69">
        <v>2.60033E-2</v>
      </c>
      <c r="W69">
        <v>3.1295099999999999E-2</v>
      </c>
      <c r="X69">
        <v>3.59931E-2</v>
      </c>
      <c r="Y69">
        <v>3.9644699999999998E-2</v>
      </c>
      <c r="Z69">
        <v>4.2714700000000001E-2</v>
      </c>
      <c r="AA69">
        <v>4.6298100000000002E-2</v>
      </c>
      <c r="AB69">
        <v>5.1134499999999999E-2</v>
      </c>
      <c r="AC69">
        <v>5.7068000000000001E-2</v>
      </c>
      <c r="AD69">
        <v>6.3172800000000001E-2</v>
      </c>
      <c r="AE69" s="3">
        <v>6.8123100000000006E-2</v>
      </c>
      <c r="AF69">
        <v>7.0615200000000003E-2</v>
      </c>
      <c r="AG69">
        <v>6.9815100000000005E-2</v>
      </c>
      <c r="AH69">
        <v>6.5656800000000001E-2</v>
      </c>
      <c r="AI69">
        <v>5.8802199999999999E-2</v>
      </c>
      <c r="AJ69">
        <v>5.03013E-2</v>
      </c>
      <c r="AK69">
        <v>4.1193800000000003E-2</v>
      </c>
      <c r="AL69">
        <v>3.2279099999999998E-2</v>
      </c>
      <c r="AM69">
        <v>2.4098999999999999E-2</v>
      </c>
      <c r="AN69">
        <v>1.70178E-2</v>
      </c>
      <c r="AO69">
        <v>1.1268800000000001E-2</v>
      </c>
      <c r="AP69">
        <v>6.9391100000000001E-3</v>
      </c>
      <c r="AQ69">
        <v>3.94554E-3</v>
      </c>
      <c r="AR69">
        <v>2.0601999999999999E-3</v>
      </c>
    </row>
    <row r="70" spans="1:44" x14ac:dyDescent="0.35">
      <c r="B70" s="3">
        <v>6.4921499999999998E-14</v>
      </c>
      <c r="C70" s="3">
        <v>7.9073500000000002E-12</v>
      </c>
      <c r="D70" s="3">
        <v>5.72725E-10</v>
      </c>
      <c r="E70" s="3">
        <v>2.4706099999999998E-8</v>
      </c>
      <c r="F70" s="3">
        <v>6.3582400000000004E-7</v>
      </c>
      <c r="G70" s="3">
        <v>9.7795300000000005E-6</v>
      </c>
      <c r="H70" s="3">
        <v>9.0064799999999999E-5</v>
      </c>
      <c r="I70">
        <v>4.9766299999999997E-4</v>
      </c>
      <c r="J70">
        <v>1.6547599999999999E-3</v>
      </c>
      <c r="K70">
        <v>3.3359000000000001E-3</v>
      </c>
      <c r="L70">
        <v>4.2087899999999996E-3</v>
      </c>
      <c r="M70">
        <v>3.87091E-3</v>
      </c>
      <c r="N70">
        <v>4.0853499999999997E-3</v>
      </c>
      <c r="O70">
        <v>6.1187100000000003E-3</v>
      </c>
      <c r="P70">
        <v>8.9919200000000005E-3</v>
      </c>
      <c r="Q70">
        <v>1.1421000000000001E-2</v>
      </c>
      <c r="R70">
        <v>1.3904100000000001E-2</v>
      </c>
      <c r="S70">
        <v>1.7669600000000001E-2</v>
      </c>
      <c r="T70">
        <v>2.2378100000000001E-2</v>
      </c>
      <c r="U70">
        <v>2.6570199999999999E-2</v>
      </c>
      <c r="V70">
        <v>2.9859E-2</v>
      </c>
      <c r="W70">
        <v>3.3091799999999998E-2</v>
      </c>
      <c r="X70">
        <v>3.6712700000000001E-2</v>
      </c>
      <c r="Y70">
        <v>4.0190099999999999E-2</v>
      </c>
      <c r="Z70">
        <v>4.28826E-2</v>
      </c>
      <c r="AA70">
        <v>4.4701999999999999E-2</v>
      </c>
      <c r="AB70">
        <v>4.6055800000000001E-2</v>
      </c>
      <c r="AC70">
        <v>4.7599900000000001E-2</v>
      </c>
      <c r="AD70">
        <v>4.9942300000000002E-2</v>
      </c>
      <c r="AE70" s="3">
        <v>5.3230199999999998E-2</v>
      </c>
      <c r="AF70">
        <v>5.6890999999999997E-2</v>
      </c>
      <c r="AG70">
        <v>5.9788300000000003E-2</v>
      </c>
      <c r="AH70">
        <v>6.0690500000000001E-2</v>
      </c>
      <c r="AI70">
        <v>5.8758100000000001E-2</v>
      </c>
      <c r="AJ70">
        <v>5.3830599999999999E-2</v>
      </c>
      <c r="AK70">
        <v>4.6442299999999999E-2</v>
      </c>
      <c r="AL70">
        <v>3.7609099999999999E-2</v>
      </c>
      <c r="AM70">
        <v>2.8505699999999998E-2</v>
      </c>
      <c r="AN70">
        <v>2.0161800000000001E-2</v>
      </c>
      <c r="AO70">
        <v>1.3262299999999999E-2</v>
      </c>
      <c r="AP70">
        <v>8.0837099999999992E-3</v>
      </c>
      <c r="AQ70">
        <v>4.54858E-3</v>
      </c>
      <c r="AR70">
        <v>2.3542699999999999E-3</v>
      </c>
    </row>
    <row r="71" spans="1:44" x14ac:dyDescent="0.35">
      <c r="A71" t="s">
        <v>36</v>
      </c>
    </row>
    <row r="72" spans="1:44" x14ac:dyDescent="0.3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1.0204100000000001E-2</v>
      </c>
      <c r="I72">
        <v>2.0408200000000001E-2</v>
      </c>
      <c r="J72">
        <v>0</v>
      </c>
      <c r="K72">
        <v>6.1224500000000001E-2</v>
      </c>
      <c r="L72">
        <v>2.0408200000000001E-2</v>
      </c>
      <c r="M72">
        <v>4.08163E-2</v>
      </c>
      <c r="N72">
        <v>1.0204100000000001E-2</v>
      </c>
      <c r="O72">
        <v>9.1836699999999993E-2</v>
      </c>
      <c r="P72">
        <v>7.1428599999999995E-2</v>
      </c>
      <c r="Q72">
        <v>7.1428599999999995E-2</v>
      </c>
      <c r="R72">
        <v>0.122449</v>
      </c>
      <c r="S72">
        <v>0.112245</v>
      </c>
      <c r="T72">
        <v>0.10204100000000001</v>
      </c>
      <c r="U72">
        <v>6.1224500000000001E-2</v>
      </c>
      <c r="V72">
        <v>4.08163E-2</v>
      </c>
      <c r="W72">
        <v>6.1224500000000001E-2</v>
      </c>
      <c r="X72">
        <v>1.0204100000000001E-2</v>
      </c>
      <c r="Y72">
        <v>4.08163E-2</v>
      </c>
      <c r="Z72">
        <v>0</v>
      </c>
      <c r="AA72">
        <v>1.0204100000000001E-2</v>
      </c>
      <c r="AB72">
        <v>0</v>
      </c>
      <c r="AC72">
        <v>2.0408200000000001E-2</v>
      </c>
      <c r="AD72">
        <v>2.0408200000000001E-2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5">
      <c r="B73">
        <v>0</v>
      </c>
      <c r="C73">
        <v>0</v>
      </c>
      <c r="D73">
        <v>0</v>
      </c>
      <c r="E73">
        <v>0</v>
      </c>
      <c r="F73">
        <v>9.9009900000000001E-3</v>
      </c>
      <c r="G73">
        <v>0</v>
      </c>
      <c r="H73">
        <v>0</v>
      </c>
      <c r="I73">
        <v>1.9802E-2</v>
      </c>
      <c r="J73">
        <v>6.9306900000000005E-2</v>
      </c>
      <c r="K73">
        <v>4.9505E-2</v>
      </c>
      <c r="L73">
        <v>5.9405899999999998E-2</v>
      </c>
      <c r="M73">
        <v>7.9207899999999998E-2</v>
      </c>
      <c r="N73">
        <v>4.9505E-2</v>
      </c>
      <c r="O73">
        <v>0.12871299999999999</v>
      </c>
      <c r="P73">
        <v>9.9009899999999998E-2</v>
      </c>
      <c r="Q73">
        <v>0.10891099999999999</v>
      </c>
      <c r="R73">
        <v>5.9405899999999998E-2</v>
      </c>
      <c r="S73">
        <v>6.9306900000000005E-2</v>
      </c>
      <c r="T73">
        <v>3.9604E-2</v>
      </c>
      <c r="U73">
        <v>2.9703E-2</v>
      </c>
      <c r="V73">
        <v>2.9703E-2</v>
      </c>
      <c r="W73">
        <v>1.9802E-2</v>
      </c>
      <c r="X73">
        <v>1.9802E-2</v>
      </c>
      <c r="Y73">
        <v>9.9009900000000001E-3</v>
      </c>
      <c r="Z73">
        <v>1.9802E-2</v>
      </c>
      <c r="AA73">
        <v>1.9802E-2</v>
      </c>
      <c r="AB73">
        <v>0</v>
      </c>
      <c r="AC73">
        <v>9.9009900000000001E-3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3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3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3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1.0101000000000001E-2</v>
      </c>
      <c r="N80">
        <v>1.0101000000000001E-2</v>
      </c>
      <c r="O80">
        <v>3.0303E-2</v>
      </c>
      <c r="P80">
        <v>5.0505099999999997E-2</v>
      </c>
      <c r="Q80">
        <v>7.0707099999999995E-2</v>
      </c>
      <c r="R80">
        <v>9.0909100000000007E-2</v>
      </c>
      <c r="S80">
        <v>0.111111</v>
      </c>
      <c r="T80">
        <v>0.111111</v>
      </c>
      <c r="U80">
        <v>0.10101</v>
      </c>
      <c r="V80">
        <v>9.0909100000000007E-2</v>
      </c>
      <c r="W80">
        <v>7.0707099999999995E-2</v>
      </c>
      <c r="X80">
        <v>7.0707099999999995E-2</v>
      </c>
      <c r="Y80">
        <v>4.0404000000000002E-2</v>
      </c>
      <c r="Z80">
        <v>4.0404000000000002E-2</v>
      </c>
      <c r="AA80">
        <v>3.0303E-2</v>
      </c>
      <c r="AB80">
        <v>2.0202000000000001E-2</v>
      </c>
      <c r="AC80">
        <v>2.0202000000000001E-2</v>
      </c>
      <c r="AD80">
        <v>1.0101000000000001E-2</v>
      </c>
      <c r="AE80">
        <v>1.0101000000000001E-2</v>
      </c>
      <c r="AF80">
        <v>1.0101000000000001E-2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3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1.0204100000000001E-2</v>
      </c>
      <c r="N81">
        <v>1.0204100000000001E-2</v>
      </c>
      <c r="O81">
        <v>1.0204100000000001E-2</v>
      </c>
      <c r="P81">
        <v>2.0408200000000001E-2</v>
      </c>
      <c r="Q81">
        <v>4.08163E-2</v>
      </c>
      <c r="R81">
        <v>6.1224500000000001E-2</v>
      </c>
      <c r="S81">
        <v>7.1428599999999995E-2</v>
      </c>
      <c r="T81">
        <v>8.1632700000000002E-2</v>
      </c>
      <c r="U81">
        <v>9.1836699999999993E-2</v>
      </c>
      <c r="V81">
        <v>0.10204100000000001</v>
      </c>
      <c r="W81">
        <v>0.112245</v>
      </c>
      <c r="X81">
        <v>9.1836699999999993E-2</v>
      </c>
      <c r="Y81">
        <v>8.1632700000000002E-2</v>
      </c>
      <c r="Z81">
        <v>6.1224500000000001E-2</v>
      </c>
      <c r="AA81">
        <v>5.10204E-2</v>
      </c>
      <c r="AB81">
        <v>4.08163E-2</v>
      </c>
      <c r="AC81">
        <v>3.0612199999999999E-2</v>
      </c>
      <c r="AD81">
        <v>1.0204100000000001E-2</v>
      </c>
      <c r="AE81">
        <v>1.0204100000000001E-2</v>
      </c>
      <c r="AF81">
        <v>1.0204100000000001E-2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3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1.0101000000000001E-2</v>
      </c>
      <c r="L82">
        <v>1.0101000000000001E-2</v>
      </c>
      <c r="M82">
        <v>2.0202000000000001E-2</v>
      </c>
      <c r="N82">
        <v>3.0303E-2</v>
      </c>
      <c r="O82">
        <v>4.0404000000000002E-2</v>
      </c>
      <c r="P82">
        <v>6.0606100000000003E-2</v>
      </c>
      <c r="Q82">
        <v>8.0808099999999994E-2</v>
      </c>
      <c r="R82">
        <v>0.10101</v>
      </c>
      <c r="S82">
        <v>0.111111</v>
      </c>
      <c r="T82">
        <v>0.111111</v>
      </c>
      <c r="U82">
        <v>0.10101</v>
      </c>
      <c r="V82">
        <v>8.0808099999999994E-2</v>
      </c>
      <c r="W82">
        <v>7.0707099999999995E-2</v>
      </c>
      <c r="X82">
        <v>5.0505099999999997E-2</v>
      </c>
      <c r="Y82">
        <v>4.0404000000000002E-2</v>
      </c>
      <c r="Z82">
        <v>3.0303E-2</v>
      </c>
      <c r="AA82">
        <v>2.0202000000000001E-2</v>
      </c>
      <c r="AB82">
        <v>1.0101000000000001E-2</v>
      </c>
      <c r="AC82">
        <v>1.0101000000000001E-2</v>
      </c>
      <c r="AD82">
        <v>1.0101000000000001E-2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3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0.01</v>
      </c>
      <c r="O83">
        <v>0.01</v>
      </c>
      <c r="P83">
        <v>0.02</v>
      </c>
      <c r="Q83">
        <v>0.03</v>
      </c>
      <c r="R83">
        <v>0.04</v>
      </c>
      <c r="S83">
        <v>0.05</v>
      </c>
      <c r="T83">
        <v>7.0000000000000007E-2</v>
      </c>
      <c r="U83">
        <v>0.1</v>
      </c>
      <c r="V83">
        <v>0.09</v>
      </c>
      <c r="W83">
        <v>0.09</v>
      </c>
      <c r="X83">
        <v>0.06</v>
      </c>
      <c r="Y83">
        <v>0.06</v>
      </c>
      <c r="Z83">
        <v>0.05</v>
      </c>
      <c r="AA83">
        <v>0.05</v>
      </c>
      <c r="AB83">
        <v>0.05</v>
      </c>
      <c r="AC83">
        <v>0.06</v>
      </c>
      <c r="AD83">
        <v>0.05</v>
      </c>
      <c r="AE83">
        <v>0.05</v>
      </c>
      <c r="AF83">
        <v>0.03</v>
      </c>
      <c r="AG83">
        <v>0.02</v>
      </c>
      <c r="AH83">
        <v>0.01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3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9.9009900000000001E-3</v>
      </c>
      <c r="Q84">
        <v>9.9009900000000001E-3</v>
      </c>
      <c r="R84">
        <v>3.9604E-2</v>
      </c>
      <c r="S84">
        <v>6.9306900000000005E-2</v>
      </c>
      <c r="T84">
        <v>9.9009899999999998E-2</v>
      </c>
      <c r="U84">
        <v>0.14851500000000001</v>
      </c>
      <c r="V84">
        <v>0.17821799999999999</v>
      </c>
      <c r="W84">
        <v>0.14851500000000001</v>
      </c>
      <c r="X84">
        <v>0.10891099999999999</v>
      </c>
      <c r="Y84">
        <v>7.9207899999999998E-2</v>
      </c>
      <c r="Z84">
        <v>2.9703E-2</v>
      </c>
      <c r="AA84">
        <v>2.9703E-2</v>
      </c>
      <c r="AB84">
        <v>1.9802E-2</v>
      </c>
      <c r="AC84">
        <v>9.9009900000000001E-3</v>
      </c>
      <c r="AD84">
        <v>9.9009900000000001E-3</v>
      </c>
      <c r="AE84">
        <v>9.9009900000000001E-3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3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0.01</v>
      </c>
      <c r="R85">
        <v>0.02</v>
      </c>
      <c r="S85">
        <v>0.05</v>
      </c>
      <c r="T85">
        <v>0.08</v>
      </c>
      <c r="U85">
        <v>0.13</v>
      </c>
      <c r="V85">
        <v>0.16</v>
      </c>
      <c r="W85">
        <v>0.17</v>
      </c>
      <c r="X85">
        <v>0.15</v>
      </c>
      <c r="Y85">
        <v>0.1</v>
      </c>
      <c r="Z85">
        <v>7.0000000000000007E-2</v>
      </c>
      <c r="AA85">
        <v>0.04</v>
      </c>
      <c r="AB85">
        <v>0.02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3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9.9009900000000001E-3</v>
      </c>
      <c r="J86">
        <v>9.9009900000000001E-3</v>
      </c>
      <c r="K86">
        <v>9.9009900000000001E-3</v>
      </c>
      <c r="L86">
        <v>9.9009900000000001E-3</v>
      </c>
      <c r="M86">
        <v>1.9802E-2</v>
      </c>
      <c r="N86">
        <v>2.9703E-2</v>
      </c>
      <c r="O86">
        <v>3.9604E-2</v>
      </c>
      <c r="P86">
        <v>4.9505E-2</v>
      </c>
      <c r="Q86">
        <v>4.9505E-2</v>
      </c>
      <c r="R86">
        <v>6.9306900000000005E-2</v>
      </c>
      <c r="S86">
        <v>9.9009899999999998E-2</v>
      </c>
      <c r="T86">
        <v>0.10891099999999999</v>
      </c>
      <c r="U86">
        <v>0.10891099999999999</v>
      </c>
      <c r="V86">
        <v>9.9009899999999998E-2</v>
      </c>
      <c r="W86">
        <v>8.9108900000000005E-2</v>
      </c>
      <c r="X86">
        <v>5.9405899999999998E-2</v>
      </c>
      <c r="Y86">
        <v>4.9505E-2</v>
      </c>
      <c r="Z86">
        <v>3.9604E-2</v>
      </c>
      <c r="AA86">
        <v>1.9802E-2</v>
      </c>
      <c r="AB86">
        <v>1.9802E-2</v>
      </c>
      <c r="AC86">
        <v>9.9009900000000001E-3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3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0.01</v>
      </c>
      <c r="M87">
        <v>0.02</v>
      </c>
      <c r="N87">
        <v>0.03</v>
      </c>
      <c r="O87">
        <v>0.04</v>
      </c>
      <c r="P87">
        <v>0.06</v>
      </c>
      <c r="Q87">
        <v>7.0000000000000007E-2</v>
      </c>
      <c r="R87">
        <v>0.08</v>
      </c>
      <c r="S87">
        <v>0.08</v>
      </c>
      <c r="T87">
        <v>0.09</v>
      </c>
      <c r="U87">
        <v>7.0000000000000007E-2</v>
      </c>
      <c r="V87">
        <v>0.08</v>
      </c>
      <c r="W87">
        <v>0.06</v>
      </c>
      <c r="X87">
        <v>0.05</v>
      </c>
      <c r="Y87">
        <v>0.05</v>
      </c>
      <c r="Z87">
        <v>0.04</v>
      </c>
      <c r="AA87">
        <v>0.04</v>
      </c>
      <c r="AB87">
        <v>0.04</v>
      </c>
      <c r="AC87">
        <v>0.02</v>
      </c>
      <c r="AD87">
        <v>0.02</v>
      </c>
      <c r="AE87">
        <v>0.01</v>
      </c>
      <c r="AF87">
        <v>0.01</v>
      </c>
      <c r="AG87">
        <v>0.01</v>
      </c>
      <c r="AH87">
        <v>0.01</v>
      </c>
      <c r="AI87">
        <v>0.01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3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1.0416699999999999E-2</v>
      </c>
      <c r="N88">
        <v>2.0833299999999999E-2</v>
      </c>
      <c r="O88">
        <v>4.1666700000000001E-2</v>
      </c>
      <c r="P88">
        <v>7.2916700000000001E-2</v>
      </c>
      <c r="Q88">
        <v>0.104167</v>
      </c>
      <c r="R88">
        <v>0.125</v>
      </c>
      <c r="S88">
        <v>0.13541700000000001</v>
      </c>
      <c r="T88">
        <v>0.114583</v>
      </c>
      <c r="U88">
        <v>0.104167</v>
      </c>
      <c r="V88">
        <v>8.3333299999999999E-2</v>
      </c>
      <c r="W88">
        <v>7.2916700000000001E-2</v>
      </c>
      <c r="X88">
        <v>5.2083299999999999E-2</v>
      </c>
      <c r="Y88">
        <v>3.125E-2</v>
      </c>
      <c r="Z88">
        <v>2.0833299999999999E-2</v>
      </c>
      <c r="AA88">
        <v>1.0416699999999999E-2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3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1.0204100000000001E-2</v>
      </c>
      <c r="L89">
        <v>1.0204100000000001E-2</v>
      </c>
      <c r="M89">
        <v>2.0408200000000001E-2</v>
      </c>
      <c r="N89">
        <v>4.08163E-2</v>
      </c>
      <c r="O89">
        <v>6.1224500000000001E-2</v>
      </c>
      <c r="P89">
        <v>9.1836699999999993E-2</v>
      </c>
      <c r="Q89">
        <v>0.112245</v>
      </c>
      <c r="R89">
        <v>0.13265299999999999</v>
      </c>
      <c r="S89">
        <v>0.14285700000000001</v>
      </c>
      <c r="T89">
        <v>0.122449</v>
      </c>
      <c r="U89">
        <v>0.112245</v>
      </c>
      <c r="V89">
        <v>6.1224500000000001E-2</v>
      </c>
      <c r="W89">
        <v>4.08163E-2</v>
      </c>
      <c r="X89">
        <v>2.0408200000000001E-2</v>
      </c>
      <c r="Y89">
        <v>1.0204100000000001E-2</v>
      </c>
      <c r="Z89">
        <v>1.0204100000000001E-2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3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1.0204100000000001E-2</v>
      </c>
      <c r="N90">
        <v>2.0408200000000001E-2</v>
      </c>
      <c r="O90">
        <v>4.08163E-2</v>
      </c>
      <c r="P90">
        <v>7.1428599999999995E-2</v>
      </c>
      <c r="Q90">
        <v>0.10204100000000001</v>
      </c>
      <c r="R90">
        <v>0.122449</v>
      </c>
      <c r="S90">
        <v>0.13265299999999999</v>
      </c>
      <c r="T90">
        <v>0.13265299999999999</v>
      </c>
      <c r="U90">
        <v>0.112245</v>
      </c>
      <c r="V90">
        <v>9.1836699999999993E-2</v>
      </c>
      <c r="W90">
        <v>7.1428599999999995E-2</v>
      </c>
      <c r="X90">
        <v>5.10204E-2</v>
      </c>
      <c r="Y90">
        <v>2.0408200000000001E-2</v>
      </c>
      <c r="Z90">
        <v>1.0204100000000001E-2</v>
      </c>
      <c r="AA90">
        <v>1.0204100000000001E-2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3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1.03093E-2</v>
      </c>
      <c r="N91">
        <v>1.03093E-2</v>
      </c>
      <c r="O91">
        <v>3.0927799999999998E-2</v>
      </c>
      <c r="P91">
        <v>3.0927799999999998E-2</v>
      </c>
      <c r="Q91">
        <v>5.1546399999999999E-2</v>
      </c>
      <c r="R91">
        <v>7.2164900000000004E-2</v>
      </c>
      <c r="S91">
        <v>0.103093</v>
      </c>
      <c r="T91">
        <v>6.18557E-2</v>
      </c>
      <c r="U91">
        <v>7.2164900000000004E-2</v>
      </c>
      <c r="V91">
        <v>7.2164900000000004E-2</v>
      </c>
      <c r="W91">
        <v>7.2164900000000004E-2</v>
      </c>
      <c r="X91">
        <v>4.1237099999999999E-2</v>
      </c>
      <c r="Y91">
        <v>7.2164900000000004E-2</v>
      </c>
      <c r="Z91">
        <v>3.0927799999999998E-2</v>
      </c>
      <c r="AA91">
        <v>3.0927799999999998E-2</v>
      </c>
      <c r="AB91">
        <v>6.18557E-2</v>
      </c>
      <c r="AC91">
        <v>6.18557E-2</v>
      </c>
      <c r="AD91">
        <v>2.0618600000000001E-2</v>
      </c>
      <c r="AE91">
        <v>3.0927799999999998E-2</v>
      </c>
      <c r="AF91">
        <v>1.03093E-2</v>
      </c>
      <c r="AG91">
        <v>2.0618600000000001E-2</v>
      </c>
      <c r="AH91">
        <v>1.03093E-2</v>
      </c>
      <c r="AI91">
        <v>1.03093E-2</v>
      </c>
      <c r="AJ91">
        <v>0</v>
      </c>
      <c r="AK91">
        <v>1.03093E-2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3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9.9009900000000001E-3</v>
      </c>
      <c r="L92">
        <v>9.9009900000000001E-3</v>
      </c>
      <c r="M92">
        <v>1.9802E-2</v>
      </c>
      <c r="N92">
        <v>1.9802E-2</v>
      </c>
      <c r="O92">
        <v>2.9703E-2</v>
      </c>
      <c r="P92">
        <v>2.9703E-2</v>
      </c>
      <c r="Q92">
        <v>4.9505E-2</v>
      </c>
      <c r="R92">
        <v>7.9207899999999998E-2</v>
      </c>
      <c r="S92">
        <v>0.118812</v>
      </c>
      <c r="T92">
        <v>0.118812</v>
      </c>
      <c r="U92">
        <v>0.10891099999999999</v>
      </c>
      <c r="V92">
        <v>8.9108900000000005E-2</v>
      </c>
      <c r="W92">
        <v>6.9306900000000005E-2</v>
      </c>
      <c r="X92">
        <v>5.9405899999999998E-2</v>
      </c>
      <c r="Y92">
        <v>4.9505E-2</v>
      </c>
      <c r="Z92">
        <v>4.9505E-2</v>
      </c>
      <c r="AA92">
        <v>2.9703E-2</v>
      </c>
      <c r="AB92">
        <v>2.9703E-2</v>
      </c>
      <c r="AC92">
        <v>9.9009900000000001E-3</v>
      </c>
      <c r="AD92">
        <v>9.9009900000000001E-3</v>
      </c>
      <c r="AE92">
        <v>9.9009900000000001E-3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3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1.0101000000000001E-2</v>
      </c>
      <c r="M93">
        <v>2.0202000000000001E-2</v>
      </c>
      <c r="N93">
        <v>3.0303E-2</v>
      </c>
      <c r="O93">
        <v>5.0505099999999997E-2</v>
      </c>
      <c r="P93">
        <v>7.0707099999999995E-2</v>
      </c>
      <c r="Q93">
        <v>6.0606100000000003E-2</v>
      </c>
      <c r="R93">
        <v>7.0707099999999995E-2</v>
      </c>
      <c r="S93">
        <v>8.0808099999999994E-2</v>
      </c>
      <c r="T93">
        <v>0.111111</v>
      </c>
      <c r="U93">
        <v>0.10101</v>
      </c>
      <c r="V93">
        <v>0.111111</v>
      </c>
      <c r="W93">
        <v>9.0909100000000007E-2</v>
      </c>
      <c r="X93">
        <v>6.0606100000000003E-2</v>
      </c>
      <c r="Y93">
        <v>6.0606100000000003E-2</v>
      </c>
      <c r="Z93">
        <v>4.0404000000000002E-2</v>
      </c>
      <c r="AA93">
        <v>2.0202000000000001E-2</v>
      </c>
      <c r="AB93">
        <v>1.0101000000000001E-2</v>
      </c>
      <c r="AC93" s="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3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1.0204100000000001E-2</v>
      </c>
      <c r="N94">
        <v>1.0204100000000001E-2</v>
      </c>
      <c r="O94">
        <v>1.0204100000000001E-2</v>
      </c>
      <c r="P94">
        <v>4.08163E-2</v>
      </c>
      <c r="Q94">
        <v>6.1224500000000001E-2</v>
      </c>
      <c r="R94">
        <v>0.10204100000000001</v>
      </c>
      <c r="S94">
        <v>0.20408200000000001</v>
      </c>
      <c r="T94">
        <v>0.16326499999999999</v>
      </c>
      <c r="U94">
        <v>0.153061</v>
      </c>
      <c r="V94">
        <v>0.10204100000000001</v>
      </c>
      <c r="W94">
        <v>7.1428599999999995E-2</v>
      </c>
      <c r="X94">
        <v>4.08163E-2</v>
      </c>
      <c r="Y94">
        <v>2.0408200000000001E-2</v>
      </c>
      <c r="Z94">
        <v>1.0204100000000001E-2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3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9.8039200000000007E-3</v>
      </c>
      <c r="O95">
        <v>1.9607800000000002E-2</v>
      </c>
      <c r="P95">
        <v>1.9607800000000002E-2</v>
      </c>
      <c r="Q95">
        <v>2.9411799999999998E-2</v>
      </c>
      <c r="R95">
        <v>4.9019600000000003E-2</v>
      </c>
      <c r="S95">
        <v>7.8431399999999998E-2</v>
      </c>
      <c r="T95">
        <v>0.13725499999999999</v>
      </c>
      <c r="U95">
        <v>0.10784299999999999</v>
      </c>
      <c r="V95">
        <v>9.8039200000000007E-2</v>
      </c>
      <c r="W95">
        <v>9.8039200000000007E-2</v>
      </c>
      <c r="X95">
        <v>5.8823500000000001E-2</v>
      </c>
      <c r="Y95">
        <v>3.9215699999999999E-2</v>
      </c>
      <c r="Z95">
        <v>3.9215699999999999E-2</v>
      </c>
      <c r="AA95">
        <v>7.8431399999999998E-2</v>
      </c>
      <c r="AB95">
        <v>4.9019600000000003E-2</v>
      </c>
      <c r="AC95">
        <v>1.9607800000000002E-2</v>
      </c>
      <c r="AD95">
        <v>3.9215699999999999E-2</v>
      </c>
      <c r="AE95">
        <v>9.8039200000000007E-3</v>
      </c>
      <c r="AF95">
        <v>1.9607800000000002E-2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3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0.01</v>
      </c>
      <c r="Q96">
        <v>0.02</v>
      </c>
      <c r="R96">
        <v>0.06</v>
      </c>
      <c r="S96">
        <v>0.12</v>
      </c>
      <c r="T96">
        <v>0.18</v>
      </c>
      <c r="U96">
        <v>0.16</v>
      </c>
      <c r="V96">
        <v>0.15</v>
      </c>
      <c r="W96">
        <v>0.12</v>
      </c>
      <c r="X96">
        <v>0.09</v>
      </c>
      <c r="Y96">
        <v>0.05</v>
      </c>
      <c r="Z96">
        <v>0.02</v>
      </c>
      <c r="AA96">
        <v>0.01</v>
      </c>
      <c r="AB96">
        <v>0.01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3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2.0202000000000001E-2</v>
      </c>
      <c r="P97">
        <v>3.0303E-2</v>
      </c>
      <c r="Q97">
        <v>1.0101000000000001E-2</v>
      </c>
      <c r="R97">
        <v>4.0404000000000002E-2</v>
      </c>
      <c r="S97">
        <v>0.13131300000000001</v>
      </c>
      <c r="T97">
        <v>0.18181800000000001</v>
      </c>
      <c r="U97">
        <v>0.111111</v>
      </c>
      <c r="V97">
        <v>0.13131300000000001</v>
      </c>
      <c r="W97">
        <v>0.121212</v>
      </c>
      <c r="X97">
        <v>7.0707099999999995E-2</v>
      </c>
      <c r="Y97">
        <v>8.0808099999999994E-2</v>
      </c>
      <c r="Z97">
        <v>4.0404000000000002E-2</v>
      </c>
      <c r="AA97">
        <v>1.0101000000000001E-2</v>
      </c>
      <c r="AB97">
        <v>1.0101000000000001E-2</v>
      </c>
      <c r="AC97">
        <v>0</v>
      </c>
      <c r="AD97">
        <v>1.0101000000000001E-2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0.04</v>
      </c>
      <c r="T98">
        <v>0.08</v>
      </c>
      <c r="U98">
        <v>0.12</v>
      </c>
      <c r="V98">
        <v>0.11</v>
      </c>
      <c r="W98">
        <v>0.13</v>
      </c>
      <c r="X98">
        <v>0.09</v>
      </c>
      <c r="Y98">
        <v>0.11</v>
      </c>
      <c r="Z98">
        <v>7.0000000000000007E-2</v>
      </c>
      <c r="AA98">
        <v>0.09</v>
      </c>
      <c r="AB98">
        <v>7.0000000000000007E-2</v>
      </c>
      <c r="AC98">
        <v>0.04</v>
      </c>
      <c r="AD98">
        <v>0.02</v>
      </c>
      <c r="AE98">
        <v>0.01</v>
      </c>
      <c r="AF98">
        <v>0</v>
      </c>
      <c r="AG98">
        <v>0.01</v>
      </c>
      <c r="AH98">
        <v>0</v>
      </c>
      <c r="AI98">
        <v>0.01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1.0204100000000001E-2</v>
      </c>
      <c r="S99">
        <v>2.0408200000000001E-2</v>
      </c>
      <c r="T99">
        <v>7.1428599999999995E-2</v>
      </c>
      <c r="U99">
        <v>0.122449</v>
      </c>
      <c r="V99">
        <v>0.16326499999999999</v>
      </c>
      <c r="W99">
        <v>0.19387799999999999</v>
      </c>
      <c r="X99">
        <v>0.14285700000000001</v>
      </c>
      <c r="Y99">
        <v>0.122449</v>
      </c>
      <c r="Z99">
        <v>6.1224500000000001E-2</v>
      </c>
      <c r="AA99">
        <v>5.10204E-2</v>
      </c>
      <c r="AB99">
        <v>2.0408200000000001E-2</v>
      </c>
      <c r="AC99">
        <v>1.0204100000000001E-2</v>
      </c>
      <c r="AD99">
        <v>1.0204100000000001E-2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3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0.01</v>
      </c>
      <c r="R101">
        <v>0</v>
      </c>
      <c r="S101">
        <v>0.13</v>
      </c>
      <c r="T101">
        <v>0.19</v>
      </c>
      <c r="U101">
        <v>0.17</v>
      </c>
      <c r="V101">
        <v>0.1</v>
      </c>
      <c r="W101">
        <v>7.0000000000000007E-2</v>
      </c>
      <c r="X101">
        <v>0.09</v>
      </c>
      <c r="Y101">
        <v>0.08</v>
      </c>
      <c r="Z101">
        <v>0.09</v>
      </c>
      <c r="AA101">
        <v>0.06</v>
      </c>
      <c r="AB101">
        <v>0</v>
      </c>
      <c r="AC101">
        <v>0</v>
      </c>
      <c r="AD101">
        <v>0.01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3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5.0049999999999999E-3</v>
      </c>
      <c r="P102">
        <v>8.0080099999999994E-3</v>
      </c>
      <c r="Q102">
        <v>1.5015000000000001E-2</v>
      </c>
      <c r="R102">
        <v>1.9019000000000001E-2</v>
      </c>
      <c r="S102">
        <v>5.9059100000000003E-2</v>
      </c>
      <c r="T102">
        <v>0.11411399999999999</v>
      </c>
      <c r="U102">
        <v>0.10610600000000001</v>
      </c>
      <c r="V102">
        <v>0.12512499999999999</v>
      </c>
      <c r="W102">
        <v>0.15915899999999999</v>
      </c>
      <c r="X102">
        <v>0.124124</v>
      </c>
      <c r="Y102">
        <v>9.6096100000000004E-2</v>
      </c>
      <c r="Z102">
        <v>6.5065100000000001E-2</v>
      </c>
      <c r="AA102">
        <v>3.9038999999999997E-2</v>
      </c>
      <c r="AB102">
        <v>2.7026999999999999E-2</v>
      </c>
      <c r="AC102">
        <v>1.4014E-2</v>
      </c>
      <c r="AD102">
        <v>1.3013E-2</v>
      </c>
      <c r="AE102">
        <v>4.0039999999999997E-3</v>
      </c>
      <c r="AF102">
        <v>4.0039999999999997E-3</v>
      </c>
      <c r="AG102">
        <v>2.0019999999999999E-3</v>
      </c>
      <c r="AH102">
        <v>1.0009999999999999E-3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3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1.0009999999999999E-3</v>
      </c>
      <c r="O103">
        <v>1.0009999999999999E-3</v>
      </c>
      <c r="P103">
        <v>1.0009999999999999E-3</v>
      </c>
      <c r="Q103">
        <v>2.0019999999999999E-3</v>
      </c>
      <c r="R103">
        <v>6.00601E-3</v>
      </c>
      <c r="S103">
        <v>1.1011E-2</v>
      </c>
      <c r="T103">
        <v>2.6026000000000001E-2</v>
      </c>
      <c r="U103">
        <v>5.3053099999999999E-2</v>
      </c>
      <c r="V103">
        <v>9.2092099999999996E-2</v>
      </c>
      <c r="W103">
        <v>0.13513500000000001</v>
      </c>
      <c r="X103">
        <v>0.177177</v>
      </c>
      <c r="Y103">
        <v>0.176176</v>
      </c>
      <c r="Z103">
        <v>0.15215200000000001</v>
      </c>
      <c r="AA103" s="3">
        <v>0.102102</v>
      </c>
      <c r="AB103">
        <v>4.0039999999999999E-2</v>
      </c>
      <c r="AC103">
        <v>1.5015000000000001E-2</v>
      </c>
      <c r="AD103">
        <v>6.00601E-3</v>
      </c>
      <c r="AE103">
        <v>3.003E-3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3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1.0020000000000001E-3</v>
      </c>
      <c r="L104">
        <v>1.0020000000000001E-3</v>
      </c>
      <c r="M104">
        <v>1.0020000000000001E-3</v>
      </c>
      <c r="N104">
        <v>1.0020000000000001E-3</v>
      </c>
      <c r="O104">
        <v>5.0100199999999996E-3</v>
      </c>
      <c r="P104">
        <v>6.0120199999999999E-3</v>
      </c>
      <c r="Q104">
        <v>5.0100199999999996E-3</v>
      </c>
      <c r="R104">
        <v>2.6052100000000002E-2</v>
      </c>
      <c r="S104">
        <v>2.4048099999999999E-2</v>
      </c>
      <c r="T104">
        <v>3.90782E-2</v>
      </c>
      <c r="U104">
        <v>5.0100199999999998E-2</v>
      </c>
      <c r="V104">
        <v>7.3146299999999997E-2</v>
      </c>
      <c r="W104">
        <v>0.111222</v>
      </c>
      <c r="X104">
        <v>0.13026099999999999</v>
      </c>
      <c r="Y104">
        <v>0.15030099999999999</v>
      </c>
      <c r="Z104">
        <v>0.14028099999999999</v>
      </c>
      <c r="AA104">
        <v>0.13226499999999999</v>
      </c>
      <c r="AB104">
        <v>6.5130300000000002E-2</v>
      </c>
      <c r="AC104" s="3">
        <v>2.6052100000000002E-2</v>
      </c>
      <c r="AD104">
        <v>8.0160300000000004E-3</v>
      </c>
      <c r="AE104">
        <v>3.0060099999999999E-3</v>
      </c>
      <c r="AF104">
        <v>1.0020000000000001E-3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3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9.9900100000000001E-4</v>
      </c>
      <c r="L105">
        <v>9.9900100000000001E-4</v>
      </c>
      <c r="M105">
        <v>0</v>
      </c>
      <c r="N105">
        <v>0</v>
      </c>
      <c r="O105">
        <v>3.9960000000000004E-3</v>
      </c>
      <c r="P105">
        <v>7.9920100000000008E-3</v>
      </c>
      <c r="Q105">
        <v>1.6983000000000002E-2</v>
      </c>
      <c r="R105">
        <v>3.3966000000000003E-2</v>
      </c>
      <c r="S105">
        <v>7.3926099999999995E-2</v>
      </c>
      <c r="T105">
        <v>9.6903100000000006E-2</v>
      </c>
      <c r="U105">
        <v>0.107892</v>
      </c>
      <c r="V105">
        <v>0.13186800000000001</v>
      </c>
      <c r="W105">
        <v>0.112887</v>
      </c>
      <c r="X105">
        <v>0.114885</v>
      </c>
      <c r="Y105">
        <v>8.3916099999999993E-2</v>
      </c>
      <c r="Z105">
        <v>5.8941100000000003E-2</v>
      </c>
      <c r="AA105">
        <v>5.8941100000000003E-2</v>
      </c>
      <c r="AB105">
        <v>4.8951000000000001E-2</v>
      </c>
      <c r="AC105">
        <v>2.6973E-2</v>
      </c>
      <c r="AD105">
        <v>1.0989000000000001E-2</v>
      </c>
      <c r="AE105">
        <v>3.9960000000000004E-3</v>
      </c>
      <c r="AF105">
        <v>1.9980000000000002E-3</v>
      </c>
      <c r="AG105">
        <v>1.9980000000000002E-3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35">
      <c r="A106" t="s">
        <v>37</v>
      </c>
    </row>
    <row r="107" spans="1:44" x14ac:dyDescent="0.35">
      <c r="B107" s="3">
        <v>1.67524E-4</v>
      </c>
      <c r="C107" s="3">
        <v>7.5860799999999997E-5</v>
      </c>
      <c r="D107" s="3">
        <v>1.1264099999999999E-5</v>
      </c>
      <c r="E107">
        <v>1.15457E-4</v>
      </c>
      <c r="F107">
        <v>8.3902599999999999E-4</v>
      </c>
      <c r="G107">
        <v>2.5264599999999999E-3</v>
      </c>
      <c r="H107">
        <v>3.2304899999999999E-3</v>
      </c>
      <c r="I107">
        <v>2.2929500000000002E-3</v>
      </c>
      <c r="J107">
        <v>3.61043E-3</v>
      </c>
      <c r="K107">
        <v>9.6960499999999995E-3</v>
      </c>
      <c r="L107">
        <v>1.7394400000000001E-2</v>
      </c>
      <c r="M107">
        <v>2.11719E-2</v>
      </c>
      <c r="N107">
        <v>2.4534E-2</v>
      </c>
      <c r="O107">
        <v>3.6686499999999997E-2</v>
      </c>
      <c r="P107">
        <v>5.6261699999999998E-2</v>
      </c>
      <c r="Q107">
        <v>7.5116799999999997E-2</v>
      </c>
      <c r="R107">
        <v>9.2765500000000001E-2</v>
      </c>
      <c r="S107">
        <v>0.110489</v>
      </c>
      <c r="T107">
        <v>0.11923</v>
      </c>
      <c r="U107">
        <v>0.10999100000000001</v>
      </c>
      <c r="V107">
        <v>8.80629E-2</v>
      </c>
      <c r="W107">
        <v>6.56196E-2</v>
      </c>
      <c r="X107">
        <v>4.8488299999999998E-2</v>
      </c>
      <c r="Y107">
        <v>3.58862E-2</v>
      </c>
      <c r="Z107">
        <v>2.60862E-2</v>
      </c>
      <c r="AA107">
        <v>1.8379E-2</v>
      </c>
      <c r="AB107">
        <v>1.24612E-2</v>
      </c>
      <c r="AC107">
        <v>8.0659800000000004E-3</v>
      </c>
      <c r="AD107" s="3">
        <v>4.9473900000000003E-3</v>
      </c>
      <c r="AE107" s="3">
        <v>2.8590899999999999E-3</v>
      </c>
      <c r="AF107">
        <v>1.5480800000000001E-3</v>
      </c>
      <c r="AG107">
        <v>7.8027200000000004E-4</v>
      </c>
      <c r="AH107">
        <v>3.634E-4</v>
      </c>
      <c r="AI107">
        <v>1.55174E-4</v>
      </c>
      <c r="AJ107" s="3">
        <v>6.0277700000000001E-5</v>
      </c>
      <c r="AK107" s="3">
        <v>2.1146799999999999E-5</v>
      </c>
      <c r="AL107" s="3">
        <v>6.65786E-6</v>
      </c>
      <c r="AM107" s="3">
        <v>1.8712200000000001E-6</v>
      </c>
      <c r="AN107" s="3">
        <v>4.67407E-7</v>
      </c>
      <c r="AO107" s="3">
        <v>1.0337199999999999E-7</v>
      </c>
      <c r="AP107" s="3">
        <v>2.01739E-8</v>
      </c>
      <c r="AQ107" s="3">
        <v>3.4634400000000002E-9</v>
      </c>
      <c r="AR107" s="3">
        <v>5.2153600000000001E-10</v>
      </c>
    </row>
    <row r="108" spans="1:44" x14ac:dyDescent="0.35">
      <c r="B108" s="3">
        <v>1.05779E-4</v>
      </c>
      <c r="C108" s="3">
        <v>4.7844399999999999E-5</v>
      </c>
      <c r="D108" s="3">
        <v>4.6540099999999997E-6</v>
      </c>
      <c r="E108" s="3">
        <v>2.9288599999999999E-5</v>
      </c>
      <c r="F108">
        <v>2.12905E-4</v>
      </c>
      <c r="G108">
        <v>6.4554399999999996E-4</v>
      </c>
      <c r="H108">
        <v>8.9324599999999999E-4</v>
      </c>
      <c r="I108">
        <v>1.2194899999999999E-3</v>
      </c>
      <c r="J108">
        <v>4.1339000000000002E-3</v>
      </c>
      <c r="K108">
        <v>1.2098299999999999E-2</v>
      </c>
      <c r="L108">
        <v>2.2324299999999998E-2</v>
      </c>
      <c r="M108">
        <v>2.9753700000000001E-2</v>
      </c>
      <c r="N108">
        <v>4.12702E-2</v>
      </c>
      <c r="O108">
        <v>6.7833400000000002E-2</v>
      </c>
      <c r="P108">
        <v>9.8728099999999999E-2</v>
      </c>
      <c r="Q108">
        <v>0.110942</v>
      </c>
      <c r="R108">
        <v>0.10286099999999999</v>
      </c>
      <c r="S108">
        <v>9.2192899999999994E-2</v>
      </c>
      <c r="T108">
        <v>8.6326600000000003E-2</v>
      </c>
      <c r="U108">
        <v>7.9043699999999995E-2</v>
      </c>
      <c r="V108">
        <v>6.7261100000000004E-2</v>
      </c>
      <c r="W108">
        <v>5.38456E-2</v>
      </c>
      <c r="X108">
        <v>4.1098700000000002E-2</v>
      </c>
      <c r="Y108">
        <v>2.9708999999999999E-2</v>
      </c>
      <c r="Z108">
        <v>2.0392899999999999E-2</v>
      </c>
      <c r="AA108">
        <v>1.35982E-2</v>
      </c>
      <c r="AB108">
        <v>8.9824099999999997E-3</v>
      </c>
      <c r="AC108">
        <v>5.8646899999999997E-3</v>
      </c>
      <c r="AD108" s="3">
        <v>3.7232300000000001E-3</v>
      </c>
      <c r="AE108" s="3">
        <v>2.2604499999999998E-3</v>
      </c>
      <c r="AF108">
        <v>1.2960000000000001E-3</v>
      </c>
      <c r="AG108">
        <v>6.9485300000000005E-4</v>
      </c>
      <c r="AH108">
        <v>3.45411E-4</v>
      </c>
      <c r="AI108">
        <v>1.5787700000000001E-4</v>
      </c>
      <c r="AJ108" s="3">
        <v>6.5796000000000005E-5</v>
      </c>
      <c r="AK108" s="3">
        <v>2.4794500000000001E-5</v>
      </c>
      <c r="AL108" s="3">
        <v>8.3819800000000007E-6</v>
      </c>
      <c r="AM108" s="3">
        <v>2.5237500000000002E-6</v>
      </c>
      <c r="AN108" s="3">
        <v>6.7254499999999999E-7</v>
      </c>
      <c r="AO108" s="3">
        <v>1.57782E-7</v>
      </c>
      <c r="AP108" s="3">
        <v>3.2443799999999998E-8</v>
      </c>
      <c r="AQ108" s="3">
        <v>5.8260700000000003E-9</v>
      </c>
      <c r="AR108" s="3">
        <v>9.1097000000000001E-10</v>
      </c>
    </row>
    <row r="109" spans="1:44" x14ac:dyDescent="0.35">
      <c r="B109" s="3">
        <v>7.4632299999999994E-5</v>
      </c>
      <c r="C109" s="3">
        <v>3.37466E-5</v>
      </c>
      <c r="D109" s="3">
        <v>2.84341E-6</v>
      </c>
      <c r="E109" s="3">
        <v>1.2852E-5</v>
      </c>
      <c r="F109" s="3">
        <v>9.3324000000000003E-5</v>
      </c>
      <c r="G109" s="3">
        <v>2.8150499999999998E-4</v>
      </c>
      <c r="H109">
        <v>3.6744600000000001E-4</v>
      </c>
      <c r="I109">
        <v>3.26433E-4</v>
      </c>
      <c r="J109">
        <v>7.7661400000000002E-4</v>
      </c>
      <c r="K109">
        <v>2.3573600000000002E-3</v>
      </c>
      <c r="L109">
        <v>5.4016799999999998E-3</v>
      </c>
      <c r="M109">
        <v>1.19808E-2</v>
      </c>
      <c r="N109">
        <v>2.8717099999999999E-2</v>
      </c>
      <c r="O109">
        <v>5.96649E-2</v>
      </c>
      <c r="P109">
        <v>9.3821399999999999E-2</v>
      </c>
      <c r="Q109">
        <v>0.114216</v>
      </c>
      <c r="R109">
        <v>0.120916</v>
      </c>
      <c r="S109">
        <v>0.12436899999999999</v>
      </c>
      <c r="T109">
        <v>0.12163499999999999</v>
      </c>
      <c r="U109">
        <v>0.103449</v>
      </c>
      <c r="V109">
        <v>7.4372300000000002E-2</v>
      </c>
      <c r="W109">
        <v>4.7806899999999999E-2</v>
      </c>
      <c r="X109">
        <v>3.0369799999999999E-2</v>
      </c>
      <c r="Y109">
        <v>2.0214800000000002E-2</v>
      </c>
      <c r="Z109">
        <v>1.3823500000000001E-2</v>
      </c>
      <c r="AA109">
        <v>9.3392300000000004E-3</v>
      </c>
      <c r="AB109">
        <v>6.1192900000000003E-3</v>
      </c>
      <c r="AC109">
        <v>3.8823999999999998E-3</v>
      </c>
      <c r="AD109" s="3">
        <v>2.3969500000000001E-3</v>
      </c>
      <c r="AE109" s="3">
        <v>1.4422899999999999E-3</v>
      </c>
      <c r="AF109">
        <v>8.3887499999999999E-4</v>
      </c>
      <c r="AG109">
        <v>4.6410800000000002E-4</v>
      </c>
      <c r="AH109">
        <v>2.3995599999999999E-4</v>
      </c>
      <c r="AI109">
        <v>1.1416E-4</v>
      </c>
      <c r="AJ109" s="3">
        <v>4.9353300000000001E-5</v>
      </c>
      <c r="AK109" s="3">
        <v>1.9192399999999999E-5</v>
      </c>
      <c r="AL109" s="3">
        <v>6.6581900000000002E-6</v>
      </c>
      <c r="AM109" s="3">
        <v>2.0466699999999998E-6</v>
      </c>
      <c r="AN109" s="3">
        <v>5.5436E-7</v>
      </c>
      <c r="AO109" s="3">
        <v>1.3171200000000001E-7</v>
      </c>
      <c r="AP109" s="3">
        <v>2.7349499999999999E-8</v>
      </c>
      <c r="AQ109" s="3">
        <v>4.9483499999999998E-9</v>
      </c>
      <c r="AR109" s="3">
        <v>7.7819600000000003E-10</v>
      </c>
    </row>
    <row r="110" spans="1:44" x14ac:dyDescent="0.35">
      <c r="B110" s="3">
        <v>1.25346E-4</v>
      </c>
      <c r="C110" s="3">
        <v>5.6666999999999998E-5</v>
      </c>
      <c r="D110" s="3">
        <v>4.3051100000000004E-6</v>
      </c>
      <c r="E110" s="3">
        <v>1.32381E-5</v>
      </c>
      <c r="F110" s="3">
        <v>9.60362E-5</v>
      </c>
      <c r="G110">
        <v>2.8929699999999999E-4</v>
      </c>
      <c r="H110">
        <v>3.7167800000000001E-4</v>
      </c>
      <c r="I110">
        <v>2.7921400000000001E-4</v>
      </c>
      <c r="J110">
        <v>5.0077699999999999E-4</v>
      </c>
      <c r="K110">
        <v>1.4032700000000001E-3</v>
      </c>
      <c r="L110">
        <v>2.7594799999999999E-3</v>
      </c>
      <c r="M110">
        <v>4.5124099999999997E-3</v>
      </c>
      <c r="N110">
        <v>8.6777499999999997E-3</v>
      </c>
      <c r="O110">
        <v>1.83806E-2</v>
      </c>
      <c r="P110">
        <v>3.5038899999999998E-2</v>
      </c>
      <c r="Q110">
        <v>6.0059700000000001E-2</v>
      </c>
      <c r="R110">
        <v>9.5093800000000006E-2</v>
      </c>
      <c r="S110">
        <v>0.13248599999999999</v>
      </c>
      <c r="T110">
        <v>0.15284800000000001</v>
      </c>
      <c r="U110">
        <v>0.14405799999999999</v>
      </c>
      <c r="V110">
        <v>0.115019</v>
      </c>
      <c r="W110">
        <v>8.2803299999999996E-2</v>
      </c>
      <c r="X110">
        <v>5.6204299999999999E-2</v>
      </c>
      <c r="Y110">
        <v>3.60855E-2</v>
      </c>
      <c r="Z110">
        <v>2.18204E-2</v>
      </c>
      <c r="AA110">
        <v>1.2746199999999999E-2</v>
      </c>
      <c r="AB110">
        <v>7.4976299999999999E-3</v>
      </c>
      <c r="AC110">
        <v>4.5124800000000001E-3</v>
      </c>
      <c r="AD110" s="3">
        <v>2.7291500000000001E-3</v>
      </c>
      <c r="AE110" s="3">
        <v>1.6182E-3</v>
      </c>
      <c r="AF110">
        <v>9.2618500000000005E-4</v>
      </c>
      <c r="AG110">
        <v>5.06589E-4</v>
      </c>
      <c r="AH110">
        <v>2.61737E-4</v>
      </c>
      <c r="AI110">
        <v>1.2583900000000001E-4</v>
      </c>
      <c r="AJ110" s="3">
        <v>5.5397299999999999E-5</v>
      </c>
      <c r="AK110" s="3">
        <v>2.20081E-5</v>
      </c>
      <c r="AL110" s="3">
        <v>7.7997200000000006E-6</v>
      </c>
      <c r="AM110" s="3">
        <v>2.4447099999999999E-6</v>
      </c>
      <c r="AN110" s="3">
        <v>6.7342100000000003E-7</v>
      </c>
      <c r="AO110" s="3">
        <v>1.6226800000000001E-7</v>
      </c>
      <c r="AP110" s="3">
        <v>3.4083799999999998E-8</v>
      </c>
      <c r="AQ110" s="3">
        <v>6.2238299999999996E-9</v>
      </c>
      <c r="AR110" s="3">
        <v>9.8591899999999993E-10</v>
      </c>
    </row>
    <row r="111" spans="1:44" x14ac:dyDescent="0.35">
      <c r="B111" s="3">
        <v>1.34976E-4</v>
      </c>
      <c r="C111" s="3">
        <v>6.1049400000000005E-5</v>
      </c>
      <c r="D111" s="3">
        <v>5.8942700000000001E-6</v>
      </c>
      <c r="E111" s="3">
        <v>3.6581300000000002E-5</v>
      </c>
      <c r="F111">
        <v>2.6569199999999999E-4</v>
      </c>
      <c r="G111">
        <v>7.99688E-4</v>
      </c>
      <c r="H111">
        <v>1.0170999999999999E-3</v>
      </c>
      <c r="I111">
        <v>6.7518999999999999E-4</v>
      </c>
      <c r="J111">
        <v>8.8948599999999999E-4</v>
      </c>
      <c r="K111">
        <v>2.34272E-3</v>
      </c>
      <c r="L111">
        <v>4.3843500000000004E-3</v>
      </c>
      <c r="M111">
        <v>6.2058699999999996E-3</v>
      </c>
      <c r="N111">
        <v>9.6343000000000002E-3</v>
      </c>
      <c r="O111">
        <v>1.7477400000000001E-2</v>
      </c>
      <c r="P111">
        <v>2.8581800000000001E-2</v>
      </c>
      <c r="Q111">
        <v>4.02741E-2</v>
      </c>
      <c r="R111">
        <v>5.4451600000000003E-2</v>
      </c>
      <c r="S111">
        <v>7.4159000000000003E-2</v>
      </c>
      <c r="T111">
        <v>9.6401399999999998E-2</v>
      </c>
      <c r="U111">
        <v>0.114534</v>
      </c>
      <c r="V111">
        <v>0.12349499999999999</v>
      </c>
      <c r="W111">
        <v>0.11978999999999999</v>
      </c>
      <c r="X111">
        <v>0.10273400000000001</v>
      </c>
      <c r="Y111">
        <v>7.73837E-2</v>
      </c>
      <c r="Z111">
        <v>5.1924699999999997E-2</v>
      </c>
      <c r="AA111">
        <v>3.18984E-2</v>
      </c>
      <c r="AB111">
        <v>1.84263E-2</v>
      </c>
      <c r="AC111">
        <v>1.0219199999999999E-2</v>
      </c>
      <c r="AD111" s="3">
        <v>5.5487799999999997E-3</v>
      </c>
      <c r="AE111" s="3">
        <v>2.9992600000000001E-3</v>
      </c>
      <c r="AF111">
        <v>1.6168199999999999E-3</v>
      </c>
      <c r="AG111">
        <v>8.5461100000000002E-4</v>
      </c>
      <c r="AH111">
        <v>4.3193099999999998E-4</v>
      </c>
      <c r="AI111">
        <v>2.04064E-4</v>
      </c>
      <c r="AJ111" s="3">
        <v>8.8559400000000005E-5</v>
      </c>
      <c r="AK111" s="3">
        <v>3.4824199999999998E-5</v>
      </c>
      <c r="AL111" s="3">
        <v>1.22697E-5</v>
      </c>
      <c r="AM111" s="3">
        <v>3.83774E-6</v>
      </c>
      <c r="AN111" s="3">
        <v>1.0577400000000001E-6</v>
      </c>
      <c r="AO111" s="3">
        <v>2.55405E-7</v>
      </c>
      <c r="AP111" s="3">
        <v>5.3793700000000002E-8</v>
      </c>
      <c r="AQ111" s="3">
        <v>9.85059E-9</v>
      </c>
      <c r="AR111" s="3">
        <v>1.5644499999999999E-9</v>
      </c>
    </row>
    <row r="112" spans="1:44" x14ac:dyDescent="0.35">
      <c r="B112" s="3">
        <v>1.30426E-4</v>
      </c>
      <c r="C112" s="3">
        <v>5.8990999999999998E-5</v>
      </c>
      <c r="D112" s="3">
        <v>5.6866300000000003E-6</v>
      </c>
      <c r="E112" s="3">
        <v>3.5191100000000003E-5</v>
      </c>
      <c r="F112">
        <v>2.5565400000000002E-4</v>
      </c>
      <c r="G112">
        <v>7.7109599999999998E-4</v>
      </c>
      <c r="H112">
        <v>1.0054199999999999E-3</v>
      </c>
      <c r="I112">
        <v>8.8146600000000002E-4</v>
      </c>
      <c r="J112">
        <v>2.0219700000000001E-3</v>
      </c>
      <c r="K112">
        <v>5.70938E-3</v>
      </c>
      <c r="L112">
        <v>1.03769E-2</v>
      </c>
      <c r="M112">
        <v>1.31761E-2</v>
      </c>
      <c r="N112">
        <v>1.6731300000000001E-2</v>
      </c>
      <c r="O112">
        <v>2.64929E-2</v>
      </c>
      <c r="P112">
        <v>4.0155499999999997E-2</v>
      </c>
      <c r="Q112">
        <v>5.0908500000000002E-2</v>
      </c>
      <c r="R112">
        <v>5.8882799999999999E-2</v>
      </c>
      <c r="S112">
        <v>6.8293499999999993E-2</v>
      </c>
      <c r="T112">
        <v>7.7454599999999998E-2</v>
      </c>
      <c r="U112">
        <v>8.2204799999999995E-2</v>
      </c>
      <c r="V112">
        <v>8.3692699999999995E-2</v>
      </c>
      <c r="W112">
        <v>8.5031499999999996E-2</v>
      </c>
      <c r="X112">
        <v>8.5231500000000002E-2</v>
      </c>
      <c r="Y112">
        <v>8.0643800000000002E-2</v>
      </c>
      <c r="Z112">
        <v>6.95302E-2</v>
      </c>
      <c r="AA112">
        <v>5.37013E-2</v>
      </c>
      <c r="AB112">
        <v>3.7036399999999997E-2</v>
      </c>
      <c r="AC112">
        <v>2.299E-2</v>
      </c>
      <c r="AD112" s="3">
        <v>1.30575E-2</v>
      </c>
      <c r="AE112" s="3">
        <v>6.9273800000000003E-3</v>
      </c>
      <c r="AF112">
        <v>3.5002100000000001E-3</v>
      </c>
      <c r="AG112">
        <v>1.7056700000000001E-3</v>
      </c>
      <c r="AH112">
        <v>8.0232399999999998E-4</v>
      </c>
      <c r="AI112">
        <v>3.59985E-4</v>
      </c>
      <c r="AJ112">
        <v>1.5101599999999999E-4</v>
      </c>
      <c r="AK112" s="3">
        <v>5.80123E-5</v>
      </c>
      <c r="AL112" s="3">
        <v>2.0063300000000002E-5</v>
      </c>
      <c r="AM112" s="3">
        <v>6.1716899999999999E-6</v>
      </c>
      <c r="AN112" s="3">
        <v>1.6747700000000001E-6</v>
      </c>
      <c r="AO112" s="3">
        <v>3.9866499999999998E-7</v>
      </c>
      <c r="AP112" s="3">
        <v>8.2911400000000002E-8</v>
      </c>
      <c r="AQ112" s="3">
        <v>1.5019399999999999E-8</v>
      </c>
      <c r="AR112" s="3">
        <v>2.3641499999999999E-9</v>
      </c>
    </row>
    <row r="113" spans="2:44" x14ac:dyDescent="0.35">
      <c r="B113" s="3">
        <v>2.0002299999999999E-4</v>
      </c>
      <c r="C113" s="3">
        <v>9.0437800000000003E-5</v>
      </c>
      <c r="D113" s="3">
        <v>7.31938E-6</v>
      </c>
      <c r="E113" s="3">
        <v>2.9099200000000001E-5</v>
      </c>
      <c r="F113">
        <v>2.11251E-4</v>
      </c>
      <c r="G113">
        <v>6.3715199999999999E-4</v>
      </c>
      <c r="H113">
        <v>8.3055599999999998E-4</v>
      </c>
      <c r="I113">
        <v>7.2689100000000002E-4</v>
      </c>
      <c r="J113">
        <v>1.67212E-3</v>
      </c>
      <c r="K113">
        <v>4.8142899999999997E-3</v>
      </c>
      <c r="L113">
        <v>9.4011200000000007E-3</v>
      </c>
      <c r="M113">
        <v>1.49109E-2</v>
      </c>
      <c r="N113">
        <v>2.6685400000000001E-2</v>
      </c>
      <c r="O113">
        <v>4.9927899999999997E-2</v>
      </c>
      <c r="P113">
        <v>7.5646699999999997E-2</v>
      </c>
      <c r="Q113">
        <v>8.8106100000000007E-2</v>
      </c>
      <c r="R113">
        <v>8.7016300000000005E-2</v>
      </c>
      <c r="S113">
        <v>8.4290500000000004E-2</v>
      </c>
      <c r="T113">
        <v>8.2788500000000001E-2</v>
      </c>
      <c r="U113">
        <v>7.6902999999999999E-2</v>
      </c>
      <c r="V113">
        <v>6.65404E-2</v>
      </c>
      <c r="W113">
        <v>5.68677E-2</v>
      </c>
      <c r="X113">
        <v>5.0511199999999999E-2</v>
      </c>
      <c r="Y113">
        <v>4.6486699999999999E-2</v>
      </c>
      <c r="Z113">
        <v>4.2930200000000002E-2</v>
      </c>
      <c r="AA113">
        <v>3.8328000000000001E-2</v>
      </c>
      <c r="AB113">
        <v>3.19452E-2</v>
      </c>
      <c r="AC113">
        <v>2.42337E-2</v>
      </c>
      <c r="AD113" s="3">
        <v>1.6524899999999999E-2</v>
      </c>
      <c r="AE113" s="3">
        <v>1.01136E-2</v>
      </c>
      <c r="AF113">
        <v>5.5887799999999998E-3</v>
      </c>
      <c r="AG113">
        <v>2.8165E-3</v>
      </c>
      <c r="AH113">
        <v>1.30769E-3</v>
      </c>
      <c r="AI113">
        <v>5.63033E-4</v>
      </c>
      <c r="AJ113">
        <v>2.24868E-4</v>
      </c>
      <c r="AK113" s="3">
        <v>8.28001E-5</v>
      </c>
      <c r="AL113" s="3">
        <v>2.7815799999999999E-5</v>
      </c>
      <c r="AM113" s="3">
        <v>8.4234699999999995E-6</v>
      </c>
      <c r="AN113" s="3">
        <v>2.27367E-6</v>
      </c>
      <c r="AO113" s="3">
        <v>5.4192299999999995E-7</v>
      </c>
      <c r="AP113" s="3">
        <v>1.13244E-7</v>
      </c>
      <c r="AQ113" s="3">
        <v>2.06393E-8</v>
      </c>
      <c r="AR113" s="3">
        <v>3.2686600000000002E-9</v>
      </c>
    </row>
    <row r="114" spans="2:44" x14ac:dyDescent="0.35">
      <c r="B114" s="3">
        <v>1.69529E-4</v>
      </c>
      <c r="C114" s="3">
        <v>7.6662200000000006E-5</v>
      </c>
      <c r="D114" s="3">
        <v>6.7251299999999998E-6</v>
      </c>
      <c r="E114" s="3">
        <v>3.39166E-5</v>
      </c>
      <c r="F114">
        <v>2.4628200000000001E-4</v>
      </c>
      <c r="G114">
        <v>7.4164599999999999E-4</v>
      </c>
      <c r="H114">
        <v>9.4906299999999999E-4</v>
      </c>
      <c r="I114">
        <v>6.8048200000000005E-4</v>
      </c>
      <c r="J114">
        <v>1.1039699999999999E-3</v>
      </c>
      <c r="K114">
        <v>3.0492900000000001E-3</v>
      </c>
      <c r="L114">
        <v>5.9812900000000002E-3</v>
      </c>
      <c r="M114">
        <v>9.6633699999999993E-3</v>
      </c>
      <c r="N114">
        <v>1.7869800000000002E-2</v>
      </c>
      <c r="O114">
        <v>3.49521E-2</v>
      </c>
      <c r="P114">
        <v>5.7588500000000001E-2</v>
      </c>
      <c r="Q114">
        <v>7.9265500000000003E-2</v>
      </c>
      <c r="R114">
        <v>0.100537</v>
      </c>
      <c r="S114">
        <v>0.121291</v>
      </c>
      <c r="T114">
        <v>0.12973699999999999</v>
      </c>
      <c r="U114">
        <v>0.11586299999999999</v>
      </c>
      <c r="V114">
        <v>8.7311600000000003E-2</v>
      </c>
      <c r="W114">
        <v>5.9866799999999998E-2</v>
      </c>
      <c r="X114">
        <v>4.1207100000000003E-2</v>
      </c>
      <c r="Y114">
        <v>3.0124700000000001E-2</v>
      </c>
      <c r="Z114">
        <v>2.3521199999999999E-2</v>
      </c>
      <c r="AA114">
        <v>1.9382900000000002E-2</v>
      </c>
      <c r="AB114">
        <v>1.63915E-2</v>
      </c>
      <c r="AC114">
        <v>1.36201E-2</v>
      </c>
      <c r="AD114" s="3">
        <v>1.06721E-2</v>
      </c>
      <c r="AE114" s="3">
        <v>7.6637600000000004E-3</v>
      </c>
      <c r="AF114">
        <v>4.9614999999999998E-3</v>
      </c>
      <c r="AG114">
        <v>2.8727599999999998E-3</v>
      </c>
      <c r="AH114">
        <v>1.4835899999999999E-3</v>
      </c>
      <c r="AI114">
        <v>6.8334000000000005E-4</v>
      </c>
      <c r="AJ114">
        <v>2.8091100000000001E-4</v>
      </c>
      <c r="AK114" s="3">
        <v>1.03077E-4</v>
      </c>
      <c r="AL114" s="3">
        <v>3.3724299999999998E-5</v>
      </c>
      <c r="AM114" s="3">
        <v>9.8145599999999998E-6</v>
      </c>
      <c r="AN114" s="3">
        <v>2.5322999999999999E-6</v>
      </c>
      <c r="AO114" s="3">
        <v>5.7710099999999997E-7</v>
      </c>
      <c r="AP114" s="3">
        <v>1.1573199999999999E-7</v>
      </c>
      <c r="AQ114" s="3">
        <v>2.03511E-8</v>
      </c>
      <c r="AR114" s="3">
        <v>3.1280600000000001E-9</v>
      </c>
    </row>
    <row r="115" spans="2:44" x14ac:dyDescent="0.35">
      <c r="B115" s="3">
        <v>1.5297299999999999E-4</v>
      </c>
      <c r="C115" s="3">
        <v>6.91748E-5</v>
      </c>
      <c r="D115" s="3">
        <v>6.0499000000000003E-6</v>
      </c>
      <c r="E115" s="3">
        <v>3.0277399999999999E-5</v>
      </c>
      <c r="F115">
        <v>2.1986999999999999E-4</v>
      </c>
      <c r="G115">
        <v>6.6257200000000005E-4</v>
      </c>
      <c r="H115">
        <v>8.5488399999999998E-4</v>
      </c>
      <c r="I115">
        <v>6.7317899999999999E-4</v>
      </c>
      <c r="J115">
        <v>1.3130399999999999E-3</v>
      </c>
      <c r="K115">
        <v>3.6616399999999999E-3</v>
      </c>
      <c r="L115">
        <v>6.7951000000000001E-3</v>
      </c>
      <c r="M115">
        <v>9.3028599999999996E-3</v>
      </c>
      <c r="N115">
        <v>1.3704300000000001E-2</v>
      </c>
      <c r="O115">
        <v>2.42899E-2</v>
      </c>
      <c r="P115">
        <v>3.9831400000000003E-2</v>
      </c>
      <c r="Q115">
        <v>5.6546100000000002E-2</v>
      </c>
      <c r="R115">
        <v>7.56492E-2</v>
      </c>
      <c r="S115">
        <v>9.7819299999999998E-2</v>
      </c>
      <c r="T115">
        <v>0.115007</v>
      </c>
      <c r="U115">
        <v>0.118523</v>
      </c>
      <c r="V115">
        <v>0.109095</v>
      </c>
      <c r="W115">
        <v>9.2321799999999996E-2</v>
      </c>
      <c r="X115">
        <v>7.2006100000000003E-2</v>
      </c>
      <c r="Y115">
        <v>5.1342199999999998E-2</v>
      </c>
      <c r="Z115">
        <v>3.41131E-2</v>
      </c>
      <c r="AA115">
        <v>2.2367100000000001E-2</v>
      </c>
      <c r="AB115">
        <v>1.5422E-2</v>
      </c>
      <c r="AC115">
        <v>1.14079E-2</v>
      </c>
      <c r="AD115" s="3">
        <v>8.7666299999999992E-3</v>
      </c>
      <c r="AE115" s="3">
        <v>6.6484999999999999E-3</v>
      </c>
      <c r="AF115">
        <v>4.7602199999999999E-3</v>
      </c>
      <c r="AG115">
        <v>3.12079E-3</v>
      </c>
      <c r="AH115">
        <v>1.83822E-3</v>
      </c>
      <c r="AI115">
        <v>9.6195199999999997E-4</v>
      </c>
      <c r="AJ115">
        <v>4.4431499999999998E-4</v>
      </c>
      <c r="AK115">
        <v>1.8043599999999999E-4</v>
      </c>
      <c r="AL115" s="3">
        <v>6.4267E-5</v>
      </c>
      <c r="AM115" s="3">
        <v>2.00411E-5</v>
      </c>
      <c r="AN115" s="3">
        <v>5.4635700000000001E-6</v>
      </c>
      <c r="AO115" s="3">
        <v>1.3002399999999999E-6</v>
      </c>
      <c r="AP115" s="3">
        <v>2.6971299999999997E-7</v>
      </c>
      <c r="AQ115" s="3">
        <v>4.8689199999999998E-8</v>
      </c>
      <c r="AR115" s="3">
        <v>7.6370400000000003E-9</v>
      </c>
    </row>
    <row r="116" spans="2:44" x14ac:dyDescent="0.35">
      <c r="B116" s="3">
        <v>8.2422299999999999E-5</v>
      </c>
      <c r="C116" s="3">
        <v>3.7288700000000001E-5</v>
      </c>
      <c r="D116" s="3">
        <v>4.0087899999999998E-6</v>
      </c>
      <c r="E116" s="3">
        <v>2.9604E-5</v>
      </c>
      <c r="F116">
        <v>2.1508700000000001E-4</v>
      </c>
      <c r="G116">
        <v>6.4813999999999996E-4</v>
      </c>
      <c r="H116">
        <v>8.3600899999999997E-4</v>
      </c>
      <c r="I116">
        <v>6.5629299999999996E-4</v>
      </c>
      <c r="J116">
        <v>1.2755399999999999E-3</v>
      </c>
      <c r="K116">
        <v>3.5800799999999998E-3</v>
      </c>
      <c r="L116">
        <v>6.8165999999999999E-3</v>
      </c>
      <c r="M116">
        <v>1.0095399999999999E-2</v>
      </c>
      <c r="N116">
        <v>1.6630599999999999E-2</v>
      </c>
      <c r="O116">
        <v>3.0421900000000002E-2</v>
      </c>
      <c r="P116">
        <v>4.7439599999999998E-2</v>
      </c>
      <c r="Q116">
        <v>5.9927099999999997E-2</v>
      </c>
      <c r="R116">
        <v>6.8643999999999997E-2</v>
      </c>
      <c r="S116">
        <v>7.9262799999999994E-2</v>
      </c>
      <c r="T116">
        <v>9.0164900000000006E-2</v>
      </c>
      <c r="U116">
        <v>9.5516900000000002E-2</v>
      </c>
      <c r="V116">
        <v>9.4458100000000003E-2</v>
      </c>
      <c r="W116">
        <v>8.9144399999999999E-2</v>
      </c>
      <c r="X116">
        <v>7.9927799999999993E-2</v>
      </c>
      <c r="Y116">
        <v>6.6770599999999999E-2</v>
      </c>
      <c r="Z116">
        <v>5.1454100000000003E-2</v>
      </c>
      <c r="AA116">
        <v>3.6680699999999997E-2</v>
      </c>
      <c r="AB116">
        <v>2.4532000000000002E-2</v>
      </c>
      <c r="AC116">
        <v>1.5849700000000001E-2</v>
      </c>
      <c r="AD116" s="3">
        <v>1.02974E-2</v>
      </c>
      <c r="AE116" s="3">
        <v>6.8960799999999997E-3</v>
      </c>
      <c r="AF116">
        <v>4.6917199999999999E-3</v>
      </c>
      <c r="AG116">
        <v>3.1087100000000002E-3</v>
      </c>
      <c r="AH116">
        <v>1.9228800000000001E-3</v>
      </c>
      <c r="AI116">
        <v>1.0775800000000001E-3</v>
      </c>
      <c r="AJ116">
        <v>5.3708300000000005E-4</v>
      </c>
      <c r="AK116">
        <v>2.35453E-4</v>
      </c>
      <c r="AL116" s="3">
        <v>9.0175300000000004E-5</v>
      </c>
      <c r="AM116" s="3">
        <v>3.00416E-5</v>
      </c>
      <c r="AN116" s="3">
        <v>8.6812099999999998E-6</v>
      </c>
      <c r="AO116" s="3">
        <v>2.1717899999999998E-6</v>
      </c>
      <c r="AP116" s="3">
        <v>4.69718E-7</v>
      </c>
      <c r="AQ116" s="3">
        <v>8.7739099999999995E-8</v>
      </c>
      <c r="AR116" s="3">
        <v>1.4143299999999999E-8</v>
      </c>
    </row>
    <row r="117" spans="2:44" x14ac:dyDescent="0.35">
      <c r="B117" s="3">
        <v>8.2244199999999994E-5</v>
      </c>
      <c r="C117" s="3">
        <v>3.7190999999999997E-5</v>
      </c>
      <c r="D117" s="3">
        <v>3.2474999999999998E-6</v>
      </c>
      <c r="E117" s="3">
        <v>1.61872E-5</v>
      </c>
      <c r="F117">
        <v>1.17575E-4</v>
      </c>
      <c r="G117" s="3">
        <v>3.5502400000000001E-4</v>
      </c>
      <c r="H117">
        <v>4.6897099999999999E-4</v>
      </c>
      <c r="I117">
        <v>4.6269300000000002E-4</v>
      </c>
      <c r="J117">
        <v>1.22258E-3</v>
      </c>
      <c r="K117">
        <v>3.5392399999999999E-3</v>
      </c>
      <c r="L117">
        <v>6.7292899999999998E-3</v>
      </c>
      <c r="M117">
        <v>9.9017900000000006E-3</v>
      </c>
      <c r="N117">
        <v>1.6216399999999999E-2</v>
      </c>
      <c r="O117">
        <v>2.9852799999999999E-2</v>
      </c>
      <c r="P117">
        <v>4.7612500000000002E-2</v>
      </c>
      <c r="Q117">
        <v>6.2862799999999996E-2</v>
      </c>
      <c r="R117">
        <v>7.6131900000000002E-2</v>
      </c>
      <c r="S117">
        <v>9.0157000000000001E-2</v>
      </c>
      <c r="T117">
        <v>9.9277699999999997E-2</v>
      </c>
      <c r="U117">
        <v>9.6693000000000001E-2</v>
      </c>
      <c r="V117">
        <v>8.5633500000000001E-2</v>
      </c>
      <c r="W117">
        <v>7.4100100000000002E-2</v>
      </c>
      <c r="X117">
        <v>6.5223100000000006E-2</v>
      </c>
      <c r="Y117">
        <v>5.7478700000000001E-2</v>
      </c>
      <c r="Z117">
        <v>4.9142900000000003E-2</v>
      </c>
      <c r="AA117">
        <v>3.9865999999999999E-2</v>
      </c>
      <c r="AB117">
        <v>3.0274599999999999E-2</v>
      </c>
      <c r="AC117">
        <v>2.1415500000000001E-2</v>
      </c>
      <c r="AD117" s="3">
        <v>1.4185400000000001E-2</v>
      </c>
      <c r="AE117" s="3">
        <v>8.9198699999999999E-3</v>
      </c>
      <c r="AF117">
        <v>5.4032400000000001E-3</v>
      </c>
      <c r="AG117">
        <v>3.16789E-3</v>
      </c>
      <c r="AH117">
        <v>1.77692E-3</v>
      </c>
      <c r="AI117">
        <v>9.3168500000000002E-4</v>
      </c>
      <c r="AJ117">
        <v>4.4549100000000001E-4</v>
      </c>
      <c r="AK117">
        <v>1.9048099999999999E-4</v>
      </c>
      <c r="AL117" s="3">
        <v>7.1864899999999997E-5</v>
      </c>
      <c r="AM117" s="3">
        <v>2.3723E-5</v>
      </c>
      <c r="AN117" s="3">
        <v>6.8160700000000003E-6</v>
      </c>
      <c r="AO117" s="3">
        <v>1.6988999999999999E-6</v>
      </c>
      <c r="AP117" s="3">
        <v>3.66542E-7</v>
      </c>
      <c r="AQ117" s="3">
        <v>6.8353500000000004E-8</v>
      </c>
      <c r="AR117" s="3">
        <v>1.10058E-8</v>
      </c>
    </row>
    <row r="118" spans="2:44" x14ac:dyDescent="0.35">
      <c r="B118" s="3">
        <v>7.6156700000000002E-5</v>
      </c>
      <c r="C118" s="3">
        <v>3.4441799999999999E-5</v>
      </c>
      <c r="D118" s="3">
        <v>3.1615499999999998E-6</v>
      </c>
      <c r="E118" s="3">
        <v>1.7728300000000001E-5</v>
      </c>
      <c r="F118">
        <v>1.28761E-4</v>
      </c>
      <c r="G118">
        <v>3.8800100000000001E-4</v>
      </c>
      <c r="H118">
        <v>5.0036500000000001E-4</v>
      </c>
      <c r="I118">
        <v>3.9216899999999999E-4</v>
      </c>
      <c r="J118">
        <v>7.6379599999999996E-4</v>
      </c>
      <c r="K118">
        <v>2.1841600000000001E-3</v>
      </c>
      <c r="L118">
        <v>4.4404300000000004E-3</v>
      </c>
      <c r="M118">
        <v>7.8163399999999997E-3</v>
      </c>
      <c r="N118">
        <v>1.5733899999999999E-2</v>
      </c>
      <c r="O118">
        <v>3.1374300000000001E-2</v>
      </c>
      <c r="P118">
        <v>5.0518399999999998E-2</v>
      </c>
      <c r="Q118">
        <v>6.60327E-2</v>
      </c>
      <c r="R118">
        <v>7.8802399999999995E-2</v>
      </c>
      <c r="S118">
        <v>9.26318E-2</v>
      </c>
      <c r="T118">
        <v>0.10249999999999999</v>
      </c>
      <c r="U118">
        <v>0.101023</v>
      </c>
      <c r="V118">
        <v>8.9953900000000003E-2</v>
      </c>
      <c r="W118">
        <v>7.6129199999999994E-2</v>
      </c>
      <c r="X118">
        <v>6.3151100000000002E-2</v>
      </c>
      <c r="Y118">
        <v>5.1603099999999999E-2</v>
      </c>
      <c r="Z118">
        <v>4.1837300000000001E-2</v>
      </c>
      <c r="AA118">
        <v>3.3914E-2</v>
      </c>
      <c r="AB118">
        <v>2.7197200000000001E-2</v>
      </c>
      <c r="AC118">
        <v>2.1045600000000001E-2</v>
      </c>
      <c r="AD118" s="3">
        <v>1.5358500000000001E-2</v>
      </c>
      <c r="AE118" s="3">
        <v>1.04251E-2</v>
      </c>
      <c r="AF118">
        <v>6.5402899999999998E-3</v>
      </c>
      <c r="AG118">
        <v>3.7830699999999999E-3</v>
      </c>
      <c r="AH118">
        <v>2.0138399999999998E-3</v>
      </c>
      <c r="AI118">
        <v>9.8297800000000002E-4</v>
      </c>
      <c r="AJ118">
        <v>4.3707300000000001E-4</v>
      </c>
      <c r="AK118">
        <v>1.7546799999999999E-4</v>
      </c>
      <c r="AL118" s="3">
        <v>6.2988000000000001E-5</v>
      </c>
      <c r="AM118" s="3">
        <v>2.0034399999999999E-5</v>
      </c>
      <c r="AN118" s="3">
        <v>5.6033199999999999E-6</v>
      </c>
      <c r="AO118" s="3">
        <v>1.36996E-6</v>
      </c>
      <c r="AP118" s="3">
        <v>2.9153000000000002E-7</v>
      </c>
      <c r="AQ118" s="3">
        <v>5.3830199999999997E-8</v>
      </c>
      <c r="AR118" s="3">
        <v>8.6056700000000001E-9</v>
      </c>
    </row>
    <row r="119" spans="2:44" x14ac:dyDescent="0.35">
      <c r="B119" s="3">
        <v>8.3482900000000007E-5</v>
      </c>
      <c r="C119" s="3">
        <v>3.7750100000000003E-5</v>
      </c>
      <c r="D119" s="3">
        <v>3.24941E-6</v>
      </c>
      <c r="E119" s="3">
        <v>1.5596699999999999E-5</v>
      </c>
      <c r="F119">
        <v>1.1325899999999999E-4</v>
      </c>
      <c r="G119" s="3">
        <v>3.4144500000000001E-4</v>
      </c>
      <c r="H119">
        <v>4.4272700000000002E-4</v>
      </c>
      <c r="I119">
        <v>3.6734400000000003E-4</v>
      </c>
      <c r="J119">
        <v>7.8161699999999997E-4</v>
      </c>
      <c r="K119">
        <v>2.2162800000000002E-3</v>
      </c>
      <c r="L119">
        <v>4.2192799999999997E-3</v>
      </c>
      <c r="M119">
        <v>6.2598599999999999E-3</v>
      </c>
      <c r="N119">
        <v>1.0482699999999999E-2</v>
      </c>
      <c r="O119">
        <v>2.0088999999999999E-2</v>
      </c>
      <c r="P119">
        <v>3.4553599999999997E-2</v>
      </c>
      <c r="Q119">
        <v>5.1969799999999997E-2</v>
      </c>
      <c r="R119">
        <v>7.3533299999999996E-2</v>
      </c>
      <c r="S119">
        <v>9.7378800000000001E-2</v>
      </c>
      <c r="T119">
        <v>0.113076</v>
      </c>
      <c r="U119">
        <v>0.112415</v>
      </c>
      <c r="V119">
        <v>9.9537100000000003E-2</v>
      </c>
      <c r="W119">
        <v>8.3599800000000002E-2</v>
      </c>
      <c r="X119">
        <v>6.8822099999999997E-2</v>
      </c>
      <c r="Y119">
        <v>5.5360100000000002E-2</v>
      </c>
      <c r="Z119">
        <v>4.34043E-2</v>
      </c>
      <c r="AA119">
        <v>3.3537699999999997E-2</v>
      </c>
      <c r="AB119">
        <v>2.5804199999999999E-2</v>
      </c>
      <c r="AC119">
        <v>1.9742800000000001E-2</v>
      </c>
      <c r="AD119" s="3">
        <v>1.4814300000000001E-2</v>
      </c>
      <c r="AE119" s="3">
        <v>1.06645E-2</v>
      </c>
      <c r="AF119">
        <v>7.1946500000000004E-3</v>
      </c>
      <c r="AG119">
        <v>4.4607800000000001E-3</v>
      </c>
      <c r="AH119">
        <v>2.5063400000000001E-3</v>
      </c>
      <c r="AI119">
        <v>1.26384E-3</v>
      </c>
      <c r="AJ119">
        <v>5.6805099999999997E-4</v>
      </c>
      <c r="AK119">
        <v>2.2639700000000001E-4</v>
      </c>
      <c r="AL119" s="3">
        <v>7.9676899999999996E-5</v>
      </c>
      <c r="AM119" s="3">
        <v>2.4674399999999999E-5</v>
      </c>
      <c r="AN119" s="3">
        <v>6.7032999999999998E-6</v>
      </c>
      <c r="AO119" s="3">
        <v>1.59323E-6</v>
      </c>
      <c r="AP119" s="3">
        <v>3.3048999999999999E-7</v>
      </c>
      <c r="AQ119" s="3">
        <v>5.9698999999999997E-8</v>
      </c>
      <c r="AR119" s="3">
        <v>9.37223E-9</v>
      </c>
    </row>
    <row r="120" spans="2:44" x14ac:dyDescent="0.35">
      <c r="B120" s="3">
        <v>8.2177300000000003E-5</v>
      </c>
      <c r="C120" s="3">
        <v>3.7164199999999999E-5</v>
      </c>
      <c r="D120" s="3">
        <v>3.3925799999999998E-6</v>
      </c>
      <c r="E120" s="3">
        <v>1.8794300000000001E-5</v>
      </c>
      <c r="F120">
        <v>1.36499E-4</v>
      </c>
      <c r="G120">
        <v>4.1126699999999999E-4</v>
      </c>
      <c r="H120">
        <v>5.2957799999999995E-4</v>
      </c>
      <c r="I120">
        <v>4.0809E-4</v>
      </c>
      <c r="J120">
        <v>7.6775200000000002E-4</v>
      </c>
      <c r="K120">
        <v>2.15439E-3</v>
      </c>
      <c r="L120">
        <v>4.1597600000000002E-3</v>
      </c>
      <c r="M120">
        <v>6.4212699999999998E-3</v>
      </c>
      <c r="N120">
        <v>1.1209999999999999E-2</v>
      </c>
      <c r="O120">
        <v>2.1246899999999999E-2</v>
      </c>
      <c r="P120">
        <v>3.4202299999999998E-2</v>
      </c>
      <c r="Q120">
        <v>4.5720499999999997E-2</v>
      </c>
      <c r="R120">
        <v>5.7079199999999997E-2</v>
      </c>
      <c r="S120">
        <v>7.17053E-2</v>
      </c>
      <c r="T120">
        <v>8.6807700000000002E-2</v>
      </c>
      <c r="U120">
        <v>9.6662300000000007E-2</v>
      </c>
      <c r="V120">
        <v>9.9455600000000005E-2</v>
      </c>
      <c r="W120">
        <v>9.5738699999999996E-2</v>
      </c>
      <c r="X120">
        <v>8.5868600000000003E-2</v>
      </c>
      <c r="Y120">
        <v>7.1666199999999999E-2</v>
      </c>
      <c r="Z120">
        <v>5.65844E-2</v>
      </c>
      <c r="AA120">
        <v>4.3264200000000003E-2</v>
      </c>
      <c r="AB120">
        <v>3.2508700000000001E-2</v>
      </c>
      <c r="AC120">
        <v>2.4113099999999998E-2</v>
      </c>
      <c r="AD120" s="3">
        <v>1.76306E-2</v>
      </c>
      <c r="AE120" s="3">
        <v>1.2602800000000001E-2</v>
      </c>
      <c r="AF120">
        <v>8.6613699999999998E-3</v>
      </c>
      <c r="AG120">
        <v>5.5988599999999998E-3</v>
      </c>
      <c r="AH120">
        <v>3.3310000000000002E-3</v>
      </c>
      <c r="AI120">
        <v>1.7914999999999999E-3</v>
      </c>
      <c r="AJ120">
        <v>8.5947300000000003E-4</v>
      </c>
      <c r="AK120">
        <v>3.6437699999999998E-4</v>
      </c>
      <c r="AL120">
        <v>1.3562900000000001E-4</v>
      </c>
      <c r="AM120" s="3">
        <v>4.4122599999999997E-5</v>
      </c>
      <c r="AN120" s="3">
        <v>1.2503900000000001E-5</v>
      </c>
      <c r="AO120" s="3">
        <v>3.07912E-6</v>
      </c>
      <c r="AP120" s="3">
        <v>6.5762200000000004E-7</v>
      </c>
      <c r="AQ120" s="3">
        <v>1.2162600000000001E-7</v>
      </c>
      <c r="AR120" s="3">
        <v>1.9455300000000001E-8</v>
      </c>
    </row>
    <row r="121" spans="2:44" x14ac:dyDescent="0.35">
      <c r="B121" s="3">
        <v>1.09079E-4</v>
      </c>
      <c r="C121" s="3">
        <v>4.9327899999999999E-5</v>
      </c>
      <c r="D121" s="3">
        <v>4.4023500000000003E-6</v>
      </c>
      <c r="E121" s="3">
        <v>2.3158300000000002E-5</v>
      </c>
      <c r="F121">
        <v>1.6819200000000001E-4</v>
      </c>
      <c r="G121">
        <v>5.0701800000000003E-4</v>
      </c>
      <c r="H121">
        <v>6.5688900000000002E-4</v>
      </c>
      <c r="I121">
        <v>5.4051499999999998E-4</v>
      </c>
      <c r="J121">
        <v>1.13462E-3</v>
      </c>
      <c r="K121">
        <v>3.2036500000000002E-3</v>
      </c>
      <c r="L121">
        <v>6.0347999999999999E-3</v>
      </c>
      <c r="M121">
        <v>8.6510700000000003E-3</v>
      </c>
      <c r="N121">
        <v>1.3646800000000001E-2</v>
      </c>
      <c r="O121">
        <v>2.4705000000000001E-2</v>
      </c>
      <c r="P121">
        <v>3.9370299999999997E-2</v>
      </c>
      <c r="Q121">
        <v>5.2287899999999998E-2</v>
      </c>
      <c r="R121">
        <v>6.4054200000000006E-2</v>
      </c>
      <c r="S121">
        <v>7.7129500000000004E-2</v>
      </c>
      <c r="T121">
        <v>8.7056099999999997E-2</v>
      </c>
      <c r="U121">
        <v>8.8312399999999999E-2</v>
      </c>
      <c r="V121">
        <v>8.3233199999999993E-2</v>
      </c>
      <c r="W121">
        <v>7.7534800000000001E-2</v>
      </c>
      <c r="X121">
        <v>7.2720699999999999E-2</v>
      </c>
      <c r="Y121">
        <v>6.6864400000000004E-2</v>
      </c>
      <c r="Z121">
        <v>5.8648899999999997E-2</v>
      </c>
      <c r="AA121">
        <v>4.8568100000000003E-2</v>
      </c>
      <c r="AB121">
        <v>3.8072799999999997E-2</v>
      </c>
      <c r="AC121">
        <v>2.85329E-2</v>
      </c>
      <c r="AD121" s="3">
        <v>2.0648E-2</v>
      </c>
      <c r="AE121" s="3">
        <v>1.4462600000000001E-2</v>
      </c>
      <c r="AF121">
        <v>9.72576E-3</v>
      </c>
      <c r="AG121">
        <v>6.18039E-3</v>
      </c>
      <c r="AH121">
        <v>3.6422899999999999E-3</v>
      </c>
      <c r="AI121">
        <v>1.9554400000000001E-3</v>
      </c>
      <c r="AJ121">
        <v>9.42157E-4</v>
      </c>
      <c r="AK121">
        <v>4.0270900000000001E-4</v>
      </c>
      <c r="AL121">
        <v>1.51414E-4</v>
      </c>
      <c r="AM121" s="3">
        <v>4.97766E-5</v>
      </c>
      <c r="AN121" s="3">
        <v>1.42467E-5</v>
      </c>
      <c r="AO121" s="3">
        <v>3.5394099999999998E-6</v>
      </c>
      <c r="AP121" s="3">
        <v>7.6162799999999997E-7</v>
      </c>
      <c r="AQ121" s="3">
        <v>1.4173599999999999E-7</v>
      </c>
      <c r="AR121" s="3">
        <v>2.27846E-8</v>
      </c>
    </row>
    <row r="122" spans="2:44" x14ac:dyDescent="0.35">
      <c r="B122" s="3">
        <v>1.34759E-4</v>
      </c>
      <c r="C122" s="3">
        <v>6.09417E-5</v>
      </c>
      <c r="D122" s="3">
        <v>5.4750899999999996E-6</v>
      </c>
      <c r="E122" s="3">
        <v>2.9254499999999999E-5</v>
      </c>
      <c r="F122">
        <v>2.1246700000000001E-4</v>
      </c>
      <c r="G122">
        <v>6.4035600000000002E-4</v>
      </c>
      <c r="H122">
        <v>8.2766800000000005E-4</v>
      </c>
      <c r="I122">
        <v>6.6434100000000004E-4</v>
      </c>
      <c r="J122">
        <v>1.3419700000000001E-3</v>
      </c>
      <c r="K122">
        <v>3.7926100000000001E-3</v>
      </c>
      <c r="L122">
        <v>7.2843500000000002E-3</v>
      </c>
      <c r="M122">
        <v>1.1060800000000001E-2</v>
      </c>
      <c r="N122">
        <v>1.8845899999999999E-2</v>
      </c>
      <c r="O122">
        <v>3.5020299999999997E-2</v>
      </c>
      <c r="P122">
        <v>5.4848800000000003E-2</v>
      </c>
      <c r="Q122">
        <v>6.9354799999999994E-2</v>
      </c>
      <c r="R122">
        <v>7.8912599999999999E-2</v>
      </c>
      <c r="S122">
        <v>8.8737200000000002E-2</v>
      </c>
      <c r="T122">
        <v>9.5398899999999995E-2</v>
      </c>
      <c r="U122">
        <v>9.2121599999999998E-2</v>
      </c>
      <c r="V122">
        <v>8.0679600000000004E-2</v>
      </c>
      <c r="W122">
        <v>6.7958199999999996E-2</v>
      </c>
      <c r="X122">
        <v>5.74432E-2</v>
      </c>
      <c r="Y122">
        <v>4.9033E-2</v>
      </c>
      <c r="Z122">
        <v>4.2094899999999998E-2</v>
      </c>
      <c r="AA122">
        <v>3.6057499999999999E-2</v>
      </c>
      <c r="AB122">
        <v>3.0251900000000002E-2</v>
      </c>
      <c r="AC122">
        <v>2.4350799999999999E-2</v>
      </c>
      <c r="AD122" s="3">
        <v>1.8566699999999998E-2</v>
      </c>
      <c r="AE122" s="3">
        <v>1.33369E-2</v>
      </c>
      <c r="AF122">
        <v>8.9881900000000001E-3</v>
      </c>
      <c r="AG122">
        <v>5.6413699999999997E-3</v>
      </c>
      <c r="AH122">
        <v>3.2607999999999999E-3</v>
      </c>
      <c r="AI122">
        <v>1.7134100000000001E-3</v>
      </c>
      <c r="AJ122">
        <v>8.0844200000000004E-4</v>
      </c>
      <c r="AK122">
        <v>3.3902699999999999E-4</v>
      </c>
      <c r="AL122">
        <v>1.25363E-4</v>
      </c>
      <c r="AM122" s="3">
        <v>4.0632900000000002E-5</v>
      </c>
      <c r="AN122" s="3">
        <v>1.14938E-5</v>
      </c>
      <c r="AO122" s="3">
        <v>2.82828E-6</v>
      </c>
      <c r="AP122" s="3">
        <v>6.0395399999999996E-7</v>
      </c>
      <c r="AQ122" s="3">
        <v>1.11715E-7</v>
      </c>
      <c r="AR122" s="3">
        <v>1.7874199999999999E-8</v>
      </c>
    </row>
    <row r="123" spans="2:44" x14ac:dyDescent="0.35">
      <c r="B123" s="3">
        <v>1.77584E-4</v>
      </c>
      <c r="C123" s="3">
        <v>8.0299500000000006E-5</v>
      </c>
      <c r="D123" s="3">
        <v>6.8088199999999996E-6</v>
      </c>
      <c r="E123" s="3">
        <v>3.1343999999999997E-5</v>
      </c>
      <c r="F123">
        <v>2.27591E-4</v>
      </c>
      <c r="G123">
        <v>6.8597600000000003E-4</v>
      </c>
      <c r="H123">
        <v>8.8720900000000002E-4</v>
      </c>
      <c r="I123">
        <v>7.1701299999999996E-4</v>
      </c>
      <c r="J123">
        <v>1.4637700000000001E-3</v>
      </c>
      <c r="K123">
        <v>4.1320100000000002E-3</v>
      </c>
      <c r="L123">
        <v>7.8674399999999999E-3</v>
      </c>
      <c r="M123">
        <v>1.16515E-2</v>
      </c>
      <c r="N123">
        <v>1.9240299999999998E-2</v>
      </c>
      <c r="O123">
        <v>3.5477599999999998E-2</v>
      </c>
      <c r="P123">
        <v>5.6307200000000002E-2</v>
      </c>
      <c r="Q123">
        <v>7.3493100000000006E-2</v>
      </c>
      <c r="R123">
        <v>8.7450200000000006E-2</v>
      </c>
      <c r="S123">
        <v>0.101623</v>
      </c>
      <c r="T123">
        <v>0.109657</v>
      </c>
      <c r="U123">
        <v>0.10344100000000001</v>
      </c>
      <c r="V123">
        <v>8.6399599999999993E-2</v>
      </c>
      <c r="W123">
        <v>6.8054600000000007E-2</v>
      </c>
      <c r="X123">
        <v>5.31523E-2</v>
      </c>
      <c r="Y123">
        <v>4.1547300000000002E-2</v>
      </c>
      <c r="Z123">
        <v>3.2520199999999999E-2</v>
      </c>
      <c r="AA123">
        <v>2.5773600000000001E-2</v>
      </c>
      <c r="AB123">
        <v>2.0778899999999999E-2</v>
      </c>
      <c r="AC123">
        <v>1.68104E-2</v>
      </c>
      <c r="AD123" s="3">
        <v>1.33124E-2</v>
      </c>
      <c r="AE123" s="3">
        <v>1.0057699999999999E-2</v>
      </c>
      <c r="AF123">
        <v>7.0973199999999998E-3</v>
      </c>
      <c r="AG123">
        <v>4.6042799999999997E-3</v>
      </c>
      <c r="AH123">
        <v>2.7137699999999999E-3</v>
      </c>
      <c r="AI123">
        <v>1.43947E-3</v>
      </c>
      <c r="AJ123">
        <v>6.8153300000000001E-4</v>
      </c>
      <c r="AK123">
        <v>2.8595699999999999E-4</v>
      </c>
      <c r="AL123">
        <v>1.0567499999999999E-4</v>
      </c>
      <c r="AM123" s="3">
        <v>3.4221999999999999E-5</v>
      </c>
      <c r="AN123" s="3">
        <v>9.6725900000000005E-6</v>
      </c>
      <c r="AO123" s="3">
        <v>2.3786E-6</v>
      </c>
      <c r="AP123" s="3">
        <v>5.0768100000000003E-7</v>
      </c>
      <c r="AQ123" s="3">
        <v>9.3872900000000004E-8</v>
      </c>
      <c r="AR123" s="3">
        <v>1.50155E-8</v>
      </c>
    </row>
    <row r="124" spans="2:44" x14ac:dyDescent="0.35">
      <c r="B124" s="3">
        <v>1.7259299999999999E-4</v>
      </c>
      <c r="C124" s="3">
        <v>7.8047900000000002E-5</v>
      </c>
      <c r="D124" s="3">
        <v>6.8615100000000001E-6</v>
      </c>
      <c r="E124" s="3">
        <v>3.4793199999999997E-5</v>
      </c>
      <c r="F124">
        <v>2.5265999999999998E-4</v>
      </c>
      <c r="G124">
        <v>7.6115600000000003E-4</v>
      </c>
      <c r="H124">
        <v>9.7861400000000005E-4</v>
      </c>
      <c r="I124">
        <v>7.4113599999999999E-4</v>
      </c>
      <c r="J124">
        <v>1.34834E-3</v>
      </c>
      <c r="K124">
        <v>3.7601800000000001E-3</v>
      </c>
      <c r="L124">
        <v>7.20888E-3</v>
      </c>
      <c r="M124">
        <v>1.09088E-2</v>
      </c>
      <c r="N124">
        <v>1.8554899999999999E-2</v>
      </c>
      <c r="O124">
        <v>3.4722799999999998E-2</v>
      </c>
      <c r="P124">
        <v>5.5484800000000001E-2</v>
      </c>
      <c r="Q124">
        <v>7.3070300000000005E-2</v>
      </c>
      <c r="R124">
        <v>8.8119400000000001E-2</v>
      </c>
      <c r="S124">
        <v>0.103895</v>
      </c>
      <c r="T124">
        <v>0.113723</v>
      </c>
      <c r="U124">
        <v>0.109122</v>
      </c>
      <c r="V124">
        <v>9.2936500000000005E-2</v>
      </c>
      <c r="W124">
        <v>7.4054999999999996E-2</v>
      </c>
      <c r="X124">
        <v>5.7120200000000003E-2</v>
      </c>
      <c r="Y124">
        <v>4.26722E-2</v>
      </c>
      <c r="Z124">
        <v>3.0957800000000001E-2</v>
      </c>
      <c r="AA124">
        <v>2.22937E-2</v>
      </c>
      <c r="AB124">
        <v>1.6310399999999999E-2</v>
      </c>
      <c r="AC124">
        <v>1.2208399999999999E-2</v>
      </c>
      <c r="AD124" s="3">
        <v>9.2497599999999992E-3</v>
      </c>
      <c r="AE124" s="3">
        <v>6.9269099999999997E-3</v>
      </c>
      <c r="AF124">
        <v>4.9743499999999998E-3</v>
      </c>
      <c r="AG124">
        <v>3.3280200000000001E-3</v>
      </c>
      <c r="AH124">
        <v>2.02775E-3</v>
      </c>
      <c r="AI124">
        <v>1.10727E-3</v>
      </c>
      <c r="AJ124">
        <v>5.3605600000000003E-4</v>
      </c>
      <c r="AK124">
        <v>2.28421E-4</v>
      </c>
      <c r="AL124" s="3">
        <v>8.5245899999999996E-5</v>
      </c>
      <c r="AM124" s="3">
        <v>2.7764300000000001E-5</v>
      </c>
      <c r="AN124" s="3">
        <v>7.8708400000000004E-6</v>
      </c>
      <c r="AO124" s="3">
        <v>1.93808E-6</v>
      </c>
      <c r="AP124" s="3">
        <v>4.1381700000000001E-7</v>
      </c>
      <c r="AQ124" s="3">
        <v>7.6510000000000002E-8</v>
      </c>
      <c r="AR124" s="3">
        <v>1.22347E-8</v>
      </c>
    </row>
    <row r="125" spans="2:44" x14ac:dyDescent="0.35">
      <c r="B125" s="3">
        <v>2.1598099999999999E-4</v>
      </c>
      <c r="C125" s="3">
        <v>9.7656600000000003E-5</v>
      </c>
      <c r="D125" s="3">
        <v>8.0696300000000002E-6</v>
      </c>
      <c r="E125" s="3">
        <v>3.43711E-5</v>
      </c>
      <c r="F125">
        <v>2.4953099999999999E-4</v>
      </c>
      <c r="G125">
        <v>7.5196200000000001E-4</v>
      </c>
      <c r="H125">
        <v>9.7034900000000002E-4</v>
      </c>
      <c r="I125">
        <v>7.6528900000000005E-4</v>
      </c>
      <c r="J125">
        <v>1.49796E-3</v>
      </c>
      <c r="K125">
        <v>4.1919499999999998E-3</v>
      </c>
      <c r="L125">
        <v>7.8697300000000001E-3</v>
      </c>
      <c r="M125">
        <v>1.11714E-2</v>
      </c>
      <c r="N125">
        <v>1.7360899999999999E-2</v>
      </c>
      <c r="O125">
        <v>3.1187599999999999E-2</v>
      </c>
      <c r="P125">
        <v>4.9584000000000003E-2</v>
      </c>
      <c r="Q125">
        <v>6.5733700000000006E-2</v>
      </c>
      <c r="R125">
        <v>8.0328999999999998E-2</v>
      </c>
      <c r="S125">
        <v>9.6398499999999998E-2</v>
      </c>
      <c r="T125">
        <v>0.108002</v>
      </c>
      <c r="U125">
        <v>0.10732</v>
      </c>
      <c r="V125">
        <v>9.6123899999999998E-2</v>
      </c>
      <c r="W125">
        <v>8.1222500000000003E-2</v>
      </c>
      <c r="X125">
        <v>6.6022499999999998E-2</v>
      </c>
      <c r="Y125">
        <v>5.1184100000000003E-2</v>
      </c>
      <c r="Z125">
        <v>3.7731199999999999E-2</v>
      </c>
      <c r="AA125">
        <v>2.67914E-2</v>
      </c>
      <c r="AB125">
        <v>1.8641000000000001E-2</v>
      </c>
      <c r="AC125">
        <v>1.28935E-2</v>
      </c>
      <c r="AD125" s="3">
        <v>8.9521099999999992E-3</v>
      </c>
      <c r="AE125" s="3">
        <v>6.2284100000000002E-3</v>
      </c>
      <c r="AF125">
        <v>4.2644900000000001E-3</v>
      </c>
      <c r="AG125">
        <v>2.7924500000000001E-3</v>
      </c>
      <c r="AH125">
        <v>1.69897E-3</v>
      </c>
      <c r="AI125">
        <v>9.3827899999999998E-4</v>
      </c>
      <c r="AJ125">
        <v>4.6253199999999998E-4</v>
      </c>
      <c r="AK125">
        <v>2.01213E-4</v>
      </c>
      <c r="AL125" s="3">
        <v>7.6661099999999997E-5</v>
      </c>
      <c r="AM125" s="3">
        <v>2.54508E-5</v>
      </c>
      <c r="AN125" s="3">
        <v>7.3375999999999998E-6</v>
      </c>
      <c r="AO125" s="3">
        <v>1.83282E-6</v>
      </c>
      <c r="AP125" s="3">
        <v>3.9598799999999999E-7</v>
      </c>
      <c r="AQ125" s="3">
        <v>7.3913499999999995E-8</v>
      </c>
      <c r="AR125" s="3">
        <v>1.1908599999999999E-8</v>
      </c>
    </row>
    <row r="126" spans="2:44" x14ac:dyDescent="0.35">
      <c r="B126" s="3">
        <v>1.5383199999999999E-4</v>
      </c>
      <c r="C126" s="3">
        <v>6.9580100000000001E-5</v>
      </c>
      <c r="D126" s="3">
        <v>6.8089600000000001E-6</v>
      </c>
      <c r="E126" s="3">
        <v>4.33113E-5</v>
      </c>
      <c r="F126">
        <v>3.1460599999999999E-4</v>
      </c>
      <c r="G126">
        <v>9.4756099999999998E-4</v>
      </c>
      <c r="H126">
        <v>1.21506E-3</v>
      </c>
      <c r="I126">
        <v>8.9254000000000004E-4</v>
      </c>
      <c r="J126">
        <v>1.5247800000000001E-3</v>
      </c>
      <c r="K126">
        <v>4.2074599999999997E-3</v>
      </c>
      <c r="L126">
        <v>8.0028500000000006E-3</v>
      </c>
      <c r="M126">
        <v>1.18376E-2</v>
      </c>
      <c r="N126">
        <v>1.9486400000000001E-2</v>
      </c>
      <c r="O126">
        <v>3.5730499999999998E-2</v>
      </c>
      <c r="P126">
        <v>5.6088600000000002E-2</v>
      </c>
      <c r="Q126">
        <v>7.1705599999999994E-2</v>
      </c>
      <c r="R126">
        <v>8.3065899999999998E-2</v>
      </c>
      <c r="S126">
        <v>9.5126299999999997E-2</v>
      </c>
      <c r="T126">
        <v>0.103717</v>
      </c>
      <c r="U126">
        <v>0.101447</v>
      </c>
      <c r="V126">
        <v>8.9946600000000002E-2</v>
      </c>
      <c r="W126">
        <v>7.5982099999999997E-2</v>
      </c>
      <c r="X126">
        <v>6.2758099999999997E-2</v>
      </c>
      <c r="Y126">
        <v>5.024E-2</v>
      </c>
      <c r="Z126">
        <v>3.8586799999999997E-2</v>
      </c>
      <c r="AA126">
        <v>2.8463800000000001E-2</v>
      </c>
      <c r="AB126">
        <v>2.0240600000000001E-2</v>
      </c>
      <c r="AC126">
        <v>1.3922800000000001E-2</v>
      </c>
      <c r="AD126" s="3">
        <v>9.3142299999999997E-3</v>
      </c>
      <c r="AE126" s="3">
        <v>6.0863000000000002E-3</v>
      </c>
      <c r="AF126">
        <v>3.8712299999999998E-3</v>
      </c>
      <c r="AG126">
        <v>2.3639300000000002E-3</v>
      </c>
      <c r="AH126">
        <v>1.3573700000000001E-3</v>
      </c>
      <c r="AI126">
        <v>7.1705800000000002E-4</v>
      </c>
      <c r="AJ126">
        <v>3.4203E-4</v>
      </c>
      <c r="AK126">
        <v>1.4523699999999999E-4</v>
      </c>
      <c r="AL126" s="3">
        <v>5.43562E-5</v>
      </c>
      <c r="AM126" s="3">
        <v>1.7808E-5</v>
      </c>
      <c r="AN126" s="3">
        <v>5.0833799999999998E-6</v>
      </c>
      <c r="AO126" s="3">
        <v>1.26027E-6</v>
      </c>
      <c r="AP126" s="3">
        <v>2.7074800000000001E-7</v>
      </c>
      <c r="AQ126" s="3">
        <v>5.0320700000000001E-8</v>
      </c>
      <c r="AR126" s="3">
        <v>8.0812599999999999E-9</v>
      </c>
    </row>
    <row r="127" spans="2:44" x14ac:dyDescent="0.35">
      <c r="B127" s="3">
        <v>1.66253E-4</v>
      </c>
      <c r="C127" s="3">
        <v>7.5175100000000005E-5</v>
      </c>
      <c r="D127" s="3">
        <v>6.3537300000000002E-6</v>
      </c>
      <c r="E127" s="3">
        <v>2.8978600000000001E-5</v>
      </c>
      <c r="F127">
        <v>2.1043099999999999E-4</v>
      </c>
      <c r="G127">
        <v>6.3478000000000004E-4</v>
      </c>
      <c r="H127">
        <v>8.2896499999999998E-4</v>
      </c>
      <c r="I127">
        <v>7.3785400000000003E-4</v>
      </c>
      <c r="J127">
        <v>1.72945E-3</v>
      </c>
      <c r="K127">
        <v>4.9265100000000003E-3</v>
      </c>
      <c r="L127">
        <v>9.1877299999999999E-3</v>
      </c>
      <c r="M127">
        <v>1.27429E-2</v>
      </c>
      <c r="N127">
        <v>1.9075600000000002E-2</v>
      </c>
      <c r="O127">
        <v>3.3545100000000001E-2</v>
      </c>
      <c r="P127">
        <v>5.2814399999999997E-2</v>
      </c>
      <c r="Q127">
        <v>6.9159200000000004E-2</v>
      </c>
      <c r="R127">
        <v>8.2978800000000005E-2</v>
      </c>
      <c r="S127">
        <v>9.7601900000000005E-2</v>
      </c>
      <c r="T127">
        <v>0.10714799999999999</v>
      </c>
      <c r="U127">
        <v>0.103869</v>
      </c>
      <c r="V127">
        <v>9.0393600000000005E-2</v>
      </c>
      <c r="W127">
        <v>7.4783100000000005E-2</v>
      </c>
      <c r="X127">
        <v>6.0900200000000002E-2</v>
      </c>
      <c r="Y127">
        <v>4.8644199999999999E-2</v>
      </c>
      <c r="Z127">
        <v>3.7775499999999997E-2</v>
      </c>
      <c r="AA127">
        <v>2.85259E-2</v>
      </c>
      <c r="AB127">
        <v>2.0928800000000001E-2</v>
      </c>
      <c r="AC127">
        <v>1.48387E-2</v>
      </c>
      <c r="AD127" s="3">
        <v>1.0114E-2</v>
      </c>
      <c r="AE127" s="3">
        <v>6.6022299999999997E-3</v>
      </c>
      <c r="AF127">
        <v>4.1076799999999998E-3</v>
      </c>
      <c r="AG127">
        <v>2.4160800000000001E-3</v>
      </c>
      <c r="AH127">
        <v>1.32774E-3</v>
      </c>
      <c r="AI127">
        <v>6.7215899999999997E-4</v>
      </c>
      <c r="AJ127">
        <v>3.0899999999999998E-4</v>
      </c>
      <c r="AK127">
        <v>1.2735700000000001E-4</v>
      </c>
      <c r="AL127" s="3">
        <v>4.6575900000000002E-5</v>
      </c>
      <c r="AM127" s="3">
        <v>1.4994099999999999E-5</v>
      </c>
      <c r="AN127" s="3">
        <v>4.2242500000000003E-6</v>
      </c>
      <c r="AO127" s="3">
        <v>1.03703E-6</v>
      </c>
      <c r="AP127" s="3">
        <v>2.21157E-7</v>
      </c>
      <c r="AQ127" s="3">
        <v>4.08783E-8</v>
      </c>
      <c r="AR127" s="3">
        <v>6.5378999999999999E-9</v>
      </c>
    </row>
    <row r="128" spans="2:44" x14ac:dyDescent="0.35">
      <c r="B128" s="3">
        <v>1.13511E-4</v>
      </c>
      <c r="C128" s="3">
        <v>5.13402E-5</v>
      </c>
      <c r="D128" s="3">
        <v>4.9411E-6</v>
      </c>
      <c r="E128" s="3">
        <v>3.0484000000000002E-5</v>
      </c>
      <c r="F128">
        <v>2.2142700000000001E-4</v>
      </c>
      <c r="G128">
        <v>6.6704500000000001E-4</v>
      </c>
      <c r="H128">
        <v>8.5733700000000001E-4</v>
      </c>
      <c r="I128">
        <v>6.4704499999999996E-4</v>
      </c>
      <c r="J128">
        <v>1.17165E-3</v>
      </c>
      <c r="K128">
        <v>3.2913399999999998E-3</v>
      </c>
      <c r="L128">
        <v>6.4918600000000003E-3</v>
      </c>
      <c r="M128">
        <v>1.06091E-2</v>
      </c>
      <c r="N128">
        <v>1.9741100000000001E-2</v>
      </c>
      <c r="O128">
        <v>3.8016500000000002E-2</v>
      </c>
      <c r="P128">
        <v>5.9914000000000002E-2</v>
      </c>
      <c r="Q128">
        <v>7.5714699999999996E-2</v>
      </c>
      <c r="R128">
        <v>8.60152E-2</v>
      </c>
      <c r="S128">
        <v>9.6758899999999995E-2</v>
      </c>
      <c r="T128">
        <v>0.104409</v>
      </c>
      <c r="U128">
        <v>0.10143000000000001</v>
      </c>
      <c r="V128">
        <v>8.9133699999999996E-2</v>
      </c>
      <c r="W128">
        <v>7.4245800000000001E-2</v>
      </c>
      <c r="X128">
        <v>6.0227900000000001E-2</v>
      </c>
      <c r="Y128">
        <v>4.7414600000000001E-2</v>
      </c>
      <c r="Z128">
        <v>3.6164300000000003E-2</v>
      </c>
      <c r="AA128">
        <v>2.69766E-2</v>
      </c>
      <c r="AB128">
        <v>1.9788400000000001E-2</v>
      </c>
      <c r="AC128">
        <v>1.4206399999999999E-2</v>
      </c>
      <c r="AD128" s="3">
        <v>9.8874500000000008E-3</v>
      </c>
      <c r="AE128" s="3">
        <v>6.6014300000000001E-3</v>
      </c>
      <c r="AF128">
        <v>4.1797199999999996E-3</v>
      </c>
      <c r="AG128">
        <v>2.4787199999999998E-3</v>
      </c>
      <c r="AH128">
        <v>1.35954E-3</v>
      </c>
      <c r="AI128">
        <v>6.8130399999999998E-4</v>
      </c>
      <c r="AJ128">
        <v>3.0845699999999999E-4</v>
      </c>
      <c r="AK128">
        <v>1.24936E-4</v>
      </c>
      <c r="AL128" s="3">
        <v>4.4901200000000003E-5</v>
      </c>
      <c r="AM128" s="3">
        <v>1.42241E-5</v>
      </c>
      <c r="AN128" s="3">
        <v>3.9511199999999999E-6</v>
      </c>
      <c r="AO128" s="3">
        <v>9.584570000000001E-7</v>
      </c>
      <c r="AP128" s="3">
        <v>2.0240000000000001E-7</v>
      </c>
      <c r="AQ128" s="3">
        <v>3.7116099999999998E-8</v>
      </c>
      <c r="AR128" s="3">
        <v>5.8991999999999996E-9</v>
      </c>
    </row>
    <row r="129" spans="1:44" x14ac:dyDescent="0.35">
      <c r="B129" s="3">
        <v>9.2283199999999998E-5</v>
      </c>
      <c r="C129" s="3">
        <v>4.1731599999999999E-5</v>
      </c>
      <c r="D129" s="3">
        <v>3.6851099999999999E-6</v>
      </c>
      <c r="E129" s="3">
        <v>1.8893999999999999E-5</v>
      </c>
      <c r="F129">
        <v>1.37224E-4</v>
      </c>
      <c r="G129" s="3">
        <v>4.1388200000000002E-4</v>
      </c>
      <c r="H129">
        <v>5.3952999999999998E-4</v>
      </c>
      <c r="I129">
        <v>4.72149E-4</v>
      </c>
      <c r="J129">
        <v>1.0831199999999999E-3</v>
      </c>
      <c r="K129">
        <v>3.08735E-3</v>
      </c>
      <c r="L129">
        <v>5.8197600000000002E-3</v>
      </c>
      <c r="M129">
        <v>8.3644700000000006E-3</v>
      </c>
      <c r="N129">
        <v>1.3329499999999999E-2</v>
      </c>
      <c r="O129">
        <v>2.4690900000000002E-2</v>
      </c>
      <c r="P129">
        <v>4.1192600000000003E-2</v>
      </c>
      <c r="Q129">
        <v>5.9302599999999997E-2</v>
      </c>
      <c r="R129">
        <v>7.9983899999999997E-2</v>
      </c>
      <c r="S129">
        <v>0.10240200000000001</v>
      </c>
      <c r="T129">
        <v>0.116496</v>
      </c>
      <c r="U129">
        <v>0.11372699999999999</v>
      </c>
      <c r="V129">
        <v>9.8484100000000005E-2</v>
      </c>
      <c r="W129">
        <v>8.0714300000000003E-2</v>
      </c>
      <c r="X129">
        <v>6.5039700000000006E-2</v>
      </c>
      <c r="Y129">
        <v>5.1352599999999998E-2</v>
      </c>
      <c r="Z129">
        <v>3.9352600000000001E-2</v>
      </c>
      <c r="AA129">
        <v>2.9335099999999999E-2</v>
      </c>
      <c r="AB129">
        <v>2.13706E-2</v>
      </c>
      <c r="AC129">
        <v>1.52233E-2</v>
      </c>
      <c r="AD129" s="3">
        <v>1.05729E-2</v>
      </c>
      <c r="AE129" s="3">
        <v>7.1076000000000004E-3</v>
      </c>
      <c r="AF129">
        <v>4.56713E-3</v>
      </c>
      <c r="AG129">
        <v>2.7608099999999998E-3</v>
      </c>
      <c r="AH129">
        <v>1.54455E-3</v>
      </c>
      <c r="AI129">
        <v>7.8798200000000001E-4</v>
      </c>
      <c r="AJ129">
        <v>3.6205299999999998E-4</v>
      </c>
      <c r="AK129">
        <v>1.48326E-4</v>
      </c>
      <c r="AL129" s="3">
        <v>5.3759099999999998E-5</v>
      </c>
      <c r="AM129" s="3">
        <v>1.7133899999999999E-5</v>
      </c>
      <c r="AN129" s="3">
        <v>4.7799200000000003E-6</v>
      </c>
      <c r="AO129" s="3">
        <v>1.1630299999999999E-6</v>
      </c>
      <c r="AP129" s="3">
        <v>2.4612700000000002E-7</v>
      </c>
      <c r="AQ129" s="3">
        <v>4.5203800000000001E-8</v>
      </c>
      <c r="AR129" s="3">
        <v>7.1925099999999996E-9</v>
      </c>
    </row>
    <row r="130" spans="1:44" x14ac:dyDescent="0.35">
      <c r="B130" s="3">
        <v>7.2974900000000005E-5</v>
      </c>
      <c r="C130" s="3">
        <v>3.3003000000000002E-5</v>
      </c>
      <c r="D130" s="3">
        <v>3.0377799999999998E-6</v>
      </c>
      <c r="E130" s="3">
        <v>1.7135299999999998E-5</v>
      </c>
      <c r="F130">
        <v>1.2445699999999999E-4</v>
      </c>
      <c r="G130">
        <v>3.7506900000000001E-4</v>
      </c>
      <c r="H130">
        <v>4.8430199999999999E-4</v>
      </c>
      <c r="I130">
        <v>3.8472000000000002E-4</v>
      </c>
      <c r="J130">
        <v>7.6503900000000002E-4</v>
      </c>
      <c r="K130">
        <v>2.17242E-3</v>
      </c>
      <c r="L130">
        <v>4.2731499999999999E-3</v>
      </c>
      <c r="M130">
        <v>6.9315899999999996E-3</v>
      </c>
      <c r="N130">
        <v>1.2826499999999999E-2</v>
      </c>
      <c r="O130">
        <v>2.4838800000000001E-2</v>
      </c>
      <c r="P130">
        <v>3.99469E-2</v>
      </c>
      <c r="Q130">
        <v>5.2798900000000003E-2</v>
      </c>
      <c r="R130">
        <v>6.4635200000000004E-2</v>
      </c>
      <c r="S130">
        <v>7.9310800000000001E-2</v>
      </c>
      <c r="T130">
        <v>9.3568600000000002E-2</v>
      </c>
      <c r="U130">
        <v>0.10102</v>
      </c>
      <c r="V130">
        <v>0.10040300000000001</v>
      </c>
      <c r="W130">
        <v>9.3576699999999999E-2</v>
      </c>
      <c r="X130">
        <v>8.16799E-2</v>
      </c>
      <c r="Y130">
        <v>6.6524600000000003E-2</v>
      </c>
      <c r="Z130">
        <v>5.12424E-2</v>
      </c>
      <c r="AA130">
        <v>3.8150000000000003E-2</v>
      </c>
      <c r="AB130">
        <v>2.7786499999999999E-2</v>
      </c>
      <c r="AC130">
        <v>1.97945E-2</v>
      </c>
      <c r="AD130" s="3">
        <v>1.3724399999999999E-2</v>
      </c>
      <c r="AE130" s="3">
        <v>9.2015499999999993E-3</v>
      </c>
      <c r="AF130">
        <v>5.9070700000000004E-3</v>
      </c>
      <c r="AG130">
        <v>3.5812000000000001E-3</v>
      </c>
      <c r="AH130">
        <v>2.0175900000000001E-3</v>
      </c>
      <c r="AI130">
        <v>1.03955E-3</v>
      </c>
      <c r="AJ130">
        <v>4.8303099999999998E-4</v>
      </c>
      <c r="AK130">
        <v>2.0012599999999999E-4</v>
      </c>
      <c r="AL130" s="3">
        <v>7.3294399999999994E-5</v>
      </c>
      <c r="AM130" s="3">
        <v>2.3576600000000001E-5</v>
      </c>
      <c r="AN130" s="3">
        <v>6.6291699999999996E-6</v>
      </c>
      <c r="AO130" s="3">
        <v>1.62356E-6</v>
      </c>
      <c r="AP130" s="3">
        <v>3.4541799999999998E-7</v>
      </c>
      <c r="AQ130" s="3">
        <v>6.3709799999999995E-8</v>
      </c>
      <c r="AR130" s="3">
        <v>1.0171000000000001E-8</v>
      </c>
    </row>
    <row r="131" spans="1:44" x14ac:dyDescent="0.35">
      <c r="B131" s="3">
        <v>4.1479800000000002E-5</v>
      </c>
      <c r="C131" s="3">
        <v>1.8765100000000001E-5</v>
      </c>
      <c r="D131" s="3">
        <v>1.9818100000000001E-6</v>
      </c>
      <c r="E131" s="3">
        <v>1.4266E-5</v>
      </c>
      <c r="F131">
        <v>1.03652E-4</v>
      </c>
      <c r="G131" s="3">
        <v>3.1249000000000001E-4</v>
      </c>
      <c r="H131">
        <v>4.0531600000000002E-4</v>
      </c>
      <c r="I131">
        <v>3.3744599999999998E-4</v>
      </c>
      <c r="J131">
        <v>7.2194299999999996E-4</v>
      </c>
      <c r="K131">
        <v>2.0508200000000001E-3</v>
      </c>
      <c r="L131">
        <v>3.9216299999999997E-3</v>
      </c>
      <c r="M131">
        <v>5.8887399999999999E-3</v>
      </c>
      <c r="N131">
        <v>9.9812100000000008E-3</v>
      </c>
      <c r="O131">
        <v>1.9006499999999999E-2</v>
      </c>
      <c r="P131">
        <v>3.1837299999999999E-2</v>
      </c>
      <c r="Q131">
        <v>4.5799899999999998E-2</v>
      </c>
      <c r="R131">
        <v>6.19315E-2</v>
      </c>
      <c r="S131">
        <v>8.0260899999999996E-2</v>
      </c>
      <c r="T131">
        <v>9.3919699999999995E-2</v>
      </c>
      <c r="U131">
        <v>9.68194E-2</v>
      </c>
      <c r="V131">
        <v>9.1835200000000006E-2</v>
      </c>
      <c r="W131">
        <v>8.5156099999999998E-2</v>
      </c>
      <c r="X131">
        <v>7.8521400000000005E-2</v>
      </c>
      <c r="Y131">
        <v>7.0396E-2</v>
      </c>
      <c r="Z131">
        <v>6.0025799999999997E-2</v>
      </c>
      <c r="AA131">
        <v>4.8300000000000003E-2</v>
      </c>
      <c r="AB131">
        <v>3.6753099999999997E-2</v>
      </c>
      <c r="AC131">
        <v>2.6654299999999999E-2</v>
      </c>
      <c r="AD131" s="3">
        <v>1.8572000000000002E-2</v>
      </c>
      <c r="AE131" s="3">
        <v>1.2454399999999999E-2</v>
      </c>
      <c r="AF131">
        <v>7.9819999999999995E-3</v>
      </c>
      <c r="AG131">
        <v>4.8248800000000001E-3</v>
      </c>
      <c r="AH131">
        <v>2.7083300000000001E-3</v>
      </c>
      <c r="AI131">
        <v>1.3904900000000001E-3</v>
      </c>
      <c r="AJ131">
        <v>6.4426800000000003E-4</v>
      </c>
      <c r="AK131">
        <v>2.6642899999999999E-4</v>
      </c>
      <c r="AL131" s="3">
        <v>9.7481799999999999E-5</v>
      </c>
      <c r="AM131" s="3">
        <v>3.1346800000000003E-5</v>
      </c>
      <c r="AN131" s="3">
        <v>8.8148599999999998E-6</v>
      </c>
      <c r="AO131" s="3">
        <v>2.1595499999999999E-6</v>
      </c>
      <c r="AP131" s="3">
        <v>4.59638E-7</v>
      </c>
      <c r="AQ131" s="3">
        <v>8.4811500000000005E-8</v>
      </c>
      <c r="AR131" s="3">
        <v>1.35447E-8</v>
      </c>
    </row>
    <row r="132" spans="1:44" x14ac:dyDescent="0.35">
      <c r="B132" s="3">
        <v>1.09973E-4</v>
      </c>
      <c r="C132" s="3">
        <v>4.9713399999999997E-5</v>
      </c>
      <c r="D132" s="3">
        <v>3.6093400000000002E-6</v>
      </c>
      <c r="E132" s="3">
        <v>8.6381400000000006E-6</v>
      </c>
      <c r="F132" s="3">
        <v>6.2636200000000002E-5</v>
      </c>
      <c r="G132" s="3">
        <v>1.89099E-4</v>
      </c>
      <c r="H132" s="3">
        <v>2.4927199999999998E-4</v>
      </c>
      <c r="I132">
        <v>2.4165300000000001E-4</v>
      </c>
      <c r="J132">
        <v>6.2779999999999997E-4</v>
      </c>
      <c r="K132">
        <v>1.82467E-3</v>
      </c>
      <c r="L132">
        <v>3.5396500000000001E-3</v>
      </c>
      <c r="M132">
        <v>5.5215799999999999E-3</v>
      </c>
      <c r="N132">
        <v>9.7825599999999992E-3</v>
      </c>
      <c r="O132">
        <v>1.8745999999999999E-2</v>
      </c>
      <c r="P132">
        <v>3.0576800000000001E-2</v>
      </c>
      <c r="Q132">
        <v>4.1782399999999997E-2</v>
      </c>
      <c r="R132">
        <v>5.3491999999999998E-2</v>
      </c>
      <c r="S132">
        <v>6.7925899999999997E-2</v>
      </c>
      <c r="T132">
        <v>8.1453700000000004E-2</v>
      </c>
      <c r="U132">
        <v>8.8827199999999995E-2</v>
      </c>
      <c r="V132">
        <v>8.9845999999999995E-2</v>
      </c>
      <c r="W132">
        <v>8.6848800000000004E-2</v>
      </c>
      <c r="X132">
        <v>8.0833600000000005E-2</v>
      </c>
      <c r="Y132">
        <v>7.2510000000000005E-2</v>
      </c>
      <c r="Z132">
        <v>6.3217999999999996E-2</v>
      </c>
      <c r="AA132">
        <v>5.3763400000000003E-2</v>
      </c>
      <c r="AB132">
        <v>4.41632E-2</v>
      </c>
      <c r="AC132">
        <v>3.4544499999999999E-2</v>
      </c>
      <c r="AD132" s="3">
        <v>2.5502299999999999E-2</v>
      </c>
      <c r="AE132" s="3">
        <v>1.7710400000000001E-2</v>
      </c>
      <c r="AF132">
        <v>1.1541300000000001E-2</v>
      </c>
      <c r="AG132">
        <v>7.01769E-3</v>
      </c>
      <c r="AH132">
        <v>3.9425500000000004E-3</v>
      </c>
      <c r="AI132">
        <v>2.0214899999999999E-3</v>
      </c>
      <c r="AJ132">
        <v>9.3443400000000005E-4</v>
      </c>
      <c r="AK132">
        <v>3.8530200000000002E-4</v>
      </c>
      <c r="AL132">
        <v>1.4053000000000001E-4</v>
      </c>
      <c r="AM132" s="3">
        <v>4.5046999999999997E-5</v>
      </c>
      <c r="AN132" s="3">
        <v>1.2629900000000001E-5</v>
      </c>
      <c r="AO132" s="3">
        <v>3.08604E-6</v>
      </c>
      <c r="AP132" s="3">
        <v>6.5535199999999995E-7</v>
      </c>
      <c r="AQ132" s="3">
        <v>1.2069800000000001E-7</v>
      </c>
      <c r="AR132" s="3">
        <v>1.9247099999999999E-8</v>
      </c>
    </row>
    <row r="133" spans="1:44" x14ac:dyDescent="0.35">
      <c r="B133" s="3">
        <v>6.3518799999999999E-5</v>
      </c>
      <c r="C133" s="3">
        <v>2.8737900000000001E-5</v>
      </c>
      <c r="D133" s="3">
        <v>3.1453900000000001E-6</v>
      </c>
      <c r="E133" s="3">
        <v>2.3807499999999999E-5</v>
      </c>
      <c r="F133">
        <v>1.7294700000000001E-4</v>
      </c>
      <c r="G133">
        <v>5.2036599999999997E-4</v>
      </c>
      <c r="H133">
        <v>6.5913799999999998E-4</v>
      </c>
      <c r="I133">
        <v>4.1428199999999997E-4</v>
      </c>
      <c r="J133">
        <v>4.5410600000000002E-4</v>
      </c>
      <c r="K133">
        <v>1.176E-3</v>
      </c>
      <c r="L133">
        <v>2.3817999999999999E-3</v>
      </c>
      <c r="M133">
        <v>4.19367E-3</v>
      </c>
      <c r="N133">
        <v>8.4890199999999999E-3</v>
      </c>
      <c r="O133">
        <v>1.7199800000000001E-2</v>
      </c>
      <c r="P133">
        <v>2.8696699999999999E-2</v>
      </c>
      <c r="Q133">
        <v>4.01626E-2</v>
      </c>
      <c r="R133">
        <v>5.2648899999999998E-2</v>
      </c>
      <c r="S133">
        <v>6.7272799999999994E-2</v>
      </c>
      <c r="T133">
        <v>7.9379000000000005E-2</v>
      </c>
      <c r="U133">
        <v>8.4043099999999996E-2</v>
      </c>
      <c r="V133">
        <v>8.2868300000000006E-2</v>
      </c>
      <c r="W133">
        <v>8.00289E-2</v>
      </c>
      <c r="X133">
        <v>7.6618400000000003E-2</v>
      </c>
      <c r="Y133">
        <v>7.1688799999999997E-2</v>
      </c>
      <c r="Z133">
        <v>6.4962699999999998E-2</v>
      </c>
      <c r="AA133">
        <v>5.6994400000000001E-2</v>
      </c>
      <c r="AB133">
        <v>4.8416500000000001E-2</v>
      </c>
      <c r="AC133">
        <v>3.96677E-2</v>
      </c>
      <c r="AD133" s="3">
        <v>3.1059799999999999E-2</v>
      </c>
      <c r="AE133" s="3">
        <v>2.29438E-2</v>
      </c>
      <c r="AF133">
        <v>1.5775399999999998E-2</v>
      </c>
      <c r="AG133">
        <v>9.9779099999999996E-3</v>
      </c>
      <c r="AH133">
        <v>5.7485699999999997E-3</v>
      </c>
      <c r="AI133">
        <v>2.9905700000000001E-3</v>
      </c>
      <c r="AJ133">
        <v>1.3935099999999999E-3</v>
      </c>
      <c r="AK133">
        <v>5.7728599999999999E-4</v>
      </c>
      <c r="AL133">
        <v>2.1121700000000001E-4</v>
      </c>
      <c r="AM133" s="3">
        <v>6.7873999999999994E-5</v>
      </c>
      <c r="AN133" s="3">
        <v>1.90706E-5</v>
      </c>
      <c r="AO133" s="3">
        <v>4.6684199999999998E-6</v>
      </c>
      <c r="AP133" s="3">
        <v>9.9296499999999995E-7</v>
      </c>
      <c r="AQ133" s="3">
        <v>1.8312099999999999E-7</v>
      </c>
      <c r="AR133" s="3">
        <v>2.9232599999999999E-8</v>
      </c>
    </row>
    <row r="134" spans="1:44" x14ac:dyDescent="0.35">
      <c r="B134" s="3">
        <v>3.0247400000000001E-5</v>
      </c>
      <c r="C134" s="3">
        <v>1.3688300000000001E-5</v>
      </c>
      <c r="D134" s="3">
        <v>1.6495E-6</v>
      </c>
      <c r="E134" s="3">
        <v>1.4029000000000001E-5</v>
      </c>
      <c r="F134">
        <v>1.0196699999999999E-4</v>
      </c>
      <c r="G134" s="3">
        <v>3.0795900000000001E-4</v>
      </c>
      <c r="H134">
        <v>4.0777100000000002E-4</v>
      </c>
      <c r="I134">
        <v>4.1015600000000001E-4</v>
      </c>
      <c r="J134">
        <v>1.10074E-3</v>
      </c>
      <c r="K134">
        <v>3.1444799999999998E-3</v>
      </c>
      <c r="L134">
        <v>5.6528699999999999E-3</v>
      </c>
      <c r="M134">
        <v>6.8916300000000002E-3</v>
      </c>
      <c r="N134">
        <v>8.08269E-3</v>
      </c>
      <c r="O134">
        <v>1.2557499999999999E-2</v>
      </c>
      <c r="P134">
        <v>2.0808E-2</v>
      </c>
      <c r="Q134">
        <v>3.1716399999999999E-2</v>
      </c>
      <c r="R134">
        <v>4.6122499999999997E-2</v>
      </c>
      <c r="S134">
        <v>6.3300499999999996E-2</v>
      </c>
      <c r="T134">
        <v>7.7420500000000003E-2</v>
      </c>
      <c r="U134">
        <v>8.3518300000000004E-2</v>
      </c>
      <c r="V134">
        <v>8.3075899999999994E-2</v>
      </c>
      <c r="W134">
        <v>7.9981300000000005E-2</v>
      </c>
      <c r="X134">
        <v>7.5712600000000005E-2</v>
      </c>
      <c r="Y134">
        <v>7.0359400000000002E-2</v>
      </c>
      <c r="Z134">
        <v>6.4355300000000004E-2</v>
      </c>
      <c r="AA134">
        <v>5.8011899999999998E-2</v>
      </c>
      <c r="AB134">
        <v>5.11729E-2</v>
      </c>
      <c r="AC134">
        <v>4.3689400000000003E-2</v>
      </c>
      <c r="AD134" s="3">
        <v>3.5710100000000002E-2</v>
      </c>
      <c r="AE134" s="3">
        <v>2.7614799999999998E-2</v>
      </c>
      <c r="AF134">
        <v>1.99236E-2</v>
      </c>
      <c r="AG134">
        <v>1.32117E-2</v>
      </c>
      <c r="AH134">
        <v>7.9401599999999999E-3</v>
      </c>
      <c r="AI134">
        <v>4.27459E-3</v>
      </c>
      <c r="AJ134">
        <v>2.0428400000000002E-3</v>
      </c>
      <c r="AK134">
        <v>8.6086599999999995E-4</v>
      </c>
      <c r="AL134">
        <v>3.1830999999999998E-4</v>
      </c>
      <c r="AM134">
        <v>1.0288799999999999E-4</v>
      </c>
      <c r="AN134" s="3">
        <v>2.8988399999999998E-5</v>
      </c>
      <c r="AO134" s="3">
        <v>7.1028400000000003E-6</v>
      </c>
      <c r="AP134" s="3">
        <v>1.5106599999999999E-6</v>
      </c>
      <c r="AQ134" s="3">
        <v>2.7844499999999998E-7</v>
      </c>
      <c r="AR134" s="3">
        <v>4.4419799999999999E-8</v>
      </c>
    </row>
    <row r="135" spans="1:44" x14ac:dyDescent="0.35">
      <c r="B135" s="3">
        <v>1.9165300000000001E-5</v>
      </c>
      <c r="C135" s="3">
        <v>8.6698499999999997E-6</v>
      </c>
      <c r="D135" s="3">
        <v>9.0013499999999998E-7</v>
      </c>
      <c r="E135" s="3">
        <v>6.3161000000000004E-6</v>
      </c>
      <c r="F135" s="3">
        <v>4.59044E-5</v>
      </c>
      <c r="G135" s="3">
        <v>1.3879699999999999E-4</v>
      </c>
      <c r="H135" s="3">
        <v>1.86195E-4</v>
      </c>
      <c r="I135">
        <v>2.07782E-4</v>
      </c>
      <c r="J135">
        <v>6.1853699999999995E-4</v>
      </c>
      <c r="K135">
        <v>1.8498E-3</v>
      </c>
      <c r="L135">
        <v>3.8116500000000002E-3</v>
      </c>
      <c r="M135">
        <v>6.88523E-3</v>
      </c>
      <c r="N135">
        <v>1.4090699999999999E-2</v>
      </c>
      <c r="O135">
        <v>2.7700200000000001E-2</v>
      </c>
      <c r="P135">
        <v>4.23942E-2</v>
      </c>
      <c r="Q135">
        <v>4.96686E-2</v>
      </c>
      <c r="R135">
        <v>5.0136699999999999E-2</v>
      </c>
      <c r="S135">
        <v>5.18244E-2</v>
      </c>
      <c r="T135">
        <v>5.7754399999999997E-2</v>
      </c>
      <c r="U135">
        <v>6.4740300000000001E-2</v>
      </c>
      <c r="V135">
        <v>7.0117299999999994E-2</v>
      </c>
      <c r="W135">
        <v>7.2898000000000004E-2</v>
      </c>
      <c r="X135">
        <v>7.2330900000000004E-2</v>
      </c>
      <c r="Y135">
        <v>6.8657700000000002E-2</v>
      </c>
      <c r="Z135">
        <v>6.3268099999999994E-2</v>
      </c>
      <c r="AA135">
        <v>5.7365899999999997E-2</v>
      </c>
      <c r="AB135">
        <v>5.1309100000000003E-2</v>
      </c>
      <c r="AC135">
        <v>4.4940899999999999E-2</v>
      </c>
      <c r="AD135" s="3">
        <v>3.8028100000000002E-2</v>
      </c>
      <c r="AE135" s="3">
        <v>3.0559200000000002E-2</v>
      </c>
      <c r="AF135">
        <v>2.29082E-2</v>
      </c>
      <c r="AG135">
        <v>1.5757899999999998E-2</v>
      </c>
      <c r="AH135">
        <v>9.8070699999999993E-3</v>
      </c>
      <c r="AI135">
        <v>5.4583699999999997E-3</v>
      </c>
      <c r="AJ135">
        <v>2.6917999999999998E-3</v>
      </c>
      <c r="AK135">
        <v>1.16775E-3</v>
      </c>
      <c r="AL135">
        <v>4.4322300000000002E-4</v>
      </c>
      <c r="AM135">
        <v>1.46587E-4</v>
      </c>
      <c r="AN135" s="3">
        <v>4.2118199999999999E-5</v>
      </c>
      <c r="AO135" s="3">
        <v>1.04902E-5</v>
      </c>
      <c r="AP135" s="3">
        <v>2.2611400000000001E-6</v>
      </c>
      <c r="AQ135" s="3">
        <v>4.2126600000000001E-7</v>
      </c>
      <c r="AR135" s="3">
        <v>6.7773299999999997E-8</v>
      </c>
    </row>
    <row r="136" spans="1:44" x14ac:dyDescent="0.35">
      <c r="B136" s="3">
        <v>1.8832900000000001E-5</v>
      </c>
      <c r="C136" s="3">
        <v>8.5161899999999992E-6</v>
      </c>
      <c r="D136" s="3">
        <v>7.3913599999999998E-7</v>
      </c>
      <c r="E136" s="3">
        <v>3.62678E-6</v>
      </c>
      <c r="F136" s="3">
        <v>2.6341300000000001E-5</v>
      </c>
      <c r="G136" s="3">
        <v>7.9510299999999997E-5</v>
      </c>
      <c r="H136" s="3">
        <v>1.04601E-4</v>
      </c>
      <c r="I136" s="3">
        <v>9.9771899999999999E-5</v>
      </c>
      <c r="J136">
        <v>2.5671500000000002E-4</v>
      </c>
      <c r="K136">
        <v>7.6721799999999996E-4</v>
      </c>
      <c r="L136">
        <v>1.6424499999999999E-3</v>
      </c>
      <c r="M136">
        <v>3.2430699999999998E-3</v>
      </c>
      <c r="N136">
        <v>7.3320599999999996E-3</v>
      </c>
      <c r="O136">
        <v>1.58534E-2</v>
      </c>
      <c r="P136">
        <v>2.8449200000000001E-2</v>
      </c>
      <c r="Q136">
        <v>4.4291799999999999E-2</v>
      </c>
      <c r="R136">
        <v>6.4306299999999997E-2</v>
      </c>
      <c r="S136">
        <v>8.5266300000000003E-2</v>
      </c>
      <c r="T136">
        <v>9.6427600000000002E-2</v>
      </c>
      <c r="U136">
        <v>9.1096399999999994E-2</v>
      </c>
      <c r="V136">
        <v>7.6086000000000001E-2</v>
      </c>
      <c r="W136">
        <v>6.3052300000000006E-2</v>
      </c>
      <c r="X136">
        <v>5.6555000000000001E-2</v>
      </c>
      <c r="Y136">
        <v>5.4141399999999999E-2</v>
      </c>
      <c r="Z136">
        <v>5.2352299999999997E-2</v>
      </c>
      <c r="AA136">
        <v>4.9584200000000002E-2</v>
      </c>
      <c r="AB136">
        <v>4.5682300000000002E-2</v>
      </c>
      <c r="AC136">
        <v>4.09015E-2</v>
      </c>
      <c r="AD136" s="3">
        <v>3.5353799999999998E-2</v>
      </c>
      <c r="AE136" s="3">
        <v>2.9061500000000001E-2</v>
      </c>
      <c r="AF136">
        <v>2.22796E-2</v>
      </c>
      <c r="AG136">
        <v>1.56291E-2</v>
      </c>
      <c r="AH136">
        <v>9.8753299999999999E-3</v>
      </c>
      <c r="AI136">
        <v>5.5535200000000002E-3</v>
      </c>
      <c r="AJ136">
        <v>2.75567E-3</v>
      </c>
      <c r="AK136">
        <v>1.1990900000000001E-3</v>
      </c>
      <c r="AL136">
        <v>4.5553400000000001E-4</v>
      </c>
      <c r="AM136">
        <v>1.5060799999999999E-4</v>
      </c>
      <c r="AN136" s="3">
        <v>4.3231500000000001E-5</v>
      </c>
      <c r="AO136" s="3">
        <v>1.07545E-5</v>
      </c>
      <c r="AP136" s="3">
        <v>2.31528E-6</v>
      </c>
      <c r="AQ136" s="3">
        <v>4.3088099999999998E-7</v>
      </c>
      <c r="AR136" s="3">
        <v>6.9255900000000003E-8</v>
      </c>
    </row>
    <row r="137" spans="1:44" x14ac:dyDescent="0.35">
      <c r="B137" s="3">
        <v>1.47982E-5</v>
      </c>
      <c r="C137" s="3">
        <v>6.6935999999999997E-6</v>
      </c>
      <c r="D137" s="3">
        <v>6.6492599999999995E-7</v>
      </c>
      <c r="E137" s="3">
        <v>4.3425700000000002E-6</v>
      </c>
      <c r="F137" s="3">
        <v>3.15462E-5</v>
      </c>
      <c r="G137" s="3">
        <v>9.5054800000000003E-5</v>
      </c>
      <c r="H137" s="3">
        <v>1.2251499999999999E-4</v>
      </c>
      <c r="I137" s="3">
        <v>9.5437600000000003E-5</v>
      </c>
      <c r="J137">
        <v>1.83773E-4</v>
      </c>
      <c r="K137">
        <v>5.2397999999999995E-4</v>
      </c>
      <c r="L137">
        <v>1.0608E-3</v>
      </c>
      <c r="M137">
        <v>1.8615299999999999E-3</v>
      </c>
      <c r="N137">
        <v>3.82723E-3</v>
      </c>
      <c r="O137">
        <v>8.1763600000000006E-3</v>
      </c>
      <c r="P137">
        <v>1.52283E-2</v>
      </c>
      <c r="Q137">
        <v>2.5475500000000002E-2</v>
      </c>
      <c r="R137">
        <v>4.0661799999999998E-2</v>
      </c>
      <c r="S137">
        <v>6.0356E-2</v>
      </c>
      <c r="T137">
        <v>7.9381599999999997E-2</v>
      </c>
      <c r="U137">
        <v>9.2205700000000002E-2</v>
      </c>
      <c r="V137">
        <v>9.6868999999999997E-2</v>
      </c>
      <c r="W137">
        <v>9.3271099999999996E-2</v>
      </c>
      <c r="X137">
        <v>8.2564399999999996E-2</v>
      </c>
      <c r="Y137">
        <v>6.8850900000000007E-2</v>
      </c>
      <c r="Z137">
        <v>5.7258400000000001E-2</v>
      </c>
      <c r="AA137">
        <v>4.9946900000000002E-2</v>
      </c>
      <c r="AB137">
        <v>4.5608599999999999E-2</v>
      </c>
      <c r="AC137">
        <v>4.1923099999999998E-2</v>
      </c>
      <c r="AD137" s="3">
        <v>3.73753E-2</v>
      </c>
      <c r="AE137" s="3">
        <v>3.1514E-2</v>
      </c>
      <c r="AF137">
        <v>2.4656500000000001E-2</v>
      </c>
      <c r="AG137">
        <v>1.7604499999999999E-2</v>
      </c>
      <c r="AH137">
        <v>1.1305900000000001E-2</v>
      </c>
      <c r="AI137">
        <v>6.4553099999999997E-3</v>
      </c>
      <c r="AJ137">
        <v>3.2481799999999998E-3</v>
      </c>
      <c r="AK137">
        <v>1.4311899999999999E-3</v>
      </c>
      <c r="AL137">
        <v>5.4969000000000003E-4</v>
      </c>
      <c r="AM137">
        <v>1.8343999999999999E-4</v>
      </c>
      <c r="AN137" s="3">
        <v>5.3066999999999999E-5</v>
      </c>
      <c r="AO137" s="3">
        <v>1.32855E-5</v>
      </c>
      <c r="AP137" s="3">
        <v>2.8748500000000001E-6</v>
      </c>
      <c r="AQ137" s="3">
        <v>5.3718999999999996E-7</v>
      </c>
      <c r="AR137" s="3">
        <v>8.6616100000000005E-8</v>
      </c>
    </row>
    <row r="138" spans="1:44" x14ac:dyDescent="0.35">
      <c r="B138" s="3">
        <v>2.6905699999999999E-5</v>
      </c>
      <c r="C138" s="3">
        <v>1.21653E-5</v>
      </c>
      <c r="D138" s="3">
        <v>9.96396E-7</v>
      </c>
      <c r="E138" s="3">
        <v>4.12439E-6</v>
      </c>
      <c r="F138" s="3">
        <v>2.9945099999999999E-5</v>
      </c>
      <c r="G138" s="3">
        <v>9.0346000000000005E-5</v>
      </c>
      <c r="H138" s="3">
        <v>1.18206E-4</v>
      </c>
      <c r="I138">
        <v>1.07111E-4</v>
      </c>
      <c r="J138">
        <v>2.5711400000000002E-4</v>
      </c>
      <c r="K138">
        <v>7.3776799999999997E-4</v>
      </c>
      <c r="L138">
        <v>1.40244E-3</v>
      </c>
      <c r="M138">
        <v>2.0688799999999999E-3</v>
      </c>
      <c r="N138">
        <v>3.4369700000000001E-3</v>
      </c>
      <c r="O138">
        <v>6.5675100000000004E-3</v>
      </c>
      <c r="P138">
        <v>1.1341800000000001E-2</v>
      </c>
      <c r="Q138">
        <v>1.7379499999999999E-2</v>
      </c>
      <c r="R138">
        <v>2.5849899999999999E-2</v>
      </c>
      <c r="S138">
        <v>3.7756699999999997E-2</v>
      </c>
      <c r="T138">
        <v>5.1656000000000001E-2</v>
      </c>
      <c r="U138">
        <v>6.5504300000000001E-2</v>
      </c>
      <c r="V138">
        <v>7.8370200000000001E-2</v>
      </c>
      <c r="W138">
        <v>8.8621199999999997E-2</v>
      </c>
      <c r="X138">
        <v>9.3312699999999998E-2</v>
      </c>
      <c r="Y138">
        <v>9.0703300000000001E-2</v>
      </c>
      <c r="Z138">
        <v>8.2002900000000004E-2</v>
      </c>
      <c r="AA138">
        <v>7.0557700000000001E-2</v>
      </c>
      <c r="AB138">
        <v>5.9767099999999997E-2</v>
      </c>
      <c r="AC138">
        <v>5.1206599999999998E-2</v>
      </c>
      <c r="AD138" s="3">
        <v>4.4240000000000002E-2</v>
      </c>
      <c r="AE138" s="3">
        <v>3.7317999999999997E-2</v>
      </c>
      <c r="AF138">
        <v>2.95751E-2</v>
      </c>
      <c r="AG138">
        <v>2.13898E-2</v>
      </c>
      <c r="AH138">
        <v>1.38595E-2</v>
      </c>
      <c r="AI138">
        <v>7.9534500000000008E-3</v>
      </c>
      <c r="AJ138">
        <v>4.01185E-3</v>
      </c>
      <c r="AK138">
        <v>1.76935E-3</v>
      </c>
      <c r="AL138">
        <v>6.7967199999999998E-4</v>
      </c>
      <c r="AM138">
        <v>2.2676700000000001E-4</v>
      </c>
      <c r="AN138" s="3">
        <v>6.5576799999999999E-5</v>
      </c>
      <c r="AO138" s="3">
        <v>1.6410899999999999E-5</v>
      </c>
      <c r="AP138" s="3">
        <v>3.54985E-6</v>
      </c>
      <c r="AQ138" s="3">
        <v>6.6310799999999996E-7</v>
      </c>
      <c r="AR138" s="3">
        <v>1.06891E-7</v>
      </c>
    </row>
    <row r="139" spans="1:44" x14ac:dyDescent="0.35">
      <c r="B139" s="3">
        <v>4.3770499999999997E-5</v>
      </c>
      <c r="C139" s="3">
        <v>1.9791899999999999E-5</v>
      </c>
      <c r="D139" s="3">
        <v>1.6743E-6</v>
      </c>
      <c r="E139" s="3">
        <v>7.6559799999999995E-6</v>
      </c>
      <c r="F139" s="3">
        <v>5.5584799999999997E-5</v>
      </c>
      <c r="G139" s="3">
        <v>1.6740400000000001E-4</v>
      </c>
      <c r="H139" s="3">
        <v>2.14484E-4</v>
      </c>
      <c r="I139">
        <v>1.56064E-4</v>
      </c>
      <c r="J139">
        <v>2.6199699999999998E-4</v>
      </c>
      <c r="K139">
        <v>7.2992499999999997E-4</v>
      </c>
      <c r="L139">
        <v>1.4502899999999999E-3</v>
      </c>
      <c r="M139">
        <v>2.4193499999999998E-3</v>
      </c>
      <c r="N139">
        <v>4.6216699999999996E-3</v>
      </c>
      <c r="O139">
        <v>9.0887199999999998E-3</v>
      </c>
      <c r="P139">
        <v>1.47794E-2</v>
      </c>
      <c r="Q139">
        <v>1.9908800000000001E-2</v>
      </c>
      <c r="R139">
        <v>2.5137E-2</v>
      </c>
      <c r="S139">
        <v>3.2099700000000002E-2</v>
      </c>
      <c r="T139">
        <v>4.0057799999999998E-2</v>
      </c>
      <c r="U139">
        <v>4.7617199999999998E-2</v>
      </c>
      <c r="V139">
        <v>5.5507300000000002E-2</v>
      </c>
      <c r="W139">
        <v>6.4873E-2</v>
      </c>
      <c r="X139">
        <v>7.4839000000000003E-2</v>
      </c>
      <c r="Y139">
        <v>8.2968200000000006E-2</v>
      </c>
      <c r="Z139">
        <v>8.6842199999999994E-2</v>
      </c>
      <c r="AA139">
        <v>8.5211899999999993E-2</v>
      </c>
      <c r="AB139">
        <v>7.8619499999999995E-2</v>
      </c>
      <c r="AC139">
        <v>6.8974400000000005E-2</v>
      </c>
      <c r="AD139" s="3">
        <v>5.8210199999999997E-2</v>
      </c>
      <c r="AE139" s="3">
        <v>4.7306800000000003E-2</v>
      </c>
      <c r="AF139">
        <v>3.6504599999999998E-2</v>
      </c>
      <c r="AG139">
        <v>2.6129599999999999E-2</v>
      </c>
      <c r="AH139">
        <v>1.6950900000000001E-2</v>
      </c>
      <c r="AI139">
        <v>9.7906099999999999E-3</v>
      </c>
      <c r="AJ139">
        <v>4.97607E-3</v>
      </c>
      <c r="AK139">
        <v>2.2094100000000002E-3</v>
      </c>
      <c r="AL139">
        <v>8.5323400000000002E-4</v>
      </c>
      <c r="AM139">
        <v>2.8580400000000002E-4</v>
      </c>
      <c r="AN139" s="3">
        <v>8.2886799999999994E-5</v>
      </c>
      <c r="AO139" s="3">
        <v>2.07857E-5</v>
      </c>
      <c r="AP139" s="3">
        <v>4.5028499999999996E-6</v>
      </c>
      <c r="AQ139" s="3">
        <v>8.4203099999999995E-7</v>
      </c>
      <c r="AR139" s="3">
        <v>1.35839E-7</v>
      </c>
    </row>
    <row r="140" spans="1:44" x14ac:dyDescent="0.35">
      <c r="B140" s="3">
        <v>8.9745099999999996E-5</v>
      </c>
      <c r="C140" s="3">
        <v>4.0575999999999999E-5</v>
      </c>
      <c r="D140" s="3">
        <v>3.23603E-6</v>
      </c>
      <c r="E140" s="3">
        <v>1.22044E-5</v>
      </c>
      <c r="F140" s="3">
        <v>8.8578699999999999E-5</v>
      </c>
      <c r="G140">
        <v>2.6684400000000002E-4</v>
      </c>
      <c r="H140">
        <v>3.4299200000000003E-4</v>
      </c>
      <c r="I140">
        <v>2.5894900000000002E-4</v>
      </c>
      <c r="J140">
        <v>4.67274E-4</v>
      </c>
      <c r="K140">
        <v>1.2916200000000001E-3</v>
      </c>
      <c r="L140">
        <v>2.4055299999999999E-3</v>
      </c>
      <c r="M140">
        <v>3.3370800000000001E-3</v>
      </c>
      <c r="N140">
        <v>5.0350400000000002E-3</v>
      </c>
      <c r="O140">
        <v>9.0909900000000002E-3</v>
      </c>
      <c r="P140">
        <v>1.5157800000000001E-2</v>
      </c>
      <c r="Q140">
        <v>2.2035599999999999E-2</v>
      </c>
      <c r="R140">
        <v>3.024E-2</v>
      </c>
      <c r="S140">
        <v>3.9734100000000001E-2</v>
      </c>
      <c r="T140">
        <v>4.7227699999999997E-2</v>
      </c>
      <c r="U140">
        <v>5.0064200000000003E-2</v>
      </c>
      <c r="V140">
        <v>5.0244499999999997E-2</v>
      </c>
      <c r="W140">
        <v>5.1635199999999999E-2</v>
      </c>
      <c r="X140">
        <v>5.5940799999999999E-2</v>
      </c>
      <c r="Y140">
        <v>6.2651999999999999E-2</v>
      </c>
      <c r="Z140">
        <v>7.0290599999999995E-2</v>
      </c>
      <c r="AA140">
        <v>7.6736399999999996E-2</v>
      </c>
      <c r="AB140">
        <v>7.96761E-2</v>
      </c>
      <c r="AC140">
        <v>7.7557799999999996E-2</v>
      </c>
      <c r="AD140" s="3">
        <v>7.0229600000000003E-2</v>
      </c>
      <c r="AE140" s="3">
        <v>5.8855299999999999E-2</v>
      </c>
      <c r="AF140">
        <v>4.5381199999999997E-2</v>
      </c>
      <c r="AG140">
        <v>3.1934700000000003E-2</v>
      </c>
      <c r="AH140">
        <v>2.0304099999999999E-2</v>
      </c>
      <c r="AI140">
        <v>1.1541600000000001E-2</v>
      </c>
      <c r="AJ140">
        <v>5.8092400000000002E-3</v>
      </c>
      <c r="AK140">
        <v>2.5686300000000001E-3</v>
      </c>
      <c r="AL140">
        <v>9.9170700000000009E-4</v>
      </c>
      <c r="AM140">
        <v>3.3286500000000001E-4</v>
      </c>
      <c r="AN140" s="3">
        <v>9.6835400000000005E-5</v>
      </c>
      <c r="AO140" s="3">
        <v>2.4365499999999999E-5</v>
      </c>
      <c r="AP140" s="3">
        <v>5.2951499999999996E-6</v>
      </c>
      <c r="AQ140" s="3">
        <v>9.9294199999999995E-7</v>
      </c>
      <c r="AR140" s="3">
        <v>1.60553E-7</v>
      </c>
    </row>
    <row r="141" spans="1:44" x14ac:dyDescent="0.35">
      <c r="A141" t="s">
        <v>38</v>
      </c>
    </row>
    <row r="142" spans="1:44" x14ac:dyDescent="0.35">
      <c r="A142" t="s">
        <v>39</v>
      </c>
    </row>
    <row r="143" spans="1:44" x14ac:dyDescent="0.3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3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2:44" x14ac:dyDescent="0.3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2:44" x14ac:dyDescent="0.3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2:44" x14ac:dyDescent="0.3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2:44" x14ac:dyDescent="0.3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2:44" x14ac:dyDescent="0.35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2:44" x14ac:dyDescent="0.3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2:44" x14ac:dyDescent="0.3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2:44" x14ac:dyDescent="0.3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2:44" x14ac:dyDescent="0.3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2:44" x14ac:dyDescent="0.3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2:44" x14ac:dyDescent="0.3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2:44" x14ac:dyDescent="0.35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2:44" x14ac:dyDescent="0.35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9.8039200000000007E-3</v>
      </c>
      <c r="M157">
        <v>9.8039200000000007E-3</v>
      </c>
      <c r="N157">
        <v>9.8039200000000007E-3</v>
      </c>
      <c r="O157">
        <v>9.8039200000000007E-3</v>
      </c>
      <c r="P157">
        <v>1.9607800000000002E-2</v>
      </c>
      <c r="Q157">
        <v>1.9607800000000002E-2</v>
      </c>
      <c r="R157">
        <v>2.9411799999999998E-2</v>
      </c>
      <c r="S157">
        <v>2.9411799999999998E-2</v>
      </c>
      <c r="T157">
        <v>3.9215699999999999E-2</v>
      </c>
      <c r="U157">
        <v>3.9215699999999999E-2</v>
      </c>
      <c r="V157">
        <v>5.8823500000000001E-2</v>
      </c>
      <c r="W157">
        <v>4.9019600000000003E-2</v>
      </c>
      <c r="X157">
        <v>5.8823500000000001E-2</v>
      </c>
      <c r="Y157">
        <v>4.9019600000000003E-2</v>
      </c>
      <c r="Z157">
        <v>5.8823500000000001E-2</v>
      </c>
      <c r="AA157">
        <v>6.8627499999999994E-2</v>
      </c>
      <c r="AB157">
        <v>6.8627499999999994E-2</v>
      </c>
      <c r="AC157">
        <v>6.8627499999999994E-2</v>
      </c>
      <c r="AD157">
        <v>7.8431399999999998E-2</v>
      </c>
      <c r="AE157">
        <v>5.8823500000000001E-2</v>
      </c>
      <c r="AF157">
        <v>5.8823500000000001E-2</v>
      </c>
      <c r="AG157">
        <v>3.9215699999999999E-2</v>
      </c>
      <c r="AH157">
        <v>2.9411799999999998E-2</v>
      </c>
      <c r="AI157">
        <v>1.9607800000000002E-2</v>
      </c>
      <c r="AJ157">
        <v>9.8039200000000007E-3</v>
      </c>
      <c r="AK157">
        <v>9.8039200000000007E-3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2:44" x14ac:dyDescent="0.3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2:44" x14ac:dyDescent="0.3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9.8039200000000007E-3</v>
      </c>
      <c r="N159">
        <v>9.8039200000000007E-3</v>
      </c>
      <c r="O159">
        <v>9.8039200000000007E-3</v>
      </c>
      <c r="P159">
        <v>1.9607800000000002E-2</v>
      </c>
      <c r="Q159">
        <v>1.9607800000000002E-2</v>
      </c>
      <c r="R159">
        <v>2.9411799999999998E-2</v>
      </c>
      <c r="S159">
        <v>2.9411799999999998E-2</v>
      </c>
      <c r="T159">
        <v>4.9019600000000003E-2</v>
      </c>
      <c r="U159">
        <v>4.9019600000000003E-2</v>
      </c>
      <c r="V159">
        <v>6.8627499999999994E-2</v>
      </c>
      <c r="W159">
        <v>5.8823500000000001E-2</v>
      </c>
      <c r="X159">
        <v>5.8823500000000001E-2</v>
      </c>
      <c r="Y159">
        <v>6.8627499999999994E-2</v>
      </c>
      <c r="Z159">
        <v>4.9019600000000003E-2</v>
      </c>
      <c r="AA159">
        <v>5.8823500000000001E-2</v>
      </c>
      <c r="AB159">
        <v>4.9019600000000003E-2</v>
      </c>
      <c r="AC159">
        <v>5.8823500000000001E-2</v>
      </c>
      <c r="AD159">
        <v>5.8823500000000001E-2</v>
      </c>
      <c r="AE159">
        <v>4.9019600000000003E-2</v>
      </c>
      <c r="AF159">
        <v>4.9019600000000003E-2</v>
      </c>
      <c r="AG159">
        <v>4.9019600000000003E-2</v>
      </c>
      <c r="AH159">
        <v>3.9215699999999999E-2</v>
      </c>
      <c r="AI159">
        <v>2.9411799999999998E-2</v>
      </c>
      <c r="AJ159">
        <v>9.8039200000000007E-3</v>
      </c>
      <c r="AK159">
        <v>9.8039200000000007E-3</v>
      </c>
      <c r="AL159">
        <v>9.8039200000000007E-3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2:44" x14ac:dyDescent="0.3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1.0204100000000001E-2</v>
      </c>
      <c r="J160">
        <v>1.0204100000000001E-2</v>
      </c>
      <c r="K160">
        <v>1.0204100000000001E-2</v>
      </c>
      <c r="L160">
        <v>2.0408200000000001E-2</v>
      </c>
      <c r="M160">
        <v>2.0408200000000001E-2</v>
      </c>
      <c r="N160">
        <v>2.0408200000000001E-2</v>
      </c>
      <c r="O160">
        <v>2.0408200000000001E-2</v>
      </c>
      <c r="P160">
        <v>2.0408200000000001E-2</v>
      </c>
      <c r="Q160">
        <v>2.0408200000000001E-2</v>
      </c>
      <c r="R160">
        <v>3.0612199999999999E-2</v>
      </c>
      <c r="S160">
        <v>3.0612199999999999E-2</v>
      </c>
      <c r="T160">
        <v>3.0612199999999999E-2</v>
      </c>
      <c r="U160">
        <v>4.08163E-2</v>
      </c>
      <c r="V160">
        <v>4.08163E-2</v>
      </c>
      <c r="W160">
        <v>4.08163E-2</v>
      </c>
      <c r="X160">
        <v>4.08163E-2</v>
      </c>
      <c r="Y160">
        <v>4.08163E-2</v>
      </c>
      <c r="Z160">
        <v>5.10204E-2</v>
      </c>
      <c r="AA160">
        <v>7.1428599999999995E-2</v>
      </c>
      <c r="AB160">
        <v>4.08163E-2</v>
      </c>
      <c r="AC160">
        <v>6.1224500000000001E-2</v>
      </c>
      <c r="AD160">
        <v>6.1224500000000001E-2</v>
      </c>
      <c r="AE160">
        <v>6.1224500000000001E-2</v>
      </c>
      <c r="AF160">
        <v>5.10204E-2</v>
      </c>
      <c r="AG160">
        <v>4.08163E-2</v>
      </c>
      <c r="AH160">
        <v>4.08163E-2</v>
      </c>
      <c r="AI160">
        <v>2.0408200000000001E-2</v>
      </c>
      <c r="AJ160">
        <v>2.0408200000000001E-2</v>
      </c>
      <c r="AK160">
        <v>1.0204100000000001E-2</v>
      </c>
      <c r="AL160">
        <v>1.0204100000000001E-2</v>
      </c>
      <c r="AM160">
        <v>0</v>
      </c>
      <c r="AN160">
        <v>1.0204100000000001E-2</v>
      </c>
      <c r="AO160">
        <v>0</v>
      </c>
      <c r="AP160">
        <v>0</v>
      </c>
      <c r="AQ160">
        <v>0</v>
      </c>
      <c r="AR160">
        <v>0</v>
      </c>
    </row>
    <row r="161" spans="2:44" x14ac:dyDescent="0.3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1.03093E-2</v>
      </c>
      <c r="K161">
        <v>1.03093E-2</v>
      </c>
      <c r="L161">
        <v>1.03093E-2</v>
      </c>
      <c r="M161">
        <v>2.0618600000000001E-2</v>
      </c>
      <c r="N161">
        <v>3.0927799999999998E-2</v>
      </c>
      <c r="O161">
        <v>4.1237099999999999E-2</v>
      </c>
      <c r="P161">
        <v>6.18557E-2</v>
      </c>
      <c r="Q161">
        <v>6.18557E-2</v>
      </c>
      <c r="R161">
        <v>5.1546399999999999E-2</v>
      </c>
      <c r="S161">
        <v>5.1546399999999999E-2</v>
      </c>
      <c r="T161">
        <v>5.1546399999999999E-2</v>
      </c>
      <c r="U161">
        <v>4.1237099999999999E-2</v>
      </c>
      <c r="V161">
        <v>5.1546399999999999E-2</v>
      </c>
      <c r="W161">
        <v>5.1546399999999999E-2</v>
      </c>
      <c r="X161">
        <v>5.1546399999999999E-2</v>
      </c>
      <c r="Y161">
        <v>5.1546399999999999E-2</v>
      </c>
      <c r="Z161">
        <v>5.1546399999999999E-2</v>
      </c>
      <c r="AA161">
        <v>5.1546399999999999E-2</v>
      </c>
      <c r="AB161">
        <v>4.1237099999999999E-2</v>
      </c>
      <c r="AC161">
        <v>6.18557E-2</v>
      </c>
      <c r="AD161">
        <v>4.1237099999999999E-2</v>
      </c>
      <c r="AE161">
        <v>3.0927799999999998E-2</v>
      </c>
      <c r="AF161">
        <v>3.0927799999999998E-2</v>
      </c>
      <c r="AG161">
        <v>2.0618600000000001E-2</v>
      </c>
      <c r="AH161">
        <v>1.03093E-2</v>
      </c>
      <c r="AI161">
        <v>1.03093E-2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3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1.0204100000000001E-2</v>
      </c>
      <c r="I162">
        <v>1.0204100000000001E-2</v>
      </c>
      <c r="J162">
        <v>1.0204100000000001E-2</v>
      </c>
      <c r="K162">
        <v>2.0408200000000001E-2</v>
      </c>
      <c r="L162">
        <v>2.0408200000000001E-2</v>
      </c>
      <c r="M162">
        <v>3.0612199999999999E-2</v>
      </c>
      <c r="N162">
        <v>4.08163E-2</v>
      </c>
      <c r="O162">
        <v>5.10204E-2</v>
      </c>
      <c r="P162">
        <v>6.1224500000000001E-2</v>
      </c>
      <c r="Q162">
        <v>7.1428599999999995E-2</v>
      </c>
      <c r="R162">
        <v>6.1224500000000001E-2</v>
      </c>
      <c r="S162">
        <v>8.1632700000000002E-2</v>
      </c>
      <c r="T162">
        <v>6.1224500000000001E-2</v>
      </c>
      <c r="U162">
        <v>6.1224500000000001E-2</v>
      </c>
      <c r="V162">
        <v>5.10204E-2</v>
      </c>
      <c r="W162">
        <v>5.10204E-2</v>
      </c>
      <c r="X162">
        <v>5.10204E-2</v>
      </c>
      <c r="Y162">
        <v>5.10204E-2</v>
      </c>
      <c r="Z162">
        <v>5.10204E-2</v>
      </c>
      <c r="AA162">
        <v>4.08163E-2</v>
      </c>
      <c r="AB162">
        <v>4.08163E-2</v>
      </c>
      <c r="AC162">
        <v>3.0612199999999999E-2</v>
      </c>
      <c r="AD162">
        <v>2.0408200000000001E-2</v>
      </c>
      <c r="AE162">
        <v>1.0204100000000001E-2</v>
      </c>
      <c r="AF162">
        <v>1.0204100000000001E-2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3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1.0101000000000001E-2</v>
      </c>
      <c r="L163">
        <v>1.0101000000000001E-2</v>
      </c>
      <c r="M163">
        <v>1.0101000000000001E-2</v>
      </c>
      <c r="N163">
        <v>2.0202000000000001E-2</v>
      </c>
      <c r="O163">
        <v>2.0202000000000001E-2</v>
      </c>
      <c r="P163">
        <v>3.0303E-2</v>
      </c>
      <c r="Q163">
        <v>3.0303E-2</v>
      </c>
      <c r="R163">
        <v>4.0404000000000002E-2</v>
      </c>
      <c r="S163">
        <v>5.0505099999999997E-2</v>
      </c>
      <c r="T163">
        <v>6.0606100000000003E-2</v>
      </c>
      <c r="U163">
        <v>5.0505099999999997E-2</v>
      </c>
      <c r="V163">
        <v>6.0606100000000003E-2</v>
      </c>
      <c r="W163">
        <v>9.0909100000000007E-2</v>
      </c>
      <c r="X163">
        <v>0.10101</v>
      </c>
      <c r="Y163">
        <v>7.0707099999999995E-2</v>
      </c>
      <c r="Z163">
        <v>7.0707099999999995E-2</v>
      </c>
      <c r="AA163">
        <v>6.0606100000000003E-2</v>
      </c>
      <c r="AB163">
        <v>5.0505099999999997E-2</v>
      </c>
      <c r="AC163">
        <v>4.0404000000000002E-2</v>
      </c>
      <c r="AD163">
        <v>3.0303E-2</v>
      </c>
      <c r="AE163">
        <v>2.0202000000000001E-2</v>
      </c>
      <c r="AF163">
        <v>2.0202000000000001E-2</v>
      </c>
      <c r="AG163">
        <v>2.0202000000000001E-2</v>
      </c>
      <c r="AH163">
        <v>2.0202000000000001E-2</v>
      </c>
      <c r="AI163">
        <v>1.0101000000000001E-2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3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0.01</v>
      </c>
      <c r="J164">
        <v>0.01</v>
      </c>
      <c r="K164">
        <v>0.02</v>
      </c>
      <c r="L164">
        <v>0.02</v>
      </c>
      <c r="M164">
        <v>0.02</v>
      </c>
      <c r="N164">
        <v>0.03</v>
      </c>
      <c r="O164">
        <v>0.03</v>
      </c>
      <c r="P164">
        <v>0.04</v>
      </c>
      <c r="Q164">
        <v>0.04</v>
      </c>
      <c r="R164">
        <v>0.05</v>
      </c>
      <c r="S164">
        <v>0.05</v>
      </c>
      <c r="T164">
        <v>0.05</v>
      </c>
      <c r="U164">
        <v>0.05</v>
      </c>
      <c r="V164">
        <v>0.06</v>
      </c>
      <c r="W164">
        <v>0.08</v>
      </c>
      <c r="X164">
        <v>0.08</v>
      </c>
      <c r="Y164">
        <v>0.05</v>
      </c>
      <c r="Z164">
        <v>0.06</v>
      </c>
      <c r="AA164">
        <v>0.06</v>
      </c>
      <c r="AB164">
        <v>0.05</v>
      </c>
      <c r="AC164">
        <v>0.04</v>
      </c>
      <c r="AD164">
        <v>0.03</v>
      </c>
      <c r="AE164">
        <v>0.03</v>
      </c>
      <c r="AF164">
        <v>0.02</v>
      </c>
      <c r="AG164">
        <v>0.01</v>
      </c>
      <c r="AH164">
        <v>0.01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 x14ac:dyDescent="0.3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1.0101000000000001E-2</v>
      </c>
      <c r="M165">
        <v>2.0202000000000001E-2</v>
      </c>
      <c r="N165">
        <v>2.0202000000000001E-2</v>
      </c>
      <c r="O165">
        <v>3.0303E-2</v>
      </c>
      <c r="P165">
        <v>4.0404000000000002E-2</v>
      </c>
      <c r="Q165">
        <v>5.0505099999999997E-2</v>
      </c>
      <c r="R165">
        <v>5.0505099999999997E-2</v>
      </c>
      <c r="S165">
        <v>6.0606100000000003E-2</v>
      </c>
      <c r="T165">
        <v>5.0505099999999997E-2</v>
      </c>
      <c r="U165">
        <v>6.0606100000000003E-2</v>
      </c>
      <c r="V165">
        <v>6.0606100000000003E-2</v>
      </c>
      <c r="W165">
        <v>7.0707099999999995E-2</v>
      </c>
      <c r="X165">
        <v>8.0808099999999994E-2</v>
      </c>
      <c r="Y165">
        <v>7.0707099999999995E-2</v>
      </c>
      <c r="Z165">
        <v>6.0606100000000003E-2</v>
      </c>
      <c r="AA165">
        <v>6.0606100000000003E-2</v>
      </c>
      <c r="AB165">
        <v>5.0505099999999997E-2</v>
      </c>
      <c r="AC165">
        <v>6.0606100000000003E-2</v>
      </c>
      <c r="AD165">
        <v>3.0303E-2</v>
      </c>
      <c r="AE165">
        <v>2.0202000000000001E-2</v>
      </c>
      <c r="AF165">
        <v>2.0202000000000001E-2</v>
      </c>
      <c r="AG165">
        <v>1.0101000000000001E-2</v>
      </c>
      <c r="AH165">
        <v>1.0101000000000001E-2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35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0.01</v>
      </c>
      <c r="L166">
        <v>0.01</v>
      </c>
      <c r="M166">
        <v>0.01</v>
      </c>
      <c r="N166">
        <v>0.02</v>
      </c>
      <c r="O166">
        <v>0.02</v>
      </c>
      <c r="P166">
        <v>0.03</v>
      </c>
      <c r="Q166">
        <v>0.03</v>
      </c>
      <c r="R166">
        <v>0.04</v>
      </c>
      <c r="S166">
        <v>0.04</v>
      </c>
      <c r="T166">
        <v>0.05</v>
      </c>
      <c r="U166">
        <v>0.05</v>
      </c>
      <c r="V166">
        <v>7.0000000000000007E-2</v>
      </c>
      <c r="W166">
        <v>7.0000000000000007E-2</v>
      </c>
      <c r="X166">
        <v>0.1</v>
      </c>
      <c r="Y166">
        <v>0.1</v>
      </c>
      <c r="Z166">
        <v>0.09</v>
      </c>
      <c r="AA166">
        <v>7.0000000000000007E-2</v>
      </c>
      <c r="AB166">
        <v>0.05</v>
      </c>
      <c r="AC166">
        <v>0.04</v>
      </c>
      <c r="AD166">
        <v>0.03</v>
      </c>
      <c r="AE166">
        <v>0.03</v>
      </c>
      <c r="AF166">
        <v>0.02</v>
      </c>
      <c r="AG166">
        <v>0.01</v>
      </c>
      <c r="AH166">
        <v>0.01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3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0.01</v>
      </c>
      <c r="N167">
        <v>0.01</v>
      </c>
      <c r="O167">
        <v>0.01</v>
      </c>
      <c r="P167">
        <v>0.02</v>
      </c>
      <c r="Q167">
        <v>0.02</v>
      </c>
      <c r="R167">
        <v>0.03</v>
      </c>
      <c r="S167">
        <v>0.04</v>
      </c>
      <c r="T167">
        <v>0.05</v>
      </c>
      <c r="U167">
        <v>0.06</v>
      </c>
      <c r="V167">
        <v>7.0000000000000007E-2</v>
      </c>
      <c r="W167">
        <v>0.06</v>
      </c>
      <c r="X167">
        <v>7.0000000000000007E-2</v>
      </c>
      <c r="Y167">
        <v>0.06</v>
      </c>
      <c r="Z167">
        <v>7.0000000000000007E-2</v>
      </c>
      <c r="AA167">
        <v>0.08</v>
      </c>
      <c r="AB167">
        <v>0.08</v>
      </c>
      <c r="AC167">
        <v>0.08</v>
      </c>
      <c r="AD167">
        <v>0.06</v>
      </c>
      <c r="AE167">
        <v>0.04</v>
      </c>
      <c r="AF167">
        <v>0.04</v>
      </c>
      <c r="AG167">
        <v>0.02</v>
      </c>
      <c r="AH167">
        <v>0.01</v>
      </c>
      <c r="AI167">
        <v>0.01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3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3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1.0204100000000001E-2</v>
      </c>
      <c r="O169">
        <v>1.0204100000000001E-2</v>
      </c>
      <c r="P169">
        <v>1.0204100000000001E-2</v>
      </c>
      <c r="Q169">
        <v>1.0204100000000001E-2</v>
      </c>
      <c r="R169">
        <v>2.0408200000000001E-2</v>
      </c>
      <c r="S169">
        <v>3.0612199999999999E-2</v>
      </c>
      <c r="T169">
        <v>3.0612199999999999E-2</v>
      </c>
      <c r="U169">
        <v>4.08163E-2</v>
      </c>
      <c r="V169">
        <v>4.08163E-2</v>
      </c>
      <c r="W169">
        <v>5.10204E-2</v>
      </c>
      <c r="X169">
        <v>5.10204E-2</v>
      </c>
      <c r="Y169">
        <v>7.1428599999999995E-2</v>
      </c>
      <c r="Z169">
        <v>8.1632700000000002E-2</v>
      </c>
      <c r="AA169">
        <v>9.1836699999999993E-2</v>
      </c>
      <c r="AB169">
        <v>9.1836699999999993E-2</v>
      </c>
      <c r="AC169">
        <v>9.1836699999999993E-2</v>
      </c>
      <c r="AD169">
        <v>8.1632700000000002E-2</v>
      </c>
      <c r="AE169">
        <v>6.1224500000000001E-2</v>
      </c>
      <c r="AF169">
        <v>5.10204E-2</v>
      </c>
      <c r="AG169">
        <v>4.08163E-2</v>
      </c>
      <c r="AH169">
        <v>2.0408200000000001E-2</v>
      </c>
      <c r="AI169">
        <v>1.0204100000000001E-2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3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9.9009900000000001E-3</v>
      </c>
      <c r="N170">
        <v>9.9009900000000001E-3</v>
      </c>
      <c r="O170">
        <v>9.9009900000000001E-3</v>
      </c>
      <c r="P170">
        <v>9.9009900000000001E-3</v>
      </c>
      <c r="Q170">
        <v>1.9802E-2</v>
      </c>
      <c r="R170">
        <v>1.9802E-2</v>
      </c>
      <c r="S170">
        <v>1.9802E-2</v>
      </c>
      <c r="T170">
        <v>2.9703E-2</v>
      </c>
      <c r="U170">
        <v>2.9703E-2</v>
      </c>
      <c r="V170">
        <v>3.9604E-2</v>
      </c>
      <c r="W170">
        <v>3.9604E-2</v>
      </c>
      <c r="X170">
        <v>4.9505E-2</v>
      </c>
      <c r="Y170">
        <v>5.9405899999999998E-2</v>
      </c>
      <c r="Z170">
        <v>5.9405899999999998E-2</v>
      </c>
      <c r="AA170">
        <v>6.9306900000000005E-2</v>
      </c>
      <c r="AB170">
        <v>7.9207899999999998E-2</v>
      </c>
      <c r="AC170">
        <v>9.9009899999999998E-2</v>
      </c>
      <c r="AD170">
        <v>8.9108900000000005E-2</v>
      </c>
      <c r="AE170">
        <v>8.9108900000000005E-2</v>
      </c>
      <c r="AF170">
        <v>6.9306900000000005E-2</v>
      </c>
      <c r="AG170">
        <v>3.9604E-2</v>
      </c>
      <c r="AH170">
        <v>2.9703E-2</v>
      </c>
      <c r="AI170">
        <v>1.9802E-2</v>
      </c>
      <c r="AJ170">
        <v>9.9009900000000001E-3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3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1.0101000000000001E-2</v>
      </c>
      <c r="P171">
        <v>1.0101000000000001E-2</v>
      </c>
      <c r="Q171">
        <v>1.0101000000000001E-2</v>
      </c>
      <c r="R171">
        <v>1.0101000000000001E-2</v>
      </c>
      <c r="S171">
        <v>1.0101000000000001E-2</v>
      </c>
      <c r="T171">
        <v>2.0202000000000001E-2</v>
      </c>
      <c r="U171">
        <v>3.0303E-2</v>
      </c>
      <c r="V171">
        <v>3.0303E-2</v>
      </c>
      <c r="W171">
        <v>4.0404000000000002E-2</v>
      </c>
      <c r="X171">
        <v>6.0606100000000003E-2</v>
      </c>
      <c r="Y171">
        <v>8.0808099999999994E-2</v>
      </c>
      <c r="Z171">
        <v>9.0909100000000007E-2</v>
      </c>
      <c r="AA171">
        <v>8.0808099999999994E-2</v>
      </c>
      <c r="AB171">
        <v>8.0808099999999994E-2</v>
      </c>
      <c r="AC171">
        <v>8.0808099999999994E-2</v>
      </c>
      <c r="AD171">
        <v>7.0707099999999995E-2</v>
      </c>
      <c r="AE171">
        <v>8.0808099999999994E-2</v>
      </c>
      <c r="AF171">
        <v>7.0707099999999995E-2</v>
      </c>
      <c r="AG171">
        <v>5.0505099999999997E-2</v>
      </c>
      <c r="AH171">
        <v>3.0303E-2</v>
      </c>
      <c r="AI171">
        <v>2.0202000000000001E-2</v>
      </c>
      <c r="AJ171">
        <v>1.0101000000000001E-2</v>
      </c>
      <c r="AK171">
        <v>1.0101000000000001E-2</v>
      </c>
      <c r="AL171">
        <v>0</v>
      </c>
      <c r="AM171">
        <v>0</v>
      </c>
      <c r="AN171">
        <v>1.0101000000000001E-2</v>
      </c>
      <c r="AO171">
        <v>0</v>
      </c>
      <c r="AP171">
        <v>0</v>
      </c>
      <c r="AQ171">
        <v>0</v>
      </c>
      <c r="AR171">
        <v>0</v>
      </c>
    </row>
    <row r="172" spans="2:44" x14ac:dyDescent="0.3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9.9009900000000001E-3</v>
      </c>
      <c r="R172">
        <v>9.9009900000000001E-3</v>
      </c>
      <c r="S172">
        <v>9.9009900000000001E-3</v>
      </c>
      <c r="T172">
        <v>1.9802E-2</v>
      </c>
      <c r="U172">
        <v>1.9802E-2</v>
      </c>
      <c r="V172">
        <v>1.9802E-2</v>
      </c>
      <c r="W172">
        <v>2.9703E-2</v>
      </c>
      <c r="X172">
        <v>3.9604E-2</v>
      </c>
      <c r="Y172">
        <v>5.9405899999999998E-2</v>
      </c>
      <c r="Z172">
        <v>6.9306900000000005E-2</v>
      </c>
      <c r="AA172">
        <v>7.9207899999999998E-2</v>
      </c>
      <c r="AB172">
        <v>7.9207899999999998E-2</v>
      </c>
      <c r="AC172">
        <v>8.9108900000000005E-2</v>
      </c>
      <c r="AD172">
        <v>8.9108900000000005E-2</v>
      </c>
      <c r="AE172">
        <v>8.9108900000000005E-2</v>
      </c>
      <c r="AF172">
        <v>7.9207899999999998E-2</v>
      </c>
      <c r="AG172">
        <v>6.9306900000000005E-2</v>
      </c>
      <c r="AH172">
        <v>4.9505E-2</v>
      </c>
      <c r="AI172">
        <v>3.9604E-2</v>
      </c>
      <c r="AJ172">
        <v>2.9703E-2</v>
      </c>
      <c r="AK172">
        <v>9.9009900000000001E-3</v>
      </c>
      <c r="AL172">
        <v>9.9009900000000001E-3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35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1.0101000000000001E-2</v>
      </c>
      <c r="U173">
        <v>1.0101000000000001E-2</v>
      </c>
      <c r="V173">
        <v>2.0202000000000001E-2</v>
      </c>
      <c r="W173">
        <v>3.0303E-2</v>
      </c>
      <c r="X173">
        <v>4.0404000000000002E-2</v>
      </c>
      <c r="Y173">
        <v>6.0606100000000003E-2</v>
      </c>
      <c r="Z173">
        <v>8.0808099999999994E-2</v>
      </c>
      <c r="AA173">
        <v>8.0808099999999994E-2</v>
      </c>
      <c r="AB173">
        <v>9.0909100000000007E-2</v>
      </c>
      <c r="AC173">
        <v>0.111111</v>
      </c>
      <c r="AD173">
        <v>0.10101</v>
      </c>
      <c r="AE173">
        <v>9.0909100000000007E-2</v>
      </c>
      <c r="AF173">
        <v>9.0909100000000007E-2</v>
      </c>
      <c r="AG173">
        <v>6.0606100000000003E-2</v>
      </c>
      <c r="AH173">
        <v>5.0505099999999997E-2</v>
      </c>
      <c r="AI173">
        <v>3.0303E-2</v>
      </c>
      <c r="AJ173">
        <v>3.0303E-2</v>
      </c>
      <c r="AK173">
        <v>1.0101000000000001E-2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3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1.0020000000000001E-3</v>
      </c>
      <c r="Q174">
        <v>5.0100199999999996E-3</v>
      </c>
      <c r="R174">
        <v>5.0100199999999996E-3</v>
      </c>
      <c r="S174">
        <v>8.0160300000000004E-3</v>
      </c>
      <c r="T174">
        <v>9.0180399999999997E-3</v>
      </c>
      <c r="U174">
        <v>1.3026100000000001E-2</v>
      </c>
      <c r="V174">
        <v>1.40281E-2</v>
      </c>
      <c r="W174">
        <v>1.6032100000000001E-2</v>
      </c>
      <c r="X174">
        <v>3.50701E-2</v>
      </c>
      <c r="Y174">
        <v>4.1082199999999999E-2</v>
      </c>
      <c r="Z174">
        <v>5.2104200000000003E-2</v>
      </c>
      <c r="AA174">
        <v>7.0140300000000003E-2</v>
      </c>
      <c r="AB174">
        <v>7.1142300000000006E-2</v>
      </c>
      <c r="AC174">
        <v>8.3166299999999999E-2</v>
      </c>
      <c r="AD174">
        <v>7.6152300000000006E-2</v>
      </c>
      <c r="AE174">
        <v>8.8176400000000002E-2</v>
      </c>
      <c r="AF174">
        <v>8.9178400000000005E-2</v>
      </c>
      <c r="AG174">
        <v>8.2164299999999996E-2</v>
      </c>
      <c r="AH174">
        <v>7.6152300000000006E-2</v>
      </c>
      <c r="AI174">
        <v>6.0120199999999999E-2</v>
      </c>
      <c r="AJ174">
        <v>4.0080200000000003E-2</v>
      </c>
      <c r="AK174">
        <v>2.90581E-2</v>
      </c>
      <c r="AL174">
        <v>1.6032100000000001E-2</v>
      </c>
      <c r="AM174">
        <v>8.0160300000000004E-3</v>
      </c>
      <c r="AN174">
        <v>8.0160300000000004E-3</v>
      </c>
      <c r="AO174">
        <v>2.0040100000000001E-3</v>
      </c>
      <c r="AP174">
        <v>0</v>
      </c>
      <c r="AQ174">
        <v>1.0020000000000001E-3</v>
      </c>
      <c r="AR174">
        <v>0</v>
      </c>
    </row>
    <row r="175" spans="2:44" x14ac:dyDescent="0.3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1E-3</v>
      </c>
      <c r="M175">
        <v>1E-3</v>
      </c>
      <c r="N175">
        <v>1E-3</v>
      </c>
      <c r="O175">
        <v>2E-3</v>
      </c>
      <c r="P175">
        <v>3.0000000000000001E-3</v>
      </c>
      <c r="Q175">
        <v>3.0000000000000001E-3</v>
      </c>
      <c r="R175">
        <v>5.0000000000000001E-3</v>
      </c>
      <c r="S175">
        <v>6.0000000000000001E-3</v>
      </c>
      <c r="T175">
        <v>7.0000000000000001E-3</v>
      </c>
      <c r="U175">
        <v>1.2E-2</v>
      </c>
      <c r="V175">
        <v>1.4E-2</v>
      </c>
      <c r="W175">
        <v>2.5000000000000001E-2</v>
      </c>
      <c r="X175">
        <v>3.9E-2</v>
      </c>
      <c r="Y175">
        <v>4.8000000000000001E-2</v>
      </c>
      <c r="Z175">
        <v>4.9000000000000002E-2</v>
      </c>
      <c r="AA175">
        <v>7.0999999999999994E-2</v>
      </c>
      <c r="AB175">
        <v>0.08</v>
      </c>
      <c r="AC175">
        <v>8.5999999999999993E-2</v>
      </c>
      <c r="AD175">
        <v>7.6999999999999999E-2</v>
      </c>
      <c r="AE175">
        <v>8.5000000000000006E-2</v>
      </c>
      <c r="AF175">
        <v>8.3000000000000004E-2</v>
      </c>
      <c r="AG175">
        <v>6.8000000000000005E-2</v>
      </c>
      <c r="AH175">
        <v>6.5000000000000002E-2</v>
      </c>
      <c r="AI175">
        <v>5.1999999999999998E-2</v>
      </c>
      <c r="AJ175">
        <v>4.2999999999999997E-2</v>
      </c>
      <c r="AK175">
        <v>3.3000000000000002E-2</v>
      </c>
      <c r="AL175">
        <v>1.9E-2</v>
      </c>
      <c r="AM175">
        <v>1.2999999999999999E-2</v>
      </c>
      <c r="AN175">
        <v>5.0000000000000001E-3</v>
      </c>
      <c r="AO175">
        <v>2E-3</v>
      </c>
      <c r="AP175">
        <v>1E-3</v>
      </c>
      <c r="AQ175">
        <v>1E-3</v>
      </c>
      <c r="AR175">
        <v>0</v>
      </c>
    </row>
    <row r="176" spans="2:44" x14ac:dyDescent="0.35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35">
      <c r="A177" t="s">
        <v>40</v>
      </c>
    </row>
    <row r="178" spans="1:44" x14ac:dyDescent="0.35">
      <c r="B178" s="3">
        <v>3.2427100000000001E-13</v>
      </c>
      <c r="C178" s="3">
        <v>3.9495799999999998E-11</v>
      </c>
      <c r="D178" s="3">
        <v>2.86065E-9</v>
      </c>
      <c r="E178" s="3">
        <v>1.2340100000000001E-7</v>
      </c>
      <c r="F178" s="3">
        <v>3.1756999999999999E-6</v>
      </c>
      <c r="G178" s="3">
        <v>4.8842099999999998E-5</v>
      </c>
      <c r="H178">
        <v>4.49739E-4</v>
      </c>
      <c r="I178">
        <v>2.4838400000000002E-3</v>
      </c>
      <c r="J178">
        <v>8.2444000000000007E-3</v>
      </c>
      <c r="K178">
        <v>1.6502099999999999E-2</v>
      </c>
      <c r="L178">
        <v>2.0149299999999998E-2</v>
      </c>
      <c r="M178">
        <v>1.59411E-2</v>
      </c>
      <c r="N178">
        <v>1.0928500000000001E-2</v>
      </c>
      <c r="O178">
        <v>1.12587E-2</v>
      </c>
      <c r="P178">
        <v>1.5129699999999999E-2</v>
      </c>
      <c r="Q178">
        <v>1.9046299999999999E-2</v>
      </c>
      <c r="R178">
        <v>2.3310299999999999E-2</v>
      </c>
      <c r="S178">
        <v>3.00454E-2</v>
      </c>
      <c r="T178">
        <v>3.8939099999999997E-2</v>
      </c>
      <c r="U178">
        <v>4.7611500000000001E-2</v>
      </c>
      <c r="V178">
        <v>5.4864599999999999E-2</v>
      </c>
      <c r="W178">
        <v>6.09209E-2</v>
      </c>
      <c r="X178">
        <v>6.5400399999999997E-2</v>
      </c>
      <c r="Y178">
        <v>6.7341600000000001E-2</v>
      </c>
      <c r="Z178">
        <v>6.6789100000000004E-2</v>
      </c>
      <c r="AA178">
        <v>6.4811199999999999E-2</v>
      </c>
      <c r="AB178">
        <v>6.21028E-2</v>
      </c>
      <c r="AC178">
        <v>5.8417299999999998E-2</v>
      </c>
      <c r="AD178">
        <v>5.3232099999999997E-2</v>
      </c>
      <c r="AE178">
        <v>4.6472600000000003E-2</v>
      </c>
      <c r="AF178">
        <v>3.8644499999999998E-2</v>
      </c>
      <c r="AG178">
        <v>3.0566599999999999E-2</v>
      </c>
      <c r="AH178">
        <v>2.3035400000000001E-2</v>
      </c>
      <c r="AI178">
        <v>1.6596400000000001E-2</v>
      </c>
      <c r="AJ178">
        <v>1.14748E-2</v>
      </c>
      <c r="AK178">
        <v>7.6352E-3</v>
      </c>
      <c r="AL178">
        <v>4.8931699999999996E-3</v>
      </c>
      <c r="AM178">
        <v>3.0150099999999998E-3</v>
      </c>
      <c r="AN178">
        <v>1.7786E-3</v>
      </c>
      <c r="AO178">
        <v>9.9854799999999993E-4</v>
      </c>
      <c r="AP178">
        <v>5.2996800000000002E-4</v>
      </c>
      <c r="AQ178">
        <v>2.6415500000000002E-4</v>
      </c>
      <c r="AR178">
        <v>1.2291799999999999E-4</v>
      </c>
    </row>
    <row r="179" spans="1:44" x14ac:dyDescent="0.35">
      <c r="B179" s="3">
        <v>1.6017599999999999E-13</v>
      </c>
      <c r="C179" s="3">
        <v>1.95091E-11</v>
      </c>
      <c r="D179" s="3">
        <v>1.41305E-9</v>
      </c>
      <c r="E179" s="3">
        <v>6.0956900000000002E-8</v>
      </c>
      <c r="F179" s="3">
        <v>1.5688300000000001E-6</v>
      </c>
      <c r="G179" s="3">
        <v>2.41326E-5</v>
      </c>
      <c r="H179" s="3">
        <v>2.22315E-4</v>
      </c>
      <c r="I179">
        <v>1.2295299999999999E-3</v>
      </c>
      <c r="J179">
        <v>4.1011700000000003E-3</v>
      </c>
      <c r="K179">
        <v>8.3724300000000001E-3</v>
      </c>
      <c r="L179">
        <v>1.1154499999999999E-2</v>
      </c>
      <c r="M179">
        <v>1.25161E-2</v>
      </c>
      <c r="N179">
        <v>1.8173499999999999E-2</v>
      </c>
      <c r="O179">
        <v>3.0678899999999999E-2</v>
      </c>
      <c r="P179">
        <v>4.2972700000000003E-2</v>
      </c>
      <c r="Q179">
        <v>4.6146300000000001E-2</v>
      </c>
      <c r="R179">
        <v>4.0988799999999999E-2</v>
      </c>
      <c r="S179">
        <v>3.6188699999999997E-2</v>
      </c>
      <c r="T179">
        <v>3.6910699999999998E-2</v>
      </c>
      <c r="U179">
        <v>4.1531199999999997E-2</v>
      </c>
      <c r="V179">
        <v>4.7271000000000001E-2</v>
      </c>
      <c r="W179">
        <v>5.3122200000000001E-2</v>
      </c>
      <c r="X179">
        <v>5.8251999999999998E-2</v>
      </c>
      <c r="Y179">
        <v>6.1300899999999998E-2</v>
      </c>
      <c r="Z179">
        <v>6.1533600000000001E-2</v>
      </c>
      <c r="AA179">
        <v>5.9289099999999997E-2</v>
      </c>
      <c r="AB179">
        <v>5.5322799999999998E-2</v>
      </c>
      <c r="AC179">
        <v>5.0324599999999997E-2</v>
      </c>
      <c r="AD179">
        <v>4.4865200000000001E-2</v>
      </c>
      <c r="AE179">
        <v>3.9314099999999998E-2</v>
      </c>
      <c r="AF179">
        <v>3.3768699999999999E-2</v>
      </c>
      <c r="AG179">
        <v>2.8200200000000002E-2</v>
      </c>
      <c r="AH179">
        <v>2.26781E-2</v>
      </c>
      <c r="AI179">
        <v>1.7437899999999999E-2</v>
      </c>
      <c r="AJ179">
        <v>1.27756E-2</v>
      </c>
      <c r="AK179">
        <v>8.9107800000000001E-3</v>
      </c>
      <c r="AL179">
        <v>5.9191499999999998E-3</v>
      </c>
      <c r="AM179">
        <v>3.7451300000000002E-3</v>
      </c>
      <c r="AN179">
        <v>2.2545199999999999E-3</v>
      </c>
      <c r="AO179">
        <v>1.28769E-3</v>
      </c>
      <c r="AP179">
        <v>6.9481399999999998E-4</v>
      </c>
      <c r="AQ179">
        <v>3.52307E-4</v>
      </c>
      <c r="AR179">
        <v>1.6692599999999999E-4</v>
      </c>
    </row>
    <row r="180" spans="1:44" x14ac:dyDescent="0.35">
      <c r="B180" s="3">
        <v>1.96235E-13</v>
      </c>
      <c r="C180" s="3">
        <v>2.3901200000000001E-11</v>
      </c>
      <c r="D180" s="3">
        <v>1.73115E-9</v>
      </c>
      <c r="E180" s="3">
        <v>7.4677699999999999E-8</v>
      </c>
      <c r="F180" s="3">
        <v>1.9218500000000001E-6</v>
      </c>
      <c r="G180" s="3">
        <v>2.95591E-5</v>
      </c>
      <c r="H180" s="3">
        <v>2.7221100000000001E-4</v>
      </c>
      <c r="I180">
        <v>1.5038899999999999E-3</v>
      </c>
      <c r="J180">
        <v>4.9976600000000001E-3</v>
      </c>
      <c r="K180">
        <v>1.00518E-2</v>
      </c>
      <c r="L180">
        <v>1.25519E-2</v>
      </c>
      <c r="M180">
        <v>1.1053E-2</v>
      </c>
      <c r="N180">
        <v>1.06198E-2</v>
      </c>
      <c r="O180">
        <v>1.53489E-2</v>
      </c>
      <c r="P180">
        <v>2.3653500000000001E-2</v>
      </c>
      <c r="Q180">
        <v>3.3386300000000001E-2</v>
      </c>
      <c r="R180">
        <v>4.6083699999999998E-2</v>
      </c>
      <c r="S180">
        <v>6.2526399999999996E-2</v>
      </c>
      <c r="T180">
        <v>7.6890100000000003E-2</v>
      </c>
      <c r="U180">
        <v>8.1100599999999995E-2</v>
      </c>
      <c r="V180">
        <v>7.4356599999999995E-2</v>
      </c>
      <c r="W180">
        <v>6.36515E-2</v>
      </c>
      <c r="X180">
        <v>5.5619599999999998E-2</v>
      </c>
      <c r="Y180">
        <v>5.1557600000000002E-2</v>
      </c>
      <c r="Z180">
        <v>4.9475199999999997E-2</v>
      </c>
      <c r="AA180">
        <v>4.7456699999999997E-2</v>
      </c>
      <c r="AB180">
        <v>4.4622200000000001E-2</v>
      </c>
      <c r="AC180">
        <v>4.0793500000000003E-2</v>
      </c>
      <c r="AD180">
        <v>3.6214000000000003E-2</v>
      </c>
      <c r="AE180">
        <v>3.1334099999999997E-2</v>
      </c>
      <c r="AF180">
        <v>2.6560299999999998E-2</v>
      </c>
      <c r="AG180">
        <v>2.2114399999999999E-2</v>
      </c>
      <c r="AH180">
        <v>1.8053400000000001E-2</v>
      </c>
      <c r="AI180">
        <v>1.43637E-2</v>
      </c>
      <c r="AJ180">
        <v>1.10443E-2</v>
      </c>
      <c r="AK180">
        <v>8.1364499999999999E-3</v>
      </c>
      <c r="AL180">
        <v>5.7022699999999997E-3</v>
      </c>
      <c r="AM180">
        <v>3.7813999999999999E-3</v>
      </c>
      <c r="AN180">
        <v>2.3633399999999998E-3</v>
      </c>
      <c r="AO180">
        <v>1.3875000000000001E-3</v>
      </c>
      <c r="AP180">
        <v>7.6274100000000005E-4</v>
      </c>
      <c r="AQ180">
        <v>3.91281E-4</v>
      </c>
      <c r="AR180">
        <v>1.86646E-4</v>
      </c>
    </row>
    <row r="181" spans="1:44" x14ac:dyDescent="0.35">
      <c r="B181" s="3">
        <v>3.9989200000000002E-13</v>
      </c>
      <c r="C181" s="3">
        <v>4.8706400000000002E-11</v>
      </c>
      <c r="D181" s="3">
        <v>3.5277599999999998E-9</v>
      </c>
      <c r="E181" s="3">
        <v>1.52179E-7</v>
      </c>
      <c r="F181" s="3">
        <v>3.9163199999999998E-6</v>
      </c>
      <c r="G181" s="3">
        <v>6.0233499999999999E-5</v>
      </c>
      <c r="H181">
        <v>5.5465099999999997E-4</v>
      </c>
      <c r="I181">
        <v>3.0635800000000002E-3</v>
      </c>
      <c r="J181">
        <v>1.0172499999999999E-2</v>
      </c>
      <c r="K181">
        <v>2.0392199999999999E-2</v>
      </c>
      <c r="L181">
        <v>2.5074699999999998E-2</v>
      </c>
      <c r="M181">
        <v>2.05305E-2</v>
      </c>
      <c r="N181">
        <v>1.5857599999999999E-2</v>
      </c>
      <c r="O181">
        <v>1.8475100000000001E-2</v>
      </c>
      <c r="P181">
        <v>2.48227E-2</v>
      </c>
      <c r="Q181">
        <v>2.8996000000000001E-2</v>
      </c>
      <c r="R181">
        <v>3.1487000000000001E-2</v>
      </c>
      <c r="S181">
        <v>3.7074500000000003E-2</v>
      </c>
      <c r="T181">
        <v>4.77717E-2</v>
      </c>
      <c r="U181">
        <v>6.1423499999999999E-2</v>
      </c>
      <c r="V181">
        <v>7.4892E-2</v>
      </c>
      <c r="W181">
        <v>8.4861699999999998E-2</v>
      </c>
      <c r="X181">
        <v>8.7435100000000002E-2</v>
      </c>
      <c r="Y181">
        <v>8.0646099999999998E-2</v>
      </c>
      <c r="Z181">
        <v>6.7117800000000005E-2</v>
      </c>
      <c r="AA181">
        <v>5.2338500000000003E-2</v>
      </c>
      <c r="AB181">
        <v>4.0448999999999999E-2</v>
      </c>
      <c r="AC181">
        <v>3.2341000000000002E-2</v>
      </c>
      <c r="AD181">
        <v>2.6879699999999999E-2</v>
      </c>
      <c r="AE181">
        <v>2.27353E-2</v>
      </c>
      <c r="AF181">
        <v>1.9161500000000001E-2</v>
      </c>
      <c r="AG181">
        <v>1.59147E-2</v>
      </c>
      <c r="AH181">
        <v>1.2973500000000001E-2</v>
      </c>
      <c r="AI181">
        <v>1.0359E-2</v>
      </c>
      <c r="AJ181">
        <v>8.07247E-3</v>
      </c>
      <c r="AK181">
        <v>6.0997500000000001E-3</v>
      </c>
      <c r="AL181">
        <v>4.4304100000000001E-3</v>
      </c>
      <c r="AM181">
        <v>3.0641000000000002E-3</v>
      </c>
      <c r="AN181">
        <v>2.00022E-3</v>
      </c>
      <c r="AO181">
        <v>1.2233400000000001E-3</v>
      </c>
      <c r="AP181">
        <v>6.9686300000000004E-4</v>
      </c>
      <c r="AQ181">
        <v>3.6801E-4</v>
      </c>
      <c r="AR181">
        <v>1.7950900000000001E-4</v>
      </c>
    </row>
    <row r="182" spans="1:44" x14ac:dyDescent="0.35">
      <c r="B182" s="3">
        <v>3.1402999999999998E-13</v>
      </c>
      <c r="C182" s="3">
        <v>3.8248399999999998E-11</v>
      </c>
      <c r="D182" s="3">
        <v>2.7703100000000001E-9</v>
      </c>
      <c r="E182" s="3">
        <v>1.1950600000000001E-7</v>
      </c>
      <c r="F182" s="3">
        <v>3.07556E-6</v>
      </c>
      <c r="G182" s="3">
        <v>4.7305799999999997E-5</v>
      </c>
      <c r="H182">
        <v>4.3568799999999999E-4</v>
      </c>
      <c r="I182">
        <v>2.4078400000000001E-3</v>
      </c>
      <c r="J182">
        <v>8.0108699999999998E-3</v>
      </c>
      <c r="K182">
        <v>1.6187099999999999E-2</v>
      </c>
      <c r="L182">
        <v>2.0633200000000001E-2</v>
      </c>
      <c r="M182">
        <v>1.97652E-2</v>
      </c>
      <c r="N182">
        <v>2.2493800000000001E-2</v>
      </c>
      <c r="O182">
        <v>3.4319799999999998E-2</v>
      </c>
      <c r="P182">
        <v>4.77338E-2</v>
      </c>
      <c r="Q182">
        <v>5.2586099999999997E-2</v>
      </c>
      <c r="R182">
        <v>4.9531400000000003E-2</v>
      </c>
      <c r="S182">
        <v>4.7216500000000002E-2</v>
      </c>
      <c r="T182">
        <v>4.9526500000000001E-2</v>
      </c>
      <c r="U182">
        <v>5.3255799999999999E-2</v>
      </c>
      <c r="V182">
        <v>5.5832600000000003E-2</v>
      </c>
      <c r="W182">
        <v>5.8367700000000002E-2</v>
      </c>
      <c r="X182">
        <v>6.19264E-2</v>
      </c>
      <c r="Y182">
        <v>6.5056500000000003E-2</v>
      </c>
      <c r="Z182">
        <v>6.5223299999999998E-2</v>
      </c>
      <c r="AA182">
        <v>6.0907500000000003E-2</v>
      </c>
      <c r="AB182">
        <v>5.2390899999999997E-2</v>
      </c>
      <c r="AC182">
        <v>4.15238E-2</v>
      </c>
      <c r="AD182">
        <v>3.07862E-2</v>
      </c>
      <c r="AE182">
        <v>2.2040000000000001E-2</v>
      </c>
      <c r="AF182">
        <v>1.5853099999999998E-2</v>
      </c>
      <c r="AG182">
        <v>1.1774400000000001E-2</v>
      </c>
      <c r="AH182">
        <v>9.0363800000000001E-3</v>
      </c>
      <c r="AI182">
        <v>7.0388300000000003E-3</v>
      </c>
      <c r="AJ182">
        <v>5.4536999999999997E-3</v>
      </c>
      <c r="AK182">
        <v>4.1394600000000002E-3</v>
      </c>
      <c r="AL182">
        <v>3.0429900000000002E-3</v>
      </c>
      <c r="AM182">
        <v>2.1448499999999998E-3</v>
      </c>
      <c r="AN182">
        <v>1.43563E-3</v>
      </c>
      <c r="AO182">
        <v>9.0426500000000002E-4</v>
      </c>
      <c r="AP182">
        <v>5.3171800000000003E-4</v>
      </c>
      <c r="AQ182">
        <v>2.89945E-4</v>
      </c>
      <c r="AR182">
        <v>1.4585299999999999E-4</v>
      </c>
    </row>
    <row r="183" spans="1:44" x14ac:dyDescent="0.35">
      <c r="B183" s="3">
        <v>2.08733E-13</v>
      </c>
      <c r="C183" s="3">
        <v>2.5423399999999999E-11</v>
      </c>
      <c r="D183" s="3">
        <v>1.8414000000000001E-9</v>
      </c>
      <c r="E183" s="3">
        <v>7.9434499999999996E-8</v>
      </c>
      <c r="F183" s="3">
        <v>2.0443000000000001E-6</v>
      </c>
      <c r="G183" s="3">
        <v>3.1443799999999999E-5</v>
      </c>
      <c r="H183">
        <v>2.8959899999999998E-4</v>
      </c>
      <c r="I183">
        <v>1.60048E-3</v>
      </c>
      <c r="J183">
        <v>5.3248899999999997E-3</v>
      </c>
      <c r="K183">
        <v>1.07606E-2</v>
      </c>
      <c r="L183">
        <v>1.37232E-2</v>
      </c>
      <c r="M183">
        <v>1.31883E-2</v>
      </c>
      <c r="N183">
        <v>1.52023E-2</v>
      </c>
      <c r="O183">
        <v>2.3846599999999999E-2</v>
      </c>
      <c r="P183">
        <v>3.5199399999999999E-2</v>
      </c>
      <c r="Q183">
        <v>4.4248999999999997E-2</v>
      </c>
      <c r="R183">
        <v>5.2567599999999999E-2</v>
      </c>
      <c r="S183">
        <v>6.4064599999999999E-2</v>
      </c>
      <c r="T183">
        <v>7.5963299999999997E-2</v>
      </c>
      <c r="U183">
        <v>8.1006800000000004E-2</v>
      </c>
      <c r="V183">
        <v>7.7173099999999994E-2</v>
      </c>
      <c r="W183">
        <v>6.9273699999999994E-2</v>
      </c>
      <c r="X183">
        <v>6.2111600000000003E-2</v>
      </c>
      <c r="Y183">
        <v>5.6587400000000003E-2</v>
      </c>
      <c r="Z183">
        <v>5.1768700000000001E-2</v>
      </c>
      <c r="AA183">
        <v>4.7173100000000003E-2</v>
      </c>
      <c r="AB183">
        <v>4.2592699999999997E-2</v>
      </c>
      <c r="AC183">
        <v>3.7548100000000001E-2</v>
      </c>
      <c r="AD183">
        <v>3.1664999999999999E-2</v>
      </c>
      <c r="AE183">
        <v>2.51755E-2</v>
      </c>
      <c r="AF183">
        <v>1.88246E-2</v>
      </c>
      <c r="AG183">
        <v>1.33835E-2</v>
      </c>
      <c r="AH183">
        <v>9.2531899999999997E-3</v>
      </c>
      <c r="AI183">
        <v>6.3916199999999998E-3</v>
      </c>
      <c r="AJ183">
        <v>4.4916499999999998E-3</v>
      </c>
      <c r="AK183">
        <v>3.2080500000000001E-3</v>
      </c>
      <c r="AL183">
        <v>2.2890499999999999E-3</v>
      </c>
      <c r="AM183">
        <v>1.59615E-3</v>
      </c>
      <c r="AN183">
        <v>1.0672800000000001E-3</v>
      </c>
      <c r="AO183">
        <v>6.7482800000000004E-4</v>
      </c>
      <c r="AP183">
        <v>3.99427E-4</v>
      </c>
      <c r="AQ183">
        <v>2.19655E-4</v>
      </c>
      <c r="AR183">
        <v>1.1158E-4</v>
      </c>
    </row>
    <row r="184" spans="1:44" x14ac:dyDescent="0.35">
      <c r="B184" s="3">
        <v>2.6392599999999998E-13</v>
      </c>
      <c r="C184" s="3">
        <v>3.2145899999999999E-11</v>
      </c>
      <c r="D184" s="3">
        <v>2.3282999999999999E-9</v>
      </c>
      <c r="E184" s="3">
        <v>1.00437E-7</v>
      </c>
      <c r="F184" s="3">
        <v>2.5847699999999998E-6</v>
      </c>
      <c r="G184" s="3">
        <v>3.9754800000000001E-5</v>
      </c>
      <c r="H184" s="3">
        <v>3.6609300000000001E-4</v>
      </c>
      <c r="I184">
        <v>2.0223699999999999E-3</v>
      </c>
      <c r="J184">
        <v>6.7184899999999997E-3</v>
      </c>
      <c r="K184">
        <v>1.3495099999999999E-2</v>
      </c>
      <c r="L184">
        <v>1.6747999999999999E-2</v>
      </c>
      <c r="M184">
        <v>1.43281E-2</v>
      </c>
      <c r="N184">
        <v>1.2670600000000001E-2</v>
      </c>
      <c r="O184">
        <v>1.6834499999999999E-2</v>
      </c>
      <c r="P184">
        <v>2.4082800000000001E-2</v>
      </c>
      <c r="Q184">
        <v>3.03602E-2</v>
      </c>
      <c r="R184">
        <v>3.6806499999999999E-2</v>
      </c>
      <c r="S184">
        <v>4.69351E-2</v>
      </c>
      <c r="T184">
        <v>6.0180400000000002E-2</v>
      </c>
      <c r="U184">
        <v>7.2442500000000007E-2</v>
      </c>
      <c r="V184">
        <v>8.1210599999999994E-2</v>
      </c>
      <c r="W184">
        <v>8.6098099999999997E-2</v>
      </c>
      <c r="X184">
        <v>8.5999599999999995E-2</v>
      </c>
      <c r="Y184">
        <v>7.9574400000000003E-2</v>
      </c>
      <c r="Z184">
        <v>6.80312E-2</v>
      </c>
      <c r="AA184">
        <v>5.4963900000000003E-2</v>
      </c>
      <c r="AB184">
        <v>4.3488600000000002E-2</v>
      </c>
      <c r="AC184">
        <v>3.46063E-2</v>
      </c>
      <c r="AD184">
        <v>2.7840899999999998E-2</v>
      </c>
      <c r="AE184">
        <v>2.24029E-2</v>
      </c>
      <c r="AF184">
        <v>1.7739000000000001E-2</v>
      </c>
      <c r="AG184">
        <v>1.36089E-2</v>
      </c>
      <c r="AH184">
        <v>1.0012399999999999E-2</v>
      </c>
      <c r="AI184">
        <v>7.0524000000000003E-3</v>
      </c>
      <c r="AJ184">
        <v>4.7907599999999998E-3</v>
      </c>
      <c r="AK184">
        <v>3.1790199999999998E-3</v>
      </c>
      <c r="AL184">
        <v>2.0831999999999999E-3</v>
      </c>
      <c r="AM184">
        <v>1.3502099999999999E-3</v>
      </c>
      <c r="AN184">
        <v>8.5728099999999999E-4</v>
      </c>
      <c r="AO184">
        <v>5.2463300000000004E-4</v>
      </c>
      <c r="AP184">
        <v>3.0438399999999999E-4</v>
      </c>
      <c r="AQ184">
        <v>1.65217E-4</v>
      </c>
      <c r="AR184" s="3">
        <v>8.3112499999999994E-5</v>
      </c>
    </row>
    <row r="185" spans="1:44" x14ac:dyDescent="0.35">
      <c r="B185" s="3">
        <v>2.4519100000000001E-13</v>
      </c>
      <c r="C185" s="3">
        <v>2.9864000000000003E-11</v>
      </c>
      <c r="D185" s="3">
        <v>2.1630300000000001E-9</v>
      </c>
      <c r="E185" s="3">
        <v>9.3308299999999994E-8</v>
      </c>
      <c r="F185" s="3">
        <v>2.4013300000000002E-6</v>
      </c>
      <c r="G185" s="3">
        <v>3.6934200000000003E-5</v>
      </c>
      <c r="H185">
        <v>3.4013899999999999E-4</v>
      </c>
      <c r="I185">
        <v>1.8793600000000001E-3</v>
      </c>
      <c r="J185">
        <v>6.2475200000000003E-3</v>
      </c>
      <c r="K185">
        <v>1.25827E-2</v>
      </c>
      <c r="L185">
        <v>1.5806400000000002E-2</v>
      </c>
      <c r="M185">
        <v>1.42612E-2</v>
      </c>
      <c r="N185">
        <v>1.43537E-2</v>
      </c>
      <c r="O185">
        <v>2.05586E-2</v>
      </c>
      <c r="P185">
        <v>2.8732500000000001E-2</v>
      </c>
      <c r="Q185">
        <v>3.3078299999999998E-2</v>
      </c>
      <c r="R185">
        <v>3.4358399999999997E-2</v>
      </c>
      <c r="S185">
        <v>3.7756400000000002E-2</v>
      </c>
      <c r="T185">
        <v>4.5180699999999997E-2</v>
      </c>
      <c r="U185">
        <v>5.4275400000000001E-2</v>
      </c>
      <c r="V185">
        <v>6.3107999999999997E-2</v>
      </c>
      <c r="W185">
        <v>7.1367399999999998E-2</v>
      </c>
      <c r="X185">
        <v>7.7970800000000007E-2</v>
      </c>
      <c r="Y185">
        <v>8.0722799999999997E-2</v>
      </c>
      <c r="Z185">
        <v>7.8278799999999996E-2</v>
      </c>
      <c r="AA185">
        <v>7.1022699999999994E-2</v>
      </c>
      <c r="AB185">
        <v>6.0399099999999997E-2</v>
      </c>
      <c r="AC185">
        <v>4.8284199999999999E-2</v>
      </c>
      <c r="AD185">
        <v>3.6622399999999999E-2</v>
      </c>
      <c r="AE185">
        <v>2.68545E-2</v>
      </c>
      <c r="AF185">
        <v>1.9473899999999999E-2</v>
      </c>
      <c r="AG185">
        <v>1.41686E-2</v>
      </c>
      <c r="AH185">
        <v>1.03307E-2</v>
      </c>
      <c r="AI185">
        <v>7.4539200000000002E-3</v>
      </c>
      <c r="AJ185">
        <v>5.24524E-3</v>
      </c>
      <c r="AK185">
        <v>3.5633700000000002E-3</v>
      </c>
      <c r="AL185">
        <v>2.3269499999999999E-3</v>
      </c>
      <c r="AM185">
        <v>1.46028E-3</v>
      </c>
      <c r="AN185">
        <v>8.81258E-4</v>
      </c>
      <c r="AO185">
        <v>5.1065799999999999E-4</v>
      </c>
      <c r="AP185">
        <v>2.8265099999999997E-4</v>
      </c>
      <c r="AQ185">
        <v>1.48197E-4</v>
      </c>
      <c r="AR185" s="3">
        <v>7.2902499999999995E-5</v>
      </c>
    </row>
    <row r="186" spans="1:44" x14ac:dyDescent="0.35">
      <c r="B186" s="3">
        <v>2.2211500000000001E-13</v>
      </c>
      <c r="C186" s="3">
        <v>2.7053300000000001E-11</v>
      </c>
      <c r="D186" s="3">
        <v>1.9594600000000002E-9</v>
      </c>
      <c r="E186" s="3">
        <v>8.4526600000000005E-8</v>
      </c>
      <c r="F186" s="3">
        <v>2.1753300000000001E-6</v>
      </c>
      <c r="G186" s="3">
        <v>3.3458099999999997E-5</v>
      </c>
      <c r="H186" s="3">
        <v>3.0812599999999998E-4</v>
      </c>
      <c r="I186">
        <v>1.70247E-3</v>
      </c>
      <c r="J186">
        <v>5.6594200000000001E-3</v>
      </c>
      <c r="K186">
        <v>1.1397600000000001E-2</v>
      </c>
      <c r="L186">
        <v>1.43147E-2</v>
      </c>
      <c r="M186">
        <v>1.2907800000000001E-2</v>
      </c>
      <c r="N186">
        <v>1.30019E-2</v>
      </c>
      <c r="O186">
        <v>1.8765400000000002E-2</v>
      </c>
      <c r="P186">
        <v>2.67546E-2</v>
      </c>
      <c r="Q186">
        <v>3.2176799999999998E-2</v>
      </c>
      <c r="R186">
        <v>3.5886500000000002E-2</v>
      </c>
      <c r="S186">
        <v>4.1745299999999999E-2</v>
      </c>
      <c r="T186">
        <v>4.9591999999999997E-2</v>
      </c>
      <c r="U186">
        <v>5.5683299999999998E-2</v>
      </c>
      <c r="V186">
        <v>5.8656300000000001E-2</v>
      </c>
      <c r="W186">
        <v>6.0685000000000003E-2</v>
      </c>
      <c r="X186">
        <v>6.3536300000000004E-2</v>
      </c>
      <c r="Y186">
        <v>6.6554799999999997E-2</v>
      </c>
      <c r="Z186">
        <v>6.8146600000000002E-2</v>
      </c>
      <c r="AA186">
        <v>6.7234500000000003E-2</v>
      </c>
      <c r="AB186">
        <v>6.3345200000000004E-2</v>
      </c>
      <c r="AC186">
        <v>5.6534800000000003E-2</v>
      </c>
      <c r="AD186">
        <v>4.7545999999999998E-2</v>
      </c>
      <c r="AE186">
        <v>3.7668199999999999E-2</v>
      </c>
      <c r="AF186">
        <v>2.82519E-2</v>
      </c>
      <c r="AG186">
        <v>2.0259599999999999E-2</v>
      </c>
      <c r="AH186">
        <v>1.40842E-2</v>
      </c>
      <c r="AI186">
        <v>9.6271299999999994E-3</v>
      </c>
      <c r="AJ186">
        <v>6.5241800000000001E-3</v>
      </c>
      <c r="AK186">
        <v>4.3755299999999999E-3</v>
      </c>
      <c r="AL186">
        <v>2.87412E-3</v>
      </c>
      <c r="AM186">
        <v>1.8244299999999999E-3</v>
      </c>
      <c r="AN186">
        <v>1.106E-3</v>
      </c>
      <c r="AO186">
        <v>6.3482000000000002E-4</v>
      </c>
      <c r="AP186">
        <v>3.4298E-4</v>
      </c>
      <c r="AQ186">
        <v>1.7368900000000001E-4</v>
      </c>
      <c r="AR186" s="3">
        <v>8.2147199999999998E-5</v>
      </c>
    </row>
    <row r="187" spans="1:44" x14ac:dyDescent="0.35">
      <c r="B187" s="3">
        <v>1.1407200000000001E-13</v>
      </c>
      <c r="C187" s="3">
        <v>1.38938E-11</v>
      </c>
      <c r="D187" s="3">
        <v>1.00633E-9</v>
      </c>
      <c r="E187" s="3">
        <v>4.3411200000000002E-8</v>
      </c>
      <c r="F187" s="3">
        <v>1.1172300000000001E-6</v>
      </c>
      <c r="G187" s="3">
        <v>1.7185099999999999E-5</v>
      </c>
      <c r="H187" s="3">
        <v>1.5829099999999999E-4</v>
      </c>
      <c r="I187">
        <v>8.7508200000000001E-4</v>
      </c>
      <c r="J187">
        <v>2.91465E-3</v>
      </c>
      <c r="K187">
        <v>5.91605E-3</v>
      </c>
      <c r="L187">
        <v>7.69215E-3</v>
      </c>
      <c r="M187">
        <v>7.9504799999999994E-3</v>
      </c>
      <c r="N187">
        <v>1.0351900000000001E-2</v>
      </c>
      <c r="O187">
        <v>1.7046200000000001E-2</v>
      </c>
      <c r="P187">
        <v>2.4904800000000001E-2</v>
      </c>
      <c r="Q187">
        <v>3.0093000000000002E-2</v>
      </c>
      <c r="R187">
        <v>3.3803600000000003E-2</v>
      </c>
      <c r="S187">
        <v>3.9972000000000001E-2</v>
      </c>
      <c r="T187">
        <v>4.8826300000000003E-2</v>
      </c>
      <c r="U187">
        <v>5.7013800000000003E-2</v>
      </c>
      <c r="V187">
        <v>6.2682199999999993E-2</v>
      </c>
      <c r="W187">
        <v>6.6467600000000002E-2</v>
      </c>
      <c r="X187">
        <v>6.862E-2</v>
      </c>
      <c r="Y187">
        <v>6.8367300000000006E-2</v>
      </c>
      <c r="Z187">
        <v>6.57219E-2</v>
      </c>
      <c r="AA187">
        <v>6.1855E-2</v>
      </c>
      <c r="AB187">
        <v>5.7694099999999998E-2</v>
      </c>
      <c r="AC187">
        <v>5.3168300000000002E-2</v>
      </c>
      <c r="AD187">
        <v>4.7764800000000003E-2</v>
      </c>
      <c r="AE187">
        <v>4.1265299999999998E-2</v>
      </c>
      <c r="AF187">
        <v>3.3966099999999999E-2</v>
      </c>
      <c r="AG187">
        <v>2.6513800000000001E-2</v>
      </c>
      <c r="AH187">
        <v>1.9624699999999998E-2</v>
      </c>
      <c r="AI187">
        <v>1.3831700000000001E-2</v>
      </c>
      <c r="AJ187">
        <v>9.35478E-3</v>
      </c>
      <c r="AK187">
        <v>6.1247300000000001E-3</v>
      </c>
      <c r="AL187">
        <v>3.9060700000000002E-3</v>
      </c>
      <c r="AM187">
        <v>2.42742E-3</v>
      </c>
      <c r="AN187">
        <v>1.46064E-3</v>
      </c>
      <c r="AO187">
        <v>8.4183000000000001E-4</v>
      </c>
      <c r="AP187">
        <v>4.5920299999999999E-4</v>
      </c>
      <c r="AQ187">
        <v>2.3459300000000001E-4</v>
      </c>
      <c r="AR187">
        <v>1.11334E-4</v>
      </c>
    </row>
    <row r="188" spans="1:44" x14ac:dyDescent="0.35">
      <c r="B188" s="3">
        <v>1.14181E-13</v>
      </c>
      <c r="C188" s="3">
        <v>1.39071E-11</v>
      </c>
      <c r="D188" s="3">
        <v>1.0072899999999999E-9</v>
      </c>
      <c r="E188" s="3">
        <v>4.3452100000000003E-8</v>
      </c>
      <c r="F188" s="3">
        <v>1.1182599999999999E-6</v>
      </c>
      <c r="G188" s="3">
        <v>1.71996E-5</v>
      </c>
      <c r="H188" s="3">
        <v>1.5839599999999999E-4</v>
      </c>
      <c r="I188">
        <v>8.7517300000000003E-4</v>
      </c>
      <c r="J188">
        <v>2.9092499999999999E-3</v>
      </c>
      <c r="K188">
        <v>5.8588199999999998E-3</v>
      </c>
      <c r="L188">
        <v>7.3578899999999997E-3</v>
      </c>
      <c r="M188">
        <v>6.6394799999999997E-3</v>
      </c>
      <c r="N188">
        <v>6.7392900000000002E-3</v>
      </c>
      <c r="O188">
        <v>9.9720999999999994E-3</v>
      </c>
      <c r="P188">
        <v>1.5027E-2</v>
      </c>
      <c r="Q188">
        <v>2.0219500000000001E-2</v>
      </c>
      <c r="R188">
        <v>2.6655100000000001E-2</v>
      </c>
      <c r="S188">
        <v>3.6063600000000001E-2</v>
      </c>
      <c r="T188">
        <v>4.6994800000000003E-2</v>
      </c>
      <c r="U188">
        <v>5.61544E-2</v>
      </c>
      <c r="V188">
        <v>6.2549999999999994E-2</v>
      </c>
      <c r="W188">
        <v>6.7493999999999998E-2</v>
      </c>
      <c r="X188">
        <v>7.1400599999999995E-2</v>
      </c>
      <c r="Y188">
        <v>7.30629E-2</v>
      </c>
      <c r="Z188">
        <v>7.1615499999999999E-2</v>
      </c>
      <c r="AA188">
        <v>6.7486699999999997E-2</v>
      </c>
      <c r="AB188">
        <v>6.1646399999999997E-2</v>
      </c>
      <c r="AC188">
        <v>5.4942299999999999E-2</v>
      </c>
      <c r="AD188">
        <v>4.8033399999999997E-2</v>
      </c>
      <c r="AE188">
        <v>4.1339399999999998E-2</v>
      </c>
      <c r="AF188">
        <v>3.4958400000000001E-2</v>
      </c>
      <c r="AG188">
        <v>2.8809299999999999E-2</v>
      </c>
      <c r="AH188">
        <v>2.2888700000000001E-2</v>
      </c>
      <c r="AI188">
        <v>1.7377500000000001E-2</v>
      </c>
      <c r="AJ188">
        <v>1.25477E-2</v>
      </c>
      <c r="AK188">
        <v>8.6104800000000002E-3</v>
      </c>
      <c r="AL188">
        <v>5.6268000000000004E-3</v>
      </c>
      <c r="AM188">
        <v>3.5125E-3</v>
      </c>
      <c r="AN188">
        <v>2.0990399999999999E-3</v>
      </c>
      <c r="AO188">
        <v>1.2001500000000001E-3</v>
      </c>
      <c r="AP188">
        <v>6.53961E-4</v>
      </c>
      <c r="AQ188">
        <v>3.3733199999999997E-4</v>
      </c>
      <c r="AR188">
        <v>1.6340300000000001E-4</v>
      </c>
    </row>
    <row r="189" spans="1:44" x14ac:dyDescent="0.35">
      <c r="B189" s="3">
        <v>1.09935E-13</v>
      </c>
      <c r="C189" s="3">
        <v>1.3389900000000001E-11</v>
      </c>
      <c r="D189" s="3">
        <v>9.6982599999999991E-10</v>
      </c>
      <c r="E189" s="3">
        <v>4.1836300000000001E-8</v>
      </c>
      <c r="F189" s="3">
        <v>1.0766800000000001E-6</v>
      </c>
      <c r="G189" s="3">
        <v>1.6560400000000002E-5</v>
      </c>
      <c r="H189" s="3">
        <v>1.5251500000000001E-4</v>
      </c>
      <c r="I189">
        <v>8.4278E-4</v>
      </c>
      <c r="J189">
        <v>2.8027500000000001E-3</v>
      </c>
      <c r="K189">
        <v>5.6538200000000004E-3</v>
      </c>
      <c r="L189">
        <v>7.1535499999999998E-3</v>
      </c>
      <c r="M189">
        <v>6.6544999999999998E-3</v>
      </c>
      <c r="N189">
        <v>7.17339E-3</v>
      </c>
      <c r="O189">
        <v>1.0773100000000001E-2</v>
      </c>
      <c r="P189">
        <v>1.54815E-2</v>
      </c>
      <c r="Q189">
        <v>1.87131E-2</v>
      </c>
      <c r="R189">
        <v>2.1293300000000001E-2</v>
      </c>
      <c r="S189">
        <v>2.6139599999999999E-2</v>
      </c>
      <c r="T189">
        <v>3.4188400000000001E-2</v>
      </c>
      <c r="U189">
        <v>4.4052500000000001E-2</v>
      </c>
      <c r="V189">
        <v>5.44597E-2</v>
      </c>
      <c r="W189">
        <v>6.4506800000000003E-2</v>
      </c>
      <c r="X189">
        <v>7.2459899999999994E-2</v>
      </c>
      <c r="Y189">
        <v>7.6466300000000001E-2</v>
      </c>
      <c r="Z189">
        <v>7.6209799999999994E-2</v>
      </c>
      <c r="AA189">
        <v>7.2785900000000001E-2</v>
      </c>
      <c r="AB189">
        <v>6.7339300000000005E-2</v>
      </c>
      <c r="AC189">
        <v>6.0521199999999997E-2</v>
      </c>
      <c r="AD189">
        <v>5.2865099999999998E-2</v>
      </c>
      <c r="AE189">
        <v>4.5014400000000003E-2</v>
      </c>
      <c r="AF189">
        <v>3.7539999999999997E-2</v>
      </c>
      <c r="AG189">
        <v>3.0753800000000001E-2</v>
      </c>
      <c r="AH189">
        <v>2.4720800000000001E-2</v>
      </c>
      <c r="AI189">
        <v>1.93878E-2</v>
      </c>
      <c r="AJ189">
        <v>1.47067E-2</v>
      </c>
      <c r="AK189">
        <v>1.0689300000000001E-2</v>
      </c>
      <c r="AL189">
        <v>7.3845899999999999E-3</v>
      </c>
      <c r="AM189">
        <v>4.8203899999999999E-3</v>
      </c>
      <c r="AN189">
        <v>2.9614300000000001E-3</v>
      </c>
      <c r="AO189">
        <v>1.7076999999999999E-3</v>
      </c>
      <c r="AP189">
        <v>9.2226899999999998E-4</v>
      </c>
      <c r="AQ189">
        <v>4.6542099999999999E-4</v>
      </c>
      <c r="AR189">
        <v>2.1889000000000001E-4</v>
      </c>
    </row>
    <row r="190" spans="1:44" x14ac:dyDescent="0.35">
      <c r="B190" s="3">
        <v>1.4018699999999999E-13</v>
      </c>
      <c r="C190" s="3">
        <v>1.7074600000000002E-11</v>
      </c>
      <c r="D190" s="3">
        <v>1.2367000000000001E-9</v>
      </c>
      <c r="E190" s="3">
        <v>5.3348500000000003E-8</v>
      </c>
      <c r="F190" s="3">
        <v>1.3729400000000001E-6</v>
      </c>
      <c r="G190" s="3">
        <v>2.1116700000000001E-5</v>
      </c>
      <c r="H190" s="3">
        <v>1.94468E-4</v>
      </c>
      <c r="I190">
        <v>1.0744400000000001E-3</v>
      </c>
      <c r="J190">
        <v>3.5711699999999998E-3</v>
      </c>
      <c r="K190">
        <v>7.18785E-3</v>
      </c>
      <c r="L190">
        <v>9.0036600000000001E-3</v>
      </c>
      <c r="M190">
        <v>8.0280100000000004E-3</v>
      </c>
      <c r="N190">
        <v>7.8853399999999994E-3</v>
      </c>
      <c r="O190">
        <v>1.12424E-2</v>
      </c>
      <c r="P190">
        <v>1.6149500000000001E-2</v>
      </c>
      <c r="Q190">
        <v>1.98897E-2</v>
      </c>
      <c r="R190">
        <v>2.3140500000000001E-2</v>
      </c>
      <c r="S190">
        <v>2.82694E-2</v>
      </c>
      <c r="T190">
        <v>3.5138500000000003E-2</v>
      </c>
      <c r="U190">
        <v>4.1558199999999997E-2</v>
      </c>
      <c r="V190">
        <v>4.6923899999999998E-2</v>
      </c>
      <c r="W190">
        <v>5.2621800000000003E-2</v>
      </c>
      <c r="X190">
        <v>5.9343899999999998E-2</v>
      </c>
      <c r="Y190">
        <v>6.5943299999999996E-2</v>
      </c>
      <c r="Z190">
        <v>7.0651000000000005E-2</v>
      </c>
      <c r="AA190">
        <v>7.2241899999999998E-2</v>
      </c>
      <c r="AB190">
        <v>7.0292400000000005E-2</v>
      </c>
      <c r="AC190">
        <v>6.5187300000000004E-2</v>
      </c>
      <c r="AD190">
        <v>5.79625E-2</v>
      </c>
      <c r="AE190">
        <v>4.98252E-2</v>
      </c>
      <c r="AF190">
        <v>4.1701599999999998E-2</v>
      </c>
      <c r="AG190">
        <v>3.4126999999999998E-2</v>
      </c>
      <c r="AH190">
        <v>2.7356800000000001E-2</v>
      </c>
      <c r="AI190">
        <v>2.14763E-2</v>
      </c>
      <c r="AJ190">
        <v>1.6464199999999998E-2</v>
      </c>
      <c r="AK190">
        <v>1.22515E-2</v>
      </c>
      <c r="AL190">
        <v>8.7736199999999993E-3</v>
      </c>
      <c r="AM190">
        <v>5.9882599999999996E-3</v>
      </c>
      <c r="AN190">
        <v>3.8596400000000001E-3</v>
      </c>
      <c r="AO190">
        <v>2.3307499999999999E-3</v>
      </c>
      <c r="AP190">
        <v>1.31047E-3</v>
      </c>
      <c r="AQ190">
        <v>6.8275400000000004E-4</v>
      </c>
      <c r="AR190">
        <v>3.2841199999999999E-4</v>
      </c>
    </row>
    <row r="191" spans="1:44" x14ac:dyDescent="0.35">
      <c r="B191" s="3">
        <v>1.4685999999999999E-13</v>
      </c>
      <c r="C191" s="3">
        <v>1.7887300000000001E-11</v>
      </c>
      <c r="D191" s="3">
        <v>1.2955699999999999E-9</v>
      </c>
      <c r="E191" s="3">
        <v>5.5887999999999997E-8</v>
      </c>
      <c r="F191" s="3">
        <v>1.4383099999999999E-6</v>
      </c>
      <c r="G191" s="3">
        <v>2.21225E-5</v>
      </c>
      <c r="H191" s="3">
        <v>2.0374E-4</v>
      </c>
      <c r="I191">
        <v>1.12582E-3</v>
      </c>
      <c r="J191">
        <v>3.7438300000000001E-3</v>
      </c>
      <c r="K191">
        <v>7.5505299999999997E-3</v>
      </c>
      <c r="L191">
        <v>9.5438399999999996E-3</v>
      </c>
      <c r="M191">
        <v>8.8406000000000005E-3</v>
      </c>
      <c r="N191">
        <v>9.4409999999999997E-3</v>
      </c>
      <c r="O191">
        <v>1.40772E-2</v>
      </c>
      <c r="P191">
        <v>2.0091700000000001E-2</v>
      </c>
      <c r="Q191">
        <v>2.39101E-2</v>
      </c>
      <c r="R191">
        <v>2.62825E-2</v>
      </c>
      <c r="S191">
        <v>3.0513200000000001E-2</v>
      </c>
      <c r="T191">
        <v>3.7162399999999998E-2</v>
      </c>
      <c r="U191">
        <v>4.3902700000000003E-2</v>
      </c>
      <c r="V191">
        <v>4.9375799999999997E-2</v>
      </c>
      <c r="W191">
        <v>5.4018400000000001E-2</v>
      </c>
      <c r="X191">
        <v>5.7952900000000002E-2</v>
      </c>
      <c r="Y191">
        <v>6.0516599999999997E-2</v>
      </c>
      <c r="Z191">
        <v>6.1550899999999999E-2</v>
      </c>
      <c r="AA191">
        <v>6.1607299999999997E-2</v>
      </c>
      <c r="AB191">
        <v>6.0937199999999997E-2</v>
      </c>
      <c r="AC191">
        <v>5.9100899999999998E-2</v>
      </c>
      <c r="AD191">
        <v>5.5560100000000001E-2</v>
      </c>
      <c r="AE191">
        <v>5.0268899999999998E-2</v>
      </c>
      <c r="AF191">
        <v>4.3725600000000003E-2</v>
      </c>
      <c r="AG191">
        <v>3.6678700000000002E-2</v>
      </c>
      <c r="AH191">
        <v>2.9811799999999999E-2</v>
      </c>
      <c r="AI191">
        <v>2.3572599999999999E-2</v>
      </c>
      <c r="AJ191">
        <v>1.8160200000000001E-2</v>
      </c>
      <c r="AK191">
        <v>1.36057E-2</v>
      </c>
      <c r="AL191">
        <v>9.8628599999999993E-3</v>
      </c>
      <c r="AM191">
        <v>6.8659400000000001E-3</v>
      </c>
      <c r="AN191">
        <v>4.5497000000000003E-3</v>
      </c>
      <c r="AO191">
        <v>2.8441199999999999E-3</v>
      </c>
      <c r="AP191">
        <v>1.66344E-3</v>
      </c>
      <c r="AQ191">
        <v>9.0386399999999999E-4</v>
      </c>
      <c r="AR191">
        <v>4.5370300000000002E-4</v>
      </c>
    </row>
    <row r="192" spans="1:44" x14ac:dyDescent="0.35">
      <c r="B192" s="3">
        <v>1.8033199999999999E-13</v>
      </c>
      <c r="C192" s="3">
        <v>2.1964199999999999E-11</v>
      </c>
      <c r="D192" s="3">
        <v>1.59086E-9</v>
      </c>
      <c r="E192" s="3">
        <v>6.8625999999999995E-8</v>
      </c>
      <c r="F192" s="3">
        <v>1.76612E-6</v>
      </c>
      <c r="G192" s="3">
        <v>2.71644E-5</v>
      </c>
      <c r="H192" s="3">
        <v>2.5016900000000001E-4</v>
      </c>
      <c r="I192">
        <v>1.38229E-3</v>
      </c>
      <c r="J192">
        <v>4.5957100000000002E-3</v>
      </c>
      <c r="K192">
        <v>9.2605499999999993E-3</v>
      </c>
      <c r="L192">
        <v>1.1659900000000001E-2</v>
      </c>
      <c r="M192">
        <v>1.06284E-2</v>
      </c>
      <c r="N192">
        <v>1.09769E-2</v>
      </c>
      <c r="O192">
        <v>1.61193E-2</v>
      </c>
      <c r="P192">
        <v>2.3183499999999999E-2</v>
      </c>
      <c r="Q192">
        <v>2.82543E-2</v>
      </c>
      <c r="R192">
        <v>3.2221100000000003E-2</v>
      </c>
      <c r="S192">
        <v>3.8393999999999998E-2</v>
      </c>
      <c r="T192">
        <v>4.6431399999999998E-2</v>
      </c>
      <c r="U192">
        <v>5.2840999999999999E-2</v>
      </c>
      <c r="V192">
        <v>5.6196099999999999E-2</v>
      </c>
      <c r="W192">
        <v>5.8044100000000001E-2</v>
      </c>
      <c r="X192">
        <v>5.9536199999999997E-2</v>
      </c>
      <c r="Y192">
        <v>6.0074700000000002E-2</v>
      </c>
      <c r="Z192">
        <v>5.8940100000000002E-2</v>
      </c>
      <c r="AA192">
        <v>5.63566E-2</v>
      </c>
      <c r="AB192">
        <v>5.2953600000000003E-2</v>
      </c>
      <c r="AC192">
        <v>4.9166899999999999E-2</v>
      </c>
      <c r="AD192">
        <v>4.5200600000000001E-2</v>
      </c>
      <c r="AE192">
        <v>4.1095399999999997E-2</v>
      </c>
      <c r="AF192">
        <v>3.6760399999999999E-2</v>
      </c>
      <c r="AG192">
        <v>3.2105399999999999E-2</v>
      </c>
      <c r="AH192">
        <v>2.7192500000000001E-2</v>
      </c>
      <c r="AI192">
        <v>2.2250200000000001E-2</v>
      </c>
      <c r="AJ192">
        <v>1.7562299999999999E-2</v>
      </c>
      <c r="AK192">
        <v>1.3356E-2</v>
      </c>
      <c r="AL192">
        <v>9.7606199999999994E-3</v>
      </c>
      <c r="AM192">
        <v>6.8220499999999996E-3</v>
      </c>
      <c r="AN192">
        <v>4.5305299999999996E-3</v>
      </c>
      <c r="AO192">
        <v>2.8377799999999998E-3</v>
      </c>
      <c r="AP192">
        <v>1.6643199999999999E-3</v>
      </c>
      <c r="AQ192">
        <v>9.0793999999999998E-4</v>
      </c>
      <c r="AR192">
        <v>4.5813000000000001E-4</v>
      </c>
    </row>
    <row r="193" spans="2:44" x14ac:dyDescent="0.35">
      <c r="B193" s="3">
        <v>2.2295500000000001E-13</v>
      </c>
      <c r="C193" s="3">
        <v>2.71556E-11</v>
      </c>
      <c r="D193" s="3">
        <v>1.9668699999999998E-9</v>
      </c>
      <c r="E193" s="3">
        <v>8.4846399999999999E-8</v>
      </c>
      <c r="F193" s="3">
        <v>2.1835599999999999E-6</v>
      </c>
      <c r="G193" s="3">
        <v>3.3584999999999998E-5</v>
      </c>
      <c r="H193" s="3">
        <v>3.0929999999999998E-4</v>
      </c>
      <c r="I193">
        <v>1.70904E-3</v>
      </c>
      <c r="J193">
        <v>5.6822499999999998E-3</v>
      </c>
      <c r="K193">
        <v>1.14517E-2</v>
      </c>
      <c r="L193">
        <v>1.44286E-2</v>
      </c>
      <c r="M193">
        <v>1.3188099999999999E-2</v>
      </c>
      <c r="N193">
        <v>1.36918E-2</v>
      </c>
      <c r="O193">
        <v>2.0114699999999999E-2</v>
      </c>
      <c r="P193">
        <v>2.8735299999999998E-2</v>
      </c>
      <c r="Q193">
        <v>3.4472700000000002E-2</v>
      </c>
      <c r="R193">
        <v>3.8342399999999999E-2</v>
      </c>
      <c r="S193">
        <v>4.4724300000000002E-2</v>
      </c>
      <c r="T193">
        <v>5.3765500000000001E-2</v>
      </c>
      <c r="U193">
        <v>6.1499900000000003E-2</v>
      </c>
      <c r="V193">
        <v>6.5796999999999994E-2</v>
      </c>
      <c r="W193">
        <v>6.7609199999999994E-2</v>
      </c>
      <c r="X193">
        <v>6.7561300000000005E-2</v>
      </c>
      <c r="Y193">
        <v>6.4932500000000004E-2</v>
      </c>
      <c r="Z193">
        <v>5.9644099999999999E-2</v>
      </c>
      <c r="AA193">
        <v>5.2984099999999999E-2</v>
      </c>
      <c r="AB193">
        <v>4.63335E-2</v>
      </c>
      <c r="AC193">
        <v>4.0277800000000002E-2</v>
      </c>
      <c r="AD193">
        <v>3.4880399999999999E-2</v>
      </c>
      <c r="AE193">
        <v>3.0124100000000001E-2</v>
      </c>
      <c r="AF193">
        <v>2.59794E-2</v>
      </c>
      <c r="AG193">
        <v>2.23387E-2</v>
      </c>
      <c r="AH193">
        <v>1.9036500000000001E-2</v>
      </c>
      <c r="AI193">
        <v>1.593E-2</v>
      </c>
      <c r="AJ193">
        <v>1.29585E-2</v>
      </c>
      <c r="AK193">
        <v>1.01525E-2</v>
      </c>
      <c r="AL193">
        <v>7.6003099999999999E-3</v>
      </c>
      <c r="AM193">
        <v>5.3996399999999998E-3</v>
      </c>
      <c r="AN193">
        <v>3.6180800000000001E-3</v>
      </c>
      <c r="AO193">
        <v>2.27304E-3</v>
      </c>
      <c r="AP193">
        <v>1.3314399999999999E-3</v>
      </c>
      <c r="AQ193">
        <v>7.2340800000000004E-4</v>
      </c>
      <c r="AR193">
        <v>3.6293399999999998E-4</v>
      </c>
    </row>
    <row r="194" spans="2:44" x14ac:dyDescent="0.35">
      <c r="B194" s="3">
        <v>2.9666999999999999E-13</v>
      </c>
      <c r="C194" s="3">
        <v>3.6133999999999998E-11</v>
      </c>
      <c r="D194" s="3">
        <v>2.6171600000000001E-9</v>
      </c>
      <c r="E194" s="3">
        <v>1.12898E-7</v>
      </c>
      <c r="F194" s="3">
        <v>2.90547E-6</v>
      </c>
      <c r="G194" s="3">
        <v>4.4687900000000003E-5</v>
      </c>
      <c r="H194">
        <v>4.1153300000000001E-4</v>
      </c>
      <c r="I194">
        <v>2.2736200000000001E-3</v>
      </c>
      <c r="J194">
        <v>7.5557899999999997E-3</v>
      </c>
      <c r="K194">
        <v>1.5198400000000001E-2</v>
      </c>
      <c r="L194">
        <v>1.8983300000000002E-2</v>
      </c>
      <c r="M194">
        <v>1.6712000000000001E-2</v>
      </c>
      <c r="N194">
        <v>1.58966E-2</v>
      </c>
      <c r="O194">
        <v>2.2101800000000001E-2</v>
      </c>
      <c r="P194">
        <v>3.1278100000000003E-2</v>
      </c>
      <c r="Q194">
        <v>3.76055E-2</v>
      </c>
      <c r="R194">
        <v>4.2025300000000002E-2</v>
      </c>
      <c r="S194">
        <v>4.9125799999999997E-2</v>
      </c>
      <c r="T194">
        <v>5.8807900000000003E-2</v>
      </c>
      <c r="U194">
        <v>6.6575999999999996E-2</v>
      </c>
      <c r="V194">
        <v>7.0227300000000006E-2</v>
      </c>
      <c r="W194">
        <v>7.1202799999999997E-2</v>
      </c>
      <c r="X194">
        <v>7.0556800000000003E-2</v>
      </c>
      <c r="Y194">
        <v>6.74955E-2</v>
      </c>
      <c r="Z194">
        <v>6.1523899999999999E-2</v>
      </c>
      <c r="AA194">
        <v>5.35915E-2</v>
      </c>
      <c r="AB194">
        <v>4.5089799999999999E-2</v>
      </c>
      <c r="AC194">
        <v>3.6952800000000001E-2</v>
      </c>
      <c r="AD194">
        <v>2.9704700000000001E-2</v>
      </c>
      <c r="AE194">
        <v>2.3656E-2</v>
      </c>
      <c r="AF194">
        <v>1.8879099999999999E-2</v>
      </c>
      <c r="AG194">
        <v>1.521E-2</v>
      </c>
      <c r="AH194">
        <v>1.2370000000000001E-2</v>
      </c>
      <c r="AI194">
        <v>1.0088099999999999E-2</v>
      </c>
      <c r="AJ194">
        <v>8.1581999999999991E-3</v>
      </c>
      <c r="AK194">
        <v>6.45366E-3</v>
      </c>
      <c r="AL194">
        <v>4.92481E-3</v>
      </c>
      <c r="AM194">
        <v>3.5799E-3</v>
      </c>
      <c r="AN194">
        <v>2.4531100000000001E-3</v>
      </c>
      <c r="AO194">
        <v>1.57164E-3</v>
      </c>
      <c r="AP194">
        <v>9.3542899999999999E-4</v>
      </c>
      <c r="AQ194">
        <v>5.14673E-4</v>
      </c>
      <c r="AR194">
        <v>2.6073999999999997E-4</v>
      </c>
    </row>
    <row r="195" spans="2:44" x14ac:dyDescent="0.35">
      <c r="B195" s="3">
        <v>2.7484099999999999E-13</v>
      </c>
      <c r="C195" s="3">
        <v>3.3475199999999999E-11</v>
      </c>
      <c r="D195" s="3">
        <v>2.4245900000000002E-9</v>
      </c>
      <c r="E195" s="3">
        <v>1.04591E-7</v>
      </c>
      <c r="F195" s="3">
        <v>2.6917E-6</v>
      </c>
      <c r="G195" s="3">
        <v>4.1400399999999998E-5</v>
      </c>
      <c r="H195">
        <v>3.8127000000000001E-4</v>
      </c>
      <c r="I195">
        <v>2.10662E-3</v>
      </c>
      <c r="J195">
        <v>7.0031099999999999E-3</v>
      </c>
      <c r="K195">
        <v>1.41052E-2</v>
      </c>
      <c r="L195">
        <v>1.77234E-2</v>
      </c>
      <c r="M195">
        <v>1.60106E-2</v>
      </c>
      <c r="N195">
        <v>1.6176699999999999E-2</v>
      </c>
      <c r="O195">
        <v>2.3306400000000001E-2</v>
      </c>
      <c r="P195">
        <v>3.2907400000000003E-2</v>
      </c>
      <c r="Q195">
        <v>3.8719000000000003E-2</v>
      </c>
      <c r="R195">
        <v>4.1693899999999999E-2</v>
      </c>
      <c r="S195">
        <v>4.7134000000000002E-2</v>
      </c>
      <c r="T195">
        <v>5.5914899999999997E-2</v>
      </c>
      <c r="U195">
        <v>6.4118599999999998E-2</v>
      </c>
      <c r="V195">
        <v>6.9352399999999995E-2</v>
      </c>
      <c r="W195">
        <v>7.2277900000000006E-2</v>
      </c>
      <c r="X195">
        <v>7.3184100000000002E-2</v>
      </c>
      <c r="Y195">
        <v>7.0979700000000007E-2</v>
      </c>
      <c r="Z195">
        <v>6.5287899999999996E-2</v>
      </c>
      <c r="AA195">
        <v>5.7265499999999997E-2</v>
      </c>
      <c r="AB195">
        <v>4.8385999999999998E-2</v>
      </c>
      <c r="AC195">
        <v>3.9565200000000002E-2</v>
      </c>
      <c r="AD195">
        <v>3.13412E-2</v>
      </c>
      <c r="AE195">
        <v>2.4148900000000001E-2</v>
      </c>
      <c r="AF195">
        <v>1.8264099999999998E-2</v>
      </c>
      <c r="AG195">
        <v>1.37155E-2</v>
      </c>
      <c r="AH195">
        <v>1.0333800000000001E-2</v>
      </c>
      <c r="AI195">
        <v>7.85836E-3</v>
      </c>
      <c r="AJ195">
        <v>6.0220300000000003E-3</v>
      </c>
      <c r="AK195">
        <v>4.6045399999999998E-3</v>
      </c>
      <c r="AL195">
        <v>3.4586500000000002E-3</v>
      </c>
      <c r="AM195">
        <v>2.5090500000000001E-3</v>
      </c>
      <c r="AN195">
        <v>1.7311E-3</v>
      </c>
      <c r="AO195">
        <v>1.12189E-3</v>
      </c>
      <c r="AP195">
        <v>6.7654300000000004E-4</v>
      </c>
      <c r="AQ195">
        <v>3.77007E-4</v>
      </c>
      <c r="AR195">
        <v>1.9316799999999999E-4</v>
      </c>
    </row>
    <row r="196" spans="2:44" x14ac:dyDescent="0.35">
      <c r="B196" s="3">
        <v>3.14801E-13</v>
      </c>
      <c r="C196" s="3">
        <v>3.8342300000000003E-11</v>
      </c>
      <c r="D196" s="3">
        <v>2.7771100000000001E-9</v>
      </c>
      <c r="E196" s="3">
        <v>1.19798E-7</v>
      </c>
      <c r="F196" s="3">
        <v>3.0830299999999999E-6</v>
      </c>
      <c r="G196" s="3">
        <v>4.74184E-5</v>
      </c>
      <c r="H196">
        <v>4.3667199999999998E-4</v>
      </c>
      <c r="I196">
        <v>2.41238E-3</v>
      </c>
      <c r="J196">
        <v>8.0154600000000003E-3</v>
      </c>
      <c r="K196">
        <v>1.61111E-2</v>
      </c>
      <c r="L196">
        <v>2.0055699999999999E-2</v>
      </c>
      <c r="M196">
        <v>1.73922E-2</v>
      </c>
      <c r="N196">
        <v>1.5916799999999998E-2</v>
      </c>
      <c r="O196">
        <v>2.1521599999999998E-2</v>
      </c>
      <c r="P196">
        <v>3.02341E-2</v>
      </c>
      <c r="Q196">
        <v>3.61941E-2</v>
      </c>
      <c r="R196">
        <v>4.0193699999999999E-2</v>
      </c>
      <c r="S196">
        <v>4.6682399999999999E-2</v>
      </c>
      <c r="T196">
        <v>5.56754E-2</v>
      </c>
      <c r="U196">
        <v>6.2988000000000002E-2</v>
      </c>
      <c r="V196">
        <v>6.6672899999999993E-2</v>
      </c>
      <c r="W196">
        <v>6.8332799999999999E-2</v>
      </c>
      <c r="X196">
        <v>6.9152599999999995E-2</v>
      </c>
      <c r="Y196">
        <v>6.8285100000000001E-2</v>
      </c>
      <c r="Z196">
        <v>6.4797800000000003E-2</v>
      </c>
      <c r="AA196">
        <v>5.8943500000000003E-2</v>
      </c>
      <c r="AB196">
        <v>5.1541200000000002E-2</v>
      </c>
      <c r="AC196">
        <v>4.3337100000000003E-2</v>
      </c>
      <c r="AD196">
        <v>3.50298E-2</v>
      </c>
      <c r="AE196">
        <v>2.7298900000000001E-2</v>
      </c>
      <c r="AF196">
        <v>2.06305E-2</v>
      </c>
      <c r="AG196">
        <v>1.5222100000000001E-2</v>
      </c>
      <c r="AH196">
        <v>1.1044999999999999E-2</v>
      </c>
      <c r="AI196">
        <v>7.9417900000000007E-3</v>
      </c>
      <c r="AJ196">
        <v>5.6950300000000002E-3</v>
      </c>
      <c r="AK196">
        <v>4.0787200000000001E-3</v>
      </c>
      <c r="AL196">
        <v>2.9000200000000001E-3</v>
      </c>
      <c r="AM196">
        <v>2.0215200000000002E-3</v>
      </c>
      <c r="AN196">
        <v>1.36005E-3</v>
      </c>
      <c r="AO196">
        <v>8.6982100000000001E-4</v>
      </c>
      <c r="AP196">
        <v>5.2212000000000005E-4</v>
      </c>
      <c r="AQ196">
        <v>2.9129399999999999E-4</v>
      </c>
      <c r="AR196">
        <v>1.4996899999999999E-4</v>
      </c>
    </row>
    <row r="197" spans="2:44" x14ac:dyDescent="0.35">
      <c r="B197" s="3">
        <v>2.0682E-13</v>
      </c>
      <c r="C197" s="3">
        <v>2.5190400000000001E-11</v>
      </c>
      <c r="D197" s="3">
        <v>1.8245299999999999E-9</v>
      </c>
      <c r="E197" s="3">
        <v>7.8706599999999996E-8</v>
      </c>
      <c r="F197" s="3">
        <v>2.0255700000000002E-6</v>
      </c>
      <c r="G197" s="3">
        <v>3.1155899999999998E-5</v>
      </c>
      <c r="H197">
        <v>2.8695100000000002E-4</v>
      </c>
      <c r="I197">
        <v>1.58592E-3</v>
      </c>
      <c r="J197">
        <v>5.2772000000000001E-3</v>
      </c>
      <c r="K197">
        <v>1.06704E-2</v>
      </c>
      <c r="L197">
        <v>1.36419E-2</v>
      </c>
      <c r="M197">
        <v>1.32286E-2</v>
      </c>
      <c r="N197">
        <v>1.54395E-2</v>
      </c>
      <c r="O197">
        <v>2.40456E-2</v>
      </c>
      <c r="P197">
        <v>3.4278599999999999E-2</v>
      </c>
      <c r="Q197">
        <v>3.9898099999999999E-2</v>
      </c>
      <c r="R197">
        <v>4.2003400000000003E-2</v>
      </c>
      <c r="S197">
        <v>4.6321899999999999E-2</v>
      </c>
      <c r="T197">
        <v>5.4164400000000001E-2</v>
      </c>
      <c r="U197">
        <v>6.1790999999999999E-2</v>
      </c>
      <c r="V197">
        <v>6.6767400000000005E-2</v>
      </c>
      <c r="W197">
        <v>6.9693099999999994E-2</v>
      </c>
      <c r="X197">
        <v>7.0913500000000004E-2</v>
      </c>
      <c r="Y197">
        <v>6.9459400000000004E-2</v>
      </c>
      <c r="Z197">
        <v>6.4981899999999995E-2</v>
      </c>
      <c r="AA197">
        <v>5.8489899999999997E-2</v>
      </c>
      <c r="AB197">
        <v>5.1174299999999999E-2</v>
      </c>
      <c r="AC197">
        <v>4.36186E-2</v>
      </c>
      <c r="AD197">
        <v>3.6082099999999999E-2</v>
      </c>
      <c r="AE197">
        <v>2.8873599999999999E-2</v>
      </c>
      <c r="AF197">
        <v>2.23422E-2</v>
      </c>
      <c r="AG197">
        <v>1.6743500000000001E-2</v>
      </c>
      <c r="AH197">
        <v>1.2187999999999999E-2</v>
      </c>
      <c r="AI197">
        <v>8.6540000000000002E-3</v>
      </c>
      <c r="AJ197">
        <v>6.0216200000000001E-3</v>
      </c>
      <c r="AK197">
        <v>4.1193499999999999E-3</v>
      </c>
      <c r="AL197">
        <v>2.7700200000000002E-3</v>
      </c>
      <c r="AM197">
        <v>1.82219E-3</v>
      </c>
      <c r="AN197">
        <v>1.16208E-3</v>
      </c>
      <c r="AO197">
        <v>7.1021099999999998E-4</v>
      </c>
      <c r="AP197">
        <v>4.1103E-4</v>
      </c>
      <c r="AQ197">
        <v>2.2287199999999999E-4</v>
      </c>
      <c r="AR197">
        <v>1.12242E-4</v>
      </c>
    </row>
    <row r="198" spans="2:44" x14ac:dyDescent="0.35">
      <c r="B198" s="3">
        <v>2.20755E-13</v>
      </c>
      <c r="C198" s="3">
        <v>2.6887700000000001E-11</v>
      </c>
      <c r="D198" s="3">
        <v>1.9474599999999998E-9</v>
      </c>
      <c r="E198" s="3">
        <v>8.4008900000000003E-8</v>
      </c>
      <c r="F198" s="3">
        <v>2.1619899999999999E-6</v>
      </c>
      <c r="G198" s="3">
        <v>3.3252700000000001E-5</v>
      </c>
      <c r="H198" s="3">
        <v>3.0622599999999999E-4</v>
      </c>
      <c r="I198">
        <v>1.6918300000000001E-3</v>
      </c>
      <c r="J198">
        <v>5.6223899999999997E-3</v>
      </c>
      <c r="K198">
        <v>1.1309700000000001E-2</v>
      </c>
      <c r="L198">
        <v>1.41286E-2</v>
      </c>
      <c r="M198">
        <v>1.24525E-2</v>
      </c>
      <c r="N198">
        <v>1.19115E-2</v>
      </c>
      <c r="O198">
        <v>1.6783900000000001E-2</v>
      </c>
      <c r="P198">
        <v>2.4404200000000001E-2</v>
      </c>
      <c r="Q198">
        <v>3.10152E-2</v>
      </c>
      <c r="R198">
        <v>3.7733200000000001E-2</v>
      </c>
      <c r="S198">
        <v>4.74995E-2</v>
      </c>
      <c r="T198">
        <v>5.8726500000000001E-2</v>
      </c>
      <c r="U198">
        <v>6.6689799999999994E-2</v>
      </c>
      <c r="V198">
        <v>6.9863300000000003E-2</v>
      </c>
      <c r="W198">
        <v>7.0627200000000001E-2</v>
      </c>
      <c r="X198">
        <v>7.0751300000000003E-2</v>
      </c>
      <c r="Y198">
        <v>6.9572400000000006E-2</v>
      </c>
      <c r="Z198">
        <v>6.6093899999999997E-2</v>
      </c>
      <c r="AA198">
        <v>6.0471400000000002E-2</v>
      </c>
      <c r="AB198">
        <v>5.3460899999999999E-2</v>
      </c>
      <c r="AC198">
        <v>4.57428E-2</v>
      </c>
      <c r="AD198">
        <v>3.7911800000000002E-2</v>
      </c>
      <c r="AE198">
        <v>3.0513200000000001E-2</v>
      </c>
      <c r="AF198">
        <v>2.39137E-2</v>
      </c>
      <c r="AG198">
        <v>1.8258900000000002E-2</v>
      </c>
      <c r="AH198">
        <v>1.35624E-2</v>
      </c>
      <c r="AI198">
        <v>9.7847799999999999E-3</v>
      </c>
      <c r="AJ198">
        <v>6.8526300000000002E-3</v>
      </c>
      <c r="AK198">
        <v>4.6584499999999997E-3</v>
      </c>
      <c r="AL198">
        <v>3.07202E-3</v>
      </c>
      <c r="AM198">
        <v>1.9604700000000002E-3</v>
      </c>
      <c r="AN198">
        <v>1.20502E-3</v>
      </c>
      <c r="AO198">
        <v>7.0851499999999995E-4</v>
      </c>
      <c r="AP198">
        <v>3.9526699999999998E-4</v>
      </c>
      <c r="AQ198">
        <v>2.0748399999999999E-4</v>
      </c>
      <c r="AR198">
        <v>1.01686E-4</v>
      </c>
    </row>
    <row r="199" spans="2:44" x14ac:dyDescent="0.35">
      <c r="B199" s="3">
        <v>1.5990399999999999E-13</v>
      </c>
      <c r="C199" s="3">
        <v>1.9476000000000001E-11</v>
      </c>
      <c r="D199" s="3">
        <v>1.41064E-9</v>
      </c>
      <c r="E199" s="3">
        <v>6.0852200000000005E-8</v>
      </c>
      <c r="F199" s="3">
        <v>1.5660699999999999E-6</v>
      </c>
      <c r="G199" s="3">
        <v>2.4088100000000001E-5</v>
      </c>
      <c r="H199" s="3">
        <v>2.21852E-4</v>
      </c>
      <c r="I199">
        <v>1.2260800000000001E-3</v>
      </c>
      <c r="J199">
        <v>4.0791899999999999E-3</v>
      </c>
      <c r="K199">
        <v>8.2429500000000006E-3</v>
      </c>
      <c r="L199">
        <v>1.051E-2</v>
      </c>
      <c r="M199">
        <v>1.0084299999999999E-2</v>
      </c>
      <c r="N199">
        <v>1.15481E-2</v>
      </c>
      <c r="O199">
        <v>1.7854399999999999E-2</v>
      </c>
      <c r="P199">
        <v>2.5575500000000001E-2</v>
      </c>
      <c r="Q199">
        <v>3.0254799999999998E-2</v>
      </c>
      <c r="R199">
        <v>3.29628E-2</v>
      </c>
      <c r="S199">
        <v>3.8212999999999997E-2</v>
      </c>
      <c r="T199">
        <v>4.7210099999999998E-2</v>
      </c>
      <c r="U199">
        <v>5.7287499999999998E-2</v>
      </c>
      <c r="V199">
        <v>6.6295300000000001E-2</v>
      </c>
      <c r="W199">
        <v>7.3554300000000003E-2</v>
      </c>
      <c r="X199">
        <v>7.7783199999999997E-2</v>
      </c>
      <c r="Y199">
        <v>7.7381800000000001E-2</v>
      </c>
      <c r="Z199">
        <v>7.2496599999999994E-2</v>
      </c>
      <c r="AA199">
        <v>6.5022200000000002E-2</v>
      </c>
      <c r="AB199">
        <v>5.6763300000000003E-2</v>
      </c>
      <c r="AC199">
        <v>4.84997E-2</v>
      </c>
      <c r="AD199">
        <v>4.0452299999999997E-2</v>
      </c>
      <c r="AE199">
        <v>3.2841000000000002E-2</v>
      </c>
      <c r="AF199">
        <v>2.5941499999999999E-2</v>
      </c>
      <c r="AG199">
        <v>1.9954300000000001E-2</v>
      </c>
      <c r="AH199">
        <v>1.49546E-2</v>
      </c>
      <c r="AI199">
        <v>1.0916E-2</v>
      </c>
      <c r="AJ199">
        <v>7.7484600000000004E-3</v>
      </c>
      <c r="AK199">
        <v>5.3327699999999997E-3</v>
      </c>
      <c r="AL199">
        <v>3.54426E-3</v>
      </c>
      <c r="AM199">
        <v>2.2638799999999998E-3</v>
      </c>
      <c r="AN199">
        <v>1.3822800000000001E-3</v>
      </c>
      <c r="AO199">
        <v>8.0203700000000002E-4</v>
      </c>
      <c r="AP199">
        <v>4.3947399999999997E-4</v>
      </c>
      <c r="AQ199">
        <v>2.2598900000000001E-4</v>
      </c>
      <c r="AR199">
        <v>1.08408E-4</v>
      </c>
    </row>
    <row r="200" spans="2:44" x14ac:dyDescent="0.35">
      <c r="B200" s="3">
        <v>1.51308E-13</v>
      </c>
      <c r="C200" s="3">
        <v>1.8429099999999999E-11</v>
      </c>
      <c r="D200" s="3">
        <v>1.3348100000000001E-9</v>
      </c>
      <c r="E200" s="3">
        <v>5.75808E-8</v>
      </c>
      <c r="F200" s="3">
        <v>1.48187E-6</v>
      </c>
      <c r="G200" s="3">
        <v>2.2792299999999999E-5</v>
      </c>
      <c r="H200" s="3">
        <v>2.09903E-4</v>
      </c>
      <c r="I200">
        <v>1.15979E-3</v>
      </c>
      <c r="J200">
        <v>3.8557299999999999E-3</v>
      </c>
      <c r="K200">
        <v>7.7677299999999996E-3</v>
      </c>
      <c r="L200">
        <v>9.7708399999999994E-3</v>
      </c>
      <c r="M200">
        <v>8.8726499999999993E-3</v>
      </c>
      <c r="N200">
        <v>9.1044699999999999E-3</v>
      </c>
      <c r="O200">
        <v>1.3406899999999999E-2</v>
      </c>
      <c r="P200">
        <v>1.9622400000000002E-2</v>
      </c>
      <c r="Q200">
        <v>2.4857199999999999E-2</v>
      </c>
      <c r="R200">
        <v>3.0113500000000001E-2</v>
      </c>
      <c r="S200">
        <v>3.7961300000000003E-2</v>
      </c>
      <c r="T200">
        <v>4.7492399999999997E-2</v>
      </c>
      <c r="U200">
        <v>5.5323700000000003E-2</v>
      </c>
      <c r="V200">
        <v>6.0477200000000002E-2</v>
      </c>
      <c r="W200">
        <v>6.4805299999999996E-2</v>
      </c>
      <c r="X200">
        <v>6.9343500000000002E-2</v>
      </c>
      <c r="Y200">
        <v>7.2867899999999999E-2</v>
      </c>
      <c r="Z200">
        <v>7.3656299999999994E-2</v>
      </c>
      <c r="AA200">
        <v>7.0963999999999999E-2</v>
      </c>
      <c r="AB200">
        <v>6.5026500000000001E-2</v>
      </c>
      <c r="AC200">
        <v>5.6747899999999997E-2</v>
      </c>
      <c r="AD200">
        <v>4.7441499999999998E-2</v>
      </c>
      <c r="AE200">
        <v>3.8351200000000002E-2</v>
      </c>
      <c r="AF200">
        <v>3.0229900000000001E-2</v>
      </c>
      <c r="AG200">
        <v>2.3321100000000001E-2</v>
      </c>
      <c r="AH200">
        <v>1.7599199999999999E-2</v>
      </c>
      <c r="AI200">
        <v>1.29623E-2</v>
      </c>
      <c r="AJ200">
        <v>9.2936700000000004E-3</v>
      </c>
      <c r="AK200">
        <v>6.4668E-3</v>
      </c>
      <c r="AL200">
        <v>4.3490999999999998E-3</v>
      </c>
      <c r="AM200">
        <v>2.81161E-3</v>
      </c>
      <c r="AN200">
        <v>1.73599E-3</v>
      </c>
      <c r="AO200">
        <v>1.0166299999999999E-3</v>
      </c>
      <c r="AP200">
        <v>5.6081800000000004E-4</v>
      </c>
      <c r="AQ200">
        <v>2.8958599999999999E-4</v>
      </c>
      <c r="AR200">
        <v>1.39183E-4</v>
      </c>
    </row>
    <row r="201" spans="2:44" x14ac:dyDescent="0.35">
      <c r="B201" s="3">
        <v>1.2813700000000001E-13</v>
      </c>
      <c r="C201" s="3">
        <v>1.5606799999999999E-11</v>
      </c>
      <c r="D201" s="3">
        <v>1.1303999999999999E-9</v>
      </c>
      <c r="E201" s="3">
        <v>4.8762899999999999E-8</v>
      </c>
      <c r="F201" s="3">
        <v>1.2549400000000001E-6</v>
      </c>
      <c r="G201" s="3">
        <v>1.93022E-5</v>
      </c>
      <c r="H201" s="3">
        <v>1.77768E-4</v>
      </c>
      <c r="I201">
        <v>9.8233099999999992E-4</v>
      </c>
      <c r="J201">
        <v>3.2669600000000002E-3</v>
      </c>
      <c r="K201">
        <v>6.59123E-3</v>
      </c>
      <c r="L201">
        <v>8.34529E-3</v>
      </c>
      <c r="M201">
        <v>7.7854200000000004E-3</v>
      </c>
      <c r="N201">
        <v>8.4459200000000009E-3</v>
      </c>
      <c r="O201">
        <v>1.2745100000000001E-2</v>
      </c>
      <c r="P201">
        <v>1.83853E-2</v>
      </c>
      <c r="Q201">
        <v>2.23491E-2</v>
      </c>
      <c r="R201">
        <v>2.5539099999999999E-2</v>
      </c>
      <c r="S201">
        <v>3.1071499999999998E-2</v>
      </c>
      <c r="T201">
        <v>3.9454099999999999E-2</v>
      </c>
      <c r="U201">
        <v>4.8518600000000002E-2</v>
      </c>
      <c r="V201">
        <v>5.6836499999999998E-2</v>
      </c>
      <c r="W201">
        <v>6.4219899999999996E-2</v>
      </c>
      <c r="X201">
        <v>6.9861599999999996E-2</v>
      </c>
      <c r="Y201">
        <v>7.2478500000000001E-2</v>
      </c>
      <c r="Z201">
        <v>7.1941400000000003E-2</v>
      </c>
      <c r="AA201">
        <v>6.9270300000000007E-2</v>
      </c>
      <c r="AB201">
        <v>6.5245800000000007E-2</v>
      </c>
      <c r="AC201">
        <v>5.9885899999999999E-2</v>
      </c>
      <c r="AD201">
        <v>5.3079599999999998E-2</v>
      </c>
      <c r="AE201">
        <v>4.5160899999999997E-2</v>
      </c>
      <c r="AF201">
        <v>3.6862899999999997E-2</v>
      </c>
      <c r="AG201">
        <v>2.8969999999999999E-2</v>
      </c>
      <c r="AH201">
        <v>2.20366E-2</v>
      </c>
      <c r="AI201">
        <v>1.62998E-2</v>
      </c>
      <c r="AJ201">
        <v>1.17454E-2</v>
      </c>
      <c r="AK201">
        <v>8.2320799999999993E-3</v>
      </c>
      <c r="AL201">
        <v>5.5869400000000003E-3</v>
      </c>
      <c r="AM201">
        <v>3.6489500000000002E-3</v>
      </c>
      <c r="AN201">
        <v>2.2772700000000001E-3</v>
      </c>
      <c r="AO201">
        <v>1.34807E-3</v>
      </c>
      <c r="AP201">
        <v>7.5149099999999996E-4</v>
      </c>
      <c r="AQ201">
        <v>3.9185899999999999E-4</v>
      </c>
      <c r="AR201">
        <v>1.8999899999999999E-4</v>
      </c>
    </row>
    <row r="202" spans="2:44" x14ac:dyDescent="0.35">
      <c r="B202" s="3">
        <v>7.7726099999999996E-14</v>
      </c>
      <c r="C202" s="3">
        <v>9.4669199999999998E-12</v>
      </c>
      <c r="D202" s="3">
        <v>6.85686E-10</v>
      </c>
      <c r="E202" s="3">
        <v>2.9579299999999999E-8</v>
      </c>
      <c r="F202" s="3">
        <v>7.6125400000000002E-7</v>
      </c>
      <c r="G202" s="3">
        <v>1.17094E-5</v>
      </c>
      <c r="H202" s="3">
        <v>1.07853E-4</v>
      </c>
      <c r="I202">
        <v>5.9621200000000004E-4</v>
      </c>
      <c r="J202">
        <v>1.9854500000000001E-3</v>
      </c>
      <c r="K202">
        <v>4.0270100000000001E-3</v>
      </c>
      <c r="L202">
        <v>5.2194600000000004E-3</v>
      </c>
      <c r="M202">
        <v>5.3346299999999999E-3</v>
      </c>
      <c r="N202">
        <v>6.8357899999999996E-3</v>
      </c>
      <c r="O202">
        <v>1.1233999999999999E-2</v>
      </c>
      <c r="P202">
        <v>1.6608700000000001E-2</v>
      </c>
      <c r="Q202">
        <v>2.06467E-2</v>
      </c>
      <c r="R202">
        <v>2.4298799999999999E-2</v>
      </c>
      <c r="S202">
        <v>3.0078400000000002E-2</v>
      </c>
      <c r="T202">
        <v>3.7839600000000001E-2</v>
      </c>
      <c r="U202">
        <v>4.5249299999999999E-2</v>
      </c>
      <c r="V202">
        <v>5.1466100000000001E-2</v>
      </c>
      <c r="W202">
        <v>5.7513599999999998E-2</v>
      </c>
      <c r="X202">
        <v>6.3687599999999997E-2</v>
      </c>
      <c r="Y202">
        <v>6.8750699999999998E-2</v>
      </c>
      <c r="Z202">
        <v>7.1384900000000001E-2</v>
      </c>
      <c r="AA202">
        <v>7.1134199999999995E-2</v>
      </c>
      <c r="AB202">
        <v>6.8177799999999997E-2</v>
      </c>
      <c r="AC202">
        <v>6.3040200000000005E-2</v>
      </c>
      <c r="AD202">
        <v>5.64734E-2</v>
      </c>
      <c r="AE202">
        <v>4.9197900000000003E-2</v>
      </c>
      <c r="AF202">
        <v>4.1689700000000003E-2</v>
      </c>
      <c r="AG202">
        <v>3.4248099999999997E-2</v>
      </c>
      <c r="AH202">
        <v>2.71665E-2</v>
      </c>
      <c r="AI202">
        <v>2.0764999999999999E-2</v>
      </c>
      <c r="AJ202">
        <v>1.5295899999999999E-2</v>
      </c>
      <c r="AK202">
        <v>1.08656E-2</v>
      </c>
      <c r="AL202">
        <v>7.4383000000000001E-3</v>
      </c>
      <c r="AM202">
        <v>4.8918199999999998E-3</v>
      </c>
      <c r="AN202">
        <v>3.0736000000000001E-3</v>
      </c>
      <c r="AO202">
        <v>1.8322E-3</v>
      </c>
      <c r="AP202">
        <v>1.0286200000000001E-3</v>
      </c>
      <c r="AQ202">
        <v>5.4011800000000002E-4</v>
      </c>
      <c r="AR202">
        <v>2.63658E-4</v>
      </c>
    </row>
    <row r="203" spans="2:44" x14ac:dyDescent="0.35">
      <c r="B203" s="3">
        <v>2.05524E-13</v>
      </c>
      <c r="C203" s="3">
        <v>2.5032600000000001E-11</v>
      </c>
      <c r="D203" s="3">
        <v>1.81309E-9</v>
      </c>
      <c r="E203" s="3">
        <v>7.8211999999999999E-8</v>
      </c>
      <c r="F203" s="3">
        <v>2.0127799999999999E-6</v>
      </c>
      <c r="G203" s="3">
        <v>3.0956400000000001E-5</v>
      </c>
      <c r="H203" s="3">
        <v>2.85049E-4</v>
      </c>
      <c r="I203">
        <v>1.5743199999999999E-3</v>
      </c>
      <c r="J203">
        <v>5.2258699999999996E-3</v>
      </c>
      <c r="K203">
        <v>1.0463200000000001E-2</v>
      </c>
      <c r="L203">
        <v>1.2793499999999999E-2</v>
      </c>
      <c r="M203">
        <v>1.01948E-2</v>
      </c>
      <c r="N203">
        <v>7.1971400000000003E-3</v>
      </c>
      <c r="O203">
        <v>7.7625899999999998E-3</v>
      </c>
      <c r="P203">
        <v>1.0829999999999999E-2</v>
      </c>
      <c r="Q203">
        <v>1.43812E-2</v>
      </c>
      <c r="R203">
        <v>1.8893799999999999E-2</v>
      </c>
      <c r="S203">
        <v>2.5715399999999999E-2</v>
      </c>
      <c r="T203">
        <v>3.4123800000000003E-2</v>
      </c>
      <c r="U203">
        <v>4.2056900000000001E-2</v>
      </c>
      <c r="V203">
        <v>4.8823400000000003E-2</v>
      </c>
      <c r="W203">
        <v>5.50521E-2</v>
      </c>
      <c r="X203">
        <v>6.0673600000000001E-2</v>
      </c>
      <c r="Y203">
        <v>6.4724599999999993E-2</v>
      </c>
      <c r="Z203">
        <v>6.6719700000000007E-2</v>
      </c>
      <c r="AA203">
        <v>6.6949300000000003E-2</v>
      </c>
      <c r="AB203">
        <v>6.5656599999999996E-2</v>
      </c>
      <c r="AC203">
        <v>6.2724100000000005E-2</v>
      </c>
      <c r="AD203">
        <v>5.8093699999999998E-2</v>
      </c>
      <c r="AE203">
        <v>5.2068900000000001E-2</v>
      </c>
      <c r="AF203">
        <v>4.5205000000000002E-2</v>
      </c>
      <c r="AG203">
        <v>3.8070699999999999E-2</v>
      </c>
      <c r="AH203">
        <v>3.1109399999999999E-2</v>
      </c>
      <c r="AI203">
        <v>2.46229E-2</v>
      </c>
      <c r="AJ203">
        <v>1.8812700000000002E-2</v>
      </c>
      <c r="AK203">
        <v>1.38169E-2</v>
      </c>
      <c r="AL203">
        <v>9.7133800000000006E-3</v>
      </c>
      <c r="AM203">
        <v>6.50901E-3</v>
      </c>
      <c r="AN203">
        <v>4.1390899999999998E-3</v>
      </c>
      <c r="AO203">
        <v>2.4851999999999999E-3</v>
      </c>
      <c r="AP203">
        <v>1.4011799999999999E-3</v>
      </c>
      <c r="AQ203">
        <v>7.3764499999999999E-4</v>
      </c>
      <c r="AR203">
        <v>3.60649E-4</v>
      </c>
    </row>
    <row r="204" spans="2:44" x14ac:dyDescent="0.35">
      <c r="B204" s="3">
        <v>1.1453699999999999E-13</v>
      </c>
      <c r="C204" s="3">
        <v>1.3950399999999999E-11</v>
      </c>
      <c r="D204" s="3">
        <v>1.0104199999999999E-9</v>
      </c>
      <c r="E204" s="3">
        <v>4.3588E-8</v>
      </c>
      <c r="F204" s="3">
        <v>1.1217899999999999E-6</v>
      </c>
      <c r="G204" s="3">
        <v>1.72552E-5</v>
      </c>
      <c r="H204" s="3">
        <v>1.5893999999999999E-4</v>
      </c>
      <c r="I204">
        <v>8.7871599999999998E-4</v>
      </c>
      <c r="J204">
        <v>2.9273099999999998E-3</v>
      </c>
      <c r="K204">
        <v>5.9460800000000003E-3</v>
      </c>
      <c r="L204">
        <v>7.7546300000000002E-3</v>
      </c>
      <c r="M204">
        <v>8.0937400000000003E-3</v>
      </c>
      <c r="N204">
        <v>1.06394E-2</v>
      </c>
      <c r="O204">
        <v>1.7307599999999999E-2</v>
      </c>
      <c r="P204">
        <v>2.41981E-2</v>
      </c>
      <c r="Q204">
        <v>2.63042E-2</v>
      </c>
      <c r="R204">
        <v>2.41906E-2</v>
      </c>
      <c r="S204">
        <v>2.2925899999999999E-2</v>
      </c>
      <c r="T204">
        <v>2.56393E-2</v>
      </c>
      <c r="U204">
        <v>3.1643299999999999E-2</v>
      </c>
      <c r="V204">
        <v>3.9378499999999997E-2</v>
      </c>
      <c r="W204">
        <v>4.7791599999999997E-2</v>
      </c>
      <c r="X204">
        <v>5.5562800000000002E-2</v>
      </c>
      <c r="Y204">
        <v>6.1262200000000003E-2</v>
      </c>
      <c r="Z204">
        <v>6.4335100000000006E-2</v>
      </c>
      <c r="AA204">
        <v>6.5109899999999998E-2</v>
      </c>
      <c r="AB204">
        <v>6.4046699999999998E-2</v>
      </c>
      <c r="AC204">
        <v>6.1430899999999997E-2</v>
      </c>
      <c r="AD204">
        <v>5.7526800000000003E-2</v>
      </c>
      <c r="AE204">
        <v>5.26287E-2</v>
      </c>
      <c r="AF204">
        <v>4.6988700000000001E-2</v>
      </c>
      <c r="AG204">
        <v>4.08356E-2</v>
      </c>
      <c r="AH204">
        <v>3.4442300000000002E-2</v>
      </c>
      <c r="AI204">
        <v>2.81227E-2</v>
      </c>
      <c r="AJ204">
        <v>2.21698E-2</v>
      </c>
      <c r="AK204">
        <v>1.6810200000000001E-2</v>
      </c>
      <c r="AL204">
        <v>1.21978E-2</v>
      </c>
      <c r="AM204">
        <v>8.4188200000000005E-3</v>
      </c>
      <c r="AN204">
        <v>5.4918299999999996E-3</v>
      </c>
      <c r="AO204">
        <v>3.36536E-3</v>
      </c>
      <c r="AP204">
        <v>1.9266299999999999E-3</v>
      </c>
      <c r="AQ204">
        <v>1.02541E-3</v>
      </c>
      <c r="AR204">
        <v>5.0522499999999999E-4</v>
      </c>
    </row>
    <row r="205" spans="2:44" x14ac:dyDescent="0.35">
      <c r="B205" s="3">
        <v>5.2904499999999998E-14</v>
      </c>
      <c r="C205" s="3">
        <v>6.4436799999999999E-12</v>
      </c>
      <c r="D205" s="3">
        <v>4.6671499999999997E-10</v>
      </c>
      <c r="E205" s="3">
        <v>2.01335E-8</v>
      </c>
      <c r="F205" s="3">
        <v>5.1816700000000001E-7</v>
      </c>
      <c r="G205" s="3">
        <v>7.9706699999999994E-6</v>
      </c>
      <c r="H205" s="3">
        <v>7.3426500000000006E-5</v>
      </c>
      <c r="I205">
        <v>4.0607000000000002E-4</v>
      </c>
      <c r="J205">
        <v>1.3542199999999999E-3</v>
      </c>
      <c r="K205">
        <v>2.76275E-3</v>
      </c>
      <c r="L205">
        <v>3.6719600000000002E-3</v>
      </c>
      <c r="M205">
        <v>4.1011399999999996E-3</v>
      </c>
      <c r="N205">
        <v>6.0046300000000004E-3</v>
      </c>
      <c r="O205">
        <v>1.0584E-2</v>
      </c>
      <c r="P205">
        <v>1.6488099999999999E-2</v>
      </c>
      <c r="Q205">
        <v>2.23129E-2</v>
      </c>
      <c r="R205">
        <v>2.9221199999999999E-2</v>
      </c>
      <c r="S205">
        <v>3.8405300000000003E-2</v>
      </c>
      <c r="T205">
        <v>4.7096600000000002E-2</v>
      </c>
      <c r="U205">
        <v>5.0849199999999997E-2</v>
      </c>
      <c r="V205">
        <v>4.93233E-2</v>
      </c>
      <c r="W205">
        <v>4.6695100000000003E-2</v>
      </c>
      <c r="X205">
        <v>4.6753900000000001E-2</v>
      </c>
      <c r="Y205">
        <v>4.98585E-2</v>
      </c>
      <c r="Z205">
        <v>5.4132699999999999E-2</v>
      </c>
      <c r="AA205">
        <v>5.7610500000000002E-2</v>
      </c>
      <c r="AB205">
        <v>5.91256E-2</v>
      </c>
      <c r="AC205">
        <v>5.8365199999999999E-2</v>
      </c>
      <c r="AD205">
        <v>5.5659E-2</v>
      </c>
      <c r="AE205">
        <v>5.1603099999999999E-2</v>
      </c>
      <c r="AF205">
        <v>4.6724099999999998E-2</v>
      </c>
      <c r="AG205">
        <v>4.1367800000000003E-2</v>
      </c>
      <c r="AH205">
        <v>3.5752899999999997E-2</v>
      </c>
      <c r="AI205">
        <v>3.0052700000000002E-2</v>
      </c>
      <c r="AJ205">
        <v>2.4444899999999999E-2</v>
      </c>
      <c r="AK205">
        <v>1.9127999999999999E-2</v>
      </c>
      <c r="AL205">
        <v>1.43068E-2</v>
      </c>
      <c r="AM205">
        <v>1.0160199999999999E-2</v>
      </c>
      <c r="AN205">
        <v>6.8046799999999996E-3</v>
      </c>
      <c r="AO205">
        <v>4.2698900000000001E-3</v>
      </c>
      <c r="AP205">
        <v>2.4953100000000001E-3</v>
      </c>
      <c r="AQ205">
        <v>1.351E-3</v>
      </c>
      <c r="AR205">
        <v>6.7469000000000003E-4</v>
      </c>
    </row>
    <row r="206" spans="2:44" x14ac:dyDescent="0.35">
      <c r="B206" s="3">
        <v>3.39986E-14</v>
      </c>
      <c r="C206" s="3">
        <v>4.14098E-12</v>
      </c>
      <c r="D206" s="3">
        <v>2.9993000000000002E-10</v>
      </c>
      <c r="E206" s="3">
        <v>1.29384E-8</v>
      </c>
      <c r="F206" s="3">
        <v>3.3298299999999998E-7</v>
      </c>
      <c r="G206" s="3">
        <v>5.1218099999999997E-6</v>
      </c>
      <c r="H206" s="3">
        <v>4.7175400000000002E-5</v>
      </c>
      <c r="I206" s="3">
        <v>2.6077400000000002E-4</v>
      </c>
      <c r="J206">
        <v>8.68271E-4</v>
      </c>
      <c r="K206">
        <v>1.76004E-3</v>
      </c>
      <c r="L206">
        <v>2.2758600000000002E-3</v>
      </c>
      <c r="M206">
        <v>2.3106400000000001E-3</v>
      </c>
      <c r="N206">
        <v>2.9597099999999999E-3</v>
      </c>
      <c r="O206">
        <v>5.0138500000000003E-3</v>
      </c>
      <c r="P206">
        <v>8.0163500000000002E-3</v>
      </c>
      <c r="Q206">
        <v>1.16297E-2</v>
      </c>
      <c r="R206">
        <v>1.69629E-2</v>
      </c>
      <c r="S206">
        <v>2.5343500000000001E-2</v>
      </c>
      <c r="T206">
        <v>3.6294E-2</v>
      </c>
      <c r="U206">
        <v>4.8036599999999999E-2</v>
      </c>
      <c r="V206">
        <v>5.9084900000000003E-2</v>
      </c>
      <c r="W206">
        <v>6.7841499999999999E-2</v>
      </c>
      <c r="X206">
        <v>7.1945999999999996E-2</v>
      </c>
      <c r="Y206">
        <v>7.0127800000000004E-2</v>
      </c>
      <c r="Z206">
        <v>6.4221E-2</v>
      </c>
      <c r="AA206">
        <v>5.7909599999999999E-2</v>
      </c>
      <c r="AB206">
        <v>5.3657400000000001E-2</v>
      </c>
      <c r="AC206">
        <v>5.1449799999999997E-2</v>
      </c>
      <c r="AD206">
        <v>4.99075E-2</v>
      </c>
      <c r="AE206">
        <v>4.7800799999999997E-2</v>
      </c>
      <c r="AF206">
        <v>4.46509E-2</v>
      </c>
      <c r="AG206">
        <v>4.0560600000000002E-2</v>
      </c>
      <c r="AH206">
        <v>3.5849499999999999E-2</v>
      </c>
      <c r="AI206">
        <v>3.0817600000000001E-2</v>
      </c>
      <c r="AJ206">
        <v>2.5685300000000001E-2</v>
      </c>
      <c r="AK206">
        <v>2.06351E-2</v>
      </c>
      <c r="AL206">
        <v>1.58599E-2</v>
      </c>
      <c r="AM206">
        <v>1.15684E-2</v>
      </c>
      <c r="AN206">
        <v>7.9465000000000004E-3</v>
      </c>
      <c r="AO206">
        <v>5.10503E-3</v>
      </c>
      <c r="AP206">
        <v>3.0488899999999998E-3</v>
      </c>
      <c r="AQ206">
        <v>1.68428E-3</v>
      </c>
      <c r="AR206">
        <v>8.5703999999999999E-4</v>
      </c>
    </row>
    <row r="207" spans="2:44" x14ac:dyDescent="0.35">
      <c r="B207" s="3">
        <v>3.9249800000000001E-14</v>
      </c>
      <c r="C207" s="3">
        <v>4.7805799999999998E-12</v>
      </c>
      <c r="D207" s="3">
        <v>3.46254E-10</v>
      </c>
      <c r="E207" s="3">
        <v>1.4936600000000002E-8</v>
      </c>
      <c r="F207" s="3">
        <v>3.8439999999999997E-7</v>
      </c>
      <c r="G207" s="3">
        <v>5.9123400000000004E-6</v>
      </c>
      <c r="H207" s="3">
        <v>5.4448399999999999E-5</v>
      </c>
      <c r="I207" s="3">
        <v>3.00835E-4</v>
      </c>
      <c r="J207">
        <v>9.9999099999999999E-4</v>
      </c>
      <c r="K207">
        <v>2.0134699999999998E-3</v>
      </c>
      <c r="L207">
        <v>2.52652E-3</v>
      </c>
      <c r="M207">
        <v>2.2712800000000001E-3</v>
      </c>
      <c r="N207">
        <v>2.2839700000000002E-3</v>
      </c>
      <c r="O207">
        <v>3.35425E-3</v>
      </c>
      <c r="P207">
        <v>5.0362699999999998E-3</v>
      </c>
      <c r="Q207">
        <v>6.7964000000000002E-3</v>
      </c>
      <c r="R207">
        <v>9.2087499999999999E-3</v>
      </c>
      <c r="S207">
        <v>1.3410399999999999E-2</v>
      </c>
      <c r="T207">
        <v>1.9875E-2</v>
      </c>
      <c r="U207">
        <v>2.8513899999999998E-2</v>
      </c>
      <c r="V207">
        <v>3.9357099999999999E-2</v>
      </c>
      <c r="W207">
        <v>5.2018300000000003E-2</v>
      </c>
      <c r="X207">
        <v>6.4778500000000003E-2</v>
      </c>
      <c r="Y207">
        <v>7.5014600000000001E-2</v>
      </c>
      <c r="Z207">
        <v>8.0498200000000006E-2</v>
      </c>
      <c r="AA207">
        <v>8.0260999999999999E-2</v>
      </c>
      <c r="AB207">
        <v>7.4921100000000004E-2</v>
      </c>
      <c r="AC207">
        <v>6.6578200000000004E-2</v>
      </c>
      <c r="AD207">
        <v>5.7892199999999998E-2</v>
      </c>
      <c r="AE207">
        <v>5.0700799999999997E-2</v>
      </c>
      <c r="AF207">
        <v>4.5337599999999999E-2</v>
      </c>
      <c r="AG207">
        <v>4.1086200000000003E-2</v>
      </c>
      <c r="AH207">
        <v>3.7064699999999999E-2</v>
      </c>
      <c r="AI207">
        <v>3.2754900000000003E-2</v>
      </c>
      <c r="AJ207">
        <v>2.80474E-2</v>
      </c>
      <c r="AK207">
        <v>2.30847E-2</v>
      </c>
      <c r="AL207">
        <v>1.8126699999999999E-2</v>
      </c>
      <c r="AM207">
        <v>1.34742E-2</v>
      </c>
      <c r="AN207">
        <v>9.4085200000000001E-3</v>
      </c>
      <c r="AO207">
        <v>6.1277199999999997E-3</v>
      </c>
      <c r="AP207">
        <v>3.6999400000000001E-3</v>
      </c>
      <c r="AQ207">
        <v>2.0608800000000002E-3</v>
      </c>
      <c r="AR207">
        <v>1.05478E-3</v>
      </c>
    </row>
    <row r="208" spans="2:44" x14ac:dyDescent="0.35">
      <c r="B208" s="3">
        <v>3.3323499999999998E-14</v>
      </c>
      <c r="C208" s="3">
        <v>4.05876E-12</v>
      </c>
      <c r="D208" s="3">
        <v>2.93974E-10</v>
      </c>
      <c r="E208" s="3">
        <v>1.26815E-8</v>
      </c>
      <c r="F208" s="3">
        <v>3.2636799999999997E-7</v>
      </c>
      <c r="G208" s="3">
        <v>5.0199900000000004E-6</v>
      </c>
      <c r="H208" s="3">
        <v>4.6235700000000002E-5</v>
      </c>
      <c r="I208" s="3">
        <v>2.5554700000000001E-4</v>
      </c>
      <c r="J208">
        <v>8.5048199999999995E-4</v>
      </c>
      <c r="K208">
        <v>1.7208E-3</v>
      </c>
      <c r="L208">
        <v>2.2066099999999999E-3</v>
      </c>
      <c r="M208">
        <v>2.1654299999999999E-3</v>
      </c>
      <c r="N208">
        <v>2.58683E-3</v>
      </c>
      <c r="O208">
        <v>4.0971599999999999E-3</v>
      </c>
      <c r="P208">
        <v>5.9466700000000003E-3</v>
      </c>
      <c r="Q208">
        <v>7.2021200000000002E-3</v>
      </c>
      <c r="R208">
        <v>8.2188599999999997E-3</v>
      </c>
      <c r="S208">
        <v>1.0169900000000001E-2</v>
      </c>
      <c r="T208">
        <v>1.3562599999999999E-2</v>
      </c>
      <c r="U208">
        <v>1.82305E-2</v>
      </c>
      <c r="V208">
        <v>2.4376700000000001E-2</v>
      </c>
      <c r="W208">
        <v>3.2592500000000003E-2</v>
      </c>
      <c r="X208">
        <v>4.2969899999999998E-2</v>
      </c>
      <c r="Y208">
        <v>5.4711099999999999E-2</v>
      </c>
      <c r="Z208">
        <v>6.6337099999999996E-2</v>
      </c>
      <c r="AA208">
        <v>7.5916300000000006E-2</v>
      </c>
      <c r="AB208">
        <v>8.1470899999999999E-2</v>
      </c>
      <c r="AC208">
        <v>8.1785499999999997E-2</v>
      </c>
      <c r="AD208">
        <v>7.7089199999999997E-2</v>
      </c>
      <c r="AE208">
        <v>6.8988099999999997E-2</v>
      </c>
      <c r="AF208">
        <v>5.9677599999999997E-2</v>
      </c>
      <c r="AG208">
        <v>5.0959600000000001E-2</v>
      </c>
      <c r="AH208">
        <v>4.3637799999999997E-2</v>
      </c>
      <c r="AI208">
        <v>3.7559700000000001E-2</v>
      </c>
      <c r="AJ208">
        <v>3.2122600000000001E-2</v>
      </c>
      <c r="AK208">
        <v>2.6813199999999999E-2</v>
      </c>
      <c r="AL208">
        <v>2.1475299999999999E-2</v>
      </c>
      <c r="AM208">
        <v>1.6286499999999999E-2</v>
      </c>
      <c r="AN208">
        <v>1.15815E-2</v>
      </c>
      <c r="AO208">
        <v>7.6658899999999999E-3</v>
      </c>
      <c r="AP208">
        <v>4.6958299999999998E-3</v>
      </c>
      <c r="AQ208">
        <v>2.64978E-3</v>
      </c>
      <c r="AR208">
        <v>1.3722999999999999E-3</v>
      </c>
    </row>
    <row r="209" spans="1:44" x14ac:dyDescent="0.35">
      <c r="B209" s="3">
        <v>5.8958599999999995E-14</v>
      </c>
      <c r="C209" s="3">
        <v>7.1810700000000002E-12</v>
      </c>
      <c r="D209" s="3">
        <v>5.2011999999999996E-10</v>
      </c>
      <c r="E209" s="3">
        <v>2.24368E-8</v>
      </c>
      <c r="F209" s="3">
        <v>5.7741499999999996E-7</v>
      </c>
      <c r="G209" s="3">
        <v>8.8809E-6</v>
      </c>
      <c r="H209" s="3">
        <v>8.1782900000000006E-5</v>
      </c>
      <c r="I209">
        <v>4.5179999999999998E-4</v>
      </c>
      <c r="J209">
        <v>1.5010799999999999E-3</v>
      </c>
      <c r="K209">
        <v>3.0165000000000001E-3</v>
      </c>
      <c r="L209">
        <v>3.7513999999999998E-3</v>
      </c>
      <c r="M209">
        <v>3.24048E-3</v>
      </c>
      <c r="N209">
        <v>2.9451400000000002E-3</v>
      </c>
      <c r="O209">
        <v>4.0117E-3</v>
      </c>
      <c r="P209">
        <v>5.82943E-3</v>
      </c>
      <c r="Q209">
        <v>7.5150900000000003E-3</v>
      </c>
      <c r="R209">
        <v>9.3796899999999996E-3</v>
      </c>
      <c r="S209">
        <v>1.21919E-2</v>
      </c>
      <c r="T209">
        <v>1.5688000000000001E-2</v>
      </c>
      <c r="U209">
        <v>1.8958300000000001E-2</v>
      </c>
      <c r="V209">
        <v>2.1972499999999999E-2</v>
      </c>
      <c r="W209">
        <v>2.5696500000000001E-2</v>
      </c>
      <c r="X209">
        <v>3.09497E-2</v>
      </c>
      <c r="Y209">
        <v>3.7892099999999998E-2</v>
      </c>
      <c r="Z209">
        <v>4.63311E-2</v>
      </c>
      <c r="AA209">
        <v>5.5785599999999998E-2</v>
      </c>
      <c r="AB209">
        <v>6.5195500000000003E-2</v>
      </c>
      <c r="AC209">
        <v>7.2945800000000005E-2</v>
      </c>
      <c r="AD209">
        <v>7.7392000000000002E-2</v>
      </c>
      <c r="AE209">
        <v>7.75338E-2</v>
      </c>
      <c r="AF209">
        <v>7.3451500000000003E-2</v>
      </c>
      <c r="AG209">
        <v>6.6255400000000006E-2</v>
      </c>
      <c r="AH209">
        <v>5.7545800000000001E-2</v>
      </c>
      <c r="AI209">
        <v>4.8710000000000003E-2</v>
      </c>
      <c r="AJ209">
        <v>4.0486000000000001E-2</v>
      </c>
      <c r="AK209">
        <v>3.2999500000000001E-2</v>
      </c>
      <c r="AL209">
        <v>2.61155E-2</v>
      </c>
      <c r="AM209">
        <v>1.97799E-2</v>
      </c>
      <c r="AN209">
        <v>1.41362E-2</v>
      </c>
      <c r="AO209">
        <v>9.4247199999999993E-3</v>
      </c>
      <c r="AP209">
        <v>5.8137800000000002E-3</v>
      </c>
      <c r="AQ209">
        <v>3.2993900000000001E-3</v>
      </c>
      <c r="AR209">
        <v>1.7159199999999999E-3</v>
      </c>
    </row>
    <row r="210" spans="1:44" x14ac:dyDescent="0.35">
      <c r="B210" s="3">
        <v>9.0249400000000001E-14</v>
      </c>
      <c r="C210" s="3">
        <v>1.09923E-11</v>
      </c>
      <c r="D210" s="3">
        <v>7.9616199999999999E-10</v>
      </c>
      <c r="E210" s="3">
        <v>3.4344599999999999E-8</v>
      </c>
      <c r="F210" s="3">
        <v>8.8386900000000001E-7</v>
      </c>
      <c r="G210" s="3">
        <v>1.35944E-5</v>
      </c>
      <c r="H210" s="3">
        <v>1.2519199999999999E-4</v>
      </c>
      <c r="I210">
        <v>6.9165999999999997E-4</v>
      </c>
      <c r="J210">
        <v>2.2986E-3</v>
      </c>
      <c r="K210">
        <v>4.6239799999999998E-3</v>
      </c>
      <c r="L210">
        <v>5.7775400000000003E-3</v>
      </c>
      <c r="M210">
        <v>5.0928800000000001E-3</v>
      </c>
      <c r="N210">
        <v>4.85221E-3</v>
      </c>
      <c r="O210">
        <v>6.7159999999999997E-3</v>
      </c>
      <c r="P210">
        <v>9.3605300000000006E-3</v>
      </c>
      <c r="Q210">
        <v>1.0889100000000001E-2</v>
      </c>
      <c r="R210">
        <v>1.15788E-2</v>
      </c>
      <c r="S210">
        <v>1.31535E-2</v>
      </c>
      <c r="T210">
        <v>1.6265000000000002E-2</v>
      </c>
      <c r="U210">
        <v>2.0174600000000001E-2</v>
      </c>
      <c r="V210">
        <v>2.4253299999999998E-2</v>
      </c>
      <c r="W210">
        <v>2.8367799999999999E-2</v>
      </c>
      <c r="X210">
        <v>3.2251799999999997E-2</v>
      </c>
      <c r="Y210">
        <v>3.5644000000000002E-2</v>
      </c>
      <c r="Z210">
        <v>3.8932399999999999E-2</v>
      </c>
      <c r="AA210">
        <v>4.3002199999999997E-2</v>
      </c>
      <c r="AB210">
        <v>4.8419799999999999E-2</v>
      </c>
      <c r="AC210">
        <v>5.4942600000000001E-2</v>
      </c>
      <c r="AD210">
        <v>6.1604899999999997E-2</v>
      </c>
      <c r="AE210">
        <v>6.7052500000000001E-2</v>
      </c>
      <c r="AF210">
        <v>6.9960999999999995E-2</v>
      </c>
      <c r="AG210">
        <v>6.9486699999999998E-2</v>
      </c>
      <c r="AH210">
        <v>6.5564200000000003E-2</v>
      </c>
      <c r="AI210">
        <v>5.8863600000000002E-2</v>
      </c>
      <c r="AJ210">
        <v>5.0447600000000002E-2</v>
      </c>
      <c r="AK210">
        <v>4.1372199999999998E-2</v>
      </c>
      <c r="AL210">
        <v>3.2453099999999999E-2</v>
      </c>
      <c r="AM210">
        <v>2.4247299999999999E-2</v>
      </c>
      <c r="AN210">
        <v>1.7131400000000001E-2</v>
      </c>
      <c r="AO210">
        <v>1.1348E-2</v>
      </c>
      <c r="AP210">
        <v>6.9893999999999998E-3</v>
      </c>
      <c r="AQ210">
        <v>3.9746900000000003E-3</v>
      </c>
      <c r="AR210">
        <v>2.0756099999999999E-3</v>
      </c>
    </row>
    <row r="211" spans="1:44" x14ac:dyDescent="0.35">
      <c r="B211" s="3">
        <v>1.6966499999999999E-13</v>
      </c>
      <c r="C211" s="3">
        <v>2.0664900000000001E-11</v>
      </c>
      <c r="D211" s="3">
        <v>1.49675E-9</v>
      </c>
      <c r="E211" s="3">
        <v>6.4566100000000003E-8</v>
      </c>
      <c r="F211" s="3">
        <v>1.66162E-6</v>
      </c>
      <c r="G211" s="3">
        <v>2.5556200000000001E-5</v>
      </c>
      <c r="H211" s="3">
        <v>2.3533899999999999E-4</v>
      </c>
      <c r="I211">
        <v>1.30002E-3</v>
      </c>
      <c r="J211">
        <v>4.3183400000000004E-3</v>
      </c>
      <c r="K211">
        <v>8.6704E-3</v>
      </c>
      <c r="L211">
        <v>1.07393E-2</v>
      </c>
      <c r="M211">
        <v>9.1015799999999997E-3</v>
      </c>
      <c r="N211">
        <v>7.8161199999999993E-3</v>
      </c>
      <c r="O211">
        <v>1.0035000000000001E-2</v>
      </c>
      <c r="P211">
        <v>1.38397E-2</v>
      </c>
      <c r="Q211">
        <v>1.62641E-2</v>
      </c>
      <c r="R211">
        <v>1.75272E-2</v>
      </c>
      <c r="S211">
        <v>1.97378E-2</v>
      </c>
      <c r="T211">
        <v>2.3154299999999999E-2</v>
      </c>
      <c r="U211">
        <v>2.6159700000000001E-2</v>
      </c>
      <c r="V211">
        <v>2.8104500000000001E-2</v>
      </c>
      <c r="W211">
        <v>2.99507E-2</v>
      </c>
      <c r="X211">
        <v>3.2483400000000003E-2</v>
      </c>
      <c r="Y211">
        <v>3.54007E-2</v>
      </c>
      <c r="Z211">
        <v>3.8057599999999997E-2</v>
      </c>
      <c r="AA211">
        <v>4.0225900000000002E-2</v>
      </c>
      <c r="AB211">
        <v>4.2156199999999998E-2</v>
      </c>
      <c r="AC211">
        <v>4.4365300000000003E-2</v>
      </c>
      <c r="AD211">
        <v>4.7337999999999998E-2</v>
      </c>
      <c r="AE211">
        <v>5.1136800000000003E-2</v>
      </c>
      <c r="AF211">
        <v>5.5166E-2</v>
      </c>
      <c r="AG211">
        <v>5.8318700000000001E-2</v>
      </c>
      <c r="AH211">
        <v>5.9412E-2</v>
      </c>
      <c r="AI211">
        <v>5.7647499999999997E-2</v>
      </c>
      <c r="AJ211">
        <v>5.2887200000000002E-2</v>
      </c>
      <c r="AK211">
        <v>4.5670700000000002E-2</v>
      </c>
      <c r="AL211">
        <v>3.7007699999999998E-2</v>
      </c>
      <c r="AM211">
        <v>2.8062400000000001E-2</v>
      </c>
      <c r="AN211">
        <v>1.9854500000000001E-2</v>
      </c>
      <c r="AO211">
        <v>1.3063200000000001E-2</v>
      </c>
      <c r="AP211">
        <v>7.9636599999999991E-3</v>
      </c>
      <c r="AQ211">
        <v>4.4815599999999999E-3</v>
      </c>
      <c r="AR211">
        <v>2.3197700000000001E-3</v>
      </c>
    </row>
    <row r="212" spans="1:44" x14ac:dyDescent="0.35">
      <c r="A212" t="s">
        <v>41</v>
      </c>
    </row>
    <row r="213" spans="1:44" x14ac:dyDescent="0.35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35"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35"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3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35"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3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35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35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35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35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3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35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35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3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35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1.0526300000000001E-2</v>
      </c>
      <c r="K227">
        <v>1.0526300000000001E-2</v>
      </c>
      <c r="L227">
        <v>2.1052600000000001E-2</v>
      </c>
      <c r="M227">
        <v>2.1052600000000001E-2</v>
      </c>
      <c r="N227">
        <v>4.2105299999999998E-2</v>
      </c>
      <c r="O227">
        <v>7.3684200000000005E-2</v>
      </c>
      <c r="P227">
        <v>0.105263</v>
      </c>
      <c r="Q227">
        <v>0.147368</v>
      </c>
      <c r="R227">
        <v>0.17894699999999999</v>
      </c>
      <c r="S227">
        <v>0.147368</v>
      </c>
      <c r="T227">
        <v>0.105263</v>
      </c>
      <c r="U227">
        <v>5.2631600000000001E-2</v>
      </c>
      <c r="V227">
        <v>3.15789E-2</v>
      </c>
      <c r="W227">
        <v>1.0526300000000001E-2</v>
      </c>
      <c r="X227">
        <v>1.0526300000000001E-2</v>
      </c>
      <c r="Y227">
        <v>1.0526300000000001E-2</v>
      </c>
      <c r="Z227">
        <v>1.0526300000000001E-2</v>
      </c>
      <c r="AA227">
        <v>1.0526300000000001E-2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3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3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1.0204100000000001E-2</v>
      </c>
      <c r="I229">
        <v>2.0408200000000001E-2</v>
      </c>
      <c r="J229">
        <v>2.0408200000000001E-2</v>
      </c>
      <c r="K229">
        <v>4.08163E-2</v>
      </c>
      <c r="L229">
        <v>6.1224500000000001E-2</v>
      </c>
      <c r="M229">
        <v>8.1632700000000002E-2</v>
      </c>
      <c r="N229">
        <v>9.1836699999999993E-2</v>
      </c>
      <c r="O229">
        <v>8.1632700000000002E-2</v>
      </c>
      <c r="P229">
        <v>8.1632700000000002E-2</v>
      </c>
      <c r="Q229">
        <v>6.1224500000000001E-2</v>
      </c>
      <c r="R229">
        <v>5.10204E-2</v>
      </c>
      <c r="S229">
        <v>4.08163E-2</v>
      </c>
      <c r="T229">
        <v>6.1224500000000001E-2</v>
      </c>
      <c r="U229">
        <v>6.1224500000000001E-2</v>
      </c>
      <c r="V229">
        <v>6.1224500000000001E-2</v>
      </c>
      <c r="W229">
        <v>5.10204E-2</v>
      </c>
      <c r="X229">
        <v>4.08163E-2</v>
      </c>
      <c r="Y229">
        <v>3.0612199999999999E-2</v>
      </c>
      <c r="Z229">
        <v>3.0612199999999999E-2</v>
      </c>
      <c r="AA229">
        <v>2.0408200000000001E-2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35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9.9009900000000001E-3</v>
      </c>
      <c r="K230">
        <v>3.9604E-2</v>
      </c>
      <c r="L230">
        <v>3.9604E-2</v>
      </c>
      <c r="M230">
        <v>5.9405899999999998E-2</v>
      </c>
      <c r="N230">
        <v>3.9604E-2</v>
      </c>
      <c r="O230">
        <v>4.9505E-2</v>
      </c>
      <c r="P230">
        <v>5.9405899999999998E-2</v>
      </c>
      <c r="Q230">
        <v>4.9505E-2</v>
      </c>
      <c r="R230">
        <v>5.9405899999999998E-2</v>
      </c>
      <c r="S230">
        <v>6.9306900000000005E-2</v>
      </c>
      <c r="T230">
        <v>6.9306900000000005E-2</v>
      </c>
      <c r="U230">
        <v>6.9306900000000005E-2</v>
      </c>
      <c r="V230">
        <v>6.9306900000000005E-2</v>
      </c>
      <c r="W230">
        <v>7.9207899999999998E-2</v>
      </c>
      <c r="X230">
        <v>6.9306900000000005E-2</v>
      </c>
      <c r="Y230">
        <v>4.9505E-2</v>
      </c>
      <c r="Z230">
        <v>3.9604E-2</v>
      </c>
      <c r="AA230">
        <v>1.9802E-2</v>
      </c>
      <c r="AB230">
        <v>1.9802E-2</v>
      </c>
      <c r="AC230">
        <v>1.9802E-2</v>
      </c>
      <c r="AD230">
        <v>9.9009900000000001E-3</v>
      </c>
      <c r="AE230">
        <v>9.9009900000000001E-3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3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0.01</v>
      </c>
      <c r="K231">
        <v>0.01</v>
      </c>
      <c r="L231">
        <v>0.02</v>
      </c>
      <c r="M231">
        <v>0.04</v>
      </c>
      <c r="N231">
        <v>0.09</v>
      </c>
      <c r="O231">
        <v>0.12</v>
      </c>
      <c r="P231">
        <v>0.14000000000000001</v>
      </c>
      <c r="Q231">
        <v>0.12</v>
      </c>
      <c r="R231">
        <v>7.0000000000000007E-2</v>
      </c>
      <c r="S231">
        <v>0.06</v>
      </c>
      <c r="T231">
        <v>7.0000000000000007E-2</v>
      </c>
      <c r="U231">
        <v>0.06</v>
      </c>
      <c r="V231">
        <v>0.05</v>
      </c>
      <c r="W231">
        <v>0.04</v>
      </c>
      <c r="X231">
        <v>0.04</v>
      </c>
      <c r="Y231">
        <v>0.03</v>
      </c>
      <c r="Z231">
        <v>0.01</v>
      </c>
      <c r="AA231">
        <v>0.01</v>
      </c>
      <c r="AB231">
        <v>0.01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35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1.0416699999999999E-2</v>
      </c>
      <c r="K232">
        <v>1.0416699999999999E-2</v>
      </c>
      <c r="L232">
        <v>3.125E-2</v>
      </c>
      <c r="M232">
        <v>4.1666700000000001E-2</v>
      </c>
      <c r="N232">
        <v>6.25E-2</v>
      </c>
      <c r="O232">
        <v>8.3333299999999999E-2</v>
      </c>
      <c r="P232">
        <v>0.114583</v>
      </c>
      <c r="Q232">
        <v>0.125</v>
      </c>
      <c r="R232">
        <v>0.125</v>
      </c>
      <c r="S232">
        <v>0.114583</v>
      </c>
      <c r="T232">
        <v>8.3333299999999999E-2</v>
      </c>
      <c r="U232">
        <v>6.25E-2</v>
      </c>
      <c r="V232">
        <v>5.2083299999999999E-2</v>
      </c>
      <c r="W232">
        <v>3.125E-2</v>
      </c>
      <c r="X232">
        <v>2.0833299999999999E-2</v>
      </c>
      <c r="Y232">
        <v>1.0416699999999999E-2</v>
      </c>
      <c r="Z232">
        <v>1.0416699999999999E-2</v>
      </c>
      <c r="AA232">
        <v>1.0416699999999999E-2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3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1.0204100000000001E-2</v>
      </c>
      <c r="M233">
        <v>2.0408200000000001E-2</v>
      </c>
      <c r="N233">
        <v>3.0612199999999999E-2</v>
      </c>
      <c r="O233">
        <v>5.10204E-2</v>
      </c>
      <c r="P233">
        <v>6.1224500000000001E-2</v>
      </c>
      <c r="Q233">
        <v>9.1836699999999993E-2</v>
      </c>
      <c r="R233">
        <v>0.112245</v>
      </c>
      <c r="S233">
        <v>0.112245</v>
      </c>
      <c r="T233">
        <v>9.1836699999999993E-2</v>
      </c>
      <c r="U233">
        <v>6.1224500000000001E-2</v>
      </c>
      <c r="V233">
        <v>7.1428599999999995E-2</v>
      </c>
      <c r="W233">
        <v>6.1224500000000001E-2</v>
      </c>
      <c r="X233">
        <v>7.1428599999999995E-2</v>
      </c>
      <c r="Y233">
        <v>4.08163E-2</v>
      </c>
      <c r="Z233">
        <v>4.08163E-2</v>
      </c>
      <c r="AA233">
        <v>3.0612199999999999E-2</v>
      </c>
      <c r="AB233">
        <v>2.0408200000000001E-2</v>
      </c>
      <c r="AC233">
        <v>1.0204100000000001E-2</v>
      </c>
      <c r="AD233">
        <v>1.0204100000000001E-2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3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1.0101000000000001E-2</v>
      </c>
      <c r="L234">
        <v>2.0202000000000001E-2</v>
      </c>
      <c r="M234">
        <v>3.0303E-2</v>
      </c>
      <c r="N234">
        <v>4.0404000000000002E-2</v>
      </c>
      <c r="O234">
        <v>4.0404000000000002E-2</v>
      </c>
      <c r="P234">
        <v>6.0606100000000003E-2</v>
      </c>
      <c r="Q234">
        <v>9.0909100000000007E-2</v>
      </c>
      <c r="R234">
        <v>0.111111</v>
      </c>
      <c r="S234">
        <v>0.10101</v>
      </c>
      <c r="T234">
        <v>0.10101</v>
      </c>
      <c r="U234">
        <v>9.0909100000000007E-2</v>
      </c>
      <c r="V234">
        <v>8.0808099999999994E-2</v>
      </c>
      <c r="W234">
        <v>8.0808099999999994E-2</v>
      </c>
      <c r="X234">
        <v>6.0606100000000003E-2</v>
      </c>
      <c r="Y234">
        <v>2.0202000000000001E-2</v>
      </c>
      <c r="Z234">
        <v>2.0202000000000001E-2</v>
      </c>
      <c r="AA234">
        <v>2.0202000000000001E-2</v>
      </c>
      <c r="AB234">
        <v>1.0101000000000001E-2</v>
      </c>
      <c r="AC234">
        <v>1.0101000000000001E-2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35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1.03093E-2</v>
      </c>
      <c r="L235">
        <v>2.0618600000000001E-2</v>
      </c>
      <c r="M235">
        <v>2.0618600000000001E-2</v>
      </c>
      <c r="N235">
        <v>5.1546399999999999E-2</v>
      </c>
      <c r="O235">
        <v>5.1546399999999999E-2</v>
      </c>
      <c r="P235">
        <v>8.2474199999999998E-2</v>
      </c>
      <c r="Q235">
        <v>8.2474199999999998E-2</v>
      </c>
      <c r="R235">
        <v>9.2783500000000005E-2</v>
      </c>
      <c r="S235">
        <v>0.123711</v>
      </c>
      <c r="T235">
        <v>9.2783500000000005E-2</v>
      </c>
      <c r="U235">
        <v>0.103093</v>
      </c>
      <c r="V235">
        <v>8.2474199999999998E-2</v>
      </c>
      <c r="W235">
        <v>6.18557E-2</v>
      </c>
      <c r="X235">
        <v>5.1546399999999999E-2</v>
      </c>
      <c r="Y235">
        <v>2.0618600000000001E-2</v>
      </c>
      <c r="Z235">
        <v>2.0618600000000001E-2</v>
      </c>
      <c r="AA235">
        <v>1.03093E-2</v>
      </c>
      <c r="AB235">
        <v>1.03093E-2</v>
      </c>
      <c r="AC235">
        <v>1.03093E-2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35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1.0101000000000001E-2</v>
      </c>
      <c r="L236">
        <v>2.0202000000000001E-2</v>
      </c>
      <c r="M236">
        <v>2.0202000000000001E-2</v>
      </c>
      <c r="N236">
        <v>3.0303E-2</v>
      </c>
      <c r="O236">
        <v>5.0505099999999997E-2</v>
      </c>
      <c r="P236">
        <v>6.0606100000000003E-2</v>
      </c>
      <c r="Q236">
        <v>8.0808099999999994E-2</v>
      </c>
      <c r="R236">
        <v>0.111111</v>
      </c>
      <c r="S236">
        <v>0.15151500000000001</v>
      </c>
      <c r="T236">
        <v>0.14141400000000001</v>
      </c>
      <c r="U236">
        <v>0.111111</v>
      </c>
      <c r="V236">
        <v>7.0707099999999995E-2</v>
      </c>
      <c r="W236">
        <v>4.0404000000000002E-2</v>
      </c>
      <c r="X236">
        <v>4.0404000000000002E-2</v>
      </c>
      <c r="Y236">
        <v>2.0202000000000001E-2</v>
      </c>
      <c r="Z236">
        <v>1.0101000000000001E-2</v>
      </c>
      <c r="AA236">
        <v>1.0101000000000001E-2</v>
      </c>
      <c r="AB236">
        <v>1.0101000000000001E-2</v>
      </c>
      <c r="AC236">
        <v>1.0101000000000001E-2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35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9.8039200000000007E-3</v>
      </c>
      <c r="O237">
        <v>1.9607800000000002E-2</v>
      </c>
      <c r="P237">
        <v>3.9215699999999999E-2</v>
      </c>
      <c r="Q237">
        <v>7.8431399999999998E-2</v>
      </c>
      <c r="R237">
        <v>0.117647</v>
      </c>
      <c r="S237">
        <v>0.13725499999999999</v>
      </c>
      <c r="T237">
        <v>0.147059</v>
      </c>
      <c r="U237">
        <v>0.12745100000000001</v>
      </c>
      <c r="V237">
        <v>0.117647</v>
      </c>
      <c r="W237">
        <v>7.8431399999999998E-2</v>
      </c>
      <c r="X237">
        <v>4.9019600000000003E-2</v>
      </c>
      <c r="Y237">
        <v>2.9411799999999998E-2</v>
      </c>
      <c r="Z237">
        <v>1.9607800000000002E-2</v>
      </c>
      <c r="AA237">
        <v>9.8039200000000007E-3</v>
      </c>
      <c r="AB237">
        <v>9.8039200000000007E-3</v>
      </c>
      <c r="AC237">
        <v>9.8039200000000007E-3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35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3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1.0204100000000001E-2</v>
      </c>
      <c r="N239">
        <v>2.0408200000000001E-2</v>
      </c>
      <c r="O239">
        <v>2.0408200000000001E-2</v>
      </c>
      <c r="P239">
        <v>3.0612199999999999E-2</v>
      </c>
      <c r="Q239">
        <v>5.10204E-2</v>
      </c>
      <c r="R239">
        <v>0.122449</v>
      </c>
      <c r="S239">
        <v>0.153061</v>
      </c>
      <c r="T239">
        <v>0.17346900000000001</v>
      </c>
      <c r="U239">
        <v>0.14285700000000001</v>
      </c>
      <c r="V239">
        <v>0.122449</v>
      </c>
      <c r="W239">
        <v>7.1428599999999995E-2</v>
      </c>
      <c r="X239">
        <v>4.08163E-2</v>
      </c>
      <c r="Y239">
        <v>2.0408200000000001E-2</v>
      </c>
      <c r="Z239">
        <v>2.0408200000000001E-2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35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1.0101000000000001E-2</v>
      </c>
      <c r="O240">
        <v>2.0202000000000001E-2</v>
      </c>
      <c r="P240">
        <v>2.0202000000000001E-2</v>
      </c>
      <c r="Q240">
        <v>2.0202000000000001E-2</v>
      </c>
      <c r="R240">
        <v>4.0404000000000002E-2</v>
      </c>
      <c r="S240">
        <v>7.0707099999999995E-2</v>
      </c>
      <c r="T240">
        <v>0.13131300000000001</v>
      </c>
      <c r="U240">
        <v>0.16161600000000001</v>
      </c>
      <c r="V240">
        <v>0.20202000000000001</v>
      </c>
      <c r="W240">
        <v>0.15151500000000001</v>
      </c>
      <c r="X240">
        <v>8.0808099999999994E-2</v>
      </c>
      <c r="Y240">
        <v>5.0505099999999997E-2</v>
      </c>
      <c r="Z240">
        <v>2.0202000000000001E-2</v>
      </c>
      <c r="AA240">
        <v>1.0101000000000001E-2</v>
      </c>
      <c r="AB240">
        <v>1.0101000000000001E-2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35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9.9009900000000001E-3</v>
      </c>
      <c r="N241">
        <v>0</v>
      </c>
      <c r="O241">
        <v>1.9802E-2</v>
      </c>
      <c r="P241">
        <v>9.9009900000000001E-3</v>
      </c>
      <c r="Q241">
        <v>2.9703E-2</v>
      </c>
      <c r="R241">
        <v>4.9505E-2</v>
      </c>
      <c r="S241">
        <v>6.9306900000000005E-2</v>
      </c>
      <c r="T241">
        <v>0.10891099999999999</v>
      </c>
      <c r="U241">
        <v>9.9009899999999998E-2</v>
      </c>
      <c r="V241">
        <v>0.14851500000000001</v>
      </c>
      <c r="W241">
        <v>0.13861399999999999</v>
      </c>
      <c r="X241">
        <v>0.118812</v>
      </c>
      <c r="Y241">
        <v>4.9505E-2</v>
      </c>
      <c r="Z241">
        <v>2.9703E-2</v>
      </c>
      <c r="AA241">
        <v>1.9802E-2</v>
      </c>
      <c r="AB241">
        <v>9.9009900000000001E-3</v>
      </c>
      <c r="AC241">
        <v>1.9802E-2</v>
      </c>
      <c r="AD241">
        <v>1.9802E-2</v>
      </c>
      <c r="AE241">
        <v>9.9009900000000001E-3</v>
      </c>
      <c r="AF241">
        <v>9.9009900000000001E-3</v>
      </c>
      <c r="AG241">
        <v>9.9009900000000001E-3</v>
      </c>
      <c r="AH241">
        <v>9.9009900000000001E-3</v>
      </c>
      <c r="AI241">
        <v>9.9009900000000001E-3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35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1.0101000000000001E-2</v>
      </c>
      <c r="Q242">
        <v>1.0101000000000001E-2</v>
      </c>
      <c r="R242">
        <v>2.0202000000000001E-2</v>
      </c>
      <c r="S242">
        <v>4.0404000000000002E-2</v>
      </c>
      <c r="T242">
        <v>6.0606100000000003E-2</v>
      </c>
      <c r="U242">
        <v>0.10101</v>
      </c>
      <c r="V242">
        <v>0.16161600000000001</v>
      </c>
      <c r="W242">
        <v>0.17171700000000001</v>
      </c>
      <c r="X242">
        <v>0.15151500000000001</v>
      </c>
      <c r="Y242">
        <v>0.10101</v>
      </c>
      <c r="Z242">
        <v>7.0707099999999995E-2</v>
      </c>
      <c r="AA242">
        <v>4.0404000000000002E-2</v>
      </c>
      <c r="AB242">
        <v>2.0202000000000001E-2</v>
      </c>
      <c r="AC242">
        <v>1.0101000000000001E-2</v>
      </c>
      <c r="AD242">
        <v>1.0101000000000001E-2</v>
      </c>
      <c r="AE242">
        <v>1.0101000000000001E-2</v>
      </c>
      <c r="AF242">
        <v>1.0101000000000001E-2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3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1.0101000000000001E-2</v>
      </c>
      <c r="S243">
        <v>5.0505099999999997E-2</v>
      </c>
      <c r="T243">
        <v>7.0707099999999995E-2</v>
      </c>
      <c r="U243">
        <v>0.121212</v>
      </c>
      <c r="V243">
        <v>0.13131300000000001</v>
      </c>
      <c r="W243">
        <v>0.16161600000000001</v>
      </c>
      <c r="X243">
        <v>0.16161600000000001</v>
      </c>
      <c r="Y243">
        <v>0.121212</v>
      </c>
      <c r="Z243">
        <v>7.0707099999999995E-2</v>
      </c>
      <c r="AA243">
        <v>6.0606100000000003E-2</v>
      </c>
      <c r="AB243">
        <v>2.0202000000000001E-2</v>
      </c>
      <c r="AC243">
        <v>1.0101000000000001E-2</v>
      </c>
      <c r="AD243">
        <v>0</v>
      </c>
      <c r="AE243">
        <v>1.0101000000000001E-2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35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1.0009999999999999E-3</v>
      </c>
      <c r="N244">
        <v>1.0009999999999999E-3</v>
      </c>
      <c r="O244">
        <v>2.0019999999999999E-3</v>
      </c>
      <c r="P244">
        <v>3.003E-3</v>
      </c>
      <c r="Q244">
        <v>1.4014E-2</v>
      </c>
      <c r="R244">
        <v>1.4014E-2</v>
      </c>
      <c r="S244">
        <v>2.2022E-2</v>
      </c>
      <c r="T244">
        <v>3.7037E-2</v>
      </c>
      <c r="U244">
        <v>5.3053099999999999E-2</v>
      </c>
      <c r="V244">
        <v>9.8098099999999994E-2</v>
      </c>
      <c r="W244">
        <v>0.11011</v>
      </c>
      <c r="X244">
        <v>0.147147</v>
      </c>
      <c r="Y244">
        <v>0.123123</v>
      </c>
      <c r="Z244">
        <v>0.123123</v>
      </c>
      <c r="AA244">
        <v>8.4084099999999995E-2</v>
      </c>
      <c r="AB244">
        <v>4.5045000000000002E-2</v>
      </c>
      <c r="AC244">
        <v>3.6035999999999999E-2</v>
      </c>
      <c r="AD244">
        <v>3.3033E-2</v>
      </c>
      <c r="AE244">
        <v>2.6026000000000001E-2</v>
      </c>
      <c r="AF244">
        <v>1.5015000000000001E-2</v>
      </c>
      <c r="AG244">
        <v>6.00601E-3</v>
      </c>
      <c r="AH244">
        <v>3.003E-3</v>
      </c>
      <c r="AI244">
        <v>2.0019999999999999E-3</v>
      </c>
      <c r="AJ244">
        <v>0</v>
      </c>
      <c r="AK244">
        <v>0</v>
      </c>
      <c r="AL244">
        <v>1.0009999999999999E-3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35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9.9800400000000004E-4</v>
      </c>
      <c r="K245">
        <v>0</v>
      </c>
      <c r="L245">
        <v>0</v>
      </c>
      <c r="M245">
        <v>9.9800400000000004E-4</v>
      </c>
      <c r="N245">
        <v>9.9800400000000004E-4</v>
      </c>
      <c r="O245">
        <v>1.9960099999999999E-3</v>
      </c>
      <c r="P245">
        <v>2.9940100000000001E-3</v>
      </c>
      <c r="Q245">
        <v>7.9840299999999996E-3</v>
      </c>
      <c r="R245">
        <v>1.49701E-2</v>
      </c>
      <c r="S245">
        <v>1.79641E-2</v>
      </c>
      <c r="T245">
        <v>2.39521E-2</v>
      </c>
      <c r="U245">
        <v>3.1936100000000002E-2</v>
      </c>
      <c r="V245">
        <v>5.3892200000000001E-2</v>
      </c>
      <c r="W245">
        <v>5.5888199999999999E-2</v>
      </c>
      <c r="X245">
        <v>8.1836300000000001E-2</v>
      </c>
      <c r="Y245">
        <v>9.5808400000000002E-2</v>
      </c>
      <c r="Z245">
        <v>0.11876200000000001</v>
      </c>
      <c r="AA245">
        <v>0.103792</v>
      </c>
      <c r="AB245">
        <v>0.103792</v>
      </c>
      <c r="AC245">
        <v>6.6866300000000004E-2</v>
      </c>
      <c r="AD245">
        <v>7.7844300000000005E-2</v>
      </c>
      <c r="AE245">
        <v>4.7904200000000001E-2</v>
      </c>
      <c r="AF245">
        <v>4.4910199999999997E-2</v>
      </c>
      <c r="AG245">
        <v>2.4950099999999999E-2</v>
      </c>
      <c r="AH245">
        <v>1.0978E-2</v>
      </c>
      <c r="AI245">
        <v>5.9880200000000001E-3</v>
      </c>
      <c r="AJ245">
        <v>9.9800400000000004E-4</v>
      </c>
      <c r="AK245">
        <v>9.9800400000000004E-4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3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35">
      <c r="A247" t="s">
        <v>42</v>
      </c>
    </row>
    <row r="248" spans="1:44" x14ac:dyDescent="0.35">
      <c r="B248" s="3">
        <v>3.4044099999999997E-4</v>
      </c>
      <c r="C248" s="3">
        <v>1.5420000000000001E-4</v>
      </c>
      <c r="D248" s="3">
        <v>2.4507599999999999E-5</v>
      </c>
      <c r="E248">
        <v>2.63317E-4</v>
      </c>
      <c r="F248">
        <v>1.91362E-3</v>
      </c>
      <c r="G248">
        <v>5.7629600000000001E-3</v>
      </c>
      <c r="H248">
        <v>7.3797799999999998E-3</v>
      </c>
      <c r="I248">
        <v>5.3314399999999998E-3</v>
      </c>
      <c r="J248">
        <v>8.7391799999999992E-3</v>
      </c>
      <c r="K248">
        <v>2.3531300000000002E-2</v>
      </c>
      <c r="L248">
        <v>4.1638300000000003E-2</v>
      </c>
      <c r="M248">
        <v>4.7920400000000002E-2</v>
      </c>
      <c r="N248">
        <v>4.75912E-2</v>
      </c>
      <c r="O248">
        <v>6.0265100000000002E-2</v>
      </c>
      <c r="P248">
        <v>8.3063999999999999E-2</v>
      </c>
      <c r="Q248">
        <v>9.6419199999999997E-2</v>
      </c>
      <c r="R248">
        <v>9.6811900000000006E-2</v>
      </c>
      <c r="S248">
        <v>9.4819899999999999E-2</v>
      </c>
      <c r="T248">
        <v>9.1460200000000005E-2</v>
      </c>
      <c r="U248">
        <v>7.9943600000000004E-2</v>
      </c>
      <c r="V248">
        <v>6.1540900000000003E-2</v>
      </c>
      <c r="W248">
        <v>4.3995199999999998E-2</v>
      </c>
      <c r="X248">
        <v>3.1329599999999999E-2</v>
      </c>
      <c r="Y248">
        <v>2.2658500000000002E-2</v>
      </c>
      <c r="Z248">
        <v>1.62927E-2</v>
      </c>
      <c r="AA248">
        <v>1.14255E-2</v>
      </c>
      <c r="AB248">
        <v>7.73028E-3</v>
      </c>
      <c r="AC248">
        <v>4.99871E-3</v>
      </c>
      <c r="AD248">
        <v>3.0646100000000002E-3</v>
      </c>
      <c r="AE248">
        <v>1.7706600000000001E-3</v>
      </c>
      <c r="AF248">
        <v>9.5864500000000005E-4</v>
      </c>
      <c r="AG248">
        <v>4.8315800000000002E-4</v>
      </c>
      <c r="AH248">
        <v>2.2501899999999999E-4</v>
      </c>
      <c r="AI248" s="3">
        <v>9.6083199999999995E-5</v>
      </c>
      <c r="AJ248" s="3">
        <v>3.7323600000000003E-5</v>
      </c>
      <c r="AK248" s="3">
        <v>1.30939E-5</v>
      </c>
      <c r="AL248" s="3">
        <v>4.1224900000000001E-6</v>
      </c>
      <c r="AM248" s="3">
        <v>1.1586400000000001E-6</v>
      </c>
      <c r="AN248" s="3">
        <v>2.89414E-7</v>
      </c>
      <c r="AO248" s="3">
        <v>6.4007100000000004E-8</v>
      </c>
      <c r="AP248" s="3">
        <v>1.24915E-8</v>
      </c>
      <c r="AQ248" s="3">
        <v>2.1445299999999998E-9</v>
      </c>
      <c r="AR248" s="3">
        <v>3.2292999999999999E-10</v>
      </c>
    </row>
    <row r="249" spans="1:44" x14ac:dyDescent="0.35">
      <c r="B249" s="3">
        <v>1.7958500000000001E-4</v>
      </c>
      <c r="C249" s="3">
        <v>8.1235099999999997E-5</v>
      </c>
      <c r="D249" s="3">
        <v>8.2437500000000005E-6</v>
      </c>
      <c r="E249" s="3">
        <v>5.5801599999999998E-5</v>
      </c>
      <c r="F249">
        <v>4.05697E-4</v>
      </c>
      <c r="G249">
        <v>1.23084E-3</v>
      </c>
      <c r="H249">
        <v>1.7142800000000001E-3</v>
      </c>
      <c r="I249">
        <v>2.42859E-3</v>
      </c>
      <c r="J249">
        <v>8.3928900000000001E-3</v>
      </c>
      <c r="K249">
        <v>2.44575E-2</v>
      </c>
      <c r="L249">
        <v>4.4163399999999998E-2</v>
      </c>
      <c r="M249">
        <v>5.4472E-2</v>
      </c>
      <c r="N249">
        <v>6.4442399999999997E-2</v>
      </c>
      <c r="O249">
        <v>9.4420199999999996E-2</v>
      </c>
      <c r="P249">
        <v>0.13075300000000001</v>
      </c>
      <c r="Q249">
        <v>0.137932</v>
      </c>
      <c r="R249">
        <v>0.11143699999999999</v>
      </c>
      <c r="S249">
        <v>7.9346200000000006E-2</v>
      </c>
      <c r="T249">
        <v>5.9686999999999997E-2</v>
      </c>
      <c r="U249">
        <v>4.84121E-2</v>
      </c>
      <c r="V249">
        <v>3.8733700000000003E-2</v>
      </c>
      <c r="W249">
        <v>2.97235E-2</v>
      </c>
      <c r="X249">
        <v>2.2022300000000002E-2</v>
      </c>
      <c r="Y249">
        <v>1.56489E-2</v>
      </c>
      <c r="Z249">
        <v>1.0648899999999999E-2</v>
      </c>
      <c r="AA249">
        <v>7.0685000000000001E-3</v>
      </c>
      <c r="AB249">
        <v>4.6573600000000001E-3</v>
      </c>
      <c r="AC249">
        <v>3.03682E-3</v>
      </c>
      <c r="AD249">
        <v>1.9267900000000001E-3</v>
      </c>
      <c r="AE249">
        <v>1.1695099999999999E-3</v>
      </c>
      <c r="AF249">
        <v>6.70453E-4</v>
      </c>
      <c r="AG249">
        <v>3.59451E-4</v>
      </c>
      <c r="AH249">
        <v>1.78679E-4</v>
      </c>
      <c r="AI249" s="3">
        <v>8.1668499999999999E-5</v>
      </c>
      <c r="AJ249" s="3">
        <v>3.4035600000000003E-5</v>
      </c>
      <c r="AK249" s="3">
        <v>1.28259E-5</v>
      </c>
      <c r="AL249" s="3">
        <v>4.3359000000000003E-6</v>
      </c>
      <c r="AM249" s="3">
        <v>1.3055E-6</v>
      </c>
      <c r="AN249" s="3">
        <v>3.4789900000000001E-7</v>
      </c>
      <c r="AO249" s="3">
        <v>8.1618400000000005E-8</v>
      </c>
      <c r="AP249" s="3">
        <v>1.6782800000000001E-8</v>
      </c>
      <c r="AQ249" s="3">
        <v>3.0137499999999999E-9</v>
      </c>
      <c r="AR249" s="3">
        <v>4.7123299999999996E-10</v>
      </c>
    </row>
    <row r="250" spans="1:44" x14ac:dyDescent="0.35">
      <c r="B250" s="3">
        <v>1.40092E-4</v>
      </c>
      <c r="C250" s="3">
        <v>6.3349500000000001E-5</v>
      </c>
      <c r="D250" s="3">
        <v>5.5034700000000004E-6</v>
      </c>
      <c r="E250" s="3">
        <v>2.70717E-5</v>
      </c>
      <c r="F250">
        <v>1.96613E-4</v>
      </c>
      <c r="G250" s="3">
        <v>5.9321000000000005E-4</v>
      </c>
      <c r="H250">
        <v>7.7647399999999998E-4</v>
      </c>
      <c r="I250">
        <v>7.0740500000000003E-4</v>
      </c>
      <c r="J250">
        <v>1.72452E-3</v>
      </c>
      <c r="K250">
        <v>5.1153400000000003E-3</v>
      </c>
      <c r="L250">
        <v>1.08424E-2</v>
      </c>
      <c r="M250">
        <v>2.0812500000000001E-2</v>
      </c>
      <c r="N250">
        <v>4.4750499999999999E-2</v>
      </c>
      <c r="O250">
        <v>8.8773199999999997E-2</v>
      </c>
      <c r="P250">
        <v>0.13353899999999999</v>
      </c>
      <c r="Q250">
        <v>0.14838299999999999</v>
      </c>
      <c r="R250">
        <v>0.13211300000000001</v>
      </c>
      <c r="S250">
        <v>0.10961600000000001</v>
      </c>
      <c r="T250">
        <v>9.2199799999999998E-2</v>
      </c>
      <c r="U250">
        <v>7.31237E-2</v>
      </c>
      <c r="V250">
        <v>5.0645700000000002E-2</v>
      </c>
      <c r="W250">
        <v>3.13593E-2</v>
      </c>
      <c r="X250">
        <v>1.9104800000000002E-2</v>
      </c>
      <c r="Y250">
        <v>1.2311000000000001E-2</v>
      </c>
      <c r="Z250">
        <v>8.2806500000000005E-3</v>
      </c>
      <c r="AA250">
        <v>5.5579000000000002E-3</v>
      </c>
      <c r="AB250">
        <v>3.6323700000000002E-3</v>
      </c>
      <c r="AC250">
        <v>2.30203E-3</v>
      </c>
      <c r="AD250">
        <v>1.42052E-3</v>
      </c>
      <c r="AE250">
        <v>8.5455299999999997E-4</v>
      </c>
      <c r="AF250">
        <v>4.9697999999999995E-4</v>
      </c>
      <c r="AG250">
        <v>2.7494200000000002E-4</v>
      </c>
      <c r="AH250">
        <v>1.42149E-4</v>
      </c>
      <c r="AI250" s="3">
        <v>6.7627700000000003E-5</v>
      </c>
      <c r="AJ250" s="3">
        <v>2.92364E-5</v>
      </c>
      <c r="AK250" s="3">
        <v>1.13694E-5</v>
      </c>
      <c r="AL250" s="3">
        <v>3.9442299999999998E-6</v>
      </c>
      <c r="AM250" s="3">
        <v>1.2124199999999999E-6</v>
      </c>
      <c r="AN250" s="3">
        <v>3.2839700000000003E-7</v>
      </c>
      <c r="AO250" s="3">
        <v>7.8024800000000001E-8</v>
      </c>
      <c r="AP250" s="3">
        <v>1.6201500000000001E-8</v>
      </c>
      <c r="AQ250" s="3">
        <v>2.9313399999999999E-9</v>
      </c>
      <c r="AR250" s="3">
        <v>4.6099400000000001E-10</v>
      </c>
    </row>
    <row r="251" spans="1:44" x14ac:dyDescent="0.35">
      <c r="B251" s="3">
        <v>3.1335299999999999E-4</v>
      </c>
      <c r="C251" s="3">
        <v>1.41667E-4</v>
      </c>
      <c r="D251" s="3">
        <v>1.099E-5</v>
      </c>
      <c r="E251" s="3">
        <v>3.7133399999999999E-5</v>
      </c>
      <c r="F251">
        <v>2.6945099999999998E-4</v>
      </c>
      <c r="G251">
        <v>8.1181000000000005E-4</v>
      </c>
      <c r="H251">
        <v>1.04484E-3</v>
      </c>
      <c r="I251">
        <v>8.0066499999999999E-4</v>
      </c>
      <c r="J251">
        <v>1.4881199999999999E-3</v>
      </c>
      <c r="K251">
        <v>4.1427E-3</v>
      </c>
      <c r="L251">
        <v>7.8120899999999998E-3</v>
      </c>
      <c r="M251">
        <v>1.12652E-2</v>
      </c>
      <c r="N251">
        <v>1.80226E-2</v>
      </c>
      <c r="O251">
        <v>3.3347000000000002E-2</v>
      </c>
      <c r="P251">
        <v>5.52285E-2</v>
      </c>
      <c r="Q251">
        <v>7.8340800000000002E-2</v>
      </c>
      <c r="R251">
        <v>0.103381</v>
      </c>
      <c r="S251">
        <v>0.12885199999999999</v>
      </c>
      <c r="T251">
        <v>0.14111299999999999</v>
      </c>
      <c r="U251">
        <v>0.12903800000000001</v>
      </c>
      <c r="V251">
        <v>9.9892499999999995E-2</v>
      </c>
      <c r="W251">
        <v>6.9355200000000006E-2</v>
      </c>
      <c r="X251">
        <v>4.5537899999999999E-2</v>
      </c>
      <c r="Y251">
        <v>2.8598700000000001E-2</v>
      </c>
      <c r="Z251">
        <v>1.70902E-2</v>
      </c>
      <c r="AA251">
        <v>9.9211100000000003E-3</v>
      </c>
      <c r="AB251">
        <v>5.8147099999999998E-3</v>
      </c>
      <c r="AC251">
        <v>3.4924499999999998E-3</v>
      </c>
      <c r="AD251">
        <v>2.11021E-3</v>
      </c>
      <c r="AE251">
        <v>1.25073E-3</v>
      </c>
      <c r="AF251">
        <v>7.1575999999999996E-4</v>
      </c>
      <c r="AG251">
        <v>3.91474E-4</v>
      </c>
      <c r="AH251">
        <v>2.0225700000000001E-4</v>
      </c>
      <c r="AI251" s="3">
        <v>9.7240700000000006E-5</v>
      </c>
      <c r="AJ251" s="3">
        <v>4.28076E-5</v>
      </c>
      <c r="AK251" s="3">
        <v>1.7006500000000001E-5</v>
      </c>
      <c r="AL251" s="3">
        <v>6.0271299999999998E-6</v>
      </c>
      <c r="AM251" s="3">
        <v>1.88912E-6</v>
      </c>
      <c r="AN251" s="3">
        <v>5.2037700000000003E-7</v>
      </c>
      <c r="AO251" s="3">
        <v>1.2539099999999999E-7</v>
      </c>
      <c r="AP251" s="3">
        <v>2.63378E-8</v>
      </c>
      <c r="AQ251" s="3">
        <v>4.8093799999999998E-9</v>
      </c>
      <c r="AR251" s="3">
        <v>7.6185499999999995E-10</v>
      </c>
    </row>
    <row r="252" spans="1:44" x14ac:dyDescent="0.35">
      <c r="B252" s="3">
        <v>3.4349800000000002E-4</v>
      </c>
      <c r="C252" s="3">
        <v>1.5537799999999999E-4</v>
      </c>
      <c r="D252" s="3">
        <v>1.5641499999999999E-5</v>
      </c>
      <c r="E252">
        <v>1.04472E-4</v>
      </c>
      <c r="F252">
        <v>7.5886400000000004E-4</v>
      </c>
      <c r="G252">
        <v>2.2842700000000001E-3</v>
      </c>
      <c r="H252">
        <v>2.9085299999999999E-3</v>
      </c>
      <c r="I252">
        <v>1.9586E-3</v>
      </c>
      <c r="J252">
        <v>2.68798E-3</v>
      </c>
      <c r="K252">
        <v>7.0838200000000002E-3</v>
      </c>
      <c r="L252">
        <v>1.29052E-2</v>
      </c>
      <c r="M252">
        <v>1.66537E-2</v>
      </c>
      <c r="N252">
        <v>2.18E-2</v>
      </c>
      <c r="O252">
        <v>3.4921899999999999E-2</v>
      </c>
      <c r="P252">
        <v>5.1944700000000003E-2</v>
      </c>
      <c r="Q252">
        <v>6.28166E-2</v>
      </c>
      <c r="R252">
        <v>6.8017300000000003E-2</v>
      </c>
      <c r="S252">
        <v>7.61574E-2</v>
      </c>
      <c r="T252">
        <v>8.8799199999999995E-2</v>
      </c>
      <c r="U252">
        <v>9.9809899999999993E-2</v>
      </c>
      <c r="V252">
        <v>0.103934</v>
      </c>
      <c r="W252">
        <v>9.8558400000000004E-2</v>
      </c>
      <c r="X252">
        <v>8.3432800000000001E-2</v>
      </c>
      <c r="Y252">
        <v>6.2409100000000002E-2</v>
      </c>
      <c r="Z252">
        <v>4.1705300000000001E-2</v>
      </c>
      <c r="AA252">
        <v>2.5546800000000001E-2</v>
      </c>
      <c r="AB252">
        <v>1.47262E-2</v>
      </c>
      <c r="AC252">
        <v>8.1558499999999992E-3</v>
      </c>
      <c r="AD252">
        <v>4.4248899999999999E-3</v>
      </c>
      <c r="AE252">
        <v>2.3907899999999998E-3</v>
      </c>
      <c r="AF252">
        <v>1.2885699999999999E-3</v>
      </c>
      <c r="AG252">
        <v>6.8104600000000004E-4</v>
      </c>
      <c r="AH252">
        <v>3.4419700000000003E-4</v>
      </c>
      <c r="AI252">
        <v>1.6261199999999999E-4</v>
      </c>
      <c r="AJ252" s="3">
        <v>7.0569900000000003E-5</v>
      </c>
      <c r="AK252" s="3">
        <v>2.77501E-5</v>
      </c>
      <c r="AL252" s="3">
        <v>9.7772599999999993E-6</v>
      </c>
      <c r="AM252" s="3">
        <v>3.0581500000000001E-6</v>
      </c>
      <c r="AN252" s="3">
        <v>8.4287099999999995E-7</v>
      </c>
      <c r="AO252" s="3">
        <v>2.0352299999999999E-7</v>
      </c>
      <c r="AP252" s="3">
        <v>4.2866199999999999E-8</v>
      </c>
      <c r="AQ252" s="3">
        <v>7.8495599999999995E-9</v>
      </c>
      <c r="AR252" s="3">
        <v>1.24665E-9</v>
      </c>
    </row>
    <row r="253" spans="1:44" x14ac:dyDescent="0.35">
      <c r="B253" s="3">
        <v>2.9929799999999998E-4</v>
      </c>
      <c r="C253" s="3">
        <v>1.35384E-4</v>
      </c>
      <c r="D253" s="3">
        <v>1.3605799999999999E-5</v>
      </c>
      <c r="E253" s="3">
        <v>9.0625599999999995E-5</v>
      </c>
      <c r="F253">
        <v>6.5844799999999995E-4</v>
      </c>
      <c r="G253">
        <v>1.9864700000000002E-3</v>
      </c>
      <c r="H253">
        <v>2.5973300000000001E-3</v>
      </c>
      <c r="I253">
        <v>2.3378000000000001E-3</v>
      </c>
      <c r="J253">
        <v>5.5414799999999997E-3</v>
      </c>
      <c r="K253">
        <v>1.5630100000000001E-2</v>
      </c>
      <c r="L253">
        <v>2.79218E-2</v>
      </c>
      <c r="M253">
        <v>3.31831E-2</v>
      </c>
      <c r="N253">
        <v>3.5955899999999999E-2</v>
      </c>
      <c r="O253">
        <v>4.9392499999999999E-2</v>
      </c>
      <c r="P253">
        <v>6.8889500000000006E-2</v>
      </c>
      <c r="Q253">
        <v>7.7709899999999998E-2</v>
      </c>
      <c r="R253">
        <v>7.3752300000000007E-2</v>
      </c>
      <c r="S253">
        <v>6.8770600000000001E-2</v>
      </c>
      <c r="T253">
        <v>6.7708500000000005E-2</v>
      </c>
      <c r="U253">
        <v>6.6788E-2</v>
      </c>
      <c r="V253">
        <v>6.4777399999999999E-2</v>
      </c>
      <c r="W253">
        <v>6.3517299999999999E-2</v>
      </c>
      <c r="X253">
        <v>6.2385000000000003E-2</v>
      </c>
      <c r="Y253">
        <v>5.8499500000000003E-2</v>
      </c>
      <c r="Z253">
        <v>5.0257599999999999E-2</v>
      </c>
      <c r="AA253">
        <v>3.8757E-2</v>
      </c>
      <c r="AB253">
        <v>2.6709500000000001E-2</v>
      </c>
      <c r="AC253">
        <v>1.6572799999999999E-2</v>
      </c>
      <c r="AD253">
        <v>9.4103799999999994E-3</v>
      </c>
      <c r="AE253">
        <v>4.9916500000000003E-3</v>
      </c>
      <c r="AF253">
        <v>2.5218800000000002E-3</v>
      </c>
      <c r="AG253">
        <v>1.2288399999999999E-3</v>
      </c>
      <c r="AH253">
        <v>5.7801200000000004E-4</v>
      </c>
      <c r="AI253">
        <v>2.59337E-4</v>
      </c>
      <c r="AJ253" s="3">
        <v>1.08793E-4</v>
      </c>
      <c r="AK253" s="3">
        <v>4.1792200000000003E-5</v>
      </c>
      <c r="AL253" s="3">
        <v>1.44536E-5</v>
      </c>
      <c r="AM253" s="3">
        <v>4.4460999999999997E-6</v>
      </c>
      <c r="AN253" s="3">
        <v>1.2065E-6</v>
      </c>
      <c r="AO253" s="3">
        <v>2.87199E-7</v>
      </c>
      <c r="AP253" s="3">
        <v>5.9729500000000006E-8</v>
      </c>
      <c r="AQ253" s="3">
        <v>1.082E-8</v>
      </c>
      <c r="AR253" s="3">
        <v>1.70314E-9</v>
      </c>
    </row>
    <row r="254" spans="1:44" x14ac:dyDescent="0.35">
      <c r="B254" s="3">
        <v>4.0065000000000001E-4</v>
      </c>
      <c r="C254" s="3">
        <v>1.81158E-4</v>
      </c>
      <c r="D254" s="3">
        <v>1.5062000000000001E-5</v>
      </c>
      <c r="E254" s="3">
        <v>6.54042E-5</v>
      </c>
      <c r="F254">
        <v>4.7490400000000001E-4</v>
      </c>
      <c r="G254">
        <v>1.4326899999999999E-3</v>
      </c>
      <c r="H254">
        <v>1.8727100000000001E-3</v>
      </c>
      <c r="I254">
        <v>1.6817100000000001E-3</v>
      </c>
      <c r="J254">
        <v>3.9886799999999997E-3</v>
      </c>
      <c r="K254">
        <v>1.1398699999999999E-2</v>
      </c>
      <c r="L254">
        <v>2.1418599999999999E-2</v>
      </c>
      <c r="M254">
        <v>3.0358099999999999E-2</v>
      </c>
      <c r="N254">
        <v>4.65572E-2</v>
      </c>
      <c r="O254">
        <v>8.0383800000000005E-2</v>
      </c>
      <c r="P254">
        <v>0.11649900000000001</v>
      </c>
      <c r="Q254">
        <v>0.12573100000000001</v>
      </c>
      <c r="R254">
        <v>0.10592600000000001</v>
      </c>
      <c r="S254">
        <v>8.1289E-2</v>
      </c>
      <c r="T254">
        <v>6.5846600000000005E-2</v>
      </c>
      <c r="U254">
        <v>5.5279500000000002E-2</v>
      </c>
      <c r="V254">
        <v>4.5160899999999997E-2</v>
      </c>
      <c r="W254">
        <v>3.6872200000000001E-2</v>
      </c>
      <c r="X254">
        <v>3.1695300000000003E-2</v>
      </c>
      <c r="Y254">
        <v>2.8682599999999999E-2</v>
      </c>
      <c r="Z254">
        <v>2.6310299999999998E-2</v>
      </c>
      <c r="AA254">
        <v>2.3430900000000001E-2</v>
      </c>
      <c r="AB254">
        <v>1.9510099999999999E-2</v>
      </c>
      <c r="AC254">
        <v>1.47946E-2</v>
      </c>
      <c r="AD254">
        <v>1.00868E-2</v>
      </c>
      <c r="AE254">
        <v>6.1729000000000003E-3</v>
      </c>
      <c r="AF254">
        <v>3.4110199999999999E-3</v>
      </c>
      <c r="AG254">
        <v>1.71897E-3</v>
      </c>
      <c r="AH254">
        <v>7.9810099999999995E-4</v>
      </c>
      <c r="AI254">
        <v>3.4362500000000002E-4</v>
      </c>
      <c r="AJ254" s="3">
        <v>1.37238E-4</v>
      </c>
      <c r="AK254" s="3">
        <v>5.0533299999999999E-5</v>
      </c>
      <c r="AL254" s="3">
        <v>1.6976100000000002E-5</v>
      </c>
      <c r="AM254" s="3">
        <v>5.1408799999999996E-6</v>
      </c>
      <c r="AN254" s="3">
        <v>1.38763E-6</v>
      </c>
      <c r="AO254" s="3">
        <v>3.3073800000000001E-7</v>
      </c>
      <c r="AP254" s="3">
        <v>6.9113299999999995E-8</v>
      </c>
      <c r="AQ254" s="3">
        <v>1.25963E-8</v>
      </c>
      <c r="AR254" s="3">
        <v>1.99488E-9</v>
      </c>
    </row>
    <row r="255" spans="1:44" x14ac:dyDescent="0.35">
      <c r="B255" s="3">
        <v>3.6609799999999998E-4</v>
      </c>
      <c r="C255" s="3">
        <v>1.65563E-4</v>
      </c>
      <c r="D255" s="3">
        <v>1.5027299999999999E-5</v>
      </c>
      <c r="E255" s="3">
        <v>8.2192400000000003E-5</v>
      </c>
      <c r="F255">
        <v>5.9690999999999998E-4</v>
      </c>
      <c r="G255">
        <v>1.7977500000000001E-3</v>
      </c>
      <c r="H255">
        <v>2.3040399999999998E-3</v>
      </c>
      <c r="I255">
        <v>1.6817900000000001E-3</v>
      </c>
      <c r="J255">
        <v>2.83228E-3</v>
      </c>
      <c r="K255">
        <v>7.7804399999999996E-3</v>
      </c>
      <c r="L255">
        <v>1.46616E-2</v>
      </c>
      <c r="M255">
        <v>2.1072799999999999E-2</v>
      </c>
      <c r="N255">
        <v>3.3171399999999997E-2</v>
      </c>
      <c r="O255">
        <v>5.8918499999999999E-2</v>
      </c>
      <c r="P255">
        <v>8.9432800000000007E-2</v>
      </c>
      <c r="Q255">
        <v>0.10713</v>
      </c>
      <c r="R255">
        <v>0.11112</v>
      </c>
      <c r="S255">
        <v>0.112095</v>
      </c>
      <c r="T255">
        <v>0.108775</v>
      </c>
      <c r="U255">
        <v>9.2916799999999994E-2</v>
      </c>
      <c r="V255">
        <v>6.7821699999999999E-2</v>
      </c>
      <c r="W255">
        <v>4.4788399999999999E-2</v>
      </c>
      <c r="X255">
        <v>2.96341E-2</v>
      </c>
      <c r="Y255">
        <v>2.1066700000000001E-2</v>
      </c>
      <c r="Z255">
        <v>1.6227999999999999E-2</v>
      </c>
      <c r="AA255">
        <v>1.33034E-2</v>
      </c>
      <c r="AB255">
        <v>1.12289E-2</v>
      </c>
      <c r="AC255">
        <v>9.3241399999999999E-3</v>
      </c>
      <c r="AD255">
        <v>7.3042599999999999E-3</v>
      </c>
      <c r="AE255">
        <v>5.2448699999999996E-3</v>
      </c>
      <c r="AF255">
        <v>3.3954100000000002E-3</v>
      </c>
      <c r="AG255">
        <v>1.9659600000000001E-3</v>
      </c>
      <c r="AH255">
        <v>1.0152799999999999E-3</v>
      </c>
      <c r="AI255">
        <v>4.6763700000000002E-4</v>
      </c>
      <c r="AJ255">
        <v>1.9223800000000001E-4</v>
      </c>
      <c r="AK255" s="3">
        <v>7.0539900000000005E-5</v>
      </c>
      <c r="AL255" s="3">
        <v>2.30788E-5</v>
      </c>
      <c r="AM255" s="3">
        <v>6.7164699999999996E-6</v>
      </c>
      <c r="AN255" s="3">
        <v>1.7329500000000001E-6</v>
      </c>
      <c r="AO255" s="3">
        <v>3.9493200000000001E-7</v>
      </c>
      <c r="AP255" s="3">
        <v>7.9199599999999999E-8</v>
      </c>
      <c r="AQ255" s="3">
        <v>1.3927E-8</v>
      </c>
      <c r="AR255" s="3">
        <v>2.14065E-9</v>
      </c>
    </row>
    <row r="256" spans="1:44" x14ac:dyDescent="0.35">
      <c r="B256" s="3">
        <v>3.5729499999999999E-4</v>
      </c>
      <c r="C256" s="3">
        <v>1.61581E-4</v>
      </c>
      <c r="D256" s="3">
        <v>1.46176E-5</v>
      </c>
      <c r="E256" s="3">
        <v>7.9359199999999997E-5</v>
      </c>
      <c r="F256">
        <v>5.7637699999999999E-4</v>
      </c>
      <c r="G256">
        <v>1.7371999999999999E-3</v>
      </c>
      <c r="H256">
        <v>2.2461E-3</v>
      </c>
      <c r="I256">
        <v>1.8083400000000001E-3</v>
      </c>
      <c r="J256">
        <v>3.6563099999999999E-3</v>
      </c>
      <c r="K256">
        <v>1.01774E-2</v>
      </c>
      <c r="L256">
        <v>1.84415E-2</v>
      </c>
      <c r="M256">
        <v>2.3188299999999998E-2</v>
      </c>
      <c r="N256">
        <v>2.8787900000000002E-2</v>
      </c>
      <c r="O256">
        <v>4.4587000000000002E-2</v>
      </c>
      <c r="P256">
        <v>6.6119700000000003E-2</v>
      </c>
      <c r="Q256">
        <v>8.0592300000000006E-2</v>
      </c>
      <c r="R256">
        <v>8.7453000000000003E-2</v>
      </c>
      <c r="S256">
        <v>9.4718300000000005E-2</v>
      </c>
      <c r="T256">
        <v>0.1011</v>
      </c>
      <c r="U256">
        <v>9.9035999999999999E-2</v>
      </c>
      <c r="V256">
        <v>8.7757399999999999E-2</v>
      </c>
      <c r="W256">
        <v>7.1935499999999999E-2</v>
      </c>
      <c r="X256">
        <v>5.4882800000000002E-2</v>
      </c>
      <c r="Y256">
        <v>3.8648399999999999E-2</v>
      </c>
      <c r="Z256">
        <v>2.55061E-2</v>
      </c>
      <c r="AA256">
        <v>1.6653899999999999E-2</v>
      </c>
      <c r="AB256">
        <v>1.14518E-2</v>
      </c>
      <c r="AC256">
        <v>8.4588700000000003E-3</v>
      </c>
      <c r="AD256">
        <v>6.4965999999999999E-3</v>
      </c>
      <c r="AE256">
        <v>4.9259999999999998E-3</v>
      </c>
      <c r="AF256">
        <v>3.5267300000000001E-3</v>
      </c>
      <c r="AG256">
        <v>2.3120800000000002E-3</v>
      </c>
      <c r="AH256">
        <v>1.3618599999999999E-3</v>
      </c>
      <c r="AI256">
        <v>7.1266799999999996E-4</v>
      </c>
      <c r="AJ256">
        <v>3.2917299999999999E-4</v>
      </c>
      <c r="AK256" s="3">
        <v>1.3367699999999999E-4</v>
      </c>
      <c r="AL256" s="3">
        <v>4.7612499999999999E-5</v>
      </c>
      <c r="AM256" s="3">
        <v>1.48475E-5</v>
      </c>
      <c r="AN256" s="3">
        <v>4.0477100000000001E-6</v>
      </c>
      <c r="AO256" s="3">
        <v>9.6328599999999999E-7</v>
      </c>
      <c r="AP256" s="3">
        <v>1.99818E-7</v>
      </c>
      <c r="AQ256" s="3">
        <v>3.6071699999999997E-8</v>
      </c>
      <c r="AR256" s="3">
        <v>5.65794E-9</v>
      </c>
    </row>
    <row r="257" spans="2:44" x14ac:dyDescent="0.35">
      <c r="B257" s="3">
        <v>1.8626E-4</v>
      </c>
      <c r="C257" s="3">
        <v>8.4276699999999999E-5</v>
      </c>
      <c r="D257" s="3">
        <v>9.52014E-6</v>
      </c>
      <c r="E257" s="3">
        <v>7.5078499999999996E-5</v>
      </c>
      <c r="F257">
        <v>5.4552699999999997E-4</v>
      </c>
      <c r="G257">
        <v>1.6441699999999999E-3</v>
      </c>
      <c r="H257">
        <v>2.1251199999999999E-3</v>
      </c>
      <c r="I257">
        <v>1.7052599999999999E-3</v>
      </c>
      <c r="J257">
        <v>3.4332799999999999E-3</v>
      </c>
      <c r="K257">
        <v>9.5971400000000005E-3</v>
      </c>
      <c r="L257">
        <v>1.7711500000000002E-2</v>
      </c>
      <c r="M257">
        <v>2.3733799999999999E-2</v>
      </c>
      <c r="N257">
        <v>3.3249500000000001E-2</v>
      </c>
      <c r="O257">
        <v>5.5011400000000002E-2</v>
      </c>
      <c r="P257">
        <v>8.0361699999999994E-2</v>
      </c>
      <c r="Q257">
        <v>9.0904200000000004E-2</v>
      </c>
      <c r="R257">
        <v>8.5679099999999994E-2</v>
      </c>
      <c r="S257">
        <v>7.9358899999999996E-2</v>
      </c>
      <c r="T257">
        <v>7.8151899999999996E-2</v>
      </c>
      <c r="U257">
        <v>7.7002100000000004E-2</v>
      </c>
      <c r="V257">
        <v>7.2805300000000003E-2</v>
      </c>
      <c r="W257">
        <v>6.6528900000000002E-2</v>
      </c>
      <c r="X257">
        <v>5.8486299999999998E-2</v>
      </c>
      <c r="Y257">
        <v>4.8377299999999998E-2</v>
      </c>
      <c r="Z257">
        <v>3.7106E-2</v>
      </c>
      <c r="AA257">
        <v>2.63889E-2</v>
      </c>
      <c r="AB257">
        <v>1.7625200000000001E-2</v>
      </c>
      <c r="AC257">
        <v>1.1378600000000001E-2</v>
      </c>
      <c r="AD257">
        <v>7.3894299999999998E-3</v>
      </c>
      <c r="AE257">
        <v>4.9475700000000001E-3</v>
      </c>
      <c r="AF257">
        <v>3.3657299999999999E-3</v>
      </c>
      <c r="AG257">
        <v>2.23003E-3</v>
      </c>
      <c r="AH257">
        <v>1.37936E-3</v>
      </c>
      <c r="AI257">
        <v>7.7298700000000004E-4</v>
      </c>
      <c r="AJ257">
        <v>3.8526899999999999E-4</v>
      </c>
      <c r="AK257">
        <v>1.68899E-4</v>
      </c>
      <c r="AL257" s="3">
        <v>6.4685900000000004E-5</v>
      </c>
      <c r="AM257" s="3">
        <v>2.1549899999999998E-5</v>
      </c>
      <c r="AN257" s="3">
        <v>6.2273399999999999E-6</v>
      </c>
      <c r="AO257" s="3">
        <v>1.5578999999999999E-6</v>
      </c>
      <c r="AP257" s="3">
        <v>3.3694499999999998E-7</v>
      </c>
      <c r="AQ257" s="3">
        <v>6.2938299999999994E-8</v>
      </c>
      <c r="AR257" s="3">
        <v>1.01455E-8</v>
      </c>
    </row>
    <row r="258" spans="2:44" x14ac:dyDescent="0.35">
      <c r="B258" s="3">
        <v>1.8695800000000001E-4</v>
      </c>
      <c r="C258" s="3">
        <v>8.45489E-5</v>
      </c>
      <c r="D258" s="3">
        <v>7.6356399999999996E-6</v>
      </c>
      <c r="E258" s="3">
        <v>4.1292899999999999E-5</v>
      </c>
      <c r="F258">
        <v>2.9997699999999999E-4</v>
      </c>
      <c r="G258">
        <v>9.0608300000000002E-4</v>
      </c>
      <c r="H258">
        <v>1.2012399999999999E-3</v>
      </c>
      <c r="I258">
        <v>1.2210000000000001E-3</v>
      </c>
      <c r="J258">
        <v>3.3165500000000001E-3</v>
      </c>
      <c r="K258">
        <v>9.5460800000000002E-3</v>
      </c>
      <c r="L258">
        <v>1.76007E-2</v>
      </c>
      <c r="M258">
        <v>2.3441500000000001E-2</v>
      </c>
      <c r="N258">
        <v>3.2524400000000002E-2</v>
      </c>
      <c r="O258">
        <v>5.3736899999999997E-2</v>
      </c>
      <c r="P258">
        <v>7.9348600000000005E-2</v>
      </c>
      <c r="Q258">
        <v>9.2248200000000002E-2</v>
      </c>
      <c r="R258">
        <v>9.13355E-2</v>
      </c>
      <c r="S258">
        <v>8.8565500000000005E-2</v>
      </c>
      <c r="T258">
        <v>8.6557099999999998E-2</v>
      </c>
      <c r="U258">
        <v>7.9394999999999993E-2</v>
      </c>
      <c r="V258">
        <v>6.7301E-2</v>
      </c>
      <c r="W258">
        <v>5.5934200000000003E-2</v>
      </c>
      <c r="X258">
        <v>4.7815099999999999E-2</v>
      </c>
      <c r="Y258">
        <v>4.1510499999999999E-2</v>
      </c>
      <c r="Z258">
        <v>3.5271400000000001E-2</v>
      </c>
      <c r="AA258">
        <v>2.85422E-2</v>
      </c>
      <c r="AB258">
        <v>2.1651900000000002E-2</v>
      </c>
      <c r="AC258">
        <v>1.53084E-2</v>
      </c>
      <c r="AD258">
        <v>1.0137699999999999E-2</v>
      </c>
      <c r="AE258">
        <v>6.3739399999999998E-3</v>
      </c>
      <c r="AF258">
        <v>3.8608100000000001E-3</v>
      </c>
      <c r="AG258">
        <v>2.2635099999999998E-3</v>
      </c>
      <c r="AH258">
        <v>1.2696199999999999E-3</v>
      </c>
      <c r="AI258">
        <v>6.6568900000000002E-4</v>
      </c>
      <c r="AJ258">
        <v>3.1830200000000002E-4</v>
      </c>
      <c r="AK258">
        <v>1.36098E-4</v>
      </c>
      <c r="AL258" s="3">
        <v>5.1347200000000002E-5</v>
      </c>
      <c r="AM258" s="3">
        <v>1.6949999999999999E-5</v>
      </c>
      <c r="AN258" s="3">
        <v>4.8700599999999999E-6</v>
      </c>
      <c r="AO258" s="3">
        <v>1.2138600000000001E-6</v>
      </c>
      <c r="AP258" s="3">
        <v>2.61893E-7</v>
      </c>
      <c r="AQ258" s="3">
        <v>4.8838399999999999E-8</v>
      </c>
      <c r="AR258" s="3">
        <v>7.8636E-9</v>
      </c>
    </row>
    <row r="259" spans="2:44" x14ac:dyDescent="0.35">
      <c r="B259" s="3">
        <v>1.74067E-4</v>
      </c>
      <c r="C259" s="3">
        <v>7.8727999999999996E-5</v>
      </c>
      <c r="D259" s="3">
        <v>7.5052599999999997E-6</v>
      </c>
      <c r="E259" s="3">
        <v>4.5472300000000002E-5</v>
      </c>
      <c r="F259">
        <v>3.3030700000000001E-4</v>
      </c>
      <c r="G259">
        <v>9.9549699999999992E-4</v>
      </c>
      <c r="H259">
        <v>1.2864E-3</v>
      </c>
      <c r="I259">
        <v>1.0301100000000001E-3</v>
      </c>
      <c r="J259">
        <v>2.0738100000000001E-3</v>
      </c>
      <c r="K259">
        <v>5.8704600000000001E-3</v>
      </c>
      <c r="L259">
        <v>1.13565E-2</v>
      </c>
      <c r="M259">
        <v>1.7576399999999999E-2</v>
      </c>
      <c r="N259">
        <v>3.0526999999999999E-2</v>
      </c>
      <c r="O259">
        <v>5.6356700000000003E-2</v>
      </c>
      <c r="P259">
        <v>8.49438E-2</v>
      </c>
      <c r="Q259">
        <v>9.8275899999999999E-2</v>
      </c>
      <c r="R259">
        <v>9.5925999999999997E-2</v>
      </c>
      <c r="S259">
        <v>9.1711200000000007E-2</v>
      </c>
      <c r="T259">
        <v>8.9444399999999993E-2</v>
      </c>
      <c r="U259">
        <v>8.2767900000000005E-2</v>
      </c>
      <c r="V259">
        <v>7.0568400000000003E-2</v>
      </c>
      <c r="W259">
        <v>5.7516200000000003E-2</v>
      </c>
      <c r="X259">
        <v>4.6425899999999999E-2</v>
      </c>
      <c r="Y259">
        <v>3.73671E-2</v>
      </c>
      <c r="Z259">
        <v>3.0079700000000001E-2</v>
      </c>
      <c r="AA259">
        <v>2.4302600000000001E-2</v>
      </c>
      <c r="AB259">
        <v>1.9459799999999999E-2</v>
      </c>
      <c r="AC259">
        <v>1.5048499999999999E-2</v>
      </c>
      <c r="AD259">
        <v>1.09791E-2</v>
      </c>
      <c r="AE259">
        <v>7.4516900000000004E-3</v>
      </c>
      <c r="AF259">
        <v>4.6747200000000003E-3</v>
      </c>
      <c r="AG259">
        <v>2.7039299999999998E-3</v>
      </c>
      <c r="AH259">
        <v>1.4393699999999999E-3</v>
      </c>
      <c r="AI259">
        <v>7.02569E-4</v>
      </c>
      <c r="AJ259">
        <v>3.1239100000000002E-4</v>
      </c>
      <c r="AK259">
        <v>1.25413E-4</v>
      </c>
      <c r="AL259" s="3">
        <v>4.5019599999999998E-5</v>
      </c>
      <c r="AM259" s="3">
        <v>1.43192E-5</v>
      </c>
      <c r="AN259" s="3">
        <v>4.0048799999999998E-6</v>
      </c>
      <c r="AO259" s="3">
        <v>9.7915599999999993E-7</v>
      </c>
      <c r="AP259" s="3">
        <v>2.08366E-7</v>
      </c>
      <c r="AQ259" s="3">
        <v>3.8474200000000002E-8</v>
      </c>
      <c r="AR259" s="3">
        <v>6.1507499999999997E-9</v>
      </c>
    </row>
    <row r="260" spans="2:44" x14ac:dyDescent="0.35">
      <c r="B260" s="3">
        <v>2.04138E-4</v>
      </c>
      <c r="C260" s="3">
        <v>9.2315299999999993E-5</v>
      </c>
      <c r="D260" s="3">
        <v>8.2083299999999994E-6</v>
      </c>
      <c r="E260" s="3">
        <v>4.2797999999999999E-5</v>
      </c>
      <c r="F260">
        <v>3.1083499999999997E-4</v>
      </c>
      <c r="G260">
        <v>9.37275E-4</v>
      </c>
      <c r="H260">
        <v>1.2182300000000001E-3</v>
      </c>
      <c r="I260">
        <v>1.03545E-3</v>
      </c>
      <c r="J260">
        <v>2.27802E-3</v>
      </c>
      <c r="K260">
        <v>6.4293900000000001E-3</v>
      </c>
      <c r="L260">
        <v>1.1860600000000001E-2</v>
      </c>
      <c r="M260">
        <v>1.5873100000000001E-2</v>
      </c>
      <c r="N260">
        <v>2.2321899999999999E-2</v>
      </c>
      <c r="O260">
        <v>3.7737699999999999E-2</v>
      </c>
      <c r="P260">
        <v>5.8215000000000003E-2</v>
      </c>
      <c r="Q260">
        <v>7.42009E-2</v>
      </c>
      <c r="R260">
        <v>8.5683599999999999E-2</v>
      </c>
      <c r="S260">
        <v>9.73387E-2</v>
      </c>
      <c r="T260">
        <v>0.104463</v>
      </c>
      <c r="U260">
        <v>9.9466299999999994E-2</v>
      </c>
      <c r="V260">
        <v>8.4833400000000003E-2</v>
      </c>
      <c r="W260">
        <v>6.8705799999999997E-2</v>
      </c>
      <c r="X260">
        <v>5.5043700000000001E-2</v>
      </c>
      <c r="Y260">
        <v>4.3616500000000002E-2</v>
      </c>
      <c r="Z260">
        <v>3.39584E-2</v>
      </c>
      <c r="AA260">
        <v>2.6153900000000001E-2</v>
      </c>
      <c r="AB260">
        <v>2.0091500000000002E-2</v>
      </c>
      <c r="AC260">
        <v>1.53609E-2</v>
      </c>
      <c r="AD260">
        <v>1.15227E-2</v>
      </c>
      <c r="AE260">
        <v>8.2940300000000008E-3</v>
      </c>
      <c r="AF260">
        <v>5.5951799999999999E-3</v>
      </c>
      <c r="AG260">
        <v>3.4690200000000002E-3</v>
      </c>
      <c r="AH260">
        <v>1.9490899999999999E-3</v>
      </c>
      <c r="AI260">
        <v>9.8284400000000008E-4</v>
      </c>
      <c r="AJ260">
        <v>4.4175200000000001E-4</v>
      </c>
      <c r="AK260">
        <v>1.7605999999999999E-4</v>
      </c>
      <c r="AL260" s="3">
        <v>6.1961699999999993E-5</v>
      </c>
      <c r="AM260" s="3">
        <v>1.9188400000000001E-5</v>
      </c>
      <c r="AN260" s="3">
        <v>5.2129100000000004E-6</v>
      </c>
      <c r="AO260" s="3">
        <v>1.2389999999999999E-6</v>
      </c>
      <c r="AP260" s="3">
        <v>2.5701E-7</v>
      </c>
      <c r="AQ260" s="3">
        <v>4.6425699999999999E-8</v>
      </c>
      <c r="AR260" s="3">
        <v>7.2884200000000004E-9</v>
      </c>
    </row>
    <row r="261" spans="2:44" x14ac:dyDescent="0.35">
      <c r="B261" s="3">
        <v>2.0324699999999999E-4</v>
      </c>
      <c r="C261" s="3">
        <v>9.1924599999999997E-5</v>
      </c>
      <c r="D261" s="3">
        <v>8.7109399999999993E-6</v>
      </c>
      <c r="E261" s="3">
        <v>5.2163999999999997E-5</v>
      </c>
      <c r="F261">
        <v>3.78904E-4</v>
      </c>
      <c r="G261">
        <v>1.14181E-3</v>
      </c>
      <c r="H261">
        <v>1.47314E-3</v>
      </c>
      <c r="I261">
        <v>1.1593599999999999E-3</v>
      </c>
      <c r="J261">
        <v>2.25983E-3</v>
      </c>
      <c r="K261">
        <v>6.30892E-3</v>
      </c>
      <c r="L261">
        <v>1.1757399999999999E-2</v>
      </c>
      <c r="M261">
        <v>1.6281199999999999E-2</v>
      </c>
      <c r="N261">
        <v>2.4154800000000001E-2</v>
      </c>
      <c r="O261">
        <v>4.1455800000000001E-2</v>
      </c>
      <c r="P261">
        <v>6.1844200000000002E-2</v>
      </c>
      <c r="Q261">
        <v>7.2450799999999996E-2</v>
      </c>
      <c r="R261">
        <v>7.3271000000000003E-2</v>
      </c>
      <c r="S261">
        <v>7.4799500000000005E-2</v>
      </c>
      <c r="T261">
        <v>8.0049099999999998E-2</v>
      </c>
      <c r="U261">
        <v>8.3719799999999997E-2</v>
      </c>
      <c r="V261">
        <v>8.2731100000000002E-2</v>
      </c>
      <c r="W261">
        <v>7.7417299999999994E-2</v>
      </c>
      <c r="X261">
        <v>6.8265900000000004E-2</v>
      </c>
      <c r="Y261">
        <v>5.6470699999999999E-2</v>
      </c>
      <c r="Z261">
        <v>4.4379599999999998E-2</v>
      </c>
      <c r="AA261">
        <v>3.38433E-2</v>
      </c>
      <c r="AB261">
        <v>2.5392499999999998E-2</v>
      </c>
      <c r="AC261">
        <v>1.8820799999999999E-2</v>
      </c>
      <c r="AD261">
        <v>1.3756600000000001E-2</v>
      </c>
      <c r="AE261">
        <v>9.8322400000000008E-3</v>
      </c>
      <c r="AF261">
        <v>6.7569400000000003E-3</v>
      </c>
      <c r="AG261">
        <v>4.3677200000000003E-3</v>
      </c>
      <c r="AH261">
        <v>2.59852E-3</v>
      </c>
      <c r="AI261">
        <v>1.39755E-3</v>
      </c>
      <c r="AJ261">
        <v>6.70474E-4</v>
      </c>
      <c r="AK261">
        <v>2.8425E-4</v>
      </c>
      <c r="AL261">
        <v>1.0580400000000001E-4</v>
      </c>
      <c r="AM261" s="3">
        <v>3.4419899999999999E-5</v>
      </c>
      <c r="AN261" s="3">
        <v>9.7542299999999993E-6</v>
      </c>
      <c r="AO261" s="3">
        <v>2.4020200000000002E-6</v>
      </c>
      <c r="AP261" s="3">
        <v>5.1300999999999996E-7</v>
      </c>
      <c r="AQ261" s="3">
        <v>9.4880300000000003E-8</v>
      </c>
      <c r="AR261" s="3">
        <v>1.5177000000000001E-8</v>
      </c>
    </row>
    <row r="262" spans="2:44" x14ac:dyDescent="0.35">
      <c r="B262" s="3">
        <v>2.64419E-4</v>
      </c>
      <c r="C262" s="3">
        <v>1.19585E-4</v>
      </c>
      <c r="D262" s="3">
        <v>1.1058400000000001E-5</v>
      </c>
      <c r="E262" s="3">
        <v>6.2997300000000001E-5</v>
      </c>
      <c r="F262">
        <v>4.5759199999999999E-4</v>
      </c>
      <c r="G262">
        <v>1.3797E-3</v>
      </c>
      <c r="H262">
        <v>1.7917300000000001E-3</v>
      </c>
      <c r="I262">
        <v>1.5097000000000001E-3</v>
      </c>
      <c r="J262">
        <v>3.2780800000000001E-3</v>
      </c>
      <c r="K262">
        <v>9.2215600000000002E-3</v>
      </c>
      <c r="L262">
        <v>1.6884799999999998E-2</v>
      </c>
      <c r="M262">
        <v>2.20085E-2</v>
      </c>
      <c r="N262">
        <v>2.9333999999999999E-2</v>
      </c>
      <c r="O262">
        <v>4.7298100000000003E-2</v>
      </c>
      <c r="P262">
        <v>6.9473400000000005E-2</v>
      </c>
      <c r="Q262">
        <v>8.0819100000000005E-2</v>
      </c>
      <c r="R262">
        <v>8.0365500000000006E-2</v>
      </c>
      <c r="S262">
        <v>7.8757800000000003E-2</v>
      </c>
      <c r="T262">
        <v>7.8564200000000001E-2</v>
      </c>
      <c r="U262">
        <v>7.4737100000000001E-2</v>
      </c>
      <c r="V262">
        <v>6.7175499999999999E-2</v>
      </c>
      <c r="W262">
        <v>6.0100500000000001E-2</v>
      </c>
      <c r="X262">
        <v>5.4899799999999999E-2</v>
      </c>
      <c r="Y262">
        <v>4.9843600000000002E-2</v>
      </c>
      <c r="Z262">
        <v>4.34943E-2</v>
      </c>
      <c r="AA262">
        <v>3.5941000000000001E-2</v>
      </c>
      <c r="AB262">
        <v>2.8146500000000001E-2</v>
      </c>
      <c r="AC262">
        <v>2.10838E-2</v>
      </c>
      <c r="AD262">
        <v>1.52538E-2</v>
      </c>
      <c r="AE262">
        <v>1.06832E-2</v>
      </c>
      <c r="AF262">
        <v>7.1837899999999998E-3</v>
      </c>
      <c r="AG262">
        <v>4.5649599999999999E-3</v>
      </c>
      <c r="AH262">
        <v>2.69024E-3</v>
      </c>
      <c r="AI262">
        <v>1.4443100000000001E-3</v>
      </c>
      <c r="AJ262">
        <v>6.9588500000000004E-4</v>
      </c>
      <c r="AK262">
        <v>2.9744400000000001E-4</v>
      </c>
      <c r="AL262">
        <v>1.11836E-4</v>
      </c>
      <c r="AM262" s="3">
        <v>3.6765399999999999E-5</v>
      </c>
      <c r="AN262" s="3">
        <v>1.05227E-5</v>
      </c>
      <c r="AO262" s="3">
        <v>2.6142299999999999E-6</v>
      </c>
      <c r="AP262" s="3">
        <v>5.6254399999999996E-7</v>
      </c>
      <c r="AQ262" s="3">
        <v>1.04687E-7</v>
      </c>
      <c r="AR262" s="3">
        <v>1.6828899999999999E-8</v>
      </c>
    </row>
    <row r="263" spans="2:44" x14ac:dyDescent="0.35">
      <c r="B263" s="3">
        <v>2.96624E-4</v>
      </c>
      <c r="C263" s="3">
        <v>1.3415200000000001E-4</v>
      </c>
      <c r="D263" s="3">
        <v>1.24949E-5</v>
      </c>
      <c r="E263" s="3">
        <v>7.22617E-5</v>
      </c>
      <c r="F263">
        <v>5.2488399999999998E-4</v>
      </c>
      <c r="G263">
        <v>1.5822500000000001E-3</v>
      </c>
      <c r="H263">
        <v>2.0495499999999998E-3</v>
      </c>
      <c r="I263">
        <v>1.6828800000000001E-3</v>
      </c>
      <c r="J263">
        <v>3.51747E-3</v>
      </c>
      <c r="K263">
        <v>9.8898400000000004E-3</v>
      </c>
      <c r="L263">
        <v>1.8362199999999999E-2</v>
      </c>
      <c r="M263">
        <v>2.5092900000000001E-2</v>
      </c>
      <c r="N263">
        <v>3.6368400000000002E-2</v>
      </c>
      <c r="O263">
        <v>6.1349899999999999E-2</v>
      </c>
      <c r="P263">
        <v>9.0034600000000006E-2</v>
      </c>
      <c r="Q263">
        <v>0.10186199999999999</v>
      </c>
      <c r="R263">
        <v>9.5492400000000005E-2</v>
      </c>
      <c r="S263">
        <v>8.6494399999999999E-2</v>
      </c>
      <c r="T263">
        <v>8.0803399999999997E-2</v>
      </c>
      <c r="U263">
        <v>7.2772699999999996E-2</v>
      </c>
      <c r="V263">
        <v>6.0870300000000002E-2</v>
      </c>
      <c r="W263">
        <v>4.9252600000000001E-2</v>
      </c>
      <c r="X263">
        <v>4.0413900000000003E-2</v>
      </c>
      <c r="Y263">
        <v>3.3943000000000001E-2</v>
      </c>
      <c r="Z263">
        <v>2.8931200000000001E-2</v>
      </c>
      <c r="AA263">
        <v>2.4706800000000001E-2</v>
      </c>
      <c r="AB263">
        <v>2.0702399999999999E-2</v>
      </c>
      <c r="AC263">
        <v>1.6655400000000001E-2</v>
      </c>
      <c r="AD263">
        <v>1.2696600000000001E-2</v>
      </c>
      <c r="AE263">
        <v>9.1195500000000006E-3</v>
      </c>
      <c r="AF263">
        <v>6.1457600000000001E-3</v>
      </c>
      <c r="AG263">
        <v>3.8572799999999998E-3</v>
      </c>
      <c r="AH263">
        <v>2.2295499999999998E-3</v>
      </c>
      <c r="AI263">
        <v>1.1715300000000001E-3</v>
      </c>
      <c r="AJ263">
        <v>5.52766E-4</v>
      </c>
      <c r="AK263">
        <v>2.31807E-4</v>
      </c>
      <c r="AL263" s="3">
        <v>8.5715699999999997E-5</v>
      </c>
      <c r="AM263" s="3">
        <v>2.77824E-5</v>
      </c>
      <c r="AN263" s="3">
        <v>7.8587800000000003E-6</v>
      </c>
      <c r="AO263" s="3">
        <v>1.9338099999999999E-6</v>
      </c>
      <c r="AP263" s="3">
        <v>4.12948E-7</v>
      </c>
      <c r="AQ263" s="3">
        <v>7.6383899999999999E-8</v>
      </c>
      <c r="AR263" s="3">
        <v>1.22213E-8</v>
      </c>
    </row>
    <row r="264" spans="2:44" x14ac:dyDescent="0.35">
      <c r="B264" s="3">
        <v>3.89677E-4</v>
      </c>
      <c r="C264" s="3">
        <v>1.76214E-4</v>
      </c>
      <c r="D264" s="3">
        <v>1.5414299999999999E-5</v>
      </c>
      <c r="E264" s="3">
        <v>7.7180400000000004E-5</v>
      </c>
      <c r="F264">
        <v>5.60499E-4</v>
      </c>
      <c r="G264">
        <v>1.6897100000000001E-3</v>
      </c>
      <c r="H264">
        <v>2.1902699999999998E-3</v>
      </c>
      <c r="I264">
        <v>1.81124E-3</v>
      </c>
      <c r="J264">
        <v>3.8259100000000001E-3</v>
      </c>
      <c r="K264">
        <v>1.0751699999999999E-2</v>
      </c>
      <c r="L264">
        <v>1.9835800000000001E-2</v>
      </c>
      <c r="M264">
        <v>2.6540500000000002E-2</v>
      </c>
      <c r="N264">
        <v>3.7116099999999999E-2</v>
      </c>
      <c r="O264">
        <v>6.15244E-2</v>
      </c>
      <c r="P264">
        <v>9.0586399999999997E-2</v>
      </c>
      <c r="Q264">
        <v>0.104334</v>
      </c>
      <c r="R264">
        <v>0.10134899999999999</v>
      </c>
      <c r="S264">
        <v>9.5698000000000005E-2</v>
      </c>
      <c r="T264">
        <v>9.1025800000000004E-2</v>
      </c>
      <c r="U264">
        <v>8.0721799999999996E-2</v>
      </c>
      <c r="V264">
        <v>6.4576900000000007E-2</v>
      </c>
      <c r="W264">
        <v>4.8798800000000003E-2</v>
      </c>
      <c r="X264">
        <v>3.6850300000000002E-2</v>
      </c>
      <c r="Y264">
        <v>2.82391E-2</v>
      </c>
      <c r="Z264">
        <v>2.1899100000000001E-2</v>
      </c>
      <c r="AA264">
        <v>1.7284899999999999E-2</v>
      </c>
      <c r="AB264">
        <v>1.39098E-2</v>
      </c>
      <c r="AC264">
        <v>1.1244499999999999E-2</v>
      </c>
      <c r="AD264">
        <v>8.9020599999999998E-3</v>
      </c>
      <c r="AE264">
        <v>6.7249500000000004E-3</v>
      </c>
      <c r="AF264">
        <v>4.7453199999999999E-3</v>
      </c>
      <c r="AG264">
        <v>3.0784200000000001E-3</v>
      </c>
      <c r="AH264">
        <v>1.81442E-3</v>
      </c>
      <c r="AI264">
        <v>9.6242099999999998E-4</v>
      </c>
      <c r="AJ264">
        <v>4.55668E-4</v>
      </c>
      <c r="AK264">
        <v>1.91189E-4</v>
      </c>
      <c r="AL264" s="3">
        <v>7.0653800000000004E-5</v>
      </c>
      <c r="AM264" s="3">
        <v>2.2880599999999999E-5</v>
      </c>
      <c r="AN264" s="3">
        <v>6.4670199999999998E-6</v>
      </c>
      <c r="AO264" s="3">
        <v>1.5903099999999999E-6</v>
      </c>
      <c r="AP264" s="3">
        <v>3.3943200000000002E-7</v>
      </c>
      <c r="AQ264" s="3">
        <v>6.2762700000000001E-8</v>
      </c>
      <c r="AR264" s="3">
        <v>1.0039299999999999E-8</v>
      </c>
    </row>
    <row r="265" spans="2:44" x14ac:dyDescent="0.35">
      <c r="B265" s="3">
        <v>3.73447E-4</v>
      </c>
      <c r="C265" s="3">
        <v>1.6888800000000001E-4</v>
      </c>
      <c r="D265" s="3">
        <v>1.5364999999999999E-5</v>
      </c>
      <c r="E265" s="3">
        <v>8.4482799999999997E-5</v>
      </c>
      <c r="F265">
        <v>6.1357800000000004E-4</v>
      </c>
      <c r="G265">
        <v>1.84873E-3</v>
      </c>
      <c r="H265">
        <v>2.3812899999999999E-3</v>
      </c>
      <c r="I265">
        <v>1.8405800000000001E-3</v>
      </c>
      <c r="J265">
        <v>3.47233E-3</v>
      </c>
      <c r="K265">
        <v>9.6425899999999995E-3</v>
      </c>
      <c r="L265">
        <v>1.7879900000000001E-2</v>
      </c>
      <c r="M265">
        <v>2.4367E-2</v>
      </c>
      <c r="N265">
        <v>3.51975E-2</v>
      </c>
      <c r="O265">
        <v>5.9499299999999998E-2</v>
      </c>
      <c r="P265">
        <v>8.82748E-2</v>
      </c>
      <c r="Q265">
        <v>0.10258299999999999</v>
      </c>
      <c r="R265">
        <v>0.10134600000000001</v>
      </c>
      <c r="S265">
        <v>9.7945900000000002E-2</v>
      </c>
      <c r="T265">
        <v>9.5227300000000001E-2</v>
      </c>
      <c r="U265">
        <v>8.6212499999999997E-2</v>
      </c>
      <c r="V265">
        <v>7.0515400000000006E-2</v>
      </c>
      <c r="W265">
        <v>5.4137400000000002E-2</v>
      </c>
      <c r="X265">
        <v>4.0564999999999997E-2</v>
      </c>
      <c r="Y265">
        <v>2.97947E-2</v>
      </c>
      <c r="Z265">
        <v>2.1436E-2</v>
      </c>
      <c r="AA265">
        <v>1.5374000000000001E-2</v>
      </c>
      <c r="AB265">
        <v>1.12246E-2</v>
      </c>
      <c r="AC265">
        <v>8.3933399999999991E-3</v>
      </c>
      <c r="AD265">
        <v>6.3566600000000001E-3</v>
      </c>
      <c r="AE265">
        <v>4.75962E-3</v>
      </c>
      <c r="AF265">
        <v>3.4177999999999999E-3</v>
      </c>
      <c r="AG265">
        <v>2.2865899999999998E-3</v>
      </c>
      <c r="AH265">
        <v>1.39321E-3</v>
      </c>
      <c r="AI265">
        <v>7.6077100000000004E-4</v>
      </c>
      <c r="AJ265">
        <v>3.6830599999999999E-4</v>
      </c>
      <c r="AK265">
        <v>1.5694E-4</v>
      </c>
      <c r="AL265" s="3">
        <v>5.8569500000000002E-5</v>
      </c>
      <c r="AM265" s="3">
        <v>1.9075900000000001E-5</v>
      </c>
      <c r="AN265" s="3">
        <v>5.4077799999999996E-6</v>
      </c>
      <c r="AO265" s="3">
        <v>1.33159E-6</v>
      </c>
      <c r="AP265" s="3">
        <v>2.8431900000000002E-7</v>
      </c>
      <c r="AQ265" s="3">
        <v>5.2567399999999999E-8</v>
      </c>
      <c r="AR265" s="3">
        <v>8.4060300000000006E-9</v>
      </c>
    </row>
    <row r="266" spans="2:44" x14ac:dyDescent="0.35">
      <c r="B266" s="3">
        <v>4.84909E-4</v>
      </c>
      <c r="C266" s="3">
        <v>2.19266E-4</v>
      </c>
      <c r="D266" s="3">
        <v>1.86488E-5</v>
      </c>
      <c r="E266" s="3">
        <v>8.6593699999999997E-5</v>
      </c>
      <c r="F266">
        <v>6.2876999999999996E-4</v>
      </c>
      <c r="G266">
        <v>1.8951300000000001E-3</v>
      </c>
      <c r="H266">
        <v>2.4506300000000001E-3</v>
      </c>
      <c r="I266">
        <v>1.9759500000000002E-3</v>
      </c>
      <c r="J266">
        <v>4.0071999999999998E-3</v>
      </c>
      <c r="K266">
        <v>1.1181099999999999E-2</v>
      </c>
      <c r="L266">
        <v>2.0424399999999999E-2</v>
      </c>
      <c r="M266">
        <v>2.6425799999999999E-2</v>
      </c>
      <c r="N266">
        <v>3.4717999999999999E-2</v>
      </c>
      <c r="O266">
        <v>5.5468499999999997E-2</v>
      </c>
      <c r="P266">
        <v>8.1301399999999996E-2</v>
      </c>
      <c r="Q266">
        <v>9.4563900000000006E-2</v>
      </c>
      <c r="R266">
        <v>9.4047900000000004E-2</v>
      </c>
      <c r="S266">
        <v>9.2099100000000003E-2</v>
      </c>
      <c r="T266">
        <v>9.1416399999999995E-2</v>
      </c>
      <c r="U266">
        <v>8.5456099999999993E-2</v>
      </c>
      <c r="V266">
        <v>7.3309600000000003E-2</v>
      </c>
      <c r="W266">
        <v>5.9674499999999998E-2</v>
      </c>
      <c r="X266">
        <v>4.72261E-2</v>
      </c>
      <c r="Y266">
        <v>3.6074700000000001E-2</v>
      </c>
      <c r="Z266">
        <v>2.64035E-2</v>
      </c>
      <c r="AA266">
        <v>1.8681199999999999E-2</v>
      </c>
      <c r="AB266">
        <v>1.29733E-2</v>
      </c>
      <c r="AC266">
        <v>8.9645000000000002E-3</v>
      </c>
      <c r="AD266">
        <v>6.2213299999999997E-3</v>
      </c>
      <c r="AE266">
        <v>4.3276399999999998E-3</v>
      </c>
      <c r="AF266">
        <v>2.96284E-3</v>
      </c>
      <c r="AG266">
        <v>1.94006E-3</v>
      </c>
      <c r="AH266">
        <v>1.18034E-3</v>
      </c>
      <c r="AI266">
        <v>6.5185999999999998E-4</v>
      </c>
      <c r="AJ266">
        <v>3.2133900000000002E-4</v>
      </c>
      <c r="AK266">
        <v>1.39791E-4</v>
      </c>
      <c r="AL266" s="3">
        <v>5.32594E-5</v>
      </c>
      <c r="AM266" s="3">
        <v>1.76816E-5</v>
      </c>
      <c r="AN266" s="3">
        <v>5.0977100000000002E-6</v>
      </c>
      <c r="AO266" s="3">
        <v>1.2733299999999999E-6</v>
      </c>
      <c r="AP266" s="3">
        <v>2.7510799999999998E-7</v>
      </c>
      <c r="AQ266" s="3">
        <v>5.1350599999999999E-8</v>
      </c>
      <c r="AR266" s="3">
        <v>8.2733899999999993E-9</v>
      </c>
    </row>
    <row r="267" spans="2:44" x14ac:dyDescent="0.35">
      <c r="B267" s="3">
        <v>3.3084999999999999E-4</v>
      </c>
      <c r="C267" s="3">
        <v>1.49662E-4</v>
      </c>
      <c r="D267" s="3">
        <v>1.5285799999999999E-5</v>
      </c>
      <c r="E267">
        <v>1.04536E-4</v>
      </c>
      <c r="F267">
        <v>7.5940600000000001E-4</v>
      </c>
      <c r="G267">
        <v>2.2875700000000001E-3</v>
      </c>
      <c r="H267">
        <v>2.9382499999999999E-3</v>
      </c>
      <c r="I267">
        <v>2.1999200000000002E-3</v>
      </c>
      <c r="J267">
        <v>3.90202E-3</v>
      </c>
      <c r="K267">
        <v>1.0734199999999999E-2</v>
      </c>
      <c r="L267">
        <v>1.9791699999999999E-2</v>
      </c>
      <c r="M267">
        <v>2.6487199999999999E-2</v>
      </c>
      <c r="N267">
        <v>3.70377E-2</v>
      </c>
      <c r="O267">
        <v>6.1291400000000003E-2</v>
      </c>
      <c r="P267">
        <v>8.9830400000000005E-2</v>
      </c>
      <c r="Q267">
        <v>0.10238800000000001</v>
      </c>
      <c r="R267">
        <v>9.7616800000000004E-2</v>
      </c>
      <c r="S267">
        <v>9.0573399999999998E-2</v>
      </c>
      <c r="T267">
        <v>8.6436700000000005E-2</v>
      </c>
      <c r="U267">
        <v>7.9135999999999998E-2</v>
      </c>
      <c r="V267">
        <v>6.7146600000000001E-2</v>
      </c>
      <c r="W267">
        <v>5.4628400000000001E-2</v>
      </c>
      <c r="X267">
        <v>4.3915900000000001E-2</v>
      </c>
      <c r="Y267">
        <v>3.4641400000000003E-2</v>
      </c>
      <c r="Z267">
        <v>2.6424900000000001E-2</v>
      </c>
      <c r="AA267">
        <v>1.94304E-2</v>
      </c>
      <c r="AB267">
        <v>1.3795099999999999E-2</v>
      </c>
      <c r="AC267">
        <v>9.4816699999999993E-3</v>
      </c>
      <c r="AD267">
        <v>6.3408400000000004E-3</v>
      </c>
      <c r="AE267">
        <v>4.1426700000000002E-3</v>
      </c>
      <c r="AF267">
        <v>2.6347800000000002E-3</v>
      </c>
      <c r="AG267">
        <v>1.6088599999999999E-3</v>
      </c>
      <c r="AH267">
        <v>9.2379599999999995E-4</v>
      </c>
      <c r="AI267">
        <v>4.8800999999999998E-4</v>
      </c>
      <c r="AJ267">
        <v>2.32776E-4</v>
      </c>
      <c r="AK267" s="3">
        <v>9.8843800000000004E-5</v>
      </c>
      <c r="AL267" s="3">
        <v>3.6993199999999997E-5</v>
      </c>
      <c r="AM267" s="3">
        <v>1.21196E-5</v>
      </c>
      <c r="AN267" s="3">
        <v>3.4595999999999999E-6</v>
      </c>
      <c r="AO267" s="3">
        <v>8.5770399999999996E-7</v>
      </c>
      <c r="AP267" s="3">
        <v>1.8426299999999999E-7</v>
      </c>
      <c r="AQ267" s="3">
        <v>3.4246799999999998E-8</v>
      </c>
      <c r="AR267" s="3">
        <v>5.4998700000000004E-9</v>
      </c>
    </row>
    <row r="268" spans="2:44" x14ac:dyDescent="0.35">
      <c r="B268" s="3">
        <v>3.6279299999999998E-4</v>
      </c>
      <c r="C268" s="3">
        <v>1.64055E-4</v>
      </c>
      <c r="D268" s="3">
        <v>1.4300299999999999E-5</v>
      </c>
      <c r="E268" s="3">
        <v>7.0961499999999995E-5</v>
      </c>
      <c r="F268">
        <v>5.1537999999999996E-4</v>
      </c>
      <c r="G268">
        <v>1.55506E-3</v>
      </c>
      <c r="H268">
        <v>2.0366300000000002E-3</v>
      </c>
      <c r="I268">
        <v>1.8617600000000001E-3</v>
      </c>
      <c r="J268">
        <v>4.5035500000000003E-3</v>
      </c>
      <c r="K268">
        <v>1.2784800000000001E-2</v>
      </c>
      <c r="L268">
        <v>2.3251000000000001E-2</v>
      </c>
      <c r="M268">
        <v>2.9549599999999999E-2</v>
      </c>
      <c r="N268">
        <v>3.7433399999999999E-2</v>
      </c>
      <c r="O268">
        <v>5.8322499999999999E-2</v>
      </c>
      <c r="P268">
        <v>8.4754200000000002E-2</v>
      </c>
      <c r="Q268">
        <v>9.7850400000000004E-2</v>
      </c>
      <c r="R268">
        <v>9.59816E-2</v>
      </c>
      <c r="S268">
        <v>9.2102299999999998E-2</v>
      </c>
      <c r="T268">
        <v>8.9418999999999998E-2</v>
      </c>
      <c r="U268">
        <v>8.1548200000000001E-2</v>
      </c>
      <c r="V268">
        <v>6.7991599999999999E-2</v>
      </c>
      <c r="W268">
        <v>5.4105599999999997E-2</v>
      </c>
      <c r="X268">
        <v>4.2794199999999998E-2</v>
      </c>
      <c r="Y268">
        <v>3.3631099999999997E-2</v>
      </c>
      <c r="Z268">
        <v>2.5921400000000001E-2</v>
      </c>
      <c r="AA268">
        <v>1.9507699999999999E-2</v>
      </c>
      <c r="AB268">
        <v>1.4289100000000001E-2</v>
      </c>
      <c r="AC268">
        <v>1.01233E-2</v>
      </c>
      <c r="AD268">
        <v>6.8976799999999998E-3</v>
      </c>
      <c r="AE268">
        <v>4.5019999999999999E-3</v>
      </c>
      <c r="AF268">
        <v>2.8008099999999999E-3</v>
      </c>
      <c r="AG268">
        <v>1.6473499999999999E-3</v>
      </c>
      <c r="AH268">
        <v>9.0528199999999998E-4</v>
      </c>
      <c r="AI268">
        <v>4.5828900000000002E-4</v>
      </c>
      <c r="AJ268">
        <v>2.10681E-4</v>
      </c>
      <c r="AK268" s="3">
        <v>8.6834099999999996E-5</v>
      </c>
      <c r="AL268" s="3">
        <v>3.1756099999999999E-5</v>
      </c>
      <c r="AM268" s="3">
        <v>1.0223200000000001E-5</v>
      </c>
      <c r="AN268" s="3">
        <v>2.8801499999999999E-6</v>
      </c>
      <c r="AO268" s="3">
        <v>7.0706300000000001E-7</v>
      </c>
      <c r="AP268" s="3">
        <v>1.5078799999999999E-7</v>
      </c>
      <c r="AQ268" s="3">
        <v>2.78714E-8</v>
      </c>
      <c r="AR268" s="3">
        <v>4.4576299999999996E-9</v>
      </c>
    </row>
    <row r="269" spans="2:44" x14ac:dyDescent="0.35">
      <c r="B269" s="3">
        <v>2.4283200000000001E-4</v>
      </c>
      <c r="C269" s="3">
        <v>1.09842E-4</v>
      </c>
      <c r="D269" s="3">
        <v>1.1019700000000001E-5</v>
      </c>
      <c r="E269" s="3">
        <v>7.3184700000000004E-5</v>
      </c>
      <c r="F269">
        <v>5.3164900000000003E-4</v>
      </c>
      <c r="G269">
        <v>1.6018300000000001E-3</v>
      </c>
      <c r="H269">
        <v>2.0625299999999999E-3</v>
      </c>
      <c r="I269">
        <v>1.5882299999999999E-3</v>
      </c>
      <c r="J269">
        <v>2.97979E-3</v>
      </c>
      <c r="K269">
        <v>8.3141799999999991E-3</v>
      </c>
      <c r="L269">
        <v>1.5735499999999999E-2</v>
      </c>
      <c r="M269">
        <v>2.2870000000000001E-2</v>
      </c>
      <c r="N269">
        <v>3.6483500000000002E-2</v>
      </c>
      <c r="O269">
        <v>6.4647399999999994E-2</v>
      </c>
      <c r="P269">
        <v>9.5899999999999999E-2</v>
      </c>
      <c r="Q269">
        <v>0.108691</v>
      </c>
      <c r="R269">
        <v>0.102007</v>
      </c>
      <c r="S269">
        <v>9.2645099999999994E-2</v>
      </c>
      <c r="T269">
        <v>8.6997900000000003E-2</v>
      </c>
      <c r="U269">
        <v>7.8906400000000002E-2</v>
      </c>
      <c r="V269">
        <v>6.6335000000000005E-2</v>
      </c>
      <c r="W269">
        <v>5.3220700000000003E-2</v>
      </c>
      <c r="X269">
        <v>4.2008799999999999E-2</v>
      </c>
      <c r="Y269">
        <v>3.2572400000000001E-2</v>
      </c>
      <c r="Z269">
        <v>2.4664800000000001E-2</v>
      </c>
      <c r="AA269">
        <v>1.8335400000000002E-2</v>
      </c>
      <c r="AB269">
        <v>1.3426799999999999E-2</v>
      </c>
      <c r="AC269">
        <v>9.6314999999999994E-3</v>
      </c>
      <c r="AD269">
        <v>6.7010100000000003E-3</v>
      </c>
      <c r="AE269">
        <v>4.4733200000000002E-3</v>
      </c>
      <c r="AF269">
        <v>2.8321399999999999E-3</v>
      </c>
      <c r="AG269">
        <v>1.6795200000000001E-3</v>
      </c>
      <c r="AH269">
        <v>9.2117999999999996E-4</v>
      </c>
      <c r="AI269">
        <v>4.6162599999999997E-4</v>
      </c>
      <c r="AJ269">
        <v>2.0899800000000001E-4</v>
      </c>
      <c r="AK269" s="3">
        <v>8.4651800000000002E-5</v>
      </c>
      <c r="AL269" s="3">
        <v>3.04232E-5</v>
      </c>
      <c r="AM269" s="3">
        <v>9.6376900000000002E-6</v>
      </c>
      <c r="AN269" s="3">
        <v>2.6771199999999999E-6</v>
      </c>
      <c r="AO269" s="3">
        <v>6.4941099999999996E-7</v>
      </c>
      <c r="AP269" s="3">
        <v>1.3713799999999999E-7</v>
      </c>
      <c r="AQ269" s="3">
        <v>2.51484E-8</v>
      </c>
      <c r="AR269" s="3">
        <v>3.9970600000000003E-9</v>
      </c>
    </row>
    <row r="270" spans="2:44" x14ac:dyDescent="0.35">
      <c r="B270" s="3">
        <v>2.1528000000000001E-4</v>
      </c>
      <c r="C270" s="3">
        <v>9.7359499999999995E-5</v>
      </c>
      <c r="D270" s="3">
        <v>8.9002800000000004E-6</v>
      </c>
      <c r="E270" s="3">
        <v>4.9462400000000003E-5</v>
      </c>
      <c r="F270">
        <v>3.59289E-4</v>
      </c>
      <c r="G270">
        <v>1.08391E-3</v>
      </c>
      <c r="H270">
        <v>1.4168900000000001E-3</v>
      </c>
      <c r="I270">
        <v>1.27271E-3</v>
      </c>
      <c r="J270">
        <v>3.0142200000000002E-3</v>
      </c>
      <c r="K270">
        <v>8.5557600000000008E-3</v>
      </c>
      <c r="L270">
        <v>1.5676499999999999E-2</v>
      </c>
      <c r="M270">
        <v>2.0473499999999999E-2</v>
      </c>
      <c r="N270">
        <v>2.7468900000000001E-2</v>
      </c>
      <c r="O270">
        <v>4.4895900000000002E-2</v>
      </c>
      <c r="P270">
        <v>6.7784800000000006E-2</v>
      </c>
      <c r="Q270">
        <v>8.3639199999999997E-2</v>
      </c>
      <c r="R270">
        <v>9.1921799999999998E-2</v>
      </c>
      <c r="S270">
        <v>9.9577499999999999E-2</v>
      </c>
      <c r="T270">
        <v>0.10367800000000001</v>
      </c>
      <c r="U270">
        <v>9.6655900000000003E-2</v>
      </c>
      <c r="V270">
        <v>8.05974E-2</v>
      </c>
      <c r="W270">
        <v>6.3648499999999997E-2</v>
      </c>
      <c r="X270">
        <v>4.9840200000000001E-2</v>
      </c>
      <c r="Y270">
        <v>3.8722399999999997E-2</v>
      </c>
      <c r="Z270">
        <v>2.9452699999999998E-2</v>
      </c>
      <c r="AA270">
        <v>2.1880699999999999E-2</v>
      </c>
      <c r="AB270">
        <v>1.5913900000000002E-2</v>
      </c>
      <c r="AC270">
        <v>1.13274E-2</v>
      </c>
      <c r="AD270">
        <v>7.8643600000000008E-3</v>
      </c>
      <c r="AE270">
        <v>5.2859999999999999E-3</v>
      </c>
      <c r="AF270">
        <v>3.3964199999999998E-3</v>
      </c>
      <c r="AG270">
        <v>2.0530600000000002E-3</v>
      </c>
      <c r="AH270">
        <v>1.1485899999999999E-3</v>
      </c>
      <c r="AI270">
        <v>5.8597200000000003E-4</v>
      </c>
      <c r="AJ270">
        <v>2.6923499999999999E-4</v>
      </c>
      <c r="AK270">
        <v>1.103E-4</v>
      </c>
      <c r="AL270" s="3">
        <v>3.9977E-5</v>
      </c>
      <c r="AM270" s="3">
        <v>1.27414E-5</v>
      </c>
      <c r="AN270" s="3">
        <v>3.5545099999999999E-6</v>
      </c>
      <c r="AO270" s="3">
        <v>8.6486700000000001E-7</v>
      </c>
      <c r="AP270" s="3">
        <v>1.8302799999999999E-7</v>
      </c>
      <c r="AQ270" s="3">
        <v>3.3615E-8</v>
      </c>
      <c r="AR270" s="3">
        <v>5.3485899999999996E-9</v>
      </c>
    </row>
    <row r="271" spans="2:44" x14ac:dyDescent="0.35">
      <c r="B271" s="3">
        <v>1.74026E-4</v>
      </c>
      <c r="C271" s="3">
        <v>7.8709999999999997E-5</v>
      </c>
      <c r="D271" s="3">
        <v>7.5257900000000002E-6</v>
      </c>
      <c r="E271" s="3">
        <v>4.5857199999999999E-5</v>
      </c>
      <c r="F271">
        <v>3.3311000000000001E-4</v>
      </c>
      <c r="G271">
        <v>1.00406E-3</v>
      </c>
      <c r="H271">
        <v>1.29923E-3</v>
      </c>
      <c r="I271">
        <v>1.0552999999999999E-3</v>
      </c>
      <c r="J271">
        <v>2.17081E-3</v>
      </c>
      <c r="K271">
        <v>6.1204600000000003E-3</v>
      </c>
      <c r="L271">
        <v>1.15613E-2</v>
      </c>
      <c r="M271">
        <v>1.6691399999999999E-2</v>
      </c>
      <c r="N271">
        <v>2.64023E-2</v>
      </c>
      <c r="O271">
        <v>4.67693E-2</v>
      </c>
      <c r="P271">
        <v>7.0080799999999999E-2</v>
      </c>
      <c r="Q271">
        <v>8.1639900000000001E-2</v>
      </c>
      <c r="R271">
        <v>8.13749E-2</v>
      </c>
      <c r="S271">
        <v>8.1163700000000005E-2</v>
      </c>
      <c r="T271">
        <v>8.45056E-2</v>
      </c>
      <c r="U271">
        <v>8.5646200000000006E-2</v>
      </c>
      <c r="V271">
        <v>8.1699099999999997E-2</v>
      </c>
      <c r="W271">
        <v>7.3900199999999999E-2</v>
      </c>
      <c r="X271">
        <v>6.3316399999999995E-2</v>
      </c>
      <c r="Y271">
        <v>5.1064600000000002E-2</v>
      </c>
      <c r="Z271">
        <v>3.9135299999999998E-2</v>
      </c>
      <c r="AA271">
        <v>2.90546E-2</v>
      </c>
      <c r="AB271">
        <v>2.1128600000000001E-2</v>
      </c>
      <c r="AC271">
        <v>1.50396E-2</v>
      </c>
      <c r="AD271">
        <v>1.0423999999999999E-2</v>
      </c>
      <c r="AE271">
        <v>6.9877100000000003E-3</v>
      </c>
      <c r="AF271">
        <v>4.4855900000000002E-3</v>
      </c>
      <c r="AG271">
        <v>2.7193500000000002E-3</v>
      </c>
      <c r="AH271">
        <v>1.53202E-3</v>
      </c>
      <c r="AI271">
        <v>7.8936200000000005E-4</v>
      </c>
      <c r="AJ271">
        <v>3.66778E-4</v>
      </c>
      <c r="AK271">
        <v>1.5196099999999999E-4</v>
      </c>
      <c r="AL271" s="3">
        <v>5.56543E-5</v>
      </c>
      <c r="AM271" s="3">
        <v>1.79023E-5</v>
      </c>
      <c r="AN271" s="3">
        <v>5.0336999999999998E-6</v>
      </c>
      <c r="AO271" s="3">
        <v>1.2328099999999999E-6</v>
      </c>
      <c r="AP271" s="3">
        <v>2.6228500000000002E-7</v>
      </c>
      <c r="AQ271" s="3">
        <v>4.8376500000000003E-8</v>
      </c>
      <c r="AR271" s="3">
        <v>7.7230799999999998E-9</v>
      </c>
    </row>
    <row r="272" spans="2:44" x14ac:dyDescent="0.35">
      <c r="B272" s="3">
        <v>1.03254E-4</v>
      </c>
      <c r="C272" s="3">
        <v>4.6716699999999999E-5</v>
      </c>
      <c r="D272" s="3">
        <v>5.1779E-6</v>
      </c>
      <c r="E272" s="3">
        <v>3.9852999999999999E-5</v>
      </c>
      <c r="F272">
        <v>2.8958500000000003E-4</v>
      </c>
      <c r="G272">
        <v>8.7322500000000004E-4</v>
      </c>
      <c r="H272">
        <v>1.1353699999999999E-3</v>
      </c>
      <c r="I272">
        <v>9.6841600000000005E-4</v>
      </c>
      <c r="J272">
        <v>2.1417099999999998E-3</v>
      </c>
      <c r="K272">
        <v>6.0532299999999997E-3</v>
      </c>
      <c r="L272">
        <v>1.12035E-2</v>
      </c>
      <c r="M272">
        <v>1.51539E-2</v>
      </c>
      <c r="N272">
        <v>2.1672400000000001E-2</v>
      </c>
      <c r="O272">
        <v>3.6775700000000001E-2</v>
      </c>
      <c r="P272">
        <v>5.59493E-2</v>
      </c>
      <c r="Q272">
        <v>6.9011000000000003E-2</v>
      </c>
      <c r="R272">
        <v>7.58712E-2</v>
      </c>
      <c r="S272">
        <v>8.2885500000000001E-2</v>
      </c>
      <c r="T272">
        <v>8.8429300000000002E-2</v>
      </c>
      <c r="U272">
        <v>8.6680599999999997E-2</v>
      </c>
      <c r="V272">
        <v>7.89073E-2</v>
      </c>
      <c r="W272">
        <v>7.05842E-2</v>
      </c>
      <c r="X272">
        <v>6.3560500000000006E-2</v>
      </c>
      <c r="Y272">
        <v>5.63262E-2</v>
      </c>
      <c r="Z272">
        <v>4.7793599999999999E-2</v>
      </c>
      <c r="AA272">
        <v>3.8375600000000003E-2</v>
      </c>
      <c r="AB272">
        <v>2.9171800000000001E-2</v>
      </c>
      <c r="AC272">
        <v>2.1145600000000001E-2</v>
      </c>
      <c r="AD272">
        <v>1.4730099999999999E-2</v>
      </c>
      <c r="AE272">
        <v>9.8768299999999996E-3</v>
      </c>
      <c r="AF272">
        <v>6.3296999999999997E-3</v>
      </c>
      <c r="AG272">
        <v>3.8260199999999999E-3</v>
      </c>
      <c r="AH272">
        <v>2.1476199999999998E-3</v>
      </c>
      <c r="AI272">
        <v>1.10261E-3</v>
      </c>
      <c r="AJ272">
        <v>5.1088100000000003E-4</v>
      </c>
      <c r="AK272">
        <v>2.1126900000000001E-4</v>
      </c>
      <c r="AL272" s="3">
        <v>7.7299399999999994E-5</v>
      </c>
      <c r="AM272" s="3">
        <v>2.4856899999999999E-5</v>
      </c>
      <c r="AN272" s="3">
        <v>6.9898499999999997E-6</v>
      </c>
      <c r="AO272" s="3">
        <v>1.7124399999999999E-6</v>
      </c>
      <c r="AP272" s="3">
        <v>3.6447599999999999E-7</v>
      </c>
      <c r="AQ272" s="3">
        <v>6.7252300000000002E-8</v>
      </c>
      <c r="AR272" s="3">
        <v>1.0740499999999999E-8</v>
      </c>
    </row>
    <row r="273" spans="2:44" x14ac:dyDescent="0.35">
      <c r="B273" s="3">
        <v>2.76972E-4</v>
      </c>
      <c r="C273" s="3">
        <v>1.2520899999999999E-4</v>
      </c>
      <c r="D273" s="3">
        <v>9.2398700000000007E-6</v>
      </c>
      <c r="E273" s="3">
        <v>2.4409500000000001E-5</v>
      </c>
      <c r="F273">
        <v>1.77057E-4</v>
      </c>
      <c r="G273">
        <v>5.3469699999999999E-4</v>
      </c>
      <c r="H273">
        <v>7.0730399999999996E-4</v>
      </c>
      <c r="I273">
        <v>7.0600800000000005E-4</v>
      </c>
      <c r="J273">
        <v>1.8855300000000001E-3</v>
      </c>
      <c r="K273">
        <v>5.4398399999999996E-3</v>
      </c>
      <c r="L273">
        <v>1.0174799999999999E-2</v>
      </c>
      <c r="M273">
        <v>1.42115E-2</v>
      </c>
      <c r="N273">
        <v>2.1395399999999998E-2</v>
      </c>
      <c r="O273">
        <v>3.7097100000000001E-2</v>
      </c>
      <c r="P273">
        <v>5.5821200000000001E-2</v>
      </c>
      <c r="Q273">
        <v>6.6432699999999997E-2</v>
      </c>
      <c r="R273">
        <v>6.8976899999999994E-2</v>
      </c>
      <c r="S273">
        <v>7.2073399999999996E-2</v>
      </c>
      <c r="T273">
        <v>7.7233800000000005E-2</v>
      </c>
      <c r="U273">
        <v>7.9429799999999995E-2</v>
      </c>
      <c r="V273">
        <v>7.7139100000000002E-2</v>
      </c>
      <c r="W273">
        <v>7.2332499999999994E-2</v>
      </c>
      <c r="X273">
        <v>6.6075700000000001E-2</v>
      </c>
      <c r="Y273">
        <v>5.8710900000000003E-2</v>
      </c>
      <c r="Z273">
        <v>5.0954899999999997E-2</v>
      </c>
      <c r="AA273">
        <v>4.3237999999999999E-2</v>
      </c>
      <c r="AB273">
        <v>3.5479400000000001E-2</v>
      </c>
      <c r="AC273">
        <v>2.7738800000000001E-2</v>
      </c>
      <c r="AD273">
        <v>2.0473999999999999E-2</v>
      </c>
      <c r="AE273">
        <v>1.4217199999999999E-2</v>
      </c>
      <c r="AF273">
        <v>9.2645399999999999E-3</v>
      </c>
      <c r="AG273">
        <v>5.6332300000000004E-3</v>
      </c>
      <c r="AH273">
        <v>3.1647400000000001E-3</v>
      </c>
      <c r="AI273">
        <v>1.6226700000000001E-3</v>
      </c>
      <c r="AJ273">
        <v>7.5007800000000005E-4</v>
      </c>
      <c r="AK273">
        <v>3.0928500000000002E-4</v>
      </c>
      <c r="AL273">
        <v>1.12804E-4</v>
      </c>
      <c r="AM273" s="3">
        <v>3.6159499999999998E-5</v>
      </c>
      <c r="AN273" s="3">
        <v>1.01381E-5</v>
      </c>
      <c r="AO273" s="3">
        <v>2.4771800000000001E-6</v>
      </c>
      <c r="AP273" s="3">
        <v>5.2605599999999998E-7</v>
      </c>
      <c r="AQ273" s="3">
        <v>9.6885499999999998E-8</v>
      </c>
      <c r="AR273" s="3">
        <v>1.5449799999999998E-8</v>
      </c>
    </row>
    <row r="274" spans="2:44" x14ac:dyDescent="0.35">
      <c r="B274" s="3">
        <v>1.6297300000000001E-4</v>
      </c>
      <c r="C274" s="3">
        <v>7.3743699999999997E-5</v>
      </c>
      <c r="D274" s="3">
        <v>8.4911799999999996E-6</v>
      </c>
      <c r="E274" s="3">
        <v>6.8551600000000003E-5</v>
      </c>
      <c r="F274">
        <v>4.9802199999999998E-4</v>
      </c>
      <c r="G274">
        <v>1.4985599999999999E-3</v>
      </c>
      <c r="H274">
        <v>1.89978E-3</v>
      </c>
      <c r="I274">
        <v>1.20754E-3</v>
      </c>
      <c r="J274">
        <v>1.37688E-3</v>
      </c>
      <c r="K274">
        <v>3.5486900000000002E-3</v>
      </c>
      <c r="L274">
        <v>6.84097E-3</v>
      </c>
      <c r="M274">
        <v>1.05825E-2</v>
      </c>
      <c r="N274">
        <v>1.8414799999999999E-2</v>
      </c>
      <c r="O274">
        <v>3.4265400000000001E-2</v>
      </c>
      <c r="P274">
        <v>5.26791E-2</v>
      </c>
      <c r="Q274">
        <v>6.3810199999999997E-2</v>
      </c>
      <c r="R274">
        <v>6.7906400000000006E-2</v>
      </c>
      <c r="S274">
        <v>7.2206099999999995E-2</v>
      </c>
      <c r="T274">
        <v>7.6855800000000002E-2</v>
      </c>
      <c r="U274">
        <v>7.6992099999999994E-2</v>
      </c>
      <c r="V274">
        <v>7.2785500000000003E-2</v>
      </c>
      <c r="W274">
        <v>6.7933300000000002E-2</v>
      </c>
      <c r="X274">
        <v>6.3665299999999994E-2</v>
      </c>
      <c r="Y274">
        <v>5.8961100000000002E-2</v>
      </c>
      <c r="Z274">
        <v>5.31948E-2</v>
      </c>
      <c r="AA274">
        <v>4.65799E-2</v>
      </c>
      <c r="AB274">
        <v>3.9534300000000001E-2</v>
      </c>
      <c r="AC274">
        <v>3.2377599999999999E-2</v>
      </c>
      <c r="AD274">
        <v>2.53473E-2</v>
      </c>
      <c r="AE274">
        <v>1.8722599999999999E-2</v>
      </c>
      <c r="AF274">
        <v>1.2872700000000001E-2</v>
      </c>
      <c r="AG274">
        <v>8.1418199999999993E-3</v>
      </c>
      <c r="AH274">
        <v>4.6907199999999998E-3</v>
      </c>
      <c r="AI274">
        <v>2.4402400000000002E-3</v>
      </c>
      <c r="AJ274">
        <v>1.1370799999999999E-3</v>
      </c>
      <c r="AK274">
        <v>4.7105200000000002E-4</v>
      </c>
      <c r="AL274">
        <v>1.7234800000000001E-4</v>
      </c>
      <c r="AM274" s="3">
        <v>5.5383600000000003E-5</v>
      </c>
      <c r="AN274" s="3">
        <v>1.5561099999999999E-5</v>
      </c>
      <c r="AO274" s="3">
        <v>3.8093199999999998E-6</v>
      </c>
      <c r="AP274" s="3">
        <v>8.1023600000000003E-7</v>
      </c>
      <c r="AQ274" s="3">
        <v>1.49422E-7</v>
      </c>
      <c r="AR274" s="3">
        <v>2.3853100000000001E-8</v>
      </c>
    </row>
    <row r="275" spans="2:44" x14ac:dyDescent="0.35">
      <c r="B275" s="3">
        <v>7.8721799999999996E-5</v>
      </c>
      <c r="C275" s="3">
        <v>3.5630899999999998E-5</v>
      </c>
      <c r="D275" s="3">
        <v>4.5445999999999997E-6</v>
      </c>
      <c r="E275" s="3">
        <v>4.0976300000000003E-5</v>
      </c>
      <c r="F275">
        <v>2.9785499999999997E-4</v>
      </c>
      <c r="G275">
        <v>8.9987599999999997E-4</v>
      </c>
      <c r="H275">
        <v>1.19607E-3</v>
      </c>
      <c r="I275">
        <v>1.2406800000000001E-3</v>
      </c>
      <c r="J275">
        <v>3.4265099999999998E-3</v>
      </c>
      <c r="K275">
        <v>9.7785200000000006E-3</v>
      </c>
      <c r="L275">
        <v>1.7336799999999999E-2</v>
      </c>
      <c r="M275">
        <v>1.9967700000000001E-2</v>
      </c>
      <c r="N275">
        <v>1.9940699999999999E-2</v>
      </c>
      <c r="O275">
        <v>2.57708E-2</v>
      </c>
      <c r="P275">
        <v>3.7201900000000003E-2</v>
      </c>
      <c r="Q275">
        <v>4.7596100000000002E-2</v>
      </c>
      <c r="R275">
        <v>5.6370499999999997E-2</v>
      </c>
      <c r="S275">
        <v>6.6493499999999997E-2</v>
      </c>
      <c r="T275">
        <v>7.5140700000000005E-2</v>
      </c>
      <c r="U275">
        <v>7.7392199999999994E-2</v>
      </c>
      <c r="V275">
        <v>7.4050299999999999E-2</v>
      </c>
      <c r="W275">
        <v>6.9037799999999996E-2</v>
      </c>
      <c r="X275">
        <v>6.4036499999999996E-2</v>
      </c>
      <c r="Y275">
        <v>5.8909799999999998E-2</v>
      </c>
      <c r="Z275">
        <v>5.3638600000000002E-2</v>
      </c>
      <c r="AA275">
        <v>4.8252400000000001E-2</v>
      </c>
      <c r="AB275">
        <v>4.2524699999999999E-2</v>
      </c>
      <c r="AC275">
        <v>3.6291799999999999E-2</v>
      </c>
      <c r="AD275">
        <v>2.9659000000000001E-2</v>
      </c>
      <c r="AE275">
        <v>2.2934099999999999E-2</v>
      </c>
      <c r="AF275">
        <v>1.6546100000000001E-2</v>
      </c>
      <c r="AG275">
        <v>1.0972000000000001E-2</v>
      </c>
      <c r="AH275">
        <v>6.5940399999999998E-3</v>
      </c>
      <c r="AI275">
        <v>3.5498999999999999E-3</v>
      </c>
      <c r="AJ275">
        <v>1.69651E-3</v>
      </c>
      <c r="AK275">
        <v>7.1491800000000004E-4</v>
      </c>
      <c r="AL275">
        <v>2.6434499999999998E-4</v>
      </c>
      <c r="AM275" s="3">
        <v>8.5444499999999998E-5</v>
      </c>
      <c r="AN275" s="3">
        <v>2.40738E-5</v>
      </c>
      <c r="AO275" s="3">
        <v>5.8986499999999998E-6</v>
      </c>
      <c r="AP275" s="3">
        <v>1.2545499999999999E-6</v>
      </c>
      <c r="AQ275" s="3">
        <v>2.31239E-7</v>
      </c>
      <c r="AR275" s="3">
        <v>3.6889E-8</v>
      </c>
    </row>
    <row r="276" spans="2:44" x14ac:dyDescent="0.35">
      <c r="B276" s="3">
        <v>4.5543500000000002E-5</v>
      </c>
      <c r="C276" s="3">
        <v>2.0605E-5</v>
      </c>
      <c r="D276" s="3">
        <v>2.24245E-6</v>
      </c>
      <c r="E276" s="3">
        <v>1.68442E-5</v>
      </c>
      <c r="F276" s="3">
        <v>1.2243599999999999E-4</v>
      </c>
      <c r="G276" s="3">
        <v>3.7034999999999998E-4</v>
      </c>
      <c r="H276">
        <v>4.9910199999999997E-4</v>
      </c>
      <c r="I276">
        <v>5.75324E-4</v>
      </c>
      <c r="J276">
        <v>1.7496899999999999E-3</v>
      </c>
      <c r="K276">
        <v>5.1624499999999999E-3</v>
      </c>
      <c r="L276">
        <v>1.00956E-2</v>
      </c>
      <c r="M276">
        <v>1.60281E-2</v>
      </c>
      <c r="N276">
        <v>2.8613699999999999E-2</v>
      </c>
      <c r="O276">
        <v>5.2928200000000002E-2</v>
      </c>
      <c r="P276">
        <v>7.7880400000000002E-2</v>
      </c>
      <c r="Q276">
        <v>8.4535600000000002E-2</v>
      </c>
      <c r="R276">
        <v>7.2364200000000004E-2</v>
      </c>
      <c r="S276">
        <v>5.8622500000000001E-2</v>
      </c>
      <c r="T276">
        <v>5.3677099999999998E-2</v>
      </c>
      <c r="U276">
        <v>5.4537799999999997E-2</v>
      </c>
      <c r="V276">
        <v>5.6274400000000002E-2</v>
      </c>
      <c r="W276">
        <v>5.6903299999999997E-2</v>
      </c>
      <c r="X276">
        <v>5.5616699999999998E-2</v>
      </c>
      <c r="Y276">
        <v>5.2404600000000003E-2</v>
      </c>
      <c r="Z276">
        <v>4.8117899999999998E-2</v>
      </c>
      <c r="AA276">
        <v>4.35503E-2</v>
      </c>
      <c r="AB276">
        <v>3.8918300000000003E-2</v>
      </c>
      <c r="AC276">
        <v>3.4075000000000001E-2</v>
      </c>
      <c r="AD276">
        <v>2.8829199999999999E-2</v>
      </c>
      <c r="AE276">
        <v>2.3165700000000001E-2</v>
      </c>
      <c r="AF276">
        <v>1.73653E-2</v>
      </c>
      <c r="AG276">
        <v>1.19451E-2</v>
      </c>
      <c r="AH276">
        <v>7.4340700000000001E-3</v>
      </c>
      <c r="AI276">
        <v>4.1376199999999998E-3</v>
      </c>
      <c r="AJ276">
        <v>2.04047E-3</v>
      </c>
      <c r="AK276">
        <v>8.8519200000000003E-4</v>
      </c>
      <c r="AL276">
        <v>3.35977E-4</v>
      </c>
      <c r="AM276">
        <v>1.11117E-4</v>
      </c>
      <c r="AN276" s="3">
        <v>3.1926900000000001E-5</v>
      </c>
      <c r="AO276" s="3">
        <v>7.9519200000000006E-6</v>
      </c>
      <c r="AP276" s="3">
        <v>1.7140100000000001E-6</v>
      </c>
      <c r="AQ276" s="3">
        <v>3.1933199999999999E-7</v>
      </c>
      <c r="AR276" s="3">
        <v>5.1374199999999998E-8</v>
      </c>
    </row>
    <row r="277" spans="2:44" x14ac:dyDescent="0.35">
      <c r="B277" s="3">
        <v>4.85803E-5</v>
      </c>
      <c r="C277" s="3">
        <v>2.19693E-5</v>
      </c>
      <c r="D277" s="3">
        <v>1.9710599999999998E-6</v>
      </c>
      <c r="E277" s="3">
        <v>1.04986E-5</v>
      </c>
      <c r="F277" s="3">
        <v>7.6263300000000006E-5</v>
      </c>
      <c r="G277" s="3">
        <v>2.3026500000000001E-4</v>
      </c>
      <c r="H277" s="3">
        <v>3.0393800000000002E-4</v>
      </c>
      <c r="I277">
        <v>2.9814199999999999E-4</v>
      </c>
      <c r="J277">
        <v>7.8642499999999999E-4</v>
      </c>
      <c r="K277">
        <v>2.31167E-3</v>
      </c>
      <c r="L277">
        <v>4.64526E-3</v>
      </c>
      <c r="M277">
        <v>7.9360300000000002E-3</v>
      </c>
      <c r="N277">
        <v>1.55231E-2</v>
      </c>
      <c r="O277">
        <v>3.0695799999999999E-2</v>
      </c>
      <c r="P277">
        <v>4.9524600000000002E-2</v>
      </c>
      <c r="Q277">
        <v>6.5075400000000005E-2</v>
      </c>
      <c r="R277">
        <v>7.7706999999999998E-2</v>
      </c>
      <c r="S277">
        <v>8.9757199999999995E-2</v>
      </c>
      <c r="T277">
        <v>9.48798E-2</v>
      </c>
      <c r="U277">
        <v>8.6418400000000006E-2</v>
      </c>
      <c r="V277">
        <v>6.9608400000000001E-2</v>
      </c>
      <c r="W277">
        <v>5.5256600000000003E-2</v>
      </c>
      <c r="X277">
        <v>4.78412E-2</v>
      </c>
      <c r="Y277">
        <v>4.4988300000000002E-2</v>
      </c>
      <c r="Z277">
        <v>4.3223400000000002E-2</v>
      </c>
      <c r="AA277">
        <v>4.0852899999999998E-2</v>
      </c>
      <c r="AB277">
        <v>3.7610400000000002E-2</v>
      </c>
      <c r="AC277">
        <v>3.36645E-2</v>
      </c>
      <c r="AD277">
        <v>2.90949E-2</v>
      </c>
      <c r="AE277">
        <v>2.39154E-2</v>
      </c>
      <c r="AF277">
        <v>1.8334E-2</v>
      </c>
      <c r="AG277">
        <v>1.28612E-2</v>
      </c>
      <c r="AH277">
        <v>8.1264000000000006E-3</v>
      </c>
      <c r="AI277">
        <v>4.5699800000000004E-3</v>
      </c>
      <c r="AJ277">
        <v>2.26764E-3</v>
      </c>
      <c r="AK277">
        <v>9.8672400000000002E-4</v>
      </c>
      <c r="AL277">
        <v>3.7485799999999999E-4</v>
      </c>
      <c r="AM277">
        <v>1.2393500000000001E-4</v>
      </c>
      <c r="AN277" s="3">
        <v>3.5574999999999997E-5</v>
      </c>
      <c r="AO277" s="3">
        <v>8.8498199999999992E-6</v>
      </c>
      <c r="AP277" s="3">
        <v>1.90524E-6</v>
      </c>
      <c r="AQ277" s="3">
        <v>3.5456999999999998E-7</v>
      </c>
      <c r="AR277" s="3">
        <v>5.6990399999999998E-8</v>
      </c>
    </row>
    <row r="278" spans="2:44" x14ac:dyDescent="0.35">
      <c r="B278" s="3">
        <v>4.1467300000000002E-5</v>
      </c>
      <c r="C278" s="3">
        <v>1.87587E-5</v>
      </c>
      <c r="D278" s="3">
        <v>1.9470900000000001E-6</v>
      </c>
      <c r="E278" s="3">
        <v>1.36562E-5</v>
      </c>
      <c r="F278" s="3">
        <v>9.9214200000000003E-5</v>
      </c>
      <c r="G278" s="3">
        <v>2.9900199999999998E-4</v>
      </c>
      <c r="H278">
        <v>3.86151E-4</v>
      </c>
      <c r="I278">
        <v>3.0728500000000002E-4</v>
      </c>
      <c r="J278">
        <v>6.1192500000000003E-4</v>
      </c>
      <c r="K278">
        <v>1.72799E-3</v>
      </c>
      <c r="L278">
        <v>3.3298899999999998E-3</v>
      </c>
      <c r="M278">
        <v>5.1118099999999996E-3</v>
      </c>
      <c r="N278">
        <v>8.8855300000000009E-3</v>
      </c>
      <c r="O278">
        <v>1.6937799999999999E-2</v>
      </c>
      <c r="P278">
        <v>2.7784400000000001E-2</v>
      </c>
      <c r="Q278">
        <v>3.8532499999999997E-2</v>
      </c>
      <c r="R278">
        <v>5.0488600000000002E-2</v>
      </c>
      <c r="S278">
        <v>6.5788399999999997E-2</v>
      </c>
      <c r="T278">
        <v>8.0890000000000004E-2</v>
      </c>
      <c r="U278">
        <v>9.0099200000000004E-2</v>
      </c>
      <c r="V278">
        <v>9.15662E-2</v>
      </c>
      <c r="W278">
        <v>8.6035E-2</v>
      </c>
      <c r="X278">
        <v>7.5025400000000006E-2</v>
      </c>
      <c r="Y278">
        <v>6.20408E-2</v>
      </c>
      <c r="Z278">
        <v>5.1339700000000002E-2</v>
      </c>
      <c r="AA278">
        <v>4.4651900000000001E-2</v>
      </c>
      <c r="AB278">
        <v>4.0713300000000001E-2</v>
      </c>
      <c r="AC278">
        <v>3.7401700000000003E-2</v>
      </c>
      <c r="AD278">
        <v>3.3338100000000002E-2</v>
      </c>
      <c r="AE278">
        <v>2.81082E-2</v>
      </c>
      <c r="AF278">
        <v>2.1991400000000001E-2</v>
      </c>
      <c r="AG278">
        <v>1.57016E-2</v>
      </c>
      <c r="AH278">
        <v>1.00838E-2</v>
      </c>
      <c r="AI278">
        <v>5.7575200000000003E-3</v>
      </c>
      <c r="AJ278">
        <v>2.8970599999999999E-3</v>
      </c>
      <c r="AK278">
        <v>1.2764899999999999E-3</v>
      </c>
      <c r="AL278">
        <v>4.9027000000000001E-4</v>
      </c>
      <c r="AM278">
        <v>1.63611E-4</v>
      </c>
      <c r="AN278" s="3">
        <v>4.7330599999999997E-5</v>
      </c>
      <c r="AO278" s="3">
        <v>1.18494E-5</v>
      </c>
      <c r="AP278" s="3">
        <v>2.5640899999999999E-6</v>
      </c>
      <c r="AQ278" s="3">
        <v>4.7912199999999997E-7</v>
      </c>
      <c r="AR278" s="3">
        <v>7.7253199999999995E-8</v>
      </c>
    </row>
    <row r="279" spans="2:44" x14ac:dyDescent="0.35">
      <c r="B279" s="3">
        <v>7.7384499999999997E-5</v>
      </c>
      <c r="C279" s="3">
        <v>3.4990999999999998E-5</v>
      </c>
      <c r="D279" s="3">
        <v>2.9474400000000002E-6</v>
      </c>
      <c r="E279" s="3">
        <v>1.3311300000000001E-5</v>
      </c>
      <c r="F279" s="3">
        <v>9.6664599999999996E-5</v>
      </c>
      <c r="G279" s="3">
        <v>2.91718E-4</v>
      </c>
      <c r="H279">
        <v>3.8282099999999999E-4</v>
      </c>
      <c r="I279">
        <v>3.56456E-4</v>
      </c>
      <c r="J279">
        <v>8.8209699999999998E-4</v>
      </c>
      <c r="K279">
        <v>2.5179400000000002E-3</v>
      </c>
      <c r="L279">
        <v>4.64044E-3</v>
      </c>
      <c r="M279">
        <v>6.1819800000000001E-3</v>
      </c>
      <c r="N279">
        <v>8.6214099999999995E-3</v>
      </c>
      <c r="O279">
        <v>1.45066E-2</v>
      </c>
      <c r="P279">
        <v>2.2394299999999999E-2</v>
      </c>
      <c r="Q279">
        <v>2.8825900000000002E-2</v>
      </c>
      <c r="R279">
        <v>3.4508799999999999E-2</v>
      </c>
      <c r="S279">
        <v>4.2740599999999997E-2</v>
      </c>
      <c r="T279">
        <v>5.3548400000000003E-2</v>
      </c>
      <c r="U279">
        <v>6.4602400000000004E-2</v>
      </c>
      <c r="V279">
        <v>7.4709700000000004E-2</v>
      </c>
      <c r="W279">
        <v>8.2695199999999996E-2</v>
      </c>
      <c r="X279">
        <v>8.6106000000000002E-2</v>
      </c>
      <c r="Y279">
        <v>8.3256499999999997E-2</v>
      </c>
      <c r="Z279">
        <v>7.5074000000000002E-2</v>
      </c>
      <c r="AA279">
        <v>6.4504300000000001E-2</v>
      </c>
      <c r="AB279">
        <v>5.4596600000000002E-2</v>
      </c>
      <c r="AC279">
        <v>4.67575E-2</v>
      </c>
      <c r="AD279">
        <v>4.0388599999999997E-2</v>
      </c>
      <c r="AE279">
        <v>3.40665E-2</v>
      </c>
      <c r="AF279">
        <v>2.6997500000000001E-2</v>
      </c>
      <c r="AG279">
        <v>1.9525399999999998E-2</v>
      </c>
      <c r="AH279">
        <v>1.26514E-2</v>
      </c>
      <c r="AI279">
        <v>7.2601599999999999E-3</v>
      </c>
      <c r="AJ279">
        <v>3.6621399999999999E-3</v>
      </c>
      <c r="AK279">
        <v>1.6151200000000001E-3</v>
      </c>
      <c r="AL279">
        <v>6.2042499999999997E-4</v>
      </c>
      <c r="AM279">
        <v>2.0699999999999999E-4</v>
      </c>
      <c r="AN279" s="3">
        <v>5.9860500000000001E-5</v>
      </c>
      <c r="AO279" s="3">
        <v>1.49804E-5</v>
      </c>
      <c r="AP279" s="3">
        <v>3.2404100000000002E-6</v>
      </c>
      <c r="AQ279" s="3">
        <v>6.0530499999999998E-7</v>
      </c>
      <c r="AR279" s="3">
        <v>9.7573400000000005E-8</v>
      </c>
    </row>
    <row r="280" spans="2:44" x14ac:dyDescent="0.35">
      <c r="B280" s="3">
        <v>1.2309699999999999E-4</v>
      </c>
      <c r="C280" s="3">
        <v>5.5664900000000003E-5</v>
      </c>
      <c r="D280" s="3">
        <v>4.85696E-6</v>
      </c>
      <c r="E280" s="3">
        <v>2.4161699999999999E-5</v>
      </c>
      <c r="F280">
        <v>1.75448E-4</v>
      </c>
      <c r="G280" s="3">
        <v>5.2846600000000001E-4</v>
      </c>
      <c r="H280">
        <v>6.7817699999999997E-4</v>
      </c>
      <c r="I280">
        <v>5.0266899999999997E-4</v>
      </c>
      <c r="J280">
        <v>8.7523600000000005E-4</v>
      </c>
      <c r="K280">
        <v>2.4216799999999998E-3</v>
      </c>
      <c r="L280">
        <v>4.6070099999999999E-3</v>
      </c>
      <c r="M280">
        <v>6.8089600000000002E-3</v>
      </c>
      <c r="N280">
        <v>1.11415E-2</v>
      </c>
      <c r="O280">
        <v>2.0086E-2</v>
      </c>
      <c r="P280">
        <v>3.0338799999999999E-2</v>
      </c>
      <c r="Q280">
        <v>3.5774300000000002E-2</v>
      </c>
      <c r="R280">
        <v>3.6576999999999998E-2</v>
      </c>
      <c r="S280">
        <v>3.8032999999999997E-2</v>
      </c>
      <c r="T280">
        <v>4.1990199999999998E-2</v>
      </c>
      <c r="U280">
        <v>4.6785500000000001E-2</v>
      </c>
      <c r="V280">
        <v>5.22747E-2</v>
      </c>
      <c r="W280">
        <v>5.9457799999999998E-2</v>
      </c>
      <c r="X280">
        <v>6.7660799999999993E-2</v>
      </c>
      <c r="Y280">
        <v>7.4586E-2</v>
      </c>
      <c r="Z280">
        <v>7.7892299999999998E-2</v>
      </c>
      <c r="AA280">
        <v>7.6356499999999994E-2</v>
      </c>
      <c r="AB280">
        <v>7.0418599999999998E-2</v>
      </c>
      <c r="AC280">
        <v>6.1767000000000002E-2</v>
      </c>
      <c r="AD280">
        <v>5.2122700000000001E-2</v>
      </c>
      <c r="AE280">
        <v>4.2357600000000002E-2</v>
      </c>
      <c r="AF280">
        <v>3.2684900000000003E-2</v>
      </c>
      <c r="AG280">
        <v>2.3395300000000001E-2</v>
      </c>
      <c r="AH280">
        <v>1.5177E-2</v>
      </c>
      <c r="AI280">
        <v>8.7660399999999992E-3</v>
      </c>
      <c r="AJ280">
        <v>4.4553300000000004E-3</v>
      </c>
      <c r="AK280">
        <v>1.9781999999999998E-3</v>
      </c>
      <c r="AL280">
        <v>7.6394400000000002E-4</v>
      </c>
      <c r="AM280">
        <v>2.5589500000000002E-4</v>
      </c>
      <c r="AN280" s="3">
        <v>7.4212800000000002E-5</v>
      </c>
      <c r="AO280" s="3">
        <v>1.8610500000000001E-5</v>
      </c>
      <c r="AP280" s="3">
        <v>4.0316300000000001E-6</v>
      </c>
      <c r="AQ280" s="3">
        <v>7.5391300000000004E-7</v>
      </c>
      <c r="AR280" s="3">
        <v>1.21624E-7</v>
      </c>
    </row>
    <row r="281" spans="2:44" x14ac:dyDescent="0.35">
      <c r="B281" s="3">
        <v>2.5022299999999999E-4</v>
      </c>
      <c r="C281" s="3">
        <v>1.13137E-4</v>
      </c>
      <c r="D281" s="3">
        <v>9.2567599999999998E-6</v>
      </c>
      <c r="E281" s="3">
        <v>3.8183399999999998E-5</v>
      </c>
      <c r="F281">
        <v>2.7718600000000001E-4</v>
      </c>
      <c r="G281">
        <v>8.3515300000000005E-4</v>
      </c>
      <c r="H281">
        <v>1.07544E-3</v>
      </c>
      <c r="I281">
        <v>8.2864799999999997E-4</v>
      </c>
      <c r="J281">
        <v>1.5520899999999999E-3</v>
      </c>
      <c r="K281">
        <v>4.2832599999999997E-3</v>
      </c>
      <c r="L281">
        <v>7.7797300000000003E-3</v>
      </c>
      <c r="M281">
        <v>9.8790800000000002E-3</v>
      </c>
      <c r="N281">
        <v>1.2534099999999999E-2</v>
      </c>
      <c r="O281">
        <v>1.9765899999999999E-2</v>
      </c>
      <c r="P281">
        <v>2.96563E-2</v>
      </c>
      <c r="Q281">
        <v>3.6779399999999997E-2</v>
      </c>
      <c r="R281">
        <v>4.0978599999999997E-2</v>
      </c>
      <c r="S281">
        <v>4.5488300000000002E-2</v>
      </c>
      <c r="T281">
        <v>4.93578E-2</v>
      </c>
      <c r="U281">
        <v>4.9692600000000003E-2</v>
      </c>
      <c r="V281">
        <v>4.77572E-2</v>
      </c>
      <c r="W281">
        <v>4.7314200000000001E-2</v>
      </c>
      <c r="X281">
        <v>5.0139200000000002E-2</v>
      </c>
      <c r="Y281">
        <v>5.5623800000000001E-2</v>
      </c>
      <c r="Z281">
        <v>6.2194100000000002E-2</v>
      </c>
      <c r="AA281">
        <v>6.7816899999999999E-2</v>
      </c>
      <c r="AB281">
        <v>7.0384600000000005E-2</v>
      </c>
      <c r="AC281">
        <v>6.8502400000000005E-2</v>
      </c>
      <c r="AD281">
        <v>6.2026100000000001E-2</v>
      </c>
      <c r="AE281">
        <v>5.19791E-2</v>
      </c>
      <c r="AF281">
        <v>4.0078799999999998E-2</v>
      </c>
      <c r="AG281">
        <v>2.8203300000000001E-2</v>
      </c>
      <c r="AH281">
        <v>1.7931599999999999E-2</v>
      </c>
      <c r="AI281">
        <v>1.0193000000000001E-2</v>
      </c>
      <c r="AJ281">
        <v>5.13044E-3</v>
      </c>
      <c r="AK281">
        <v>2.2684900000000002E-3</v>
      </c>
      <c r="AL281">
        <v>8.7582800000000004E-4</v>
      </c>
      <c r="AM281">
        <v>2.9397100000000002E-4</v>
      </c>
      <c r="AN281" s="3">
        <v>8.5520300000000002E-5</v>
      </c>
      <c r="AO281" s="3">
        <v>2.1518400000000001E-5</v>
      </c>
      <c r="AP281" s="3">
        <v>4.6764200000000004E-6</v>
      </c>
      <c r="AQ281" s="3">
        <v>8.7691799999999999E-7</v>
      </c>
      <c r="AR281" s="3">
        <v>1.41793E-7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McalisterIanelli</vt:lpstr>
      <vt:lpstr>nm T1.8 flota</vt:lpstr>
      <vt:lpstr>nm T1.8 crucero</vt:lpstr>
      <vt:lpstr>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Doris Bucarey</cp:lastModifiedBy>
  <dcterms:created xsi:type="dcterms:W3CDTF">2016-06-07T20:16:16Z</dcterms:created>
  <dcterms:modified xsi:type="dcterms:W3CDTF">2018-09-26T21:43:01Z</dcterms:modified>
</cp:coreProperties>
</file>