
<file path=[Content_Types].xml><?xml version="1.0" encoding="utf-8"?>
<Types xmlns="http://schemas.openxmlformats.org/package/2006/content-types">
  <Default Extension="emf" ContentType="image/x-emf"/>
  <Default Extension="gif" ContentType="image/gi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ceng\Documents\The Dub\GitHub\"/>
    </mc:Choice>
  </mc:AlternateContent>
  <xr:revisionPtr revIDLastSave="0" documentId="13_ncr:1_{93CE12AD-2EE3-4F99-8928-FDB359465956}" xr6:coauthVersionLast="47" xr6:coauthVersionMax="47" xr10:uidLastSave="{00000000-0000-0000-0000-000000000000}"/>
  <bookViews>
    <workbookView xWindow="28680" yWindow="-120" windowWidth="29040" windowHeight="15720" tabRatio="928" activeTab="8" xr2:uid="{4FFCAC60-287C-48E3-A8E4-88E80E17A4FF}"/>
  </bookViews>
  <sheets>
    <sheet name="Data" sheetId="1" r:id="rId1"/>
    <sheet name="Top20F-Top10D" sheetId="24" r:id="rId2"/>
    <sheet name="Top30Goals" sheetId="25" r:id="rId3"/>
    <sheet name="Top30Assists" sheetId="26" r:id="rId4"/>
    <sheet name="Top 10" sheetId="11" r:id="rId5"/>
    <sheet name="Country Count" sheetId="6" r:id="rId6"/>
    <sheet name="Heat Map" sheetId="5" r:id="rId7"/>
    <sheet name="Country Map" sheetId="2" r:id="rId8"/>
    <sheet name="DASHBOARD" sheetId="3" r:id="rId9"/>
  </sheets>
  <definedNames>
    <definedName name="Slicer_Position">#N/A</definedName>
    <definedName name="Slicer_Shot">#N/A</definedName>
  </definedNames>
  <calcPr calcId="18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31" i="24" l="1"/>
  <c r="U31" i="24"/>
  <c r="T31" i="24"/>
  <c r="V30" i="24"/>
  <c r="U30" i="24"/>
  <c r="T30" i="24"/>
  <c r="V29" i="24"/>
  <c r="U29" i="24"/>
  <c r="T29" i="24"/>
  <c r="V28" i="24"/>
  <c r="U28" i="24"/>
  <c r="T28" i="24"/>
  <c r="V27" i="24"/>
  <c r="U27" i="24"/>
  <c r="T27" i="24"/>
  <c r="V26" i="24"/>
  <c r="U26" i="24"/>
  <c r="T26" i="24"/>
  <c r="V25" i="24"/>
  <c r="U25" i="24"/>
  <c r="T25" i="24"/>
  <c r="V24" i="24"/>
  <c r="U24" i="24"/>
  <c r="T24" i="24"/>
  <c r="V23" i="24"/>
  <c r="U23" i="24"/>
  <c r="T23" i="24"/>
  <c r="V22" i="24"/>
  <c r="U22" i="24"/>
  <c r="T22" i="24"/>
  <c r="V21" i="24"/>
  <c r="U21" i="24"/>
  <c r="T21" i="24"/>
  <c r="V20" i="24"/>
  <c r="U20" i="24"/>
  <c r="T20" i="24"/>
  <c r="V19" i="24"/>
  <c r="U19" i="24"/>
  <c r="T19" i="24"/>
  <c r="V18" i="24"/>
  <c r="U18" i="24"/>
  <c r="T18" i="24"/>
  <c r="V17" i="24"/>
  <c r="U17" i="24"/>
  <c r="T17" i="24"/>
  <c r="V16" i="24"/>
  <c r="U16" i="24"/>
  <c r="T16" i="24"/>
  <c r="V15" i="24"/>
  <c r="U15" i="24"/>
  <c r="T15" i="24"/>
  <c r="V14" i="24"/>
  <c r="U14" i="24"/>
  <c r="T14" i="24"/>
  <c r="V13" i="24"/>
  <c r="U13" i="24"/>
  <c r="T13" i="24"/>
  <c r="V12" i="24"/>
  <c r="U12" i="24"/>
  <c r="T12" i="24"/>
  <c r="O151" i="5" l="1"/>
  <c r="N151" i="5"/>
  <c r="M151" i="5"/>
  <c r="O150" i="5"/>
  <c r="N150" i="5"/>
  <c r="M150" i="5"/>
  <c r="O149" i="5"/>
  <c r="N149" i="5"/>
  <c r="M149" i="5"/>
  <c r="O148" i="5"/>
  <c r="N148" i="5"/>
  <c r="M148" i="5"/>
  <c r="O147" i="5"/>
  <c r="N147" i="5"/>
  <c r="M147" i="5"/>
  <c r="O146" i="5"/>
  <c r="N146" i="5"/>
  <c r="M146" i="5"/>
  <c r="O145" i="5"/>
  <c r="N145" i="5"/>
  <c r="M145" i="5"/>
  <c r="O144" i="5"/>
  <c r="N144" i="5"/>
  <c r="M144" i="5"/>
  <c r="O143" i="5"/>
  <c r="N143" i="5"/>
  <c r="M143" i="5"/>
  <c r="O142" i="5"/>
  <c r="N142" i="5"/>
  <c r="M142" i="5"/>
  <c r="O141" i="5"/>
  <c r="N141" i="5"/>
  <c r="M141" i="5"/>
  <c r="O140" i="5"/>
  <c r="N140" i="5"/>
  <c r="M140" i="5"/>
  <c r="O139" i="5"/>
  <c r="N139" i="5"/>
  <c r="M139" i="5"/>
  <c r="O138" i="5"/>
  <c r="N138" i="5"/>
  <c r="M138" i="5"/>
  <c r="O137" i="5"/>
  <c r="N137" i="5"/>
  <c r="M137" i="5"/>
  <c r="O136" i="5"/>
  <c r="N136" i="5"/>
  <c r="M136" i="5"/>
  <c r="O135" i="5"/>
  <c r="N135" i="5"/>
  <c r="M135" i="5"/>
  <c r="O134" i="5"/>
  <c r="N134" i="5"/>
  <c r="M134" i="5"/>
  <c r="O133" i="5"/>
  <c r="N133" i="5"/>
  <c r="M133" i="5"/>
  <c r="O132" i="5"/>
  <c r="N132" i="5"/>
  <c r="M132" i="5"/>
  <c r="O131" i="5"/>
  <c r="N131" i="5"/>
  <c r="M131" i="5"/>
  <c r="O130" i="5"/>
  <c r="N130" i="5"/>
  <c r="M130" i="5"/>
  <c r="O128" i="5"/>
  <c r="N128" i="5"/>
  <c r="M128" i="5"/>
  <c r="O129" i="5"/>
  <c r="N129" i="5"/>
  <c r="M129" i="5"/>
  <c r="O126" i="5"/>
  <c r="N126" i="5"/>
  <c r="M126" i="5"/>
  <c r="O127" i="5"/>
  <c r="N127" i="5"/>
  <c r="M127" i="5"/>
  <c r="O125" i="5"/>
  <c r="N125" i="5"/>
  <c r="M125" i="5"/>
  <c r="O124" i="5"/>
  <c r="N124" i="5"/>
  <c r="M124" i="5"/>
  <c r="O123" i="5"/>
  <c r="N123" i="5"/>
  <c r="M123" i="5"/>
  <c r="O122" i="5"/>
  <c r="N122" i="5"/>
  <c r="M122" i="5"/>
  <c r="O121" i="5"/>
  <c r="N121" i="5"/>
  <c r="M121" i="5"/>
  <c r="O120" i="5"/>
  <c r="N120" i="5"/>
  <c r="M120" i="5"/>
  <c r="O119" i="5"/>
  <c r="N119" i="5"/>
  <c r="M119" i="5"/>
  <c r="O118" i="5"/>
  <c r="N118" i="5"/>
  <c r="M118" i="5"/>
  <c r="O117" i="5"/>
  <c r="N117" i="5"/>
  <c r="M117" i="5"/>
  <c r="O116" i="5"/>
  <c r="N116" i="5"/>
  <c r="M116" i="5"/>
  <c r="O115" i="5"/>
  <c r="N115" i="5"/>
  <c r="M115" i="5"/>
  <c r="O114" i="5"/>
  <c r="N114" i="5"/>
  <c r="M114" i="5"/>
  <c r="O113" i="5"/>
  <c r="N113" i="5"/>
  <c r="M113" i="5"/>
  <c r="O112" i="5"/>
  <c r="N112" i="5"/>
  <c r="M112" i="5"/>
  <c r="O111" i="5"/>
  <c r="N111" i="5"/>
  <c r="M111" i="5"/>
  <c r="O110" i="5"/>
  <c r="N110" i="5"/>
  <c r="M110" i="5"/>
  <c r="O109" i="5"/>
  <c r="N109" i="5"/>
  <c r="M109" i="5"/>
  <c r="O108" i="5"/>
  <c r="N108" i="5"/>
  <c r="M108" i="5"/>
  <c r="O107" i="5"/>
  <c r="N107" i="5"/>
  <c r="M107" i="5"/>
  <c r="O106" i="5"/>
  <c r="N106" i="5"/>
  <c r="M106" i="5"/>
  <c r="O105" i="5"/>
  <c r="N105" i="5"/>
  <c r="M105" i="5"/>
  <c r="O104" i="5"/>
  <c r="N104" i="5"/>
  <c r="M104" i="5"/>
  <c r="O102" i="5"/>
  <c r="N102" i="5"/>
  <c r="M102" i="5"/>
  <c r="O103" i="5"/>
  <c r="N103" i="5"/>
  <c r="M103" i="5"/>
  <c r="O101" i="5"/>
  <c r="N101" i="5"/>
  <c r="M101" i="5"/>
  <c r="O100" i="5"/>
  <c r="N100" i="5"/>
  <c r="M100" i="5"/>
  <c r="O99" i="5"/>
  <c r="N99" i="5"/>
  <c r="M99" i="5"/>
  <c r="O98" i="5"/>
  <c r="N98" i="5"/>
  <c r="M98" i="5"/>
  <c r="O97" i="5"/>
  <c r="N97" i="5"/>
  <c r="M97" i="5"/>
  <c r="O96" i="5"/>
  <c r="N96" i="5"/>
  <c r="M96" i="5"/>
  <c r="O94" i="5"/>
  <c r="N94" i="5"/>
  <c r="M94" i="5"/>
  <c r="O95" i="5"/>
  <c r="N95" i="5"/>
  <c r="M95" i="5"/>
  <c r="O93" i="5"/>
  <c r="N93" i="5"/>
  <c r="M93" i="5"/>
  <c r="O92" i="5"/>
  <c r="N92" i="5"/>
  <c r="M92" i="5"/>
  <c r="O91" i="5"/>
  <c r="N91" i="5"/>
  <c r="M91" i="5"/>
  <c r="O90" i="5"/>
  <c r="N90" i="5"/>
  <c r="M90" i="5"/>
  <c r="O88" i="5"/>
  <c r="N88" i="5"/>
  <c r="M88" i="5"/>
  <c r="O89" i="5"/>
  <c r="N89" i="5"/>
  <c r="M89" i="5"/>
  <c r="O86" i="5"/>
  <c r="N86" i="5"/>
  <c r="M86" i="5"/>
  <c r="O87" i="5"/>
  <c r="N87" i="5"/>
  <c r="M87" i="5"/>
  <c r="O84" i="5"/>
  <c r="N84" i="5"/>
  <c r="M84" i="5"/>
  <c r="O85" i="5"/>
  <c r="N85" i="5"/>
  <c r="M85" i="5"/>
  <c r="O83" i="5"/>
  <c r="N83" i="5"/>
  <c r="M83" i="5"/>
  <c r="O82" i="5"/>
  <c r="N82" i="5"/>
  <c r="M82" i="5"/>
  <c r="O81" i="5"/>
  <c r="N81" i="5"/>
  <c r="M81" i="5"/>
  <c r="O80" i="5"/>
  <c r="N80" i="5"/>
  <c r="M80" i="5"/>
  <c r="O79" i="5"/>
  <c r="N79" i="5"/>
  <c r="M79" i="5"/>
  <c r="O78" i="5"/>
  <c r="N78" i="5"/>
  <c r="M78" i="5"/>
  <c r="O77" i="5"/>
  <c r="N77" i="5"/>
  <c r="M77" i="5"/>
  <c r="O76" i="5"/>
  <c r="N76" i="5"/>
  <c r="M76" i="5"/>
  <c r="O74" i="5"/>
  <c r="N74" i="5"/>
  <c r="M74" i="5"/>
  <c r="O75" i="5"/>
  <c r="N75" i="5"/>
  <c r="M75" i="5"/>
  <c r="O73" i="5"/>
  <c r="N73" i="5"/>
  <c r="M73" i="5"/>
  <c r="O72" i="5"/>
  <c r="N72" i="5"/>
  <c r="M72" i="5"/>
  <c r="O71" i="5"/>
  <c r="N71" i="5"/>
  <c r="M71" i="5"/>
  <c r="O70" i="5"/>
  <c r="N70" i="5"/>
  <c r="M70" i="5"/>
  <c r="O69" i="5"/>
  <c r="N69" i="5"/>
  <c r="M69" i="5"/>
  <c r="O68" i="5"/>
  <c r="N68" i="5"/>
  <c r="M68" i="5"/>
  <c r="O66" i="5"/>
  <c r="N66" i="5"/>
  <c r="M66" i="5"/>
  <c r="O67" i="5"/>
  <c r="N67" i="5"/>
  <c r="M67" i="5"/>
  <c r="O65" i="5"/>
  <c r="N65" i="5"/>
  <c r="M65" i="5"/>
  <c r="O64" i="5"/>
  <c r="N64" i="5"/>
  <c r="M64" i="5"/>
  <c r="O63" i="5"/>
  <c r="N63" i="5"/>
  <c r="M63" i="5"/>
  <c r="O62" i="5"/>
  <c r="N62" i="5"/>
  <c r="M62" i="5"/>
  <c r="O61" i="5"/>
  <c r="N61" i="5"/>
  <c r="M61" i="5"/>
  <c r="O60" i="5"/>
  <c r="N60" i="5"/>
  <c r="M60" i="5"/>
  <c r="O58" i="5"/>
  <c r="N58" i="5"/>
  <c r="M58" i="5"/>
  <c r="O59" i="5"/>
  <c r="N59" i="5"/>
  <c r="M59" i="5"/>
  <c r="O57" i="5"/>
  <c r="N57" i="5"/>
  <c r="M57" i="5"/>
  <c r="O56" i="5"/>
  <c r="N56" i="5"/>
  <c r="M56" i="5"/>
  <c r="O55" i="5"/>
  <c r="N55" i="5"/>
  <c r="M55" i="5"/>
  <c r="O54" i="5"/>
  <c r="N54" i="5"/>
  <c r="M54" i="5"/>
  <c r="O53" i="5"/>
  <c r="N53" i="5"/>
  <c r="M53" i="5"/>
  <c r="O52" i="5"/>
  <c r="N52" i="5"/>
  <c r="M52" i="5"/>
  <c r="O50" i="5"/>
  <c r="N50" i="5"/>
  <c r="M50" i="5"/>
  <c r="O51" i="5"/>
  <c r="N51" i="5"/>
  <c r="M51" i="5"/>
  <c r="O48" i="5"/>
  <c r="N48" i="5"/>
  <c r="M48" i="5"/>
  <c r="O49" i="5"/>
  <c r="N49" i="5"/>
  <c r="M49" i="5"/>
  <c r="O47" i="5"/>
  <c r="N47" i="5"/>
  <c r="M47" i="5"/>
  <c r="O46" i="5"/>
  <c r="N46" i="5"/>
  <c r="M46" i="5"/>
  <c r="O45" i="5"/>
  <c r="N45" i="5"/>
  <c r="M45" i="5"/>
  <c r="O44" i="5"/>
  <c r="N44" i="5"/>
  <c r="M44" i="5"/>
  <c r="O43" i="5"/>
  <c r="N43" i="5"/>
  <c r="M43" i="5"/>
  <c r="O42" i="5"/>
  <c r="N42" i="5"/>
  <c r="M42" i="5"/>
  <c r="O41" i="5"/>
  <c r="N41" i="5"/>
  <c r="M41" i="5"/>
  <c r="O40" i="5"/>
  <c r="N40" i="5"/>
  <c r="M40" i="5"/>
  <c r="O39" i="5"/>
  <c r="N39" i="5"/>
  <c r="M39" i="5"/>
  <c r="O38" i="5"/>
  <c r="N38" i="5"/>
  <c r="M38" i="5"/>
  <c r="O37" i="5"/>
  <c r="N37" i="5"/>
  <c r="M37" i="5"/>
  <c r="O36" i="5"/>
  <c r="N36" i="5"/>
  <c r="M36" i="5"/>
  <c r="O34" i="5"/>
  <c r="N34" i="5"/>
  <c r="M34" i="5"/>
  <c r="O35" i="5"/>
  <c r="N35" i="5"/>
  <c r="M35" i="5"/>
  <c r="O32" i="5"/>
  <c r="N32" i="5"/>
  <c r="M32" i="5"/>
  <c r="O33" i="5"/>
  <c r="N33" i="5"/>
  <c r="M33" i="5"/>
  <c r="O31" i="5"/>
  <c r="N31" i="5"/>
  <c r="M31" i="5"/>
  <c r="O30" i="5"/>
  <c r="N30" i="5"/>
  <c r="M30" i="5"/>
  <c r="O29" i="5"/>
  <c r="N29" i="5"/>
  <c r="M29" i="5"/>
  <c r="O28" i="5"/>
  <c r="N28" i="5"/>
  <c r="M28" i="5"/>
  <c r="O27" i="5"/>
  <c r="N27" i="5"/>
  <c r="M27" i="5"/>
  <c r="O26" i="5"/>
  <c r="N26" i="5"/>
  <c r="M26" i="5"/>
  <c r="O25" i="5"/>
  <c r="N25" i="5"/>
  <c r="M25" i="5"/>
  <c r="O24" i="5"/>
  <c r="N24" i="5"/>
  <c r="M24" i="5"/>
  <c r="O22" i="5"/>
  <c r="N22" i="5"/>
  <c r="M22" i="5"/>
  <c r="O23" i="5"/>
  <c r="N23" i="5"/>
  <c r="M23" i="5"/>
  <c r="O20" i="5"/>
  <c r="N20" i="5"/>
  <c r="M20" i="5"/>
  <c r="O21" i="5"/>
  <c r="N21" i="5"/>
  <c r="M21" i="5"/>
  <c r="O18" i="5"/>
  <c r="N18" i="5"/>
  <c r="M18" i="5"/>
  <c r="O19" i="5"/>
  <c r="N19" i="5"/>
  <c r="M19" i="5"/>
  <c r="O16" i="5"/>
  <c r="N16" i="5"/>
  <c r="M16" i="5"/>
  <c r="O17" i="5"/>
  <c r="N17" i="5"/>
  <c r="M17" i="5"/>
  <c r="O14" i="5"/>
  <c r="N14" i="5"/>
  <c r="M14" i="5"/>
  <c r="O15" i="5"/>
  <c r="N15" i="5"/>
  <c r="M15" i="5"/>
  <c r="O13" i="5"/>
  <c r="N13" i="5"/>
  <c r="M13" i="5"/>
  <c r="O12" i="5"/>
  <c r="N12" i="5"/>
  <c r="M12" i="5"/>
  <c r="O10" i="5"/>
  <c r="N10" i="5"/>
  <c r="M10" i="5"/>
  <c r="O11" i="5"/>
  <c r="N11" i="5"/>
  <c r="M11" i="5"/>
  <c r="O9" i="5"/>
  <c r="N9" i="5"/>
  <c r="M9" i="5"/>
  <c r="O8" i="5"/>
  <c r="N8" i="5"/>
  <c r="M8" i="5"/>
  <c r="O6" i="5"/>
  <c r="N6" i="5"/>
  <c r="M6" i="5"/>
  <c r="O7" i="5"/>
  <c r="N7" i="5"/>
  <c r="M7" i="5"/>
  <c r="O4" i="5"/>
  <c r="N4" i="5"/>
  <c r="M4" i="5"/>
  <c r="O5" i="5"/>
  <c r="N5" i="5"/>
  <c r="M5" i="5"/>
  <c r="O2" i="5"/>
  <c r="N2" i="5"/>
  <c r="M2" i="5"/>
  <c r="O3" i="5"/>
  <c r="N3" i="5"/>
  <c r="M3" i="5"/>
  <c r="V101" i="1"/>
  <c r="U101" i="1"/>
  <c r="T101" i="1"/>
  <c r="V73" i="1"/>
  <c r="U73" i="1"/>
  <c r="T73" i="1"/>
  <c r="V138" i="1"/>
  <c r="U138" i="1"/>
  <c r="T138" i="1"/>
  <c r="V53" i="1"/>
  <c r="U53" i="1"/>
  <c r="T53" i="1"/>
  <c r="V103" i="1"/>
  <c r="U103" i="1"/>
  <c r="T103" i="1"/>
  <c r="V7" i="1"/>
  <c r="U7" i="1"/>
  <c r="T7" i="1"/>
  <c r="V72" i="1"/>
  <c r="U72" i="1"/>
  <c r="T72" i="1"/>
  <c r="V30" i="1"/>
  <c r="U30" i="1"/>
  <c r="T30" i="1"/>
  <c r="V96" i="1"/>
  <c r="U96" i="1"/>
  <c r="T96" i="1"/>
  <c r="V84" i="1"/>
  <c r="U84" i="1"/>
  <c r="T84" i="1"/>
  <c r="V151" i="1"/>
  <c r="U151" i="1"/>
  <c r="T151" i="1"/>
  <c r="V41" i="1"/>
  <c r="U41" i="1"/>
  <c r="T41" i="1"/>
  <c r="V143" i="1"/>
  <c r="U143" i="1"/>
  <c r="T143" i="1"/>
  <c r="V36" i="1"/>
  <c r="U36" i="1"/>
  <c r="T36" i="1"/>
  <c r="V148" i="1"/>
  <c r="U148" i="1"/>
  <c r="T148" i="1"/>
  <c r="V129" i="1"/>
  <c r="U129" i="1"/>
  <c r="T129" i="1"/>
  <c r="V132" i="1"/>
  <c r="U132" i="1"/>
  <c r="T132" i="1"/>
  <c r="V52" i="1"/>
  <c r="U52" i="1"/>
  <c r="T52" i="1"/>
  <c r="V127" i="1"/>
  <c r="U127" i="1"/>
  <c r="T127" i="1"/>
  <c r="V23" i="1"/>
  <c r="U23" i="1"/>
  <c r="T23" i="1"/>
  <c r="V120" i="1"/>
  <c r="U120" i="1"/>
  <c r="T120" i="1"/>
  <c r="V17" i="1"/>
  <c r="U17" i="1"/>
  <c r="T17" i="1"/>
  <c r="V27" i="1"/>
  <c r="U27" i="1"/>
  <c r="T27" i="1"/>
  <c r="V115" i="1"/>
  <c r="U115" i="1"/>
  <c r="T115" i="1"/>
  <c r="V93" i="1"/>
  <c r="U93" i="1"/>
  <c r="T93" i="1"/>
  <c r="V108" i="1"/>
  <c r="U108" i="1"/>
  <c r="T108" i="1"/>
  <c r="V150" i="1"/>
  <c r="U150" i="1"/>
  <c r="T150" i="1"/>
  <c r="V63" i="1"/>
  <c r="U63" i="1"/>
  <c r="T63" i="1"/>
  <c r="V144" i="1"/>
  <c r="U144" i="1"/>
  <c r="T144" i="1"/>
  <c r="V80" i="1"/>
  <c r="U80" i="1"/>
  <c r="T80" i="1"/>
  <c r="V65" i="1"/>
  <c r="U65" i="1"/>
  <c r="T65" i="1"/>
  <c r="V49" i="1"/>
  <c r="U49" i="1"/>
  <c r="T49" i="1"/>
  <c r="V106" i="1"/>
  <c r="U106" i="1"/>
  <c r="T106" i="1"/>
  <c r="V59" i="1"/>
  <c r="U59" i="1"/>
  <c r="T59" i="1"/>
  <c r="V128" i="1"/>
  <c r="U128" i="1"/>
  <c r="T128" i="1"/>
  <c r="V39" i="1"/>
  <c r="U39" i="1"/>
  <c r="T39" i="1"/>
  <c r="V134" i="1"/>
  <c r="U134" i="1"/>
  <c r="T134" i="1"/>
  <c r="V55" i="1"/>
  <c r="U55" i="1"/>
  <c r="T55" i="1"/>
  <c r="V79" i="1"/>
  <c r="U79" i="1"/>
  <c r="T79" i="1"/>
  <c r="V51" i="1"/>
  <c r="U51" i="1"/>
  <c r="T51" i="1"/>
  <c r="V118" i="1"/>
  <c r="U118" i="1"/>
  <c r="T118" i="1"/>
  <c r="V20" i="1"/>
  <c r="U20" i="1"/>
  <c r="T20" i="1"/>
  <c r="V99" i="1"/>
  <c r="U99" i="1"/>
  <c r="T99" i="1"/>
  <c r="V28" i="1"/>
  <c r="U28" i="1"/>
  <c r="T28" i="1"/>
  <c r="V142" i="1"/>
  <c r="U142" i="1"/>
  <c r="T142" i="1"/>
  <c r="V43" i="1"/>
  <c r="U43" i="1"/>
  <c r="T43" i="1"/>
  <c r="V133" i="1"/>
  <c r="U133" i="1"/>
  <c r="T133" i="1"/>
  <c r="V18" i="1"/>
  <c r="U18" i="1"/>
  <c r="T18" i="1"/>
  <c r="V135" i="1"/>
  <c r="U135" i="1"/>
  <c r="T135" i="1"/>
  <c r="V137" i="1"/>
  <c r="U137" i="1"/>
  <c r="T137" i="1"/>
  <c r="V136" i="1"/>
  <c r="U136" i="1"/>
  <c r="T136" i="1"/>
  <c r="V42" i="1"/>
  <c r="U42" i="1"/>
  <c r="T42" i="1"/>
  <c r="V123" i="1"/>
  <c r="U123" i="1"/>
  <c r="T123" i="1"/>
  <c r="V104" i="1"/>
  <c r="U104" i="1"/>
  <c r="T104" i="1"/>
  <c r="V117" i="1"/>
  <c r="U117" i="1"/>
  <c r="T117" i="1"/>
  <c r="V40" i="1"/>
  <c r="U40" i="1"/>
  <c r="T40" i="1"/>
  <c r="V64" i="1"/>
  <c r="U64" i="1"/>
  <c r="T64" i="1"/>
  <c r="V111" i="1"/>
  <c r="U111" i="1"/>
  <c r="T111" i="1"/>
  <c r="V149" i="1"/>
  <c r="U149" i="1"/>
  <c r="T149" i="1"/>
  <c r="V32" i="1"/>
  <c r="U32" i="1"/>
  <c r="T32" i="1"/>
  <c r="V147" i="1"/>
  <c r="U147" i="1"/>
  <c r="T147" i="1"/>
  <c r="V90" i="1"/>
  <c r="U90" i="1"/>
  <c r="T90" i="1"/>
  <c r="V121" i="1"/>
  <c r="U121" i="1"/>
  <c r="T121" i="1"/>
  <c r="V141" i="1"/>
  <c r="U141" i="1"/>
  <c r="T141" i="1"/>
  <c r="V81" i="1"/>
  <c r="U81" i="1"/>
  <c r="T81" i="1"/>
  <c r="V114" i="1"/>
  <c r="U114" i="1"/>
  <c r="T114" i="1"/>
  <c r="V130" i="1"/>
  <c r="U130" i="1"/>
  <c r="T130" i="1"/>
  <c r="V140" i="1"/>
  <c r="U140" i="1"/>
  <c r="T140" i="1"/>
  <c r="V110" i="1"/>
  <c r="U110" i="1"/>
  <c r="T110" i="1"/>
  <c r="V77" i="1"/>
  <c r="U77" i="1"/>
  <c r="T77" i="1"/>
  <c r="V107" i="1"/>
  <c r="U107" i="1"/>
  <c r="T107" i="1"/>
  <c r="V98" i="1"/>
  <c r="U98" i="1"/>
  <c r="T98" i="1"/>
  <c r="V131" i="1"/>
  <c r="U131" i="1"/>
  <c r="T131" i="1"/>
  <c r="V25" i="1"/>
  <c r="U25" i="1"/>
  <c r="T25" i="1"/>
  <c r="V58" i="1"/>
  <c r="U58" i="1"/>
  <c r="T58" i="1"/>
  <c r="V34" i="1"/>
  <c r="U34" i="1"/>
  <c r="T34" i="1"/>
  <c r="V82" i="1"/>
  <c r="U82" i="1"/>
  <c r="T82" i="1"/>
  <c r="V124" i="1"/>
  <c r="U124" i="1"/>
  <c r="T124" i="1"/>
  <c r="V94" i="1"/>
  <c r="U94" i="1"/>
  <c r="T94" i="1"/>
  <c r="V92" i="1"/>
  <c r="U92" i="1"/>
  <c r="T92" i="1"/>
  <c r="V83" i="1"/>
  <c r="U83" i="1"/>
  <c r="T83" i="1"/>
  <c r="V29" i="1"/>
  <c r="U29" i="1"/>
  <c r="T29" i="1"/>
  <c r="V48" i="1"/>
  <c r="U48" i="1"/>
  <c r="T48" i="1"/>
  <c r="V19" i="1"/>
  <c r="U19" i="1"/>
  <c r="T19" i="1"/>
  <c r="V44" i="1"/>
  <c r="U44" i="1"/>
  <c r="T44" i="1"/>
  <c r="V75" i="1"/>
  <c r="U75" i="1"/>
  <c r="T75" i="1"/>
  <c r="V116" i="1"/>
  <c r="U116" i="1"/>
  <c r="T116" i="1"/>
  <c r="V46" i="1"/>
  <c r="U46" i="1"/>
  <c r="T46" i="1"/>
  <c r="V85" i="1"/>
  <c r="U85" i="1"/>
  <c r="T85" i="1"/>
  <c r="V60" i="1"/>
  <c r="U60" i="1"/>
  <c r="T60" i="1"/>
  <c r="V74" i="1"/>
  <c r="U74" i="1"/>
  <c r="T74" i="1"/>
  <c r="V14" i="1"/>
  <c r="U14" i="1"/>
  <c r="T14" i="1"/>
  <c r="V57" i="1"/>
  <c r="U57" i="1"/>
  <c r="T57" i="1"/>
  <c r="V76" i="1"/>
  <c r="U76" i="1"/>
  <c r="T76" i="1"/>
  <c r="V112" i="1"/>
  <c r="U112" i="1"/>
  <c r="T112" i="1"/>
  <c r="V16" i="1"/>
  <c r="U16" i="1"/>
  <c r="T16" i="1"/>
  <c r="V146" i="1"/>
  <c r="U146" i="1"/>
  <c r="T146" i="1"/>
  <c r="V47" i="1"/>
  <c r="U47" i="1"/>
  <c r="T47" i="1"/>
  <c r="V71" i="1"/>
  <c r="U71" i="1"/>
  <c r="T71" i="1"/>
  <c r="V22" i="1"/>
  <c r="U22" i="1"/>
  <c r="T22" i="1"/>
  <c r="V66" i="1"/>
  <c r="U66" i="1"/>
  <c r="T66" i="1"/>
  <c r="V69" i="1"/>
  <c r="U69" i="1"/>
  <c r="T69" i="1"/>
  <c r="V105" i="1"/>
  <c r="U105" i="1"/>
  <c r="T105" i="1"/>
  <c r="V113" i="1"/>
  <c r="U113" i="1"/>
  <c r="T113" i="1"/>
  <c r="V88" i="1"/>
  <c r="U88" i="1"/>
  <c r="T88" i="1"/>
  <c r="V33" i="1"/>
  <c r="U33" i="1"/>
  <c r="T33" i="1"/>
  <c r="V89" i="1"/>
  <c r="U89" i="1"/>
  <c r="T89" i="1"/>
  <c r="V11" i="1"/>
  <c r="U11" i="1"/>
  <c r="T11" i="1"/>
  <c r="V87" i="1"/>
  <c r="U87" i="1"/>
  <c r="T87" i="1"/>
  <c r="V10" i="1"/>
  <c r="U10" i="1"/>
  <c r="T10" i="1"/>
  <c r="V125" i="1"/>
  <c r="U125" i="1"/>
  <c r="T125" i="1"/>
  <c r="V61" i="1"/>
  <c r="U61" i="1"/>
  <c r="T61" i="1"/>
  <c r="V86" i="1"/>
  <c r="U86" i="1"/>
  <c r="T86" i="1"/>
  <c r="V21" i="1"/>
  <c r="U21" i="1"/>
  <c r="T21" i="1"/>
  <c r="V68" i="1"/>
  <c r="U68" i="1"/>
  <c r="T68" i="1"/>
  <c r="V45" i="1"/>
  <c r="U45" i="1"/>
  <c r="T45" i="1"/>
  <c r="V13" i="1"/>
  <c r="U13" i="1"/>
  <c r="T13" i="1"/>
  <c r="V145" i="1"/>
  <c r="U145" i="1"/>
  <c r="T145" i="1"/>
  <c r="V70" i="1"/>
  <c r="U70" i="1"/>
  <c r="T70" i="1"/>
  <c r="V139" i="1"/>
  <c r="U139" i="1"/>
  <c r="T139" i="1"/>
  <c r="V100" i="1"/>
  <c r="U100" i="1"/>
  <c r="T100" i="1"/>
  <c r="V9" i="1"/>
  <c r="U9" i="1"/>
  <c r="T9" i="1"/>
  <c r="V126" i="1"/>
  <c r="U126" i="1"/>
  <c r="T126" i="1"/>
  <c r="V24" i="1"/>
  <c r="U24" i="1"/>
  <c r="T24" i="1"/>
  <c r="V91" i="1"/>
  <c r="U91" i="1"/>
  <c r="T91" i="1"/>
  <c r="V38" i="1"/>
  <c r="U38" i="1"/>
  <c r="T38" i="1"/>
  <c r="V102" i="1"/>
  <c r="U102" i="1"/>
  <c r="T102" i="1"/>
  <c r="V67" i="1"/>
  <c r="U67" i="1"/>
  <c r="T67" i="1"/>
  <c r="V6" i="1"/>
  <c r="U6" i="1"/>
  <c r="T6" i="1"/>
  <c r="V37" i="1"/>
  <c r="U37" i="1"/>
  <c r="T37" i="1"/>
  <c r="V12" i="1"/>
  <c r="U12" i="1"/>
  <c r="T12" i="1"/>
  <c r="V78" i="1"/>
  <c r="U78" i="1"/>
  <c r="T78" i="1"/>
  <c r="V50" i="1"/>
  <c r="U50" i="1"/>
  <c r="T50" i="1"/>
  <c r="V62" i="1"/>
  <c r="U62" i="1"/>
  <c r="T62" i="1"/>
  <c r="V54" i="1"/>
  <c r="U54" i="1"/>
  <c r="T54" i="1"/>
  <c r="V122" i="1"/>
  <c r="U122" i="1"/>
  <c r="T122" i="1"/>
  <c r="V8" i="1"/>
  <c r="U8" i="1"/>
  <c r="T8" i="1"/>
  <c r="V95" i="1"/>
  <c r="U95" i="1"/>
  <c r="T95" i="1"/>
  <c r="V97" i="1"/>
  <c r="U97" i="1"/>
  <c r="T97" i="1"/>
  <c r="V2" i="1"/>
  <c r="U2" i="1"/>
  <c r="T2" i="1"/>
  <c r="V5" i="1"/>
  <c r="U5" i="1"/>
  <c r="T5" i="1"/>
  <c r="V119" i="1"/>
  <c r="U119" i="1"/>
  <c r="T119" i="1"/>
  <c r="V109" i="1"/>
  <c r="U109" i="1"/>
  <c r="T109" i="1"/>
  <c r="V56" i="1"/>
  <c r="U56" i="1"/>
  <c r="T56" i="1"/>
  <c r="V26" i="1"/>
  <c r="U26" i="1"/>
  <c r="T26" i="1"/>
  <c r="V31" i="1"/>
  <c r="U31" i="1"/>
  <c r="T31" i="1"/>
  <c r="V4" i="1"/>
  <c r="U4" i="1"/>
  <c r="T4" i="1"/>
  <c r="V35" i="1"/>
  <c r="U35" i="1"/>
  <c r="T35" i="1"/>
  <c r="V3" i="1"/>
  <c r="U3" i="1"/>
  <c r="T3" i="1"/>
  <c r="V15" i="1"/>
  <c r="U15" i="1"/>
  <c r="T15" i="1"/>
</calcChain>
</file>

<file path=xl/sharedStrings.xml><?xml version="1.0" encoding="utf-8"?>
<sst xmlns="http://schemas.openxmlformats.org/spreadsheetml/2006/main" count="2469" uniqueCount="331">
  <si>
    <t>Central Scouting Region</t>
  </si>
  <si>
    <t>Ranking Per Region</t>
  </si>
  <si>
    <t>Player</t>
  </si>
  <si>
    <t>Team</t>
  </si>
  <si>
    <t>League</t>
  </si>
  <si>
    <t>League Country</t>
  </si>
  <si>
    <t>League Difficulty</t>
  </si>
  <si>
    <t>League Rank</t>
  </si>
  <si>
    <t>Birthdate</t>
  </si>
  <si>
    <t>Birth Month</t>
  </si>
  <si>
    <t>Height</t>
  </si>
  <si>
    <t>Weight lbs.</t>
  </si>
  <si>
    <t>Position</t>
  </si>
  <si>
    <t>Shot</t>
  </si>
  <si>
    <t>Games Played</t>
  </si>
  <si>
    <t>Goals</t>
  </si>
  <si>
    <t>Assists</t>
  </si>
  <si>
    <t>Points</t>
  </si>
  <si>
    <t>Penalty Minutes</t>
  </si>
  <si>
    <t>Goal Equivelance Per 82 NHL Games</t>
  </si>
  <si>
    <t>Assit Equivelance Per 82 NHL Games</t>
  </si>
  <si>
    <t>Point Equivelance Per 82 NHL Games</t>
  </si>
  <si>
    <t>International</t>
  </si>
  <si>
    <t>STUETZLE, TIM</t>
  </si>
  <si>
    <t>MANNHEIM</t>
  </si>
  <si>
    <t>DEL</t>
  </si>
  <si>
    <t>Germany</t>
  </si>
  <si>
    <t>Jan</t>
  </si>
  <si>
    <t>LW</t>
  </si>
  <si>
    <t>Left</t>
  </si>
  <si>
    <t>North America</t>
  </si>
  <si>
    <t>LAFRENIERE, ALEXIS</t>
  </si>
  <si>
    <t>RIMOUSKI</t>
  </si>
  <si>
    <t>QMJHL</t>
  </si>
  <si>
    <t>Canada</t>
  </si>
  <si>
    <t>Oct</t>
  </si>
  <si>
    <t>HOLTZ, ALEXANDER</t>
  </si>
  <si>
    <t>DJURGARDEN</t>
  </si>
  <si>
    <t>SHL</t>
  </si>
  <si>
    <t>Sweden</t>
  </si>
  <si>
    <t>RW</t>
  </si>
  <si>
    <t>Right</t>
  </si>
  <si>
    <t>BYFIELD, QUINTON</t>
  </si>
  <si>
    <t>SUDBURY</t>
  </si>
  <si>
    <t>OHL</t>
  </si>
  <si>
    <t>Aug</t>
  </si>
  <si>
    <t>C</t>
  </si>
  <si>
    <t>LUNDELL, ANTON</t>
  </si>
  <si>
    <t>HIFK</t>
  </si>
  <si>
    <t>SM-Liga</t>
  </si>
  <si>
    <t>Finland</t>
  </si>
  <si>
    <t>DRYSDALE, JAMIE</t>
  </si>
  <si>
    <t>ERIE</t>
  </si>
  <si>
    <t>Apr</t>
  </si>
  <si>
    <t>D</t>
  </si>
  <si>
    <t>RAYMOND, LUCAS</t>
  </si>
  <si>
    <t>FROLUNDA</t>
  </si>
  <si>
    <t>Mar</t>
  </si>
  <si>
    <t>SANDERSON, JAKE</t>
  </si>
  <si>
    <t>USA</t>
  </si>
  <si>
    <t>U-18 NTDP</t>
  </si>
  <si>
    <t>Jul</t>
  </si>
  <si>
    <t>AMIROV, RODION</t>
  </si>
  <si>
    <t>UFA</t>
  </si>
  <si>
    <t>KHL</t>
  </si>
  <si>
    <t>Russia</t>
  </si>
  <si>
    <t>PERFETTI, COLE</t>
  </si>
  <si>
    <t>SAGINAW</t>
  </si>
  <si>
    <t>ROSSI, MARCO</t>
  </si>
  <si>
    <t>OTTAWA</t>
  </si>
  <si>
    <t>Sep</t>
  </si>
  <si>
    <t>GRANS, HELGE</t>
  </si>
  <si>
    <t>MALMO</t>
  </si>
  <si>
    <t>SWEDEN-JR.</t>
  </si>
  <si>
    <t>May</t>
  </si>
  <si>
    <t>PETERKA, JOHN-JASON</t>
  </si>
  <si>
    <t>MUNCHEN</t>
  </si>
  <si>
    <t>QUINN, JACK</t>
  </si>
  <si>
    <t>NIEMELA, TOPI</t>
  </si>
  <si>
    <t>KARPAT</t>
  </si>
  <si>
    <t>GUHLE, KAIDEN</t>
  </si>
  <si>
    <t>PRINCE ALBERT</t>
  </si>
  <si>
    <t>WHL</t>
  </si>
  <si>
    <t>GUNLER, NOEL</t>
  </si>
  <si>
    <t>LULEA</t>
  </si>
  <si>
    <t>SCHNEIDER, BRADEN</t>
  </si>
  <si>
    <t>BRANDON</t>
  </si>
  <si>
    <t>HIRVONEN, RONI</t>
  </si>
  <si>
    <t>ASSAT</t>
  </si>
  <si>
    <t>MERCER, DAWSON</t>
  </si>
  <si>
    <t>CHICOUTIMI</t>
  </si>
  <si>
    <t>REICHEL, LUKAS</t>
  </si>
  <si>
    <t>EISBAREN BERLIN</t>
  </si>
  <si>
    <t>JARVIS, SETH</t>
  </si>
  <si>
    <t>PORTLAND</t>
  </si>
  <si>
    <t>Feb</t>
  </si>
  <si>
    <t>HOLLOWAY, DYLAN</t>
  </si>
  <si>
    <t>WISCONSIN</t>
  </si>
  <si>
    <t>BIG10</t>
  </si>
  <si>
    <t>KHUSNUTDINOV, MARAT</t>
  </si>
  <si>
    <t>SKA ST. PETERSBURG</t>
  </si>
  <si>
    <t>RUSSIA-JR.</t>
  </si>
  <si>
    <t>LAPIERRE, HENDRIX</t>
  </si>
  <si>
    <t>TORGERSSON, DANIEL</t>
  </si>
  <si>
    <t>GREIG, RIDLY</t>
  </si>
  <si>
    <t>WALLINDER, WILLIAM</t>
  </si>
  <si>
    <t>MODO</t>
  </si>
  <si>
    <t>ZARY, CONNOR</t>
  </si>
  <si>
    <t>KAMLOOPS</t>
  </si>
  <si>
    <t>ANDRAE, EMIL</t>
  </si>
  <si>
    <t>HV 71 JR.</t>
  </si>
  <si>
    <t>VIRO, EEMIL</t>
  </si>
  <si>
    <t>TPS</t>
  </si>
  <si>
    <t>BARRON, JUSTIN</t>
  </si>
  <si>
    <t>HALIFAX</t>
  </si>
  <si>
    <t>Nov</t>
  </si>
  <si>
    <t>MUKHAMADULLIN, SHAKIR</t>
  </si>
  <si>
    <t>PERREAULT, JACOB</t>
  </si>
  <si>
    <t>SARNIA</t>
  </si>
  <si>
    <t>POIRIER, JEREMIE</t>
  </si>
  <si>
    <t>SAINT JOHN</t>
  </si>
  <si>
    <t>Jun</t>
  </si>
  <si>
    <t>JARVENTIE, ROBY</t>
  </si>
  <si>
    <t>KOOVEE</t>
  </si>
  <si>
    <t>FINLAND-2</t>
  </si>
  <si>
    <t>WIESBLATT, OZZY</t>
  </si>
  <si>
    <t>NIEDERBACH, THEODOR</t>
  </si>
  <si>
    <t>BRISSON, BRENDAN</t>
  </si>
  <si>
    <t>CHICAGO</t>
  </si>
  <si>
    <t>USHL</t>
  </si>
  <si>
    <t>JURMO, JONI</t>
  </si>
  <si>
    <t>JOKERIT</t>
  </si>
  <si>
    <t>FINLAND-JR.</t>
  </si>
  <si>
    <t>FOERSTER, TYSON</t>
  </si>
  <si>
    <t>BARRIE</t>
  </si>
  <si>
    <t>SIMONTAIVAL, KASPER</t>
  </si>
  <si>
    <t>TAPPARA</t>
  </si>
  <si>
    <t>BOURQUE, MAVRIK</t>
  </si>
  <si>
    <t>SHAWINIGAN</t>
  </si>
  <si>
    <t>PASHIN, ALEXANDER</t>
  </si>
  <si>
    <t>SOURDIF, JUSTIN</t>
  </si>
  <si>
    <t>VANCOUVER</t>
  </si>
  <si>
    <t>BEREZKIN, MAKSIM</t>
  </si>
  <si>
    <t>YAROSLAVL</t>
  </si>
  <si>
    <t>NIKISHIN, ALEXANDER</t>
  </si>
  <si>
    <t>SPARTAK</t>
  </si>
  <si>
    <t>SMILANIC, TY</t>
  </si>
  <si>
    <t>GROSHEV, MAXIM</t>
  </si>
  <si>
    <t>NIZHNEKAMSK</t>
  </si>
  <si>
    <t>Dec</t>
  </si>
  <si>
    <t>HUNT, DAEMON</t>
  </si>
  <si>
    <t>MOOSE JAW</t>
  </si>
  <si>
    <t>NEIGHBOURS, JAKE</t>
  </si>
  <si>
    <t>EDMONTON</t>
  </si>
  <si>
    <t>HEINEMAN, EMIL</t>
  </si>
  <si>
    <t>LEKSAND</t>
  </si>
  <si>
    <t>O'ROURKE, RYAN</t>
  </si>
  <si>
    <t>SAULT STE. MARIE</t>
  </si>
  <si>
    <t>KRUTIL, MICHAEL</t>
  </si>
  <si>
    <t>SPARTA</t>
  </si>
  <si>
    <t>CZREP-JR.</t>
  </si>
  <si>
    <t>Czech Republic</t>
  </si>
  <si>
    <t>MYSAK, JAN</t>
  </si>
  <si>
    <t>HAMILTON</t>
  </si>
  <si>
    <t>TRINEYEV, BOGDAN</t>
  </si>
  <si>
    <t>DYNAMO</t>
  </si>
  <si>
    <t>BORDELEAU, THOMAS</t>
  </si>
  <si>
    <t>NYBECK, ZION</t>
  </si>
  <si>
    <t>HV</t>
  </si>
  <si>
    <t>CHROMIAK, MARTIN</t>
  </si>
  <si>
    <t>KINGSTON</t>
  </si>
  <si>
    <t>CHINAKHOV, YEGOR</t>
  </si>
  <si>
    <t>OMSK</t>
  </si>
  <si>
    <t>COLANGELO, SAM</t>
  </si>
  <si>
    <t>JOHANNESSON, ANTON</t>
  </si>
  <si>
    <t>CORMIER, LUKAS</t>
  </si>
  <si>
    <t>CHARLOTTETOWN</t>
  </si>
  <si>
    <t>ZLODEYEV, DMITRY</t>
  </si>
  <si>
    <t>JOHANNESSON, SAMUEL</t>
  </si>
  <si>
    <t>ROGLE</t>
  </si>
  <si>
    <t>FOUDY, JEAN-LUC</t>
  </si>
  <si>
    <t>WINDSOR</t>
  </si>
  <si>
    <t>GALIMOV, ARTYOM</t>
  </si>
  <si>
    <t>KAZAN</t>
  </si>
  <si>
    <t>CUYLLE, WILLIAM</t>
  </si>
  <si>
    <t>COE, BRANDON</t>
  </si>
  <si>
    <t>NORTH BAY</t>
  </si>
  <si>
    <t>GORDIN, ALEXANDER</t>
  </si>
  <si>
    <t>ODEN, JOONAS</t>
  </si>
  <si>
    <t>KOOKOO</t>
  </si>
  <si>
    <t>KUZNETSOV, YAN</t>
  </si>
  <si>
    <t>UCONN</t>
  </si>
  <si>
    <t>H-EAST</t>
  </si>
  <si>
    <t>KLIKORKA, KAREL</t>
  </si>
  <si>
    <t>ML. boleslav jr.</t>
  </si>
  <si>
    <t>KAISER, WYATT</t>
  </si>
  <si>
    <t>ANDOVER</t>
  </si>
  <si>
    <t>HIGH-MN</t>
  </si>
  <si>
    <t>FINLEY, JACK</t>
  </si>
  <si>
    <t>SPOKANE</t>
  </si>
  <si>
    <t>AMAN, NILS</t>
  </si>
  <si>
    <t>EVANGELISTA, LUKE</t>
  </si>
  <si>
    <t>LONDON</t>
  </si>
  <si>
    <t>LJUNGMAN, DANIEL</t>
  </si>
  <si>
    <t>LINKOPING</t>
  </si>
  <si>
    <t>WILSBY, ADAM</t>
  </si>
  <si>
    <t>SODERTALJE</t>
  </si>
  <si>
    <t>SWEDEN-2</t>
  </si>
  <si>
    <t>TUCH, LUKE</t>
  </si>
  <si>
    <t>GUSHCHIN, DANIL</t>
  </si>
  <si>
    <t>MUSKEGON</t>
  </si>
  <si>
    <t>EKMARK, ELLIOT</t>
  </si>
  <si>
    <t>KLEVEN, TYLER</t>
  </si>
  <si>
    <t>KNAZKO, SAMUEL</t>
  </si>
  <si>
    <t>PETERSON, DYLAN</t>
  </si>
  <si>
    <t>MAGNUSSON, OSKAR</t>
  </si>
  <si>
    <t>FABER, BROCK</t>
  </si>
  <si>
    <t>PERSSON, VIKTOR</t>
  </si>
  <si>
    <t>BRYNAS</t>
  </si>
  <si>
    <t>BERARD, BRETT</t>
  </si>
  <si>
    <t>NORDLUND, THEO</t>
  </si>
  <si>
    <t>PYTLIK, JAROMIR</t>
  </si>
  <si>
    <t>KOKHANIN, IGNAT</t>
  </si>
  <si>
    <t>TARNSTROM, OLIVER</t>
  </si>
  <si>
    <t>AIK</t>
  </si>
  <si>
    <t>MOORE, IAN</t>
  </si>
  <si>
    <t>ST. MARK's SCHOOL</t>
  </si>
  <si>
    <t>HIGH-MA</t>
  </si>
  <si>
    <t>PONOMAREV, VASILIY</t>
  </si>
  <si>
    <t>KROVYAKOV, MAXIM</t>
  </si>
  <si>
    <t>MILLER, MITCHELL</t>
  </si>
  <si>
    <t>TRI-CITY</t>
  </si>
  <si>
    <t>TYUTNEV, PAVEL</t>
  </si>
  <si>
    <t xml:space="preserve">SAVOIE, CARTER </t>
  </si>
  <si>
    <t>SHERWOOD PARK</t>
  </si>
  <si>
    <t>AJHL</t>
  </si>
  <si>
    <t>SZUROWSKI, MATEUSZ</t>
  </si>
  <si>
    <t>POWELL, EAMON</t>
  </si>
  <si>
    <t>JOHANSSON, PONTUS</t>
  </si>
  <si>
    <t>TULLIO, TYLER</t>
  </si>
  <si>
    <t>OSHAWA</t>
  </si>
  <si>
    <t>CHLUBNA, TOMAS</t>
  </si>
  <si>
    <t>JIHLAVA</t>
  </si>
  <si>
    <t>CZREP-2</t>
  </si>
  <si>
    <t>SUNI, OLIVER</t>
  </si>
  <si>
    <t>LOOF, LEO</t>
  </si>
  <si>
    <t>FARJESTAD</t>
  </si>
  <si>
    <t>WISDOM, ZAYDE</t>
  </si>
  <si>
    <t>NEVOLIN, MAXIM</t>
  </si>
  <si>
    <t>CHEREPOVETS</t>
  </si>
  <si>
    <t>FRANCIS, RYAN</t>
  </si>
  <si>
    <t>CAPE BRETON</t>
  </si>
  <si>
    <t>SHUIDIN, NIKITA</t>
  </si>
  <si>
    <t>STRANGES, ANTONIO</t>
  </si>
  <si>
    <t>HASEK, PETR</t>
  </si>
  <si>
    <t>KLADNO</t>
  </si>
  <si>
    <t>BENNING, MICHAEL</t>
  </si>
  <si>
    <t>RAMBERG, LUCAS</t>
  </si>
  <si>
    <t>HANAS, CROSS</t>
  </si>
  <si>
    <t>ZINCHENKO, IVAN</t>
  </si>
  <si>
    <t>CHEKHOV</t>
  </si>
  <si>
    <t>SEBRANGO, DONOVAN</t>
  </si>
  <si>
    <t>KITCHENER</t>
  </si>
  <si>
    <t>GARAYEV, AMIR</t>
  </si>
  <si>
    <t>STUPINO</t>
  </si>
  <si>
    <t>RINDELL, AXEL</t>
  </si>
  <si>
    <t>JUKURIT</t>
  </si>
  <si>
    <t>THOMPSON, JACK</t>
  </si>
  <si>
    <t>LAFERRIERE, ALEX</t>
  </si>
  <si>
    <t>DES MOINES</t>
  </si>
  <si>
    <t>MIRONOV, ILYA</t>
  </si>
  <si>
    <t>FARRELL, SEAN</t>
  </si>
  <si>
    <t>YEGOROV, ALEXEI</t>
  </si>
  <si>
    <t>SEDOFF, CHRISTOFFER</t>
  </si>
  <si>
    <t>RED DEER</t>
  </si>
  <si>
    <t>URBAN, TOMAS</t>
  </si>
  <si>
    <t>BORZECKI, JAKUB</t>
  </si>
  <si>
    <t>RB HOCKEY AKADEMIA</t>
  </si>
  <si>
    <t>BIONDI, BLAKE</t>
  </si>
  <si>
    <t>HERMANTOWN</t>
  </si>
  <si>
    <t>MCCLENNON, CONNOR</t>
  </si>
  <si>
    <t>WINNIPEG</t>
  </si>
  <si>
    <t>HANDL, TOBIAS</t>
  </si>
  <si>
    <t>OLOMOUC</t>
  </si>
  <si>
    <t>VIERLING, EVAN</t>
  </si>
  <si>
    <t>LJUNGKRANTZ, ALEXANDER</t>
  </si>
  <si>
    <t>DICKINSON, TANNER</t>
  </si>
  <si>
    <t>TESANOV, DANIIL</t>
  </si>
  <si>
    <t>TRUSCOTT, JACOB</t>
  </si>
  <si>
    <t>KIRYANOV, NIKITA</t>
  </si>
  <si>
    <t>DUFOUR, WILLIAM</t>
  </si>
  <si>
    <t>DRUMMONDVILLE</t>
  </si>
  <si>
    <t>LOOF, LINUS</t>
  </si>
  <si>
    <t>CARDWELL, ETHAN</t>
  </si>
  <si>
    <t>FATUL, OLIVER</t>
  </si>
  <si>
    <t>AMBROSIO, COLBY</t>
  </si>
  <si>
    <t>PUHAKKA, PETTERI</t>
  </si>
  <si>
    <t>KERINS, RORY</t>
  </si>
  <si>
    <t>SAULTSTE. MARIES</t>
  </si>
  <si>
    <t>MIETTINEN, VEETI</t>
  </si>
  <si>
    <t>K-ESPOO</t>
  </si>
  <si>
    <t>SOKOLOV, EGOR</t>
  </si>
  <si>
    <t>ZHUK, ARTYOM</t>
  </si>
  <si>
    <t>NICKL, THIMO</t>
  </si>
  <si>
    <t>RAJANIEMI, MATIAS</t>
  </si>
  <si>
    <t>PELICANS</t>
  </si>
  <si>
    <t>SEELEY, RONAN</t>
  </si>
  <si>
    <t>EVERETT</t>
  </si>
  <si>
    <t>MAENPAA, JUUSO</t>
  </si>
  <si>
    <t>Row Labels</t>
  </si>
  <si>
    <t>Grand Total</t>
  </si>
  <si>
    <t>Count of Player</t>
  </si>
  <si>
    <t>Players Per Region</t>
  </si>
  <si>
    <t>Top Ranked Player</t>
  </si>
  <si>
    <t>Average of Ranking Per Region</t>
  </si>
  <si>
    <t>Country</t>
  </si>
  <si>
    <t>Average of Ranking Per Country</t>
  </si>
  <si>
    <t>Top Ranked Plater Per Country</t>
  </si>
  <si>
    <t>Number of Top Prospects</t>
  </si>
  <si>
    <t>Total Prospects</t>
  </si>
  <si>
    <t>Country/League</t>
  </si>
  <si>
    <t>Average Player Rank</t>
  </si>
  <si>
    <t>Number of Prospects</t>
  </si>
  <si>
    <t>Top 10 Prospects</t>
  </si>
  <si>
    <r>
      <rPr>
        <b/>
        <sz val="11"/>
        <color theme="1"/>
        <rFont val="Calibri"/>
        <family val="2"/>
      </rPr>
      <t>≈</t>
    </r>
    <r>
      <rPr>
        <b/>
        <sz val="11"/>
        <color theme="1"/>
        <rFont val="Calibri"/>
        <family val="2"/>
        <scheme val="minor"/>
      </rPr>
      <t xml:space="preserve"> Goals Per 82 NHL Games</t>
    </r>
  </si>
  <si>
    <t>≈  Assists Per 82 NHL Games</t>
  </si>
  <si>
    <t>≈ Points Per 82 NHL Games</t>
  </si>
  <si>
    <t>Junior League Goals</t>
  </si>
  <si>
    <t>Goal Estimate Per 82 NHL Games</t>
  </si>
  <si>
    <t>Junior League Assists</t>
  </si>
  <si>
    <t>Assist Estimate Per 82 NHL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</si>
</sst>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100]#\'\ #\'\';#\'\ ##\&quot;"/>
    <numFmt numFmtId="165" formatCode="0.000"/>
    <numFmt numFmtId="166" formatCode=";;;"/>
  </numFmts>
  <fonts count="10"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B050"/>
      <name val="Calibri"/>
      <family val="2"/>
      <scheme val="minor"/>
    </font>
    <font>
      <sz val="11"/>
      <color theme="4" tint="0.79998168889431442"/>
      <name val="Calibri"/>
      <family val="2"/>
      <scheme val="minor"/>
    </font>
    <font>
      <sz val="11"/>
      <name val="Calibri"/>
      <family val="2"/>
      <scheme val="minor"/>
    </font>
    <font>
      <sz val="16"/>
      <color theme="1"/>
      <name val="Calibri"/>
      <family val="2"/>
      <scheme val="minor"/>
    </font>
    <font>
      <sz val="22"/>
      <color theme="1"/>
      <name val="Calibri"/>
      <family val="2"/>
      <scheme val="minor"/>
    </font>
    <font>
      <b/>
      <sz val="11"/>
      <color theme="1"/>
      <name val="Calibri"/>
      <family val="2"/>
    </font>
  </fonts>
  <fills count="9">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theme="4" tint="0.39997558519241921"/>
      </bottom>
      <diagonal/>
    </border>
    <border>
      <left style="thin">
        <color indexed="64"/>
      </left>
      <right/>
      <top style="thin">
        <color theme="4" tint="0.39997558519241921"/>
      </top>
      <bottom style="thin">
        <color indexed="64"/>
      </bottom>
      <diagonal/>
    </border>
    <border>
      <left style="thin">
        <color theme="4" tint="0.39997558519241921"/>
      </left>
      <right/>
      <top/>
      <bottom style="thin">
        <color theme="4" tint="0.39997558519241921"/>
      </bottom>
      <diagonal/>
    </border>
    <border>
      <left style="thin">
        <color indexed="64"/>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5">
    <xf numFmtId="0" fontId="0" fillId="0" borderId="0" xfId="0"/>
    <xf numFmtId="0" fontId="2" fillId="0" borderId="0" xfId="0" applyFont="1" applyAlignment="1">
      <alignment horizontal="center"/>
    </xf>
    <xf numFmtId="0" fontId="2" fillId="0" borderId="0" xfId="0" applyFont="1"/>
    <xf numFmtId="0" fontId="0" fillId="0" borderId="0" xfId="0" applyAlignment="1">
      <alignment horizontal="center"/>
    </xf>
    <xf numFmtId="15"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6" fontId="0" fillId="0" borderId="0" xfId="0" applyNumberFormat="1" applyAlignment="1">
      <alignment horizontal="center"/>
    </xf>
    <xf numFmtId="0" fontId="2" fillId="2" borderId="0" xfId="0" applyFont="1" applyFill="1" applyAlignment="1">
      <alignment horizontal="center"/>
    </xf>
    <xf numFmtId="0" fontId="2" fillId="2" borderId="0" xfId="0" applyFont="1" applyFill="1"/>
    <xf numFmtId="166" fontId="0" fillId="2" borderId="0" xfId="0" applyNumberFormat="1" applyFill="1" applyAlignment="1">
      <alignment horizontal="center" vertical="center"/>
    </xf>
    <xf numFmtId="0" fontId="2" fillId="3" borderId="0" xfId="0" applyFont="1" applyFill="1" applyAlignment="1">
      <alignment horizontal="center"/>
    </xf>
    <xf numFmtId="0" fontId="2" fillId="3" borderId="0" xfId="0" applyFont="1" applyFill="1"/>
    <xf numFmtId="166" fontId="0" fillId="3" borderId="0" xfId="0" applyNumberFormat="1" applyFill="1" applyAlignment="1">
      <alignment horizontal="center" vertical="center"/>
    </xf>
    <xf numFmtId="0" fontId="2" fillId="4" borderId="0" xfId="0" applyFont="1" applyFill="1" applyAlignment="1">
      <alignment horizontal="center"/>
    </xf>
    <xf numFmtId="0" fontId="2" fillId="4" borderId="0" xfId="0" applyFont="1" applyFill="1"/>
    <xf numFmtId="166" fontId="0" fillId="4" borderId="0" xfId="0" applyNumberFormat="1" applyFill="1" applyAlignment="1">
      <alignment horizontal="center" vertical="center"/>
    </xf>
    <xf numFmtId="1" fontId="0" fillId="0" borderId="0" xfId="0" applyNumberFormat="1"/>
    <xf numFmtId="0" fontId="5" fillId="0" borderId="0" xfId="0" applyFont="1"/>
    <xf numFmtId="0" fontId="3" fillId="5" borderId="0" xfId="0" applyFont="1" applyFill="1" applyAlignment="1">
      <alignment horizontal="center"/>
    </xf>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4" borderId="9" xfId="0" applyFont="1" applyFill="1" applyBorder="1" applyAlignment="1">
      <alignment horizontal="center"/>
    </xf>
    <xf numFmtId="0" fontId="1" fillId="5" borderId="7" xfId="0" applyFont="1" applyFill="1" applyBorder="1" applyAlignment="1">
      <alignment horizontal="center"/>
    </xf>
    <xf numFmtId="0" fontId="2" fillId="5" borderId="2" xfId="0" applyFont="1" applyFill="1" applyBorder="1" applyAlignment="1">
      <alignment horizontal="center"/>
    </xf>
    <xf numFmtId="0" fontId="2" fillId="5" borderId="2" xfId="0" applyFont="1" applyFill="1" applyBorder="1"/>
    <xf numFmtId="0" fontId="2" fillId="5" borderId="3" xfId="0" applyFont="1" applyFill="1" applyBorder="1"/>
    <xf numFmtId="0" fontId="2" fillId="2" borderId="10" xfId="0" applyFont="1" applyFill="1" applyBorder="1" applyAlignment="1">
      <alignment horizontal="center"/>
    </xf>
    <xf numFmtId="166" fontId="0" fillId="2" borderId="4" xfId="0" applyNumberFormat="1" applyFill="1" applyBorder="1" applyAlignment="1">
      <alignment horizontal="center" vertical="center"/>
    </xf>
    <xf numFmtId="0" fontId="2" fillId="3" borderId="10" xfId="0" applyFont="1" applyFill="1" applyBorder="1" applyAlignment="1">
      <alignment horizontal="center"/>
    </xf>
    <xf numFmtId="166" fontId="0" fillId="3" borderId="4" xfId="0" applyNumberFormat="1" applyFill="1" applyBorder="1" applyAlignment="1">
      <alignment horizontal="center" vertical="center"/>
    </xf>
    <xf numFmtId="0" fontId="2" fillId="4" borderId="10" xfId="0" applyFont="1" applyFill="1" applyBorder="1" applyAlignment="1">
      <alignment horizontal="center"/>
    </xf>
    <xf numFmtId="166" fontId="0" fillId="4" borderId="4" xfId="0" applyNumberFormat="1" applyFill="1" applyBorder="1" applyAlignment="1">
      <alignment horizontal="center" vertical="center"/>
    </xf>
    <xf numFmtId="0" fontId="2" fillId="4" borderId="8" xfId="0" applyFont="1" applyFill="1" applyBorder="1" applyAlignment="1">
      <alignment horizontal="center"/>
    </xf>
    <xf numFmtId="0" fontId="2" fillId="4" borderId="5" xfId="0" applyFont="1" applyFill="1" applyBorder="1" applyAlignment="1">
      <alignment horizontal="center"/>
    </xf>
    <xf numFmtId="0" fontId="2" fillId="4" borderId="5" xfId="0" applyFont="1" applyFill="1" applyBorder="1"/>
    <xf numFmtId="166" fontId="0" fillId="4" borderId="5" xfId="0" applyNumberFormat="1" applyFill="1" applyBorder="1" applyAlignment="1">
      <alignment horizontal="center" vertical="center"/>
    </xf>
    <xf numFmtId="166" fontId="0" fillId="4" borderId="6" xfId="0" applyNumberFormat="1" applyFill="1" applyBorder="1" applyAlignment="1">
      <alignment horizontal="center" vertical="center"/>
    </xf>
    <xf numFmtId="1" fontId="0" fillId="0" borderId="0" xfId="0" applyNumberFormat="1" applyAlignment="1">
      <alignment horizontal="center"/>
    </xf>
    <xf numFmtId="0" fontId="6" fillId="5" borderId="0" xfId="0" applyFont="1" applyFill="1" applyAlignment="1">
      <alignment horizontal="center"/>
    </xf>
    <xf numFmtId="0" fontId="8" fillId="0" borderId="0" xfId="0" applyFont="1" applyAlignment="1">
      <alignment horizontal="center"/>
    </xf>
    <xf numFmtId="1" fontId="8" fillId="0" borderId="0" xfId="0" applyNumberFormat="1" applyFont="1" applyAlignment="1">
      <alignment horizontal="center"/>
    </xf>
    <xf numFmtId="166" fontId="4" fillId="0" borderId="0" xfId="0" applyNumberFormat="1" applyFont="1" applyAlignment="1">
      <alignment horizontal="center"/>
    </xf>
    <xf numFmtId="0" fontId="0" fillId="6" borderId="0" xfId="0" applyFill="1" applyAlignment="1">
      <alignment horizontal="left"/>
    </xf>
    <xf numFmtId="0" fontId="0" fillId="6" borderId="0" xfId="0" applyFill="1" applyAlignment="1">
      <alignment horizontal="left" indent="1"/>
    </xf>
    <xf numFmtId="0" fontId="3" fillId="5" borderId="0" xfId="0" applyFont="1" applyFill="1" applyAlignment="1">
      <alignment horizontal="left"/>
    </xf>
    <xf numFmtId="0" fontId="3" fillId="5" borderId="0" xfId="0" applyFont="1" applyFill="1"/>
    <xf numFmtId="0" fontId="6" fillId="5" borderId="0" xfId="0" applyFont="1" applyFill="1"/>
    <xf numFmtId="0" fontId="7" fillId="6" borderId="0" xfId="0" applyFont="1" applyFill="1" applyAlignment="1">
      <alignment horizontal="left"/>
    </xf>
    <xf numFmtId="0" fontId="0" fillId="6" borderId="0" xfId="0" applyFill="1" applyAlignment="1">
      <alignment horizontal="left" indent="2"/>
    </xf>
    <xf numFmtId="0" fontId="0" fillId="7" borderId="11" xfId="0" applyFill="1" applyBorder="1"/>
    <xf numFmtId="0" fontId="0" fillId="0" borderId="11" xfId="0" applyBorder="1"/>
    <xf numFmtId="0" fontId="1" fillId="8" borderId="11" xfId="0" applyFont="1" applyFill="1" applyBorder="1"/>
    <xf numFmtId="0" fontId="1" fillId="8" borderId="12" xfId="0" applyFont="1" applyFill="1" applyBorder="1"/>
    <xf numFmtId="2" fontId="0" fillId="0" borderId="0" xfId="0" applyNumberFormat="1"/>
    <xf numFmtId="0" fontId="1" fillId="8" borderId="1" xfId="0" applyFont="1" applyFill="1" applyBorder="1" applyAlignment="1">
      <alignment horizontal="center"/>
    </xf>
    <xf numFmtId="0" fontId="1" fillId="8" borderId="11" xfId="0" applyFont="1" applyFill="1" applyBorder="1" applyAlignment="1">
      <alignment horizontal="center"/>
    </xf>
    <xf numFmtId="0" fontId="0" fillId="7" borderId="1" xfId="0" applyFill="1" applyBorder="1" applyAlignment="1">
      <alignment horizontal="center"/>
    </xf>
    <xf numFmtId="0" fontId="0" fillId="7" borderId="11" xfId="0" applyFill="1" applyBorder="1" applyAlignment="1">
      <alignment horizontal="center"/>
    </xf>
    <xf numFmtId="15" fontId="0" fillId="7" borderId="11" xfId="0" applyNumberFormat="1" applyFill="1" applyBorder="1"/>
    <xf numFmtId="164" fontId="0" fillId="7" borderId="11" xfId="0" applyNumberFormat="1" applyFill="1" applyBorder="1"/>
    <xf numFmtId="165" fontId="0" fillId="7" borderId="11" xfId="0" applyNumberFormat="1" applyFill="1" applyBorder="1"/>
    <xf numFmtId="165" fontId="0" fillId="7" borderId="12" xfId="0" applyNumberFormat="1" applyFill="1" applyBorder="1"/>
    <xf numFmtId="0" fontId="0" fillId="0" borderId="1" xfId="0" applyBorder="1" applyAlignment="1">
      <alignment horizontal="center"/>
    </xf>
    <xf numFmtId="0" fontId="0" fillId="0" borderId="11" xfId="0" applyBorder="1" applyAlignment="1">
      <alignment horizontal="center"/>
    </xf>
    <xf numFmtId="15" fontId="0" fillId="0" borderId="11" xfId="0" applyNumberFormat="1" applyBorder="1"/>
    <xf numFmtId="164" fontId="0" fillId="0" borderId="11" xfId="0" applyNumberFormat="1" applyBorder="1"/>
    <xf numFmtId="165" fontId="0" fillId="0" borderId="11" xfId="0" applyNumberFormat="1" applyBorder="1"/>
    <xf numFmtId="165" fontId="0" fillId="0" borderId="12" xfId="0" applyNumberFormat="1" applyBorder="1"/>
    <xf numFmtId="0" fontId="0" fillId="0" borderId="0" xfId="0" applyNumberFormat="1"/>
  </cellXfs>
  <cellStyles count="1">
    <cellStyle name="Normal" xfId="0" builtinId="0"/>
  </cellStyles>
  <dxfs count="17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6" formatCode=";;;"/>
      <alignment horizontal="center" vertical="center" textRotation="0" wrapText="0" indent="0" justifyLastLine="0" shrinkToFit="0" readingOrder="0"/>
    </dxf>
    <dxf>
      <numFmt numFmtId="166" formatCode=";;;"/>
      <alignment horizontal="center" vertical="center" textRotation="0" wrapText="0" indent="0" justifyLastLine="0" shrinkToFit="0" readingOrder="0"/>
    </dxf>
    <dxf>
      <numFmt numFmtId="166" formatCode=";;;"/>
      <alignment horizontal="center" vertical="center"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1"/>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4" tint="0.79998168889431442"/>
      </font>
    </dxf>
    <dxf>
      <numFmt numFmtId="1" formatCode="0"/>
    </dxf>
    <dxf>
      <font>
        <color auto="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sz val="22"/>
      </font>
    </dxf>
    <dxf>
      <font>
        <sz val="22"/>
      </font>
    </dxf>
    <dxf>
      <font>
        <sz val="22"/>
      </font>
    </dxf>
    <dxf>
      <numFmt numFmtId="166" formatCode=";;;"/>
    </dxf>
    <dxf>
      <numFmt numFmtId="166" formatCode=";;;"/>
    </dxf>
    <dxf>
      <numFmt numFmtId="166" formatCode=";;;"/>
    </dxf>
    <dxf>
      <numFmt numFmtId="166" formatCode=";;;"/>
    </dxf>
    <dxf>
      <numFmt numFmtId="166" formatCode=";;;"/>
    </dxf>
    <dxf>
      <numFmt numFmtId="166" formatCode=";;;"/>
    </dxf>
    <dxf>
      <numFmt numFmtId="166" formatCode=";;;"/>
    </dxf>
    <dxf>
      <font>
        <sz val="11"/>
      </font>
    </dxf>
    <dxf>
      <font>
        <sz val="11"/>
      </font>
    </dxf>
    <dxf>
      <font>
        <sz val="11"/>
      </font>
    </dxf>
    <dxf>
      <font>
        <color rgb="FF00B050"/>
      </font>
    </dxf>
    <dxf>
      <font>
        <sz val="22"/>
      </font>
    </dxf>
    <dxf>
      <alignment horizontal="center"/>
    </dxf>
    <dxf>
      <font>
        <color theme="0"/>
      </font>
      <fill>
        <patternFill patternType="solid">
          <fgColor indexed="64"/>
          <bgColor theme="1"/>
        </patternFill>
      </fill>
    </dxf>
    <dxf>
      <font>
        <color theme="0"/>
      </font>
      <fill>
        <patternFill patternType="solid">
          <fgColor indexed="64"/>
          <bgColor theme="1"/>
        </patternFill>
      </fill>
    </dxf>
    <dxf>
      <font>
        <color theme="0"/>
      </font>
      <fill>
        <patternFill patternType="solid">
          <fgColor indexed="64"/>
          <bgColor theme="1"/>
        </patternFill>
      </fill>
    </dxf>
    <dxf>
      <font>
        <color theme="0"/>
      </font>
      <fill>
        <patternFill patternType="solid">
          <fgColor indexed="64"/>
          <bgColor theme="1"/>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sz val="22"/>
      </font>
    </dxf>
    <dxf>
      <font>
        <sz val="22"/>
      </font>
    </dxf>
    <dxf>
      <font>
        <sz val="22"/>
      </font>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0"/>
      </font>
      <fill>
        <patternFill patternType="solid">
          <fgColor indexed="64"/>
          <bgColor theme="1"/>
        </patternFill>
      </fill>
    </dxf>
    <dxf>
      <font>
        <color theme="0"/>
      </font>
      <fill>
        <patternFill patternType="solid">
          <fgColor indexed="64"/>
          <bgColor theme="1"/>
        </patternFill>
      </fill>
    </dxf>
    <dxf>
      <font>
        <color theme="0"/>
      </font>
      <fill>
        <patternFill patternType="solid">
          <fgColor indexed="64"/>
          <bgColor theme="1"/>
        </patternFill>
      </fill>
    </dxf>
    <dxf>
      <font>
        <color theme="0"/>
      </font>
      <fill>
        <patternFill patternType="solid">
          <fgColor indexed="64"/>
          <bgColor theme="1"/>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65" formatCode="0.000"/>
    </dxf>
    <dxf>
      <numFmt numFmtId="165" formatCode="0.000"/>
    </dxf>
    <dxf>
      <numFmt numFmtId="165" formatCode="0.000"/>
    </dxf>
    <dxf>
      <numFmt numFmtId="164" formatCode="[&lt;100]#\'\ #\'\';#\'\ ##\&quot;"/>
    </dxf>
    <dxf>
      <numFmt numFmtId="20" formatCode="d\-mmm\-yy"/>
    </dxf>
    <dxf>
      <numFmt numFmtId="20" formatCode="d\-mmm\-yy"/>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8" Type="http://schemas.openxmlformats.org/officeDocument/2006/relationships/hyperlink" Target="https://nl.wikipedia.org/wiki/Canada" TargetMode="External"/><Relationship Id="rId13" Type="http://schemas.openxmlformats.org/officeDocument/2006/relationships/image" Target="../media/image6.png"/><Relationship Id="rId18" Type="http://schemas.openxmlformats.org/officeDocument/2006/relationships/hyperlink" Target="https://en.wikipedia.org/wiki/Flag_of_the_Czech_Republic" TargetMode="External"/><Relationship Id="rId3" Type="http://schemas.openxmlformats.org/officeDocument/2006/relationships/image" Target="../media/image1.gif"/><Relationship Id="rId7" Type="http://schemas.openxmlformats.org/officeDocument/2006/relationships/image" Target="../media/image3.png"/><Relationship Id="rId12" Type="http://schemas.openxmlformats.org/officeDocument/2006/relationships/hyperlink" Target="https://commons.wikimedia.org/wiki/File:Flag_of_Finland.svg" TargetMode="External"/><Relationship Id="rId17" Type="http://schemas.openxmlformats.org/officeDocument/2006/relationships/image" Target="../media/image8.png"/><Relationship Id="rId2" Type="http://schemas.microsoft.com/office/2011/relationships/chartColorStyle" Target="colors4.xml"/><Relationship Id="rId16" Type="http://schemas.openxmlformats.org/officeDocument/2006/relationships/hyperlink" Target="http://infojustice.org/archives/category/positive-agenda" TargetMode="External"/><Relationship Id="rId20" Type="http://schemas.openxmlformats.org/officeDocument/2006/relationships/hyperlink" Target="http://www.all-flags-world.com/country-flag/flag-usa.php" TargetMode="External"/><Relationship Id="rId1" Type="http://schemas.microsoft.com/office/2011/relationships/chartStyle" Target="style4.xml"/><Relationship Id="rId6" Type="http://schemas.openxmlformats.org/officeDocument/2006/relationships/hyperlink" Target="https://en.wikipedia.org/wiki/File:Flag_of_Germany_(3-2_aspect_ratio).svg" TargetMode="External"/><Relationship Id="rId11" Type="http://schemas.openxmlformats.org/officeDocument/2006/relationships/image" Target="../media/image5.png"/><Relationship Id="rId5" Type="http://schemas.openxmlformats.org/officeDocument/2006/relationships/image" Target="../media/image2.png"/><Relationship Id="rId15" Type="http://schemas.openxmlformats.org/officeDocument/2006/relationships/image" Target="../media/image7.gif"/><Relationship Id="rId10" Type="http://schemas.openxmlformats.org/officeDocument/2006/relationships/hyperlink" Target="https://en.wikipedia.org/wiki/Sweden" TargetMode="External"/><Relationship Id="rId19" Type="http://schemas.openxmlformats.org/officeDocument/2006/relationships/image" Target="../media/image9.jpg"/><Relationship Id="rId4" Type="http://schemas.openxmlformats.org/officeDocument/2006/relationships/hyperlink" Target="http://infojustice.org/archives/tag/canada" TargetMode="External"/><Relationship Id="rId9" Type="http://schemas.openxmlformats.org/officeDocument/2006/relationships/image" Target="../media/image4.png"/><Relationship Id="rId14" Type="http://schemas.openxmlformats.org/officeDocument/2006/relationships/hyperlink" Target="https://en.wikipedia.org/wiki/Commonwealth_of_the_Philippines" TargetMode="Externa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8" Type="http://schemas.openxmlformats.org/officeDocument/2006/relationships/hyperlink" Target="https://nl.wikipedia.org/wiki/Canada" TargetMode="External"/><Relationship Id="rId13" Type="http://schemas.openxmlformats.org/officeDocument/2006/relationships/image" Target="../media/image6.png"/><Relationship Id="rId18" Type="http://schemas.openxmlformats.org/officeDocument/2006/relationships/hyperlink" Target="https://en.wikipedia.org/wiki/Flag_of_the_Czech_Republic" TargetMode="External"/><Relationship Id="rId3" Type="http://schemas.openxmlformats.org/officeDocument/2006/relationships/image" Target="../media/image1.gif"/><Relationship Id="rId7" Type="http://schemas.openxmlformats.org/officeDocument/2006/relationships/image" Target="../media/image3.png"/><Relationship Id="rId12" Type="http://schemas.openxmlformats.org/officeDocument/2006/relationships/hyperlink" Target="https://commons.wikimedia.org/wiki/File:Flag_of_Finland.svg" TargetMode="External"/><Relationship Id="rId17" Type="http://schemas.openxmlformats.org/officeDocument/2006/relationships/image" Target="../media/image8.png"/><Relationship Id="rId2" Type="http://schemas.microsoft.com/office/2011/relationships/chartColorStyle" Target="colors7.xml"/><Relationship Id="rId16" Type="http://schemas.openxmlformats.org/officeDocument/2006/relationships/hyperlink" Target="http://infojustice.org/archives/category/positive-agenda" TargetMode="External"/><Relationship Id="rId20" Type="http://schemas.openxmlformats.org/officeDocument/2006/relationships/hyperlink" Target="http://www.all-flags-world.com/country-flag/flag-usa.php" TargetMode="External"/><Relationship Id="rId1" Type="http://schemas.microsoft.com/office/2011/relationships/chartStyle" Target="style7.xml"/><Relationship Id="rId6" Type="http://schemas.openxmlformats.org/officeDocument/2006/relationships/hyperlink" Target="https://en.wikipedia.org/wiki/File:Flag_of_Germany_(3-2_aspect_ratio).svg" TargetMode="External"/><Relationship Id="rId11" Type="http://schemas.openxmlformats.org/officeDocument/2006/relationships/image" Target="../media/image5.png"/><Relationship Id="rId5" Type="http://schemas.openxmlformats.org/officeDocument/2006/relationships/image" Target="../media/image2.png"/><Relationship Id="rId15" Type="http://schemas.openxmlformats.org/officeDocument/2006/relationships/image" Target="../media/image7.gif"/><Relationship Id="rId10" Type="http://schemas.openxmlformats.org/officeDocument/2006/relationships/hyperlink" Target="https://en.wikipedia.org/wiki/Sweden" TargetMode="External"/><Relationship Id="rId19" Type="http://schemas.openxmlformats.org/officeDocument/2006/relationships/image" Target="../media/image9.jpg"/><Relationship Id="rId4" Type="http://schemas.openxmlformats.org/officeDocument/2006/relationships/hyperlink" Target="http://infojustice.org/archives/tag/canada" TargetMode="External"/><Relationship Id="rId9" Type="http://schemas.openxmlformats.org/officeDocument/2006/relationships/image" Target="../media/image4.png"/><Relationship Id="rId14" Type="http://schemas.openxmlformats.org/officeDocument/2006/relationships/hyperlink" Target="https://en.wikipedia.org/wiki/Commonwealth_of_the_Philippines" TargetMode="Externa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[Engel_2020_NHL_Draft_Dashboard.xlsx]Top30Goals!PivotTable32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Top30Goals!$B$3</c:f>
              <c:strCache>
                <c:ptCount val="1"/>
                <c:pt idx="0">
                  <c:v>Junior League Goals</c:v>
                </c:pt>
              </c:strCache>
            </c:strRef>
          </c:tx>
          <c:spPr>
            <a:solidFill>
              <a:schemeClr val="accent1"/>
            </a:solidFill>
            <a:ln>
              <a:noFill/>
            </a:ln>
            <a:effectLst/>
          </c:spPr>
          <c:invertIfNegative val="0"/>
          <c:cat>
            <c:strRef>
              <c:f>Top30Goals!$A$4:$A$34</c:f>
              <c:strCache>
                <c:ptCount val="30"/>
                <c:pt idx="0">
                  <c:v>BENNING, MICHAEL</c:v>
                </c:pt>
                <c:pt idx="1">
                  <c:v>SEBRANGO, DONOVAN</c:v>
                </c:pt>
                <c:pt idx="2">
                  <c:v>SCHNEIDER, BRADEN</c:v>
                </c:pt>
                <c:pt idx="3">
                  <c:v>CORMIER, LUKAS</c:v>
                </c:pt>
                <c:pt idx="4">
                  <c:v>O'ROURKE, RYAN</c:v>
                </c:pt>
                <c:pt idx="5">
                  <c:v>NICKL, THIMO</c:v>
                </c:pt>
                <c:pt idx="6">
                  <c:v>GUHLE, KAIDEN</c:v>
                </c:pt>
                <c:pt idx="7">
                  <c:v>RINDELL, AXEL</c:v>
                </c:pt>
                <c:pt idx="8">
                  <c:v>DRYSDALE, JAMIE</c:v>
                </c:pt>
                <c:pt idx="9">
                  <c:v>STUETZLE, TIM</c:v>
                </c:pt>
                <c:pt idx="10">
                  <c:v>POIRIER, JEREMIE</c:v>
                </c:pt>
                <c:pt idx="11">
                  <c:v>FRANCIS, RYAN</c:v>
                </c:pt>
                <c:pt idx="12">
                  <c:v>WIESBLATT, OZZY</c:v>
                </c:pt>
                <c:pt idx="13">
                  <c:v>CHROMIAK, MARTIN</c:v>
                </c:pt>
                <c:pt idx="14">
                  <c:v>TULLIO, TYLER</c:v>
                </c:pt>
                <c:pt idx="15">
                  <c:v>MCCLENNON, CONNOR</c:v>
                </c:pt>
                <c:pt idx="16">
                  <c:v>MERCER, DAWSON</c:v>
                </c:pt>
                <c:pt idx="17">
                  <c:v>BOURQUE, MAVRIK</c:v>
                </c:pt>
                <c:pt idx="18">
                  <c:v>FOERSTER, TYSON</c:v>
                </c:pt>
                <c:pt idx="19">
                  <c:v>LAFRENIERE, ALEXIS</c:v>
                </c:pt>
                <c:pt idx="20">
                  <c:v>GALIMOV, ARTYOM</c:v>
                </c:pt>
                <c:pt idx="21">
                  <c:v>PERFETTI, COLE</c:v>
                </c:pt>
                <c:pt idx="22">
                  <c:v>ZARY, CONNOR</c:v>
                </c:pt>
                <c:pt idx="23">
                  <c:v>JARVIS, SETH</c:v>
                </c:pt>
                <c:pt idx="24">
                  <c:v>MYSAK, JAN</c:v>
                </c:pt>
                <c:pt idx="25">
                  <c:v>PERREAULT, JACOB</c:v>
                </c:pt>
                <c:pt idx="26">
                  <c:v>ROSSI, MARCO</c:v>
                </c:pt>
                <c:pt idx="27">
                  <c:v>BYFIELD, QUINTON</c:v>
                </c:pt>
                <c:pt idx="28">
                  <c:v>SOKOLOV, EGOR</c:v>
                </c:pt>
                <c:pt idx="29">
                  <c:v>QUINN, JACK</c:v>
                </c:pt>
              </c:strCache>
            </c:strRef>
          </c:cat>
          <c:val>
            <c:numRef>
              <c:f>Top30Goals!$B$4:$B$34</c:f>
              <c:numCache>
                <c:formatCode>General</c:formatCode>
                <c:ptCount val="30"/>
                <c:pt idx="0">
                  <c:v>12</c:v>
                </c:pt>
                <c:pt idx="1">
                  <c:v>6</c:v>
                </c:pt>
                <c:pt idx="2">
                  <c:v>7</c:v>
                </c:pt>
                <c:pt idx="3">
                  <c:v>6</c:v>
                </c:pt>
                <c:pt idx="4">
                  <c:v>7</c:v>
                </c:pt>
                <c:pt idx="5">
                  <c:v>10</c:v>
                </c:pt>
                <c:pt idx="6">
                  <c:v>11</c:v>
                </c:pt>
                <c:pt idx="7">
                  <c:v>6</c:v>
                </c:pt>
                <c:pt idx="8">
                  <c:v>9</c:v>
                </c:pt>
                <c:pt idx="9">
                  <c:v>7</c:v>
                </c:pt>
                <c:pt idx="10">
                  <c:v>20</c:v>
                </c:pt>
                <c:pt idx="11">
                  <c:v>24</c:v>
                </c:pt>
                <c:pt idx="12">
                  <c:v>25</c:v>
                </c:pt>
                <c:pt idx="13">
                  <c:v>11</c:v>
                </c:pt>
                <c:pt idx="14">
                  <c:v>27</c:v>
                </c:pt>
                <c:pt idx="15">
                  <c:v>21</c:v>
                </c:pt>
                <c:pt idx="16">
                  <c:v>24</c:v>
                </c:pt>
                <c:pt idx="17">
                  <c:v>29</c:v>
                </c:pt>
                <c:pt idx="18">
                  <c:v>36</c:v>
                </c:pt>
                <c:pt idx="19">
                  <c:v>35</c:v>
                </c:pt>
                <c:pt idx="20">
                  <c:v>13</c:v>
                </c:pt>
                <c:pt idx="21">
                  <c:v>37</c:v>
                </c:pt>
                <c:pt idx="22">
                  <c:v>38</c:v>
                </c:pt>
                <c:pt idx="23">
                  <c:v>42</c:v>
                </c:pt>
                <c:pt idx="24">
                  <c:v>15</c:v>
                </c:pt>
                <c:pt idx="25">
                  <c:v>39</c:v>
                </c:pt>
                <c:pt idx="26">
                  <c:v>39</c:v>
                </c:pt>
                <c:pt idx="27">
                  <c:v>32</c:v>
                </c:pt>
                <c:pt idx="28">
                  <c:v>46</c:v>
                </c:pt>
                <c:pt idx="29">
                  <c:v>52</c:v>
                </c:pt>
              </c:numCache>
            </c:numRef>
          </c:val>
          <c:extLst>
            <c:ext xmlns:c16="http://schemas.microsoft.com/office/drawing/2014/chart" uri="{C3380CC4-5D6E-409C-BE32-E72D297353CC}">
              <c16:uniqueId val="{00000000-3E02-4FFF-ABEA-D7975CC16333}"/>
            </c:ext>
          </c:extLst>
        </c:ser>
        <c:ser>
          <c:idx val="1"/>
          <c:order val="1"/>
          <c:tx>
            <c:strRef>
              <c:f>Top30Goals!$C$3</c:f>
              <c:strCache>
                <c:ptCount val="1"/>
                <c:pt idx="0">
                  <c:v>Goal Estimate Per 82 NHL Games</c:v>
                </c:pt>
              </c:strCache>
            </c:strRef>
          </c:tx>
          <c:spPr>
            <a:solidFill>
              <a:schemeClr val="accent2"/>
            </a:solidFill>
            <a:ln>
              <a:noFill/>
            </a:ln>
            <a:effectLst/>
          </c:spPr>
          <c:invertIfNegative val="0"/>
          <c:cat>
            <c:strRef>
              <c:f>Top30Goals!$A$4:$A$34</c:f>
              <c:strCache>
                <c:ptCount val="30"/>
                <c:pt idx="0">
                  <c:v>BENNING, MICHAEL</c:v>
                </c:pt>
                <c:pt idx="1">
                  <c:v>SEBRANGO, DONOVAN</c:v>
                </c:pt>
                <c:pt idx="2">
                  <c:v>SCHNEIDER, BRADEN</c:v>
                </c:pt>
                <c:pt idx="3">
                  <c:v>CORMIER, LUKAS</c:v>
                </c:pt>
                <c:pt idx="4">
                  <c:v>O'ROURKE, RYAN</c:v>
                </c:pt>
                <c:pt idx="5">
                  <c:v>NICKL, THIMO</c:v>
                </c:pt>
                <c:pt idx="6">
                  <c:v>GUHLE, KAIDEN</c:v>
                </c:pt>
                <c:pt idx="7">
                  <c:v>RINDELL, AXEL</c:v>
                </c:pt>
                <c:pt idx="8">
                  <c:v>DRYSDALE, JAMIE</c:v>
                </c:pt>
                <c:pt idx="9">
                  <c:v>STUETZLE, TIM</c:v>
                </c:pt>
                <c:pt idx="10">
                  <c:v>POIRIER, JEREMIE</c:v>
                </c:pt>
                <c:pt idx="11">
                  <c:v>FRANCIS, RYAN</c:v>
                </c:pt>
                <c:pt idx="12">
                  <c:v>WIESBLATT, OZZY</c:v>
                </c:pt>
                <c:pt idx="13">
                  <c:v>CHROMIAK, MARTIN</c:v>
                </c:pt>
                <c:pt idx="14">
                  <c:v>TULLIO, TYLER</c:v>
                </c:pt>
                <c:pt idx="15">
                  <c:v>MCCLENNON, CONNOR</c:v>
                </c:pt>
                <c:pt idx="16">
                  <c:v>MERCER, DAWSON</c:v>
                </c:pt>
                <c:pt idx="17">
                  <c:v>BOURQUE, MAVRIK</c:v>
                </c:pt>
                <c:pt idx="18">
                  <c:v>FOERSTER, TYSON</c:v>
                </c:pt>
                <c:pt idx="19">
                  <c:v>LAFRENIERE, ALEXIS</c:v>
                </c:pt>
                <c:pt idx="20">
                  <c:v>GALIMOV, ARTYOM</c:v>
                </c:pt>
                <c:pt idx="21">
                  <c:v>PERFETTI, COLE</c:v>
                </c:pt>
                <c:pt idx="22">
                  <c:v>ZARY, CONNOR</c:v>
                </c:pt>
                <c:pt idx="23">
                  <c:v>JARVIS, SETH</c:v>
                </c:pt>
                <c:pt idx="24">
                  <c:v>MYSAK, JAN</c:v>
                </c:pt>
                <c:pt idx="25">
                  <c:v>PERREAULT, JACOB</c:v>
                </c:pt>
                <c:pt idx="26">
                  <c:v>ROSSI, MARCO</c:v>
                </c:pt>
                <c:pt idx="27">
                  <c:v>BYFIELD, QUINTON</c:v>
                </c:pt>
                <c:pt idx="28">
                  <c:v>SOKOLOV, EGOR</c:v>
                </c:pt>
                <c:pt idx="29">
                  <c:v>QUINN, JACK</c:v>
                </c:pt>
              </c:strCache>
            </c:strRef>
          </c:cat>
          <c:val>
            <c:numRef>
              <c:f>Top30Goals!$C$4:$C$34</c:f>
              <c:numCache>
                <c:formatCode>0.00</c:formatCode>
                <c:ptCount val="30"/>
                <c:pt idx="0">
                  <c:v>2.3688888888888888</c:v>
                </c:pt>
                <c:pt idx="1">
                  <c:v>2.8114285714285714</c:v>
                </c:pt>
                <c:pt idx="2">
                  <c:v>2.8699999999999997</c:v>
                </c:pt>
                <c:pt idx="3">
                  <c:v>3.1309090909090913</c:v>
                </c:pt>
                <c:pt idx="4">
                  <c:v>3.4014814814814813</c:v>
                </c:pt>
                <c:pt idx="5">
                  <c:v>3.9586206896551728</c:v>
                </c:pt>
                <c:pt idx="6">
                  <c:v>4.2281249999999995</c:v>
                </c:pt>
                <c:pt idx="7">
                  <c:v>4.8153191489361697</c:v>
                </c:pt>
                <c:pt idx="8">
                  <c:v>4.8195918367346939</c:v>
                </c:pt>
                <c:pt idx="9">
                  <c:v>6.160000000000001</c:v>
                </c:pt>
                <c:pt idx="10">
                  <c:v>7.1750000000000007</c:v>
                </c:pt>
                <c:pt idx="11">
                  <c:v>9.0334426229508207</c:v>
                </c:pt>
                <c:pt idx="12">
                  <c:v>9.609375</c:v>
                </c:pt>
                <c:pt idx="13">
                  <c:v>10.30857142857143</c:v>
                </c:pt>
                <c:pt idx="14">
                  <c:v>11.427096774193549</c:v>
                </c:pt>
                <c:pt idx="15">
                  <c:v>12.299999999999999</c:v>
                </c:pt>
                <c:pt idx="16">
                  <c:v>13.120000000000001</c:v>
                </c:pt>
                <c:pt idx="17">
                  <c:v>13.588571428571431</c:v>
                </c:pt>
                <c:pt idx="18">
                  <c:v>15.236129032258066</c:v>
                </c:pt>
                <c:pt idx="19">
                  <c:v>15.453846153846156</c:v>
                </c:pt>
                <c:pt idx="20">
                  <c:v>15.699272727272728</c:v>
                </c:pt>
                <c:pt idx="21">
                  <c:v>15.916065573770492</c:v>
                </c:pt>
                <c:pt idx="22">
                  <c:v>16.399999999999999</c:v>
                </c:pt>
                <c:pt idx="23">
                  <c:v>17.813793103448276</c:v>
                </c:pt>
                <c:pt idx="24">
                  <c:v>17.890909090909091</c:v>
                </c:pt>
                <c:pt idx="25">
                  <c:v>17.953684210526315</c:v>
                </c:pt>
                <c:pt idx="26">
                  <c:v>18.274285714285714</c:v>
                </c:pt>
                <c:pt idx="27">
                  <c:v>18.659555555555556</c:v>
                </c:pt>
                <c:pt idx="28">
                  <c:v>20.310769230769232</c:v>
                </c:pt>
                <c:pt idx="29">
                  <c:v>22.007741935483875</c:v>
                </c:pt>
              </c:numCache>
            </c:numRef>
          </c:val>
          <c:extLst>
            <c:ext xmlns:c16="http://schemas.microsoft.com/office/drawing/2014/chart" uri="{C3380CC4-5D6E-409C-BE32-E72D297353CC}">
              <c16:uniqueId val="{00000001-3E02-4FFF-ABEA-D7975CC16333}"/>
            </c:ext>
          </c:extLst>
        </c:ser>
        <c:dLbls>
          <c:showLegendKey val="0"/>
          <c:showVal val="0"/>
          <c:showCatName val="0"/>
          <c:showSerName val="0"/>
          <c:showPercent val="0"/>
          <c:showBubbleSize val="0"/>
        </c:dLbls>
        <c:gapWidth val="182"/>
        <c:axId val="308881616"/>
        <c:axId val="1806191696"/>
      </c:barChart>
      <c:catAx>
        <c:axId val="30888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91696"/>
        <c:crosses val="autoZero"/>
        <c:auto val="1"/>
        <c:lblAlgn val="ctr"/>
        <c:lblOffset val="100"/>
        <c:noMultiLvlLbl val="0"/>
      </c:catAx>
      <c:valAx>
        <c:axId val="1806191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8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[Engel_2020_NHL_Draft_Dashboard.xlsx]Top30Assists!PivotTable33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Top30Assists!$B$3</c:f>
              <c:strCache>
                <c:ptCount val="1"/>
                <c:pt idx="0">
                  <c:v>Junior League Assists</c:v>
                </c:pt>
              </c:strCache>
            </c:strRef>
          </c:tx>
          <c:spPr>
            <a:solidFill>
              <a:schemeClr val="accent1"/>
            </a:solidFill>
            <a:ln>
              <a:noFill/>
            </a:ln>
            <a:effectLst/>
          </c:spPr>
          <c:invertIfNegative val="0"/>
          <c:cat>
            <c:strRef>
              <c:f>Top30Assists!$A$4:$A$34</c:f>
              <c:strCache>
                <c:ptCount val="30"/>
                <c:pt idx="0">
                  <c:v>GUHLE, KAIDEN</c:v>
                </c:pt>
                <c:pt idx="1">
                  <c:v>SEBRANGO, DONOVAN</c:v>
                </c:pt>
                <c:pt idx="2">
                  <c:v>NICKL, THIMO</c:v>
                </c:pt>
                <c:pt idx="3">
                  <c:v>POIRIER, JEREMIE</c:v>
                </c:pt>
                <c:pt idx="4">
                  <c:v>MYSAK, JAN</c:v>
                </c:pt>
                <c:pt idx="5">
                  <c:v>GALIMOV, ARTYOM</c:v>
                </c:pt>
                <c:pt idx="6">
                  <c:v>BENNING, MICHAEL</c:v>
                </c:pt>
                <c:pt idx="7">
                  <c:v>RINDELL, AXEL</c:v>
                </c:pt>
                <c:pt idx="8">
                  <c:v>PERREAULT, JACOB</c:v>
                </c:pt>
                <c:pt idx="9">
                  <c:v>SCHNEIDER, BRADEN</c:v>
                </c:pt>
                <c:pt idx="10">
                  <c:v>O'ROURKE, RYAN</c:v>
                </c:pt>
                <c:pt idx="11">
                  <c:v>CORMIER, LUKAS</c:v>
                </c:pt>
                <c:pt idx="12">
                  <c:v>QUINN, JACK</c:v>
                </c:pt>
                <c:pt idx="13">
                  <c:v>MCCLENNON, CONNOR</c:v>
                </c:pt>
                <c:pt idx="14">
                  <c:v>TULLIO, TYLER</c:v>
                </c:pt>
                <c:pt idx="15">
                  <c:v>WIESBLATT, OZZY</c:v>
                </c:pt>
                <c:pt idx="16">
                  <c:v>FRANCIS, RYAN</c:v>
                </c:pt>
                <c:pt idx="17">
                  <c:v>FOERSTER, TYSON</c:v>
                </c:pt>
                <c:pt idx="18">
                  <c:v>MERCER, DAWSON</c:v>
                </c:pt>
                <c:pt idx="19">
                  <c:v>BOURQUE, MAVRIK</c:v>
                </c:pt>
                <c:pt idx="20">
                  <c:v>SOKOLOV, EGOR</c:v>
                </c:pt>
                <c:pt idx="21">
                  <c:v>DRYSDALE, JAMIE</c:v>
                </c:pt>
                <c:pt idx="22">
                  <c:v>CHROMIAK, MARTIN</c:v>
                </c:pt>
                <c:pt idx="23">
                  <c:v>ZARY, CONNOR</c:v>
                </c:pt>
                <c:pt idx="24">
                  <c:v>JARVIS, SETH</c:v>
                </c:pt>
                <c:pt idx="25">
                  <c:v>STUETZLE, TIM</c:v>
                </c:pt>
                <c:pt idx="26">
                  <c:v>BYFIELD, QUINTON</c:v>
                </c:pt>
                <c:pt idx="27">
                  <c:v>PERFETTI, COLE</c:v>
                </c:pt>
                <c:pt idx="28">
                  <c:v>LAFRENIERE, ALEXIS</c:v>
                </c:pt>
                <c:pt idx="29">
                  <c:v>ROSSI, MARCO</c:v>
                </c:pt>
              </c:strCache>
            </c:strRef>
          </c:cat>
          <c:val>
            <c:numRef>
              <c:f>Top30Assists!$B$4:$B$34</c:f>
              <c:numCache>
                <c:formatCode>General</c:formatCode>
                <c:ptCount val="30"/>
                <c:pt idx="0">
                  <c:v>29</c:v>
                </c:pt>
                <c:pt idx="1">
                  <c:v>24</c:v>
                </c:pt>
                <c:pt idx="2">
                  <c:v>29</c:v>
                </c:pt>
                <c:pt idx="3">
                  <c:v>33</c:v>
                </c:pt>
                <c:pt idx="4">
                  <c:v>10</c:v>
                </c:pt>
                <c:pt idx="5">
                  <c:v>10</c:v>
                </c:pt>
                <c:pt idx="6">
                  <c:v>63</c:v>
                </c:pt>
                <c:pt idx="7">
                  <c:v>16</c:v>
                </c:pt>
                <c:pt idx="8">
                  <c:v>31</c:v>
                </c:pt>
                <c:pt idx="9">
                  <c:v>35</c:v>
                </c:pt>
                <c:pt idx="10">
                  <c:v>30</c:v>
                </c:pt>
                <c:pt idx="11">
                  <c:v>30</c:v>
                </c:pt>
                <c:pt idx="12">
                  <c:v>37</c:v>
                </c:pt>
                <c:pt idx="13">
                  <c:v>28</c:v>
                </c:pt>
                <c:pt idx="14">
                  <c:v>39</c:v>
                </c:pt>
                <c:pt idx="15">
                  <c:v>45</c:v>
                </c:pt>
                <c:pt idx="16">
                  <c:v>48</c:v>
                </c:pt>
                <c:pt idx="17">
                  <c:v>44</c:v>
                </c:pt>
                <c:pt idx="18">
                  <c:v>36</c:v>
                </c:pt>
                <c:pt idx="19">
                  <c:v>42</c:v>
                </c:pt>
                <c:pt idx="20">
                  <c:v>46</c:v>
                </c:pt>
                <c:pt idx="21">
                  <c:v>38</c:v>
                </c:pt>
                <c:pt idx="22">
                  <c:v>22</c:v>
                </c:pt>
                <c:pt idx="23">
                  <c:v>48</c:v>
                </c:pt>
                <c:pt idx="24">
                  <c:v>56</c:v>
                </c:pt>
                <c:pt idx="25">
                  <c:v>27</c:v>
                </c:pt>
                <c:pt idx="26">
                  <c:v>50</c:v>
                </c:pt>
                <c:pt idx="27">
                  <c:v>74</c:v>
                </c:pt>
                <c:pt idx="28">
                  <c:v>77</c:v>
                </c:pt>
                <c:pt idx="29">
                  <c:v>81</c:v>
                </c:pt>
              </c:numCache>
            </c:numRef>
          </c:val>
          <c:extLst>
            <c:ext xmlns:c16="http://schemas.microsoft.com/office/drawing/2014/chart" uri="{C3380CC4-5D6E-409C-BE32-E72D297353CC}">
              <c16:uniqueId val="{00000000-D671-4A04-B523-07F592830119}"/>
            </c:ext>
          </c:extLst>
        </c:ser>
        <c:ser>
          <c:idx val="1"/>
          <c:order val="1"/>
          <c:tx>
            <c:strRef>
              <c:f>Top30Assists!$C$3</c:f>
              <c:strCache>
                <c:ptCount val="1"/>
                <c:pt idx="0">
                  <c:v>Assist Estimate Per 82 NHL Games</c:v>
                </c:pt>
              </c:strCache>
            </c:strRef>
          </c:tx>
          <c:spPr>
            <a:solidFill>
              <a:schemeClr val="accent2"/>
            </a:solidFill>
            <a:ln>
              <a:noFill/>
            </a:ln>
            <a:effectLst/>
          </c:spPr>
          <c:invertIfNegative val="0"/>
          <c:cat>
            <c:strRef>
              <c:f>Top30Assists!$A$4:$A$34</c:f>
              <c:strCache>
                <c:ptCount val="30"/>
                <c:pt idx="0">
                  <c:v>GUHLE, KAIDEN</c:v>
                </c:pt>
                <c:pt idx="1">
                  <c:v>SEBRANGO, DONOVAN</c:v>
                </c:pt>
                <c:pt idx="2">
                  <c:v>NICKL, THIMO</c:v>
                </c:pt>
                <c:pt idx="3">
                  <c:v>POIRIER, JEREMIE</c:v>
                </c:pt>
                <c:pt idx="4">
                  <c:v>MYSAK, JAN</c:v>
                </c:pt>
                <c:pt idx="5">
                  <c:v>GALIMOV, ARTYOM</c:v>
                </c:pt>
                <c:pt idx="6">
                  <c:v>BENNING, MICHAEL</c:v>
                </c:pt>
                <c:pt idx="7">
                  <c:v>RINDELL, AXEL</c:v>
                </c:pt>
                <c:pt idx="8">
                  <c:v>PERREAULT, JACOB</c:v>
                </c:pt>
                <c:pt idx="9">
                  <c:v>SCHNEIDER, BRADEN</c:v>
                </c:pt>
                <c:pt idx="10">
                  <c:v>O'ROURKE, RYAN</c:v>
                </c:pt>
                <c:pt idx="11">
                  <c:v>CORMIER, LUKAS</c:v>
                </c:pt>
                <c:pt idx="12">
                  <c:v>QUINN, JACK</c:v>
                </c:pt>
                <c:pt idx="13">
                  <c:v>MCCLENNON, CONNOR</c:v>
                </c:pt>
                <c:pt idx="14">
                  <c:v>TULLIO, TYLER</c:v>
                </c:pt>
                <c:pt idx="15">
                  <c:v>WIESBLATT, OZZY</c:v>
                </c:pt>
                <c:pt idx="16">
                  <c:v>FRANCIS, RYAN</c:v>
                </c:pt>
                <c:pt idx="17">
                  <c:v>FOERSTER, TYSON</c:v>
                </c:pt>
                <c:pt idx="18">
                  <c:v>MERCER, DAWSON</c:v>
                </c:pt>
                <c:pt idx="19">
                  <c:v>BOURQUE, MAVRIK</c:v>
                </c:pt>
                <c:pt idx="20">
                  <c:v>SOKOLOV, EGOR</c:v>
                </c:pt>
                <c:pt idx="21">
                  <c:v>DRYSDALE, JAMIE</c:v>
                </c:pt>
                <c:pt idx="22">
                  <c:v>CHROMIAK, MARTIN</c:v>
                </c:pt>
                <c:pt idx="23">
                  <c:v>ZARY, CONNOR</c:v>
                </c:pt>
                <c:pt idx="24">
                  <c:v>JARVIS, SETH</c:v>
                </c:pt>
                <c:pt idx="25">
                  <c:v>STUETZLE, TIM</c:v>
                </c:pt>
                <c:pt idx="26">
                  <c:v>BYFIELD, QUINTON</c:v>
                </c:pt>
                <c:pt idx="27">
                  <c:v>PERFETTI, COLE</c:v>
                </c:pt>
                <c:pt idx="28">
                  <c:v>LAFRENIERE, ALEXIS</c:v>
                </c:pt>
                <c:pt idx="29">
                  <c:v>ROSSI, MARCO</c:v>
                </c:pt>
              </c:strCache>
            </c:strRef>
          </c:cat>
          <c:val>
            <c:numRef>
              <c:f>Top30Assists!$C$4:$C$34</c:f>
              <c:numCache>
                <c:formatCode>0.00</c:formatCode>
                <c:ptCount val="30"/>
                <c:pt idx="0">
                  <c:v>11.146875</c:v>
                </c:pt>
                <c:pt idx="1">
                  <c:v>11.245714285714286</c:v>
                </c:pt>
                <c:pt idx="2">
                  <c:v>11.48</c:v>
                </c:pt>
                <c:pt idx="3">
                  <c:v>11.838750000000001</c:v>
                </c:pt>
                <c:pt idx="4">
                  <c:v>11.927272727272726</c:v>
                </c:pt>
                <c:pt idx="5">
                  <c:v>12.076363636363636</c:v>
                </c:pt>
                <c:pt idx="6">
                  <c:v>12.436666666666667</c:v>
                </c:pt>
                <c:pt idx="7">
                  <c:v>12.840851063829788</c:v>
                </c:pt>
                <c:pt idx="8">
                  <c:v>14.270877192982457</c:v>
                </c:pt>
                <c:pt idx="9">
                  <c:v>14.350000000000001</c:v>
                </c:pt>
                <c:pt idx="10">
                  <c:v>14.577777777777778</c:v>
                </c:pt>
                <c:pt idx="11">
                  <c:v>15.654545454545456</c:v>
                </c:pt>
                <c:pt idx="12">
                  <c:v>15.659354838709678</c:v>
                </c:pt>
                <c:pt idx="13">
                  <c:v>16.399999999999999</c:v>
                </c:pt>
                <c:pt idx="14">
                  <c:v>16.505806451612905</c:v>
                </c:pt>
                <c:pt idx="15">
                  <c:v>17.296875</c:v>
                </c:pt>
                <c:pt idx="16">
                  <c:v>18.066885245901641</c:v>
                </c:pt>
                <c:pt idx="17">
                  <c:v>18.621935483870971</c:v>
                </c:pt>
                <c:pt idx="18">
                  <c:v>19.680000000000003</c:v>
                </c:pt>
                <c:pt idx="19">
                  <c:v>19.680000000000003</c:v>
                </c:pt>
                <c:pt idx="20">
                  <c:v>20.310769230769232</c:v>
                </c:pt>
                <c:pt idx="21">
                  <c:v>20.34938775510204</c:v>
                </c:pt>
                <c:pt idx="22">
                  <c:v>20.617142857142859</c:v>
                </c:pt>
                <c:pt idx="23">
                  <c:v>20.715789473684207</c:v>
                </c:pt>
                <c:pt idx="24">
                  <c:v>23.751724137931035</c:v>
                </c:pt>
                <c:pt idx="25">
                  <c:v>23.76</c:v>
                </c:pt>
                <c:pt idx="26">
                  <c:v>29.155555555555555</c:v>
                </c:pt>
                <c:pt idx="27">
                  <c:v>31.832131147540984</c:v>
                </c:pt>
                <c:pt idx="28">
                  <c:v>33.998461538461541</c:v>
                </c:pt>
                <c:pt idx="29">
                  <c:v>37.954285714285717</c:v>
                </c:pt>
              </c:numCache>
            </c:numRef>
          </c:val>
          <c:extLst>
            <c:ext xmlns:c16="http://schemas.microsoft.com/office/drawing/2014/chart" uri="{C3380CC4-5D6E-409C-BE32-E72D297353CC}">
              <c16:uniqueId val="{00000001-D671-4A04-B523-07F592830119}"/>
            </c:ext>
          </c:extLst>
        </c:ser>
        <c:dLbls>
          <c:showLegendKey val="0"/>
          <c:showVal val="0"/>
          <c:showCatName val="0"/>
          <c:showSerName val="0"/>
          <c:showPercent val="0"/>
          <c:showBubbleSize val="0"/>
        </c:dLbls>
        <c:gapWidth val="182"/>
        <c:axId val="398927280"/>
        <c:axId val="1806202512"/>
      </c:barChart>
      <c:catAx>
        <c:axId val="3989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02512"/>
        <c:crosses val="autoZero"/>
        <c:auto val="1"/>
        <c:lblAlgn val="ctr"/>
        <c:lblOffset val="100"/>
        <c:noMultiLvlLbl val="0"/>
      </c:catAx>
      <c:valAx>
        <c:axId val="1806202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[Engel_2020_NHL_Draft_Dashboard.xlsx]Top30Assists!PivotTable33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Top30Assists!$B$3</c:f>
              <c:strCache>
                <c:ptCount val="1"/>
                <c:pt idx="0">
                  <c:v>Junior League Assists</c:v>
                </c:pt>
              </c:strCache>
            </c:strRef>
          </c:tx>
          <c:spPr>
            <a:solidFill>
              <a:schemeClr val="accent1"/>
            </a:solidFill>
            <a:ln>
              <a:noFill/>
            </a:ln>
            <a:effectLst/>
          </c:spPr>
          <c:invertIfNegative val="0"/>
          <c:cat>
            <c:strRef>
              <c:f>Top30Assists!$A$4:$A$34</c:f>
              <c:strCache>
                <c:ptCount val="30"/>
                <c:pt idx="0">
                  <c:v>GUHLE, KAIDEN</c:v>
                </c:pt>
                <c:pt idx="1">
                  <c:v>SEBRANGO, DONOVAN</c:v>
                </c:pt>
                <c:pt idx="2">
                  <c:v>NICKL, THIMO</c:v>
                </c:pt>
                <c:pt idx="3">
                  <c:v>POIRIER, JEREMIE</c:v>
                </c:pt>
                <c:pt idx="4">
                  <c:v>MYSAK, JAN</c:v>
                </c:pt>
                <c:pt idx="5">
                  <c:v>GALIMOV, ARTYOM</c:v>
                </c:pt>
                <c:pt idx="6">
                  <c:v>BENNING, MICHAEL</c:v>
                </c:pt>
                <c:pt idx="7">
                  <c:v>RINDELL, AXEL</c:v>
                </c:pt>
                <c:pt idx="8">
                  <c:v>PERREAULT, JACOB</c:v>
                </c:pt>
                <c:pt idx="9">
                  <c:v>SCHNEIDER, BRADEN</c:v>
                </c:pt>
                <c:pt idx="10">
                  <c:v>O'ROURKE, RYAN</c:v>
                </c:pt>
                <c:pt idx="11">
                  <c:v>CORMIER, LUKAS</c:v>
                </c:pt>
                <c:pt idx="12">
                  <c:v>QUINN, JACK</c:v>
                </c:pt>
                <c:pt idx="13">
                  <c:v>MCCLENNON, CONNOR</c:v>
                </c:pt>
                <c:pt idx="14">
                  <c:v>TULLIO, TYLER</c:v>
                </c:pt>
                <c:pt idx="15">
                  <c:v>WIESBLATT, OZZY</c:v>
                </c:pt>
                <c:pt idx="16">
                  <c:v>FRANCIS, RYAN</c:v>
                </c:pt>
                <c:pt idx="17">
                  <c:v>FOERSTER, TYSON</c:v>
                </c:pt>
                <c:pt idx="18">
                  <c:v>MERCER, DAWSON</c:v>
                </c:pt>
                <c:pt idx="19">
                  <c:v>BOURQUE, MAVRIK</c:v>
                </c:pt>
                <c:pt idx="20">
                  <c:v>SOKOLOV, EGOR</c:v>
                </c:pt>
                <c:pt idx="21">
                  <c:v>DRYSDALE, JAMIE</c:v>
                </c:pt>
                <c:pt idx="22">
                  <c:v>CHROMIAK, MARTIN</c:v>
                </c:pt>
                <c:pt idx="23">
                  <c:v>ZARY, CONNOR</c:v>
                </c:pt>
                <c:pt idx="24">
                  <c:v>JARVIS, SETH</c:v>
                </c:pt>
                <c:pt idx="25">
                  <c:v>STUETZLE, TIM</c:v>
                </c:pt>
                <c:pt idx="26">
                  <c:v>BYFIELD, QUINTON</c:v>
                </c:pt>
                <c:pt idx="27">
                  <c:v>PERFETTI, COLE</c:v>
                </c:pt>
                <c:pt idx="28">
                  <c:v>LAFRENIERE, ALEXIS</c:v>
                </c:pt>
                <c:pt idx="29">
                  <c:v>ROSSI, MARCO</c:v>
                </c:pt>
              </c:strCache>
            </c:strRef>
          </c:cat>
          <c:val>
            <c:numRef>
              <c:f>Top30Assists!$B$4:$B$34</c:f>
              <c:numCache>
                <c:formatCode>General</c:formatCode>
                <c:ptCount val="30"/>
                <c:pt idx="0">
                  <c:v>29</c:v>
                </c:pt>
                <c:pt idx="1">
                  <c:v>24</c:v>
                </c:pt>
                <c:pt idx="2">
                  <c:v>29</c:v>
                </c:pt>
                <c:pt idx="3">
                  <c:v>33</c:v>
                </c:pt>
                <c:pt idx="4">
                  <c:v>10</c:v>
                </c:pt>
                <c:pt idx="5">
                  <c:v>10</c:v>
                </c:pt>
                <c:pt idx="6">
                  <c:v>63</c:v>
                </c:pt>
                <c:pt idx="7">
                  <c:v>16</c:v>
                </c:pt>
                <c:pt idx="8">
                  <c:v>31</c:v>
                </c:pt>
                <c:pt idx="9">
                  <c:v>35</c:v>
                </c:pt>
                <c:pt idx="10">
                  <c:v>30</c:v>
                </c:pt>
                <c:pt idx="11">
                  <c:v>30</c:v>
                </c:pt>
                <c:pt idx="12">
                  <c:v>37</c:v>
                </c:pt>
                <c:pt idx="13">
                  <c:v>28</c:v>
                </c:pt>
                <c:pt idx="14">
                  <c:v>39</c:v>
                </c:pt>
                <c:pt idx="15">
                  <c:v>45</c:v>
                </c:pt>
                <c:pt idx="16">
                  <c:v>48</c:v>
                </c:pt>
                <c:pt idx="17">
                  <c:v>44</c:v>
                </c:pt>
                <c:pt idx="18">
                  <c:v>36</c:v>
                </c:pt>
                <c:pt idx="19">
                  <c:v>42</c:v>
                </c:pt>
                <c:pt idx="20">
                  <c:v>46</c:v>
                </c:pt>
                <c:pt idx="21">
                  <c:v>38</c:v>
                </c:pt>
                <c:pt idx="22">
                  <c:v>22</c:v>
                </c:pt>
                <c:pt idx="23">
                  <c:v>48</c:v>
                </c:pt>
                <c:pt idx="24">
                  <c:v>56</c:v>
                </c:pt>
                <c:pt idx="25">
                  <c:v>27</c:v>
                </c:pt>
                <c:pt idx="26">
                  <c:v>50</c:v>
                </c:pt>
                <c:pt idx="27">
                  <c:v>74</c:v>
                </c:pt>
                <c:pt idx="28">
                  <c:v>77</c:v>
                </c:pt>
                <c:pt idx="29">
                  <c:v>81</c:v>
                </c:pt>
              </c:numCache>
            </c:numRef>
          </c:val>
          <c:extLst>
            <c:ext xmlns:c16="http://schemas.microsoft.com/office/drawing/2014/chart" uri="{C3380CC4-5D6E-409C-BE32-E72D297353CC}">
              <c16:uniqueId val="{00000000-AB99-4FFE-A74F-B9FF267DFF41}"/>
            </c:ext>
          </c:extLst>
        </c:ser>
        <c:ser>
          <c:idx val="1"/>
          <c:order val="1"/>
          <c:tx>
            <c:strRef>
              <c:f>Top30Assists!$C$3</c:f>
              <c:strCache>
                <c:ptCount val="1"/>
                <c:pt idx="0">
                  <c:v>Assist Estimate Per 82 NHL Games</c:v>
                </c:pt>
              </c:strCache>
            </c:strRef>
          </c:tx>
          <c:spPr>
            <a:solidFill>
              <a:schemeClr val="accent2"/>
            </a:solidFill>
            <a:ln>
              <a:noFill/>
            </a:ln>
            <a:effectLst/>
          </c:spPr>
          <c:invertIfNegative val="0"/>
          <c:cat>
            <c:strRef>
              <c:f>Top30Assists!$A$4:$A$34</c:f>
              <c:strCache>
                <c:ptCount val="30"/>
                <c:pt idx="0">
                  <c:v>GUHLE, KAIDEN</c:v>
                </c:pt>
                <c:pt idx="1">
                  <c:v>SEBRANGO, DONOVAN</c:v>
                </c:pt>
                <c:pt idx="2">
                  <c:v>NICKL, THIMO</c:v>
                </c:pt>
                <c:pt idx="3">
                  <c:v>POIRIER, JEREMIE</c:v>
                </c:pt>
                <c:pt idx="4">
                  <c:v>MYSAK, JAN</c:v>
                </c:pt>
                <c:pt idx="5">
                  <c:v>GALIMOV, ARTYOM</c:v>
                </c:pt>
                <c:pt idx="6">
                  <c:v>BENNING, MICHAEL</c:v>
                </c:pt>
                <c:pt idx="7">
                  <c:v>RINDELL, AXEL</c:v>
                </c:pt>
                <c:pt idx="8">
                  <c:v>PERREAULT, JACOB</c:v>
                </c:pt>
                <c:pt idx="9">
                  <c:v>SCHNEIDER, BRADEN</c:v>
                </c:pt>
                <c:pt idx="10">
                  <c:v>O'ROURKE, RYAN</c:v>
                </c:pt>
                <c:pt idx="11">
                  <c:v>CORMIER, LUKAS</c:v>
                </c:pt>
                <c:pt idx="12">
                  <c:v>QUINN, JACK</c:v>
                </c:pt>
                <c:pt idx="13">
                  <c:v>MCCLENNON, CONNOR</c:v>
                </c:pt>
                <c:pt idx="14">
                  <c:v>TULLIO, TYLER</c:v>
                </c:pt>
                <c:pt idx="15">
                  <c:v>WIESBLATT, OZZY</c:v>
                </c:pt>
                <c:pt idx="16">
                  <c:v>FRANCIS, RYAN</c:v>
                </c:pt>
                <c:pt idx="17">
                  <c:v>FOERSTER, TYSON</c:v>
                </c:pt>
                <c:pt idx="18">
                  <c:v>MERCER, DAWSON</c:v>
                </c:pt>
                <c:pt idx="19">
                  <c:v>BOURQUE, MAVRIK</c:v>
                </c:pt>
                <c:pt idx="20">
                  <c:v>SOKOLOV, EGOR</c:v>
                </c:pt>
                <c:pt idx="21">
                  <c:v>DRYSDALE, JAMIE</c:v>
                </c:pt>
                <c:pt idx="22">
                  <c:v>CHROMIAK, MARTIN</c:v>
                </c:pt>
                <c:pt idx="23">
                  <c:v>ZARY, CONNOR</c:v>
                </c:pt>
                <c:pt idx="24">
                  <c:v>JARVIS, SETH</c:v>
                </c:pt>
                <c:pt idx="25">
                  <c:v>STUETZLE, TIM</c:v>
                </c:pt>
                <c:pt idx="26">
                  <c:v>BYFIELD, QUINTON</c:v>
                </c:pt>
                <c:pt idx="27">
                  <c:v>PERFETTI, COLE</c:v>
                </c:pt>
                <c:pt idx="28">
                  <c:v>LAFRENIERE, ALEXIS</c:v>
                </c:pt>
                <c:pt idx="29">
                  <c:v>ROSSI, MARCO</c:v>
                </c:pt>
              </c:strCache>
            </c:strRef>
          </c:cat>
          <c:val>
            <c:numRef>
              <c:f>Top30Assists!$C$4:$C$34</c:f>
              <c:numCache>
                <c:formatCode>0.00</c:formatCode>
                <c:ptCount val="30"/>
                <c:pt idx="0">
                  <c:v>11.146875</c:v>
                </c:pt>
                <c:pt idx="1">
                  <c:v>11.245714285714286</c:v>
                </c:pt>
                <c:pt idx="2">
                  <c:v>11.48</c:v>
                </c:pt>
                <c:pt idx="3">
                  <c:v>11.838750000000001</c:v>
                </c:pt>
                <c:pt idx="4">
                  <c:v>11.927272727272726</c:v>
                </c:pt>
                <c:pt idx="5">
                  <c:v>12.076363636363636</c:v>
                </c:pt>
                <c:pt idx="6">
                  <c:v>12.436666666666667</c:v>
                </c:pt>
                <c:pt idx="7">
                  <c:v>12.840851063829788</c:v>
                </c:pt>
                <c:pt idx="8">
                  <c:v>14.270877192982457</c:v>
                </c:pt>
                <c:pt idx="9">
                  <c:v>14.350000000000001</c:v>
                </c:pt>
                <c:pt idx="10">
                  <c:v>14.577777777777778</c:v>
                </c:pt>
                <c:pt idx="11">
                  <c:v>15.654545454545456</c:v>
                </c:pt>
                <c:pt idx="12">
                  <c:v>15.659354838709678</c:v>
                </c:pt>
                <c:pt idx="13">
                  <c:v>16.399999999999999</c:v>
                </c:pt>
                <c:pt idx="14">
                  <c:v>16.505806451612905</c:v>
                </c:pt>
                <c:pt idx="15">
                  <c:v>17.296875</c:v>
                </c:pt>
                <c:pt idx="16">
                  <c:v>18.066885245901641</c:v>
                </c:pt>
                <c:pt idx="17">
                  <c:v>18.621935483870971</c:v>
                </c:pt>
                <c:pt idx="18">
                  <c:v>19.680000000000003</c:v>
                </c:pt>
                <c:pt idx="19">
                  <c:v>19.680000000000003</c:v>
                </c:pt>
                <c:pt idx="20">
                  <c:v>20.310769230769232</c:v>
                </c:pt>
                <c:pt idx="21">
                  <c:v>20.34938775510204</c:v>
                </c:pt>
                <c:pt idx="22">
                  <c:v>20.617142857142859</c:v>
                </c:pt>
                <c:pt idx="23">
                  <c:v>20.715789473684207</c:v>
                </c:pt>
                <c:pt idx="24">
                  <c:v>23.751724137931035</c:v>
                </c:pt>
                <c:pt idx="25">
                  <c:v>23.76</c:v>
                </c:pt>
                <c:pt idx="26">
                  <c:v>29.155555555555555</c:v>
                </c:pt>
                <c:pt idx="27">
                  <c:v>31.832131147540984</c:v>
                </c:pt>
                <c:pt idx="28">
                  <c:v>33.998461538461541</c:v>
                </c:pt>
                <c:pt idx="29">
                  <c:v>37.954285714285717</c:v>
                </c:pt>
              </c:numCache>
            </c:numRef>
          </c:val>
          <c:extLst>
            <c:ext xmlns:c16="http://schemas.microsoft.com/office/drawing/2014/chart" uri="{C3380CC4-5D6E-409C-BE32-E72D297353CC}">
              <c16:uniqueId val="{00000001-AB99-4FFE-A74F-B9FF267DFF41}"/>
            </c:ext>
          </c:extLst>
        </c:ser>
        <c:dLbls>
          <c:showLegendKey val="0"/>
          <c:showVal val="0"/>
          <c:showCatName val="0"/>
          <c:showSerName val="0"/>
          <c:showPercent val="0"/>
          <c:showBubbleSize val="0"/>
        </c:dLbls>
        <c:gapWidth val="182"/>
        <c:axId val="398927280"/>
        <c:axId val="1806202512"/>
      </c:barChart>
      <c:catAx>
        <c:axId val="3989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02512"/>
        <c:crosses val="autoZero"/>
        <c:auto val="1"/>
        <c:lblAlgn val="ctr"/>
        <c:lblOffset val="100"/>
        <c:noMultiLvlLbl val="0"/>
      </c:catAx>
      <c:valAx>
        <c:axId val="1806202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[Engel_2020_NHL_Draft_Dashboard.xlsx]Country Map!PivotTable4</c:name>
    <c:fmtId val="15"/>
  </c:pivotSource>
  <c:chart>
    <c:autoTitleDeleted val="0"/>
    <c:pivotFmts>
      <c:pivotFmt>
        <c:idx val="0"/>
        <c:spPr>
          <a:solidFill>
            <a:schemeClr val="accent1"/>
          </a:solidFill>
          <a:ln w="28575" cap="flat">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flat">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7"/>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8"/>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9"/>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10"/>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c:spPr>
      </c:pivotFmt>
      <c:pivotFmt>
        <c:idx val="11"/>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2"/>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3"/>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4"/>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5"/>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6"/>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7"/>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18"/>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19"/>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20"/>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21"/>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22"/>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23"/>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24"/>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25"/>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26"/>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29"/>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c:spPr>
      </c:pivotFmt>
      <c:pivotFmt>
        <c:idx val="3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31"/>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32"/>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33"/>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34"/>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35"/>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36"/>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37"/>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38"/>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39"/>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0"/>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1"/>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2"/>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3"/>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4"/>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5"/>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46"/>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47"/>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48"/>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49"/>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52"/>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c:spPr>
      </c:pivotFmt>
      <c:pivotFmt>
        <c:idx val="53"/>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54"/>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55"/>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56"/>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57"/>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58"/>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59"/>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6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61"/>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62"/>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3"/>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4"/>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5"/>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6"/>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7"/>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8"/>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69"/>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70"/>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71"/>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72"/>
        <c:spPr>
          <a:ln w="28575" cap="flat">
            <a:solidFill>
              <a:schemeClr val="tx1"/>
            </a:solidFill>
            <a:round/>
          </a:ln>
          <a:effectLst/>
        </c:spPr>
        <c:marker>
          <c:symbol val="circle"/>
          <c:size val="5"/>
          <c:spPr>
            <a:solidFill>
              <a:schemeClr val="tx1"/>
            </a:solidFill>
            <a:ln w="9525">
              <a:solidFill>
                <a:schemeClr val="tx1"/>
              </a:solid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C487B37B-AE0D-4597-88FB-E2F08E3CFC20}"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50th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2nd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1st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8th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2nd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A817C068-7463-4E8D-A51E-9C79B1437650}"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B668872-1799-4F9C-8C0E-0C6BE9C22F03}"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DFE10AA0-6A51-4EC0-88E8-4761BFDC7B55}"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ED257F2-972B-497B-B49A-EE7C2B51CBD5}"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3rd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EA4CFCC-42B2-4DFB-9954-49F6A86102AB}"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63C805A1-7B8A-4F60-8232-525531BBC50A}"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493C8B3B-BE5B-4247-9EAB-3000BD4DF03D}"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6FE02B81-BCF6-4712-9684-5082BDEB6985}"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BBFF0CE-5157-4952-8EBA-426D06C2B666}"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5E728036-B420-4891-A923-CF0BB67E7DCC}"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85A8F18B-A2CF-43EC-926A-1E291B98A7BB}"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CB256953-7F27-4908-AF58-3F49A53A4B44}"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B4CCACE-00D7-44BB-8132-57AE2A0EA389}"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0B60915-1445-4D26-9D0C-50F4867056EE}"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4"/>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1st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5"/>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A185FF3-CB20-4A2C-9CDD-13CD041C4394}"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6"/>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C5328704-1177-4F3D-8DCB-0FF947AA0D7F}"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7"/>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B2FE7DDA-EA16-4940-8017-3B537E2FB5A6}"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8"/>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7DFD369-0F62-469D-AE9E-E02EA5ED51FF}"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9"/>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6687CD6-FBAB-4095-897F-C887F8489CA8}"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0"/>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1740F88B-9021-42F4-8D1C-0140FC871371}"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1"/>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3E3376E-D982-411C-AB92-86579AA4BE87}"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2"/>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E7A0079-1A8F-4F21-AD36-B7B085EF6E74}"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3"/>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08DAB6D0-03CE-480A-AB0C-F563F5E61550}"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4"/>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A9E077F8-3213-42E7-A91D-C34B1AE79805}"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rd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5"/>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5084ED4C-1CAB-4515-B1DA-4AAC92C16DD3}"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6"/>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2AFD0069-DBE5-4A82-A2D8-0AF7F775937F}"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7"/>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0201616-E12B-4686-B240-0742F1AF46D9}"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8"/>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DCAE1446-4360-4C7F-AAEF-BFBA642473AD}"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9"/>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4D1DC18-3F1F-455C-BE43-B455817E09DC}"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0"/>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4968D6CD-49FA-421B-999B-29927D5FFBE6}"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1"/>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F748B3CE-003F-4782-B11A-7B9B0C2A21C0}"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2"/>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1234ABB8-D3DE-47AB-BC02-E1759F7ECE03}"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3"/>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F3537A64-51A3-46D1-87AE-24606CCBFFEA}"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4"/>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D9A886F-9D0F-4F26-A762-EBF6F2E86B17}"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5"/>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116"/>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17"/>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18"/>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19"/>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2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21"/>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22"/>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23"/>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24"/>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25"/>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26"/>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27"/>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28"/>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29"/>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3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31"/>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32"/>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33"/>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34"/>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135"/>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s>
    <c:plotArea>
      <c:layout>
        <c:manualLayout>
          <c:layoutTarget val="inner"/>
          <c:xMode val="edge"/>
          <c:yMode val="edge"/>
          <c:x val="2.2698043426389883E-2"/>
          <c:y val="8.5140586160189338E-2"/>
          <c:w val="0.85481672035313772"/>
          <c:h val="0.70034304313095075"/>
        </c:manualLayout>
      </c:layout>
      <c:barChart>
        <c:barDir val="col"/>
        <c:grouping val="clustered"/>
        <c:varyColors val="0"/>
        <c:ser>
          <c:idx val="1"/>
          <c:order val="1"/>
          <c:tx>
            <c:strRef>
              <c:f>'Country Map'!$C$3</c:f>
              <c:strCache>
                <c:ptCount val="1"/>
                <c:pt idx="0">
                  <c:v>Players Per Region</c:v>
                </c:pt>
              </c:strCache>
            </c:strRef>
          </c:tx>
          <c:spPr>
            <a:solidFill>
              <a:schemeClr val="accent2"/>
            </a:solidFill>
            <a:ln>
              <a:noFill/>
            </a:ln>
            <a:effectLst/>
          </c:spPr>
          <c:invertIfNegative val="0"/>
          <c:dPt>
            <c:idx val="0"/>
            <c:invertIfNegative val="0"/>
            <c:bubble3D val="0"/>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extLst>
              <c:ext xmlns:c16="http://schemas.microsoft.com/office/drawing/2014/chart" uri="{C3380CC4-5D6E-409C-BE32-E72D297353CC}">
                <c16:uniqueId val="{00000001-6EC6-4F38-BFF5-37FFC9FE3235}"/>
              </c:ext>
            </c:extLst>
          </c:dPt>
          <c:dPt>
            <c:idx val="1"/>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3-6EC6-4F38-BFF5-37FFC9FE3235}"/>
              </c:ext>
            </c:extLst>
          </c:dPt>
          <c:dPt>
            <c:idx val="2"/>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5-6EC6-4F38-BFF5-37FFC9FE3235}"/>
              </c:ext>
            </c:extLst>
          </c:dPt>
          <c:dPt>
            <c:idx val="3"/>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7-6EC6-4F38-BFF5-37FFC9FE3235}"/>
              </c:ext>
            </c:extLst>
          </c:dPt>
          <c:dPt>
            <c:idx val="4"/>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9-6EC6-4F38-BFF5-37FFC9FE3235}"/>
              </c:ext>
            </c:extLst>
          </c:dPt>
          <c:dPt>
            <c:idx val="5"/>
            <c:invertIfNegative val="0"/>
            <c:bubble3D val="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extLst>
              <c:ext xmlns:c16="http://schemas.microsoft.com/office/drawing/2014/chart" uri="{C3380CC4-5D6E-409C-BE32-E72D297353CC}">
                <c16:uniqueId val="{0000000B-6EC6-4F38-BFF5-37FFC9FE3235}"/>
              </c:ext>
            </c:extLst>
          </c:dPt>
          <c:dPt>
            <c:idx val="6"/>
            <c:invertIfNegative val="0"/>
            <c:bubble3D val="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extLst>
              <c:ext xmlns:c16="http://schemas.microsoft.com/office/drawing/2014/chart" uri="{C3380CC4-5D6E-409C-BE32-E72D297353CC}">
                <c16:uniqueId val="{0000000D-6EC6-4F38-BFF5-37FFC9FE3235}"/>
              </c:ext>
            </c:extLst>
          </c:dPt>
          <c:dPt>
            <c:idx val="7"/>
            <c:invertIfNegative val="0"/>
            <c:bubble3D val="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extLst>
              <c:ext xmlns:c16="http://schemas.microsoft.com/office/drawing/2014/chart" uri="{C3380CC4-5D6E-409C-BE32-E72D297353CC}">
                <c16:uniqueId val="{0000000F-6EC6-4F38-BFF5-37FFC9FE3235}"/>
              </c:ext>
            </c:extLst>
          </c:dPt>
          <c:dPt>
            <c:idx val="8"/>
            <c:invertIfNegative val="0"/>
            <c:bubble3D val="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extLst>
              <c:ext xmlns:c16="http://schemas.microsoft.com/office/drawing/2014/chart" uri="{C3380CC4-5D6E-409C-BE32-E72D297353CC}">
                <c16:uniqueId val="{00000011-6EC6-4F38-BFF5-37FFC9FE3235}"/>
              </c:ext>
            </c:extLst>
          </c:dPt>
          <c:dPt>
            <c:idx val="9"/>
            <c:invertIfNegative val="0"/>
            <c:bubble3D val="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extLst>
              <c:ext xmlns:c16="http://schemas.microsoft.com/office/drawing/2014/chart" uri="{C3380CC4-5D6E-409C-BE32-E72D297353CC}">
                <c16:uniqueId val="{00000013-6EC6-4F38-BFF5-37FFC9FE3235}"/>
              </c:ext>
            </c:extLst>
          </c:dPt>
          <c:dPt>
            <c:idx val="10"/>
            <c:invertIfNegative val="0"/>
            <c:bubble3D val="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extLst>
              <c:ext xmlns:c16="http://schemas.microsoft.com/office/drawing/2014/chart" uri="{C3380CC4-5D6E-409C-BE32-E72D297353CC}">
                <c16:uniqueId val="{00000015-6EC6-4F38-BFF5-37FFC9FE3235}"/>
              </c:ext>
            </c:extLst>
          </c:dPt>
          <c:dPt>
            <c:idx val="11"/>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7-6EC6-4F38-BFF5-37FFC9FE3235}"/>
              </c:ext>
            </c:extLst>
          </c:dPt>
          <c:dPt>
            <c:idx val="12"/>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9-6EC6-4F38-BFF5-37FFC9FE3235}"/>
              </c:ext>
            </c:extLst>
          </c:dPt>
          <c:dPt>
            <c:idx val="13"/>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B-6EC6-4F38-BFF5-37FFC9FE3235}"/>
              </c:ext>
            </c:extLst>
          </c:dPt>
          <c:dPt>
            <c:idx val="14"/>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D-6EC6-4F38-BFF5-37FFC9FE3235}"/>
              </c:ext>
            </c:extLst>
          </c:dPt>
          <c:dPt>
            <c:idx val="15"/>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F-6EC6-4F38-BFF5-37FFC9FE3235}"/>
              </c:ext>
            </c:extLst>
          </c:dPt>
          <c:dPt>
            <c:idx val="16"/>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21-6EC6-4F38-BFF5-37FFC9FE3235}"/>
              </c:ext>
            </c:extLst>
          </c:dPt>
          <c:dPt>
            <c:idx val="17"/>
            <c:invertIfNegative val="0"/>
            <c:bubble3D val="0"/>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extLst>
              <c:ext xmlns:c16="http://schemas.microsoft.com/office/drawing/2014/chart" uri="{C3380CC4-5D6E-409C-BE32-E72D297353CC}">
                <c16:uniqueId val="{00000023-6EC6-4F38-BFF5-37FFC9FE3235}"/>
              </c:ext>
            </c:extLst>
          </c:dPt>
          <c:dPt>
            <c:idx val="18"/>
            <c:invertIfNegative val="0"/>
            <c:bubble3D val="0"/>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extLst>
              <c:ext xmlns:c16="http://schemas.microsoft.com/office/drawing/2014/chart" uri="{C3380CC4-5D6E-409C-BE32-E72D297353CC}">
                <c16:uniqueId val="{00000025-6EC6-4F38-BFF5-37FFC9FE3235}"/>
              </c:ext>
            </c:extLst>
          </c:dPt>
          <c:dPt>
            <c:idx val="19"/>
            <c:invertIfNegative val="0"/>
            <c:bubble3D val="0"/>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extLst>
              <c:ext xmlns:c16="http://schemas.microsoft.com/office/drawing/2014/chart" uri="{C3380CC4-5D6E-409C-BE32-E72D297353CC}">
                <c16:uniqueId val="{00000027-6EC6-4F38-BFF5-37FFC9FE3235}"/>
              </c:ext>
            </c:extLst>
          </c:dPt>
          <c:dPt>
            <c:idx val="20"/>
            <c:invertIfNegative val="0"/>
            <c:bubble3D val="0"/>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extLst>
              <c:ext xmlns:c16="http://schemas.microsoft.com/office/drawing/2014/chart" uri="{C3380CC4-5D6E-409C-BE32-E72D297353CC}">
                <c16:uniqueId val="{00000029-6EC6-4F38-BFF5-37FFC9FE3235}"/>
              </c:ext>
            </c:extLst>
          </c:dPt>
          <c:cat>
            <c:multiLvlStrRef>
              <c:f>'Country Map'!$A$4:$A$32</c:f>
              <c:multiLvlStrCache>
                <c:ptCount val="21"/>
                <c:lvl>
                  <c:pt idx="0">
                    <c:v>DEL</c:v>
                  </c:pt>
                  <c:pt idx="1">
                    <c:v>AJHL</c:v>
                  </c:pt>
                  <c:pt idx="2">
                    <c:v>OHL</c:v>
                  </c:pt>
                  <c:pt idx="3">
                    <c:v>QMJHL</c:v>
                  </c:pt>
                  <c:pt idx="4">
                    <c:v>WHL</c:v>
                  </c:pt>
                  <c:pt idx="5">
                    <c:v>SHL</c:v>
                  </c:pt>
                  <c:pt idx="6">
                    <c:v>SWEDEN-2</c:v>
                  </c:pt>
                  <c:pt idx="7">
                    <c:v>SWEDEN-JR.</c:v>
                  </c:pt>
                  <c:pt idx="8">
                    <c:v>FINLAND-2</c:v>
                  </c:pt>
                  <c:pt idx="9">
                    <c:v>FINLAND-JR.</c:v>
                  </c:pt>
                  <c:pt idx="10">
                    <c:v>SM-Liga</c:v>
                  </c:pt>
                  <c:pt idx="11">
                    <c:v>BIG10</c:v>
                  </c:pt>
                  <c:pt idx="12">
                    <c:v>H-EAST</c:v>
                  </c:pt>
                  <c:pt idx="13">
                    <c:v>HIGH-MA</c:v>
                  </c:pt>
                  <c:pt idx="14">
                    <c:v>HIGH-MN</c:v>
                  </c:pt>
                  <c:pt idx="15">
                    <c:v>U-18 NTDP</c:v>
                  </c:pt>
                  <c:pt idx="16">
                    <c:v>USHL</c:v>
                  </c:pt>
                  <c:pt idx="17">
                    <c:v>KHL</c:v>
                  </c:pt>
                  <c:pt idx="18">
                    <c:v>RUSSIA-JR.</c:v>
                  </c:pt>
                  <c:pt idx="19">
                    <c:v>CZREP-2</c:v>
                  </c:pt>
                  <c:pt idx="20">
                    <c:v>CZREP-JR.</c:v>
                  </c:pt>
                </c:lvl>
                <c:lvl>
                  <c:pt idx="0">
                    <c:v>Germany</c:v>
                  </c:pt>
                  <c:pt idx="1">
                    <c:v>Canada</c:v>
                  </c:pt>
                  <c:pt idx="5">
                    <c:v>Sweden</c:v>
                  </c:pt>
                  <c:pt idx="8">
                    <c:v>Finland</c:v>
                  </c:pt>
                  <c:pt idx="11">
                    <c:v>USA</c:v>
                  </c:pt>
                  <c:pt idx="17">
                    <c:v>Russia</c:v>
                  </c:pt>
                  <c:pt idx="19">
                    <c:v>Czech Republic</c:v>
                  </c:pt>
                </c:lvl>
              </c:multiLvlStrCache>
            </c:multiLvlStrRef>
          </c:cat>
          <c:val>
            <c:numRef>
              <c:f>'Country Map'!$C$4:$C$32</c:f>
              <c:numCache>
                <c:formatCode>General</c:formatCode>
                <c:ptCount val="21"/>
                <c:pt idx="0">
                  <c:v>3</c:v>
                </c:pt>
                <c:pt idx="1">
                  <c:v>2</c:v>
                </c:pt>
                <c:pt idx="2">
                  <c:v>25</c:v>
                </c:pt>
                <c:pt idx="3">
                  <c:v>12</c:v>
                </c:pt>
                <c:pt idx="4">
                  <c:v>14</c:v>
                </c:pt>
                <c:pt idx="5">
                  <c:v>4</c:v>
                </c:pt>
                <c:pt idx="6">
                  <c:v>1</c:v>
                </c:pt>
                <c:pt idx="7">
                  <c:v>21</c:v>
                </c:pt>
                <c:pt idx="8">
                  <c:v>1</c:v>
                </c:pt>
                <c:pt idx="9">
                  <c:v>8</c:v>
                </c:pt>
                <c:pt idx="10">
                  <c:v>6</c:v>
                </c:pt>
                <c:pt idx="11">
                  <c:v>1</c:v>
                </c:pt>
                <c:pt idx="12">
                  <c:v>1</c:v>
                </c:pt>
                <c:pt idx="13">
                  <c:v>1</c:v>
                </c:pt>
                <c:pt idx="14">
                  <c:v>2</c:v>
                </c:pt>
                <c:pt idx="15">
                  <c:v>10</c:v>
                </c:pt>
                <c:pt idx="16">
                  <c:v>7</c:v>
                </c:pt>
                <c:pt idx="17">
                  <c:v>5</c:v>
                </c:pt>
                <c:pt idx="18">
                  <c:v>19</c:v>
                </c:pt>
                <c:pt idx="19">
                  <c:v>1</c:v>
                </c:pt>
                <c:pt idx="20">
                  <c:v>6</c:v>
                </c:pt>
              </c:numCache>
            </c:numRef>
          </c:val>
          <c:extLst>
            <c:ext xmlns:c16="http://schemas.microsoft.com/office/drawing/2014/chart" uri="{C3380CC4-5D6E-409C-BE32-E72D297353CC}">
              <c16:uniqueId val="{0000002A-6EC6-4F38-BFF5-37FFC9FE3235}"/>
            </c:ext>
          </c:extLst>
        </c:ser>
        <c:dLbls>
          <c:showLegendKey val="0"/>
          <c:showVal val="0"/>
          <c:showCatName val="0"/>
          <c:showSerName val="0"/>
          <c:showPercent val="0"/>
          <c:showBubbleSize val="0"/>
        </c:dLbls>
        <c:gapWidth val="10"/>
        <c:axId val="296619840"/>
        <c:axId val="2070342496"/>
      </c:barChart>
      <c:lineChart>
        <c:grouping val="standard"/>
        <c:varyColors val="0"/>
        <c:ser>
          <c:idx val="0"/>
          <c:order val="0"/>
          <c:tx>
            <c:strRef>
              <c:f>'Country Map'!$B$3</c:f>
              <c:strCache>
                <c:ptCount val="1"/>
                <c:pt idx="0">
                  <c:v>Top Ranked Player</c:v>
                </c:pt>
              </c:strCache>
            </c:strRef>
          </c:tx>
          <c:spPr>
            <a:ln w="28575" cap="flat">
              <a:solidFill>
                <a:schemeClr val="tx1"/>
              </a:solidFill>
              <a:round/>
            </a:ln>
            <a:effectLst/>
          </c:spPr>
          <c:marker>
            <c:symbol val="circle"/>
            <c:size val="5"/>
            <c:spPr>
              <a:solidFill>
                <a:schemeClr val="tx1"/>
              </a:solidFill>
              <a:ln w="9525">
                <a:solidFill>
                  <a:schemeClr val="tx1"/>
                </a:solidFill>
              </a:ln>
              <a:effectLst/>
            </c:spPr>
          </c:marker>
          <c:dPt>
            <c:idx val="0"/>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2D-6EC6-4F38-BFF5-37FFC9FE3235}"/>
              </c:ext>
            </c:extLst>
          </c:dPt>
          <c:dPt>
            <c:idx val="1"/>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2E-6EC6-4F38-BFF5-37FFC9FE3235}"/>
              </c:ext>
            </c:extLst>
          </c:dPt>
          <c:dPt>
            <c:idx val="2"/>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2F-6EC6-4F38-BFF5-37FFC9FE3235}"/>
              </c:ext>
            </c:extLst>
          </c:dPt>
          <c:dPt>
            <c:idx val="3"/>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0-6EC6-4F38-BFF5-37FFC9FE3235}"/>
              </c:ext>
            </c:extLst>
          </c:dPt>
          <c:dPt>
            <c:idx val="4"/>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1-6EC6-4F38-BFF5-37FFC9FE3235}"/>
              </c:ext>
            </c:extLst>
          </c:dPt>
          <c:dPt>
            <c:idx val="5"/>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2-6EC6-4F38-BFF5-37FFC9FE3235}"/>
              </c:ext>
            </c:extLst>
          </c:dPt>
          <c:dPt>
            <c:idx val="6"/>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3-6EC6-4F38-BFF5-37FFC9FE3235}"/>
              </c:ext>
            </c:extLst>
          </c:dPt>
          <c:dPt>
            <c:idx val="7"/>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4-6EC6-4F38-BFF5-37FFC9FE3235}"/>
              </c:ext>
            </c:extLst>
          </c:dPt>
          <c:dPt>
            <c:idx val="8"/>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5-6EC6-4F38-BFF5-37FFC9FE3235}"/>
              </c:ext>
            </c:extLst>
          </c:dPt>
          <c:dPt>
            <c:idx val="9"/>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6-6EC6-4F38-BFF5-37FFC9FE3235}"/>
              </c:ext>
            </c:extLst>
          </c:dPt>
          <c:dPt>
            <c:idx val="10"/>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7-6EC6-4F38-BFF5-37FFC9FE3235}"/>
              </c:ext>
            </c:extLst>
          </c:dPt>
          <c:dPt>
            <c:idx val="11"/>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8-6EC6-4F38-BFF5-37FFC9FE3235}"/>
              </c:ext>
            </c:extLst>
          </c:dPt>
          <c:dPt>
            <c:idx val="12"/>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9-6EC6-4F38-BFF5-37FFC9FE3235}"/>
              </c:ext>
            </c:extLst>
          </c:dPt>
          <c:dPt>
            <c:idx val="13"/>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A-6EC6-4F38-BFF5-37FFC9FE3235}"/>
              </c:ext>
            </c:extLst>
          </c:dPt>
          <c:dPt>
            <c:idx val="14"/>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B-6EC6-4F38-BFF5-37FFC9FE3235}"/>
              </c:ext>
            </c:extLst>
          </c:dPt>
          <c:dPt>
            <c:idx val="15"/>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C-6EC6-4F38-BFF5-37FFC9FE3235}"/>
              </c:ext>
            </c:extLst>
          </c:dPt>
          <c:dPt>
            <c:idx val="16"/>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D-6EC6-4F38-BFF5-37FFC9FE3235}"/>
              </c:ext>
            </c:extLst>
          </c:dPt>
          <c:dPt>
            <c:idx val="17"/>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E-6EC6-4F38-BFF5-37FFC9FE3235}"/>
              </c:ext>
            </c:extLst>
          </c:dPt>
          <c:dPt>
            <c:idx val="18"/>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F-6EC6-4F38-BFF5-37FFC9FE3235}"/>
              </c:ext>
            </c:extLst>
          </c:dPt>
          <c:dPt>
            <c:idx val="19"/>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40-6EC6-4F38-BFF5-37FFC9FE3235}"/>
              </c:ext>
            </c:extLst>
          </c:dPt>
          <c:dPt>
            <c:idx val="20"/>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41-6EC6-4F38-BFF5-37FFC9FE3235}"/>
              </c:ext>
            </c:extLst>
          </c:dPt>
          <c:dLbls>
            <c:dLbl>
              <c:idx val="0"/>
              <c:tx>
                <c:rich>
                  <a:bodyPr/>
                  <a:lstStyle/>
                  <a:p>
                    <a:r>
                      <a:rPr lang="en-US"/>
                      <a:t>1st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6EC6-4F38-BFF5-37FFC9FE3235}"/>
                </c:ext>
              </c:extLst>
            </c:dLbl>
            <c:dLbl>
              <c:idx val="1"/>
              <c:tx>
                <c:rich>
                  <a:bodyPr/>
                  <a:lstStyle/>
                  <a:p>
                    <a:fld id="{7A185FF3-CB20-4A2C-9CDD-13CD041C4394}"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E-6EC6-4F38-BFF5-37FFC9FE3235}"/>
                </c:ext>
              </c:extLst>
            </c:dLbl>
            <c:dLbl>
              <c:idx val="2"/>
              <c:tx>
                <c:rich>
                  <a:bodyPr/>
                  <a:lstStyle/>
                  <a:p>
                    <a:fld id="{C5328704-1177-4F3D-8DCB-0FF947AA0D7F}" type="VALUE">
                      <a:rPr lang="en-US"/>
                      <a:pPr/>
                      <a:t>[VALUE]</a:t>
                    </a:fld>
                    <a:r>
                      <a:rPr lang="en-US"/>
                      <a:t>nd</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F-6EC6-4F38-BFF5-37FFC9FE3235}"/>
                </c:ext>
              </c:extLst>
            </c:dLbl>
            <c:dLbl>
              <c:idx val="3"/>
              <c:tx>
                <c:rich>
                  <a:bodyPr/>
                  <a:lstStyle/>
                  <a:p>
                    <a:fld id="{B2FE7DDA-EA16-4940-8017-3B537E2FB5A6}" type="VALUE">
                      <a:rPr lang="en-US"/>
                      <a:pPr/>
                      <a:t>[VALUE]</a:t>
                    </a:fld>
                    <a:r>
                      <a:rPr lang="en-US"/>
                      <a:t>st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0-6EC6-4F38-BFF5-37FFC9FE3235}"/>
                </c:ext>
              </c:extLst>
            </c:dLbl>
            <c:dLbl>
              <c:idx val="4"/>
              <c:tx>
                <c:rich>
                  <a:bodyPr/>
                  <a:lstStyle/>
                  <a:p>
                    <a:fld id="{77DFD369-0F62-469D-AE9E-E02EA5ED51FF}"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1-6EC6-4F38-BFF5-37FFC9FE3235}"/>
                </c:ext>
              </c:extLst>
            </c:dLbl>
            <c:dLbl>
              <c:idx val="5"/>
              <c:tx>
                <c:rich>
                  <a:bodyPr/>
                  <a:lstStyle/>
                  <a:p>
                    <a:fld id="{76687CD6-FBAB-4095-897F-C887F8489CA8}" type="VALUE">
                      <a:rPr lang="en-US"/>
                      <a:pPr/>
                      <a:t>[VALUE]</a:t>
                    </a:fld>
                    <a:r>
                      <a:rPr lang="en-US"/>
                      <a:t>nd</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2-6EC6-4F38-BFF5-37FFC9FE3235}"/>
                </c:ext>
              </c:extLst>
            </c:dLbl>
            <c:dLbl>
              <c:idx val="6"/>
              <c:tx>
                <c:rich>
                  <a:bodyPr/>
                  <a:lstStyle/>
                  <a:p>
                    <a:fld id="{1740F88B-9021-42F4-8D1C-0140FC871371}"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3-6EC6-4F38-BFF5-37FFC9FE3235}"/>
                </c:ext>
              </c:extLst>
            </c:dLbl>
            <c:dLbl>
              <c:idx val="7"/>
              <c:tx>
                <c:rich>
                  <a:bodyPr/>
                  <a:lstStyle/>
                  <a:p>
                    <a:fld id="{73E3376E-D982-411C-AB92-86579AA4BE87}"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4-6EC6-4F38-BFF5-37FFC9FE3235}"/>
                </c:ext>
              </c:extLst>
            </c:dLbl>
            <c:dLbl>
              <c:idx val="8"/>
              <c:tx>
                <c:rich>
                  <a:bodyPr/>
                  <a:lstStyle/>
                  <a:p>
                    <a:fld id="{3E7A0079-1A8F-4F21-AD36-B7B085EF6E74}"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5-6EC6-4F38-BFF5-37FFC9FE3235}"/>
                </c:ext>
              </c:extLst>
            </c:dLbl>
            <c:dLbl>
              <c:idx val="9"/>
              <c:tx>
                <c:rich>
                  <a:bodyPr/>
                  <a:lstStyle/>
                  <a:p>
                    <a:fld id="{08DAB6D0-03CE-480A-AB0C-F563F5E61550}"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6-6EC6-4F38-BFF5-37FFC9FE3235}"/>
                </c:ext>
              </c:extLst>
            </c:dLbl>
            <c:dLbl>
              <c:idx val="10"/>
              <c:tx>
                <c:rich>
                  <a:bodyPr/>
                  <a:lstStyle/>
                  <a:p>
                    <a:fld id="{A9E077F8-3213-42E7-A91D-C34B1AE79805}" type="VALUE">
                      <a:rPr lang="en-US"/>
                      <a:pPr/>
                      <a:t>[VALUE]</a:t>
                    </a:fld>
                    <a:r>
                      <a:rPr lang="en-US"/>
                      <a:t>rd</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7-6EC6-4F38-BFF5-37FFC9FE3235}"/>
                </c:ext>
              </c:extLst>
            </c:dLbl>
            <c:dLbl>
              <c:idx val="11"/>
              <c:tx>
                <c:rich>
                  <a:bodyPr/>
                  <a:lstStyle/>
                  <a:p>
                    <a:fld id="{5084ED4C-1CAB-4515-B1DA-4AAC92C16DD3}"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8-6EC6-4F38-BFF5-37FFC9FE3235}"/>
                </c:ext>
              </c:extLst>
            </c:dLbl>
            <c:dLbl>
              <c:idx val="12"/>
              <c:tx>
                <c:rich>
                  <a:bodyPr/>
                  <a:lstStyle/>
                  <a:p>
                    <a:fld id="{2AFD0069-DBE5-4A82-A2D8-0AF7F775937F}"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9-6EC6-4F38-BFF5-37FFC9FE3235}"/>
                </c:ext>
              </c:extLst>
            </c:dLbl>
            <c:dLbl>
              <c:idx val="13"/>
              <c:tx>
                <c:rich>
                  <a:bodyPr/>
                  <a:lstStyle/>
                  <a:p>
                    <a:fld id="{30201616-E12B-4686-B240-0742F1AF46D9}"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A-6EC6-4F38-BFF5-37FFC9FE3235}"/>
                </c:ext>
              </c:extLst>
            </c:dLbl>
            <c:dLbl>
              <c:idx val="14"/>
              <c:tx>
                <c:rich>
                  <a:bodyPr/>
                  <a:lstStyle/>
                  <a:p>
                    <a:fld id="{DCAE1446-4360-4C7F-AAEF-BFBA642473AD}"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B-6EC6-4F38-BFF5-37FFC9FE3235}"/>
                </c:ext>
              </c:extLst>
            </c:dLbl>
            <c:dLbl>
              <c:idx val="15"/>
              <c:tx>
                <c:rich>
                  <a:bodyPr/>
                  <a:lstStyle/>
                  <a:p>
                    <a:fld id="{E4D1DC18-3F1F-455C-BE43-B455817E09DC}"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C-6EC6-4F38-BFF5-37FFC9FE3235}"/>
                </c:ext>
              </c:extLst>
            </c:dLbl>
            <c:dLbl>
              <c:idx val="16"/>
              <c:tx>
                <c:rich>
                  <a:bodyPr/>
                  <a:lstStyle/>
                  <a:p>
                    <a:fld id="{4968D6CD-49FA-421B-999B-29927D5FFBE6}"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D-6EC6-4F38-BFF5-37FFC9FE3235}"/>
                </c:ext>
              </c:extLst>
            </c:dLbl>
            <c:dLbl>
              <c:idx val="17"/>
              <c:tx>
                <c:rich>
                  <a:bodyPr/>
                  <a:lstStyle/>
                  <a:p>
                    <a:fld id="{F748B3CE-003F-4782-B11A-7B9B0C2A21C0}"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E-6EC6-4F38-BFF5-37FFC9FE3235}"/>
                </c:ext>
              </c:extLst>
            </c:dLbl>
            <c:dLbl>
              <c:idx val="18"/>
              <c:tx>
                <c:rich>
                  <a:bodyPr/>
                  <a:lstStyle/>
                  <a:p>
                    <a:fld id="{1234ABB8-D3DE-47AB-BC02-E1759F7ECE03}"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F-6EC6-4F38-BFF5-37FFC9FE3235}"/>
                </c:ext>
              </c:extLst>
            </c:dLbl>
            <c:dLbl>
              <c:idx val="19"/>
              <c:tx>
                <c:rich>
                  <a:bodyPr/>
                  <a:lstStyle/>
                  <a:p>
                    <a:fld id="{F3537A64-51A3-46D1-87AE-24606CCBFFEA}" type="VALUE">
                      <a:rPr lang="en-US"/>
                      <a:pPr/>
                      <a:t>[VALUE]</a:t>
                    </a:fld>
                    <a:r>
                      <a:rPr lang="en-US"/>
                      <a:t>nd</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40-6EC6-4F38-BFF5-37FFC9FE3235}"/>
                </c:ext>
              </c:extLst>
            </c:dLbl>
            <c:dLbl>
              <c:idx val="20"/>
              <c:tx>
                <c:rich>
                  <a:bodyPr/>
                  <a:lstStyle/>
                  <a:p>
                    <a:fld id="{3D9A886F-9D0F-4F26-A762-EBF6F2E86B17}"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41-6EC6-4F38-BFF5-37FFC9FE3235}"/>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'Country Map'!$A$4:$A$32</c:f>
              <c:multiLvlStrCache>
                <c:ptCount val="21"/>
                <c:lvl>
                  <c:pt idx="0">
                    <c:v>DEL</c:v>
                  </c:pt>
                  <c:pt idx="1">
                    <c:v>AJHL</c:v>
                  </c:pt>
                  <c:pt idx="2">
                    <c:v>OHL</c:v>
                  </c:pt>
                  <c:pt idx="3">
                    <c:v>QMJHL</c:v>
                  </c:pt>
                  <c:pt idx="4">
                    <c:v>WHL</c:v>
                  </c:pt>
                  <c:pt idx="5">
                    <c:v>SHL</c:v>
                  </c:pt>
                  <c:pt idx="6">
                    <c:v>SWEDEN-2</c:v>
                  </c:pt>
                  <c:pt idx="7">
                    <c:v>SWEDEN-JR.</c:v>
                  </c:pt>
                  <c:pt idx="8">
                    <c:v>FINLAND-2</c:v>
                  </c:pt>
                  <c:pt idx="9">
                    <c:v>FINLAND-JR.</c:v>
                  </c:pt>
                  <c:pt idx="10">
                    <c:v>SM-Liga</c:v>
                  </c:pt>
                  <c:pt idx="11">
                    <c:v>BIG10</c:v>
                  </c:pt>
                  <c:pt idx="12">
                    <c:v>H-EAST</c:v>
                  </c:pt>
                  <c:pt idx="13">
                    <c:v>HIGH-MA</c:v>
                  </c:pt>
                  <c:pt idx="14">
                    <c:v>HIGH-MN</c:v>
                  </c:pt>
                  <c:pt idx="15">
                    <c:v>U-18 NTDP</c:v>
                  </c:pt>
                  <c:pt idx="16">
                    <c:v>USHL</c:v>
                  </c:pt>
                  <c:pt idx="17">
                    <c:v>KHL</c:v>
                  </c:pt>
                  <c:pt idx="18">
                    <c:v>RUSSIA-JR.</c:v>
                  </c:pt>
                  <c:pt idx="19">
                    <c:v>CZREP-2</c:v>
                  </c:pt>
                  <c:pt idx="20">
                    <c:v>CZREP-JR.</c:v>
                  </c:pt>
                </c:lvl>
                <c:lvl>
                  <c:pt idx="0">
                    <c:v>Germany</c:v>
                  </c:pt>
                  <c:pt idx="1">
                    <c:v>Canada</c:v>
                  </c:pt>
                  <c:pt idx="5">
                    <c:v>Sweden</c:v>
                  </c:pt>
                  <c:pt idx="8">
                    <c:v>Finland</c:v>
                  </c:pt>
                  <c:pt idx="11">
                    <c:v>USA</c:v>
                  </c:pt>
                  <c:pt idx="17">
                    <c:v>Russia</c:v>
                  </c:pt>
                  <c:pt idx="19">
                    <c:v>Czech Republic</c:v>
                  </c:pt>
                </c:lvl>
              </c:multiLvlStrCache>
            </c:multiLvlStrRef>
          </c:cat>
          <c:val>
            <c:numRef>
              <c:f>'Country Map'!$B$4:$B$32</c:f>
              <c:numCache>
                <c:formatCode>General</c:formatCode>
                <c:ptCount val="21"/>
                <c:pt idx="0">
                  <c:v>1</c:v>
                </c:pt>
                <c:pt idx="1">
                  <c:v>50</c:v>
                </c:pt>
                <c:pt idx="2">
                  <c:v>2</c:v>
                </c:pt>
                <c:pt idx="3">
                  <c:v>1</c:v>
                </c:pt>
                <c:pt idx="4">
                  <c:v>8</c:v>
                </c:pt>
                <c:pt idx="5">
                  <c:v>2</c:v>
                </c:pt>
                <c:pt idx="6">
                  <c:v>40</c:v>
                </c:pt>
                <c:pt idx="7">
                  <c:v>6</c:v>
                </c:pt>
                <c:pt idx="8">
                  <c:v>18</c:v>
                </c:pt>
                <c:pt idx="9">
                  <c:v>20</c:v>
                </c:pt>
                <c:pt idx="10">
                  <c:v>3</c:v>
                </c:pt>
                <c:pt idx="11">
                  <c:v>12</c:v>
                </c:pt>
                <c:pt idx="12">
                  <c:v>36</c:v>
                </c:pt>
                <c:pt idx="13">
                  <c:v>47</c:v>
                </c:pt>
                <c:pt idx="14">
                  <c:v>37</c:v>
                </c:pt>
                <c:pt idx="15">
                  <c:v>4</c:v>
                </c:pt>
                <c:pt idx="16">
                  <c:v>20</c:v>
                </c:pt>
                <c:pt idx="17">
                  <c:v>5</c:v>
                </c:pt>
                <c:pt idx="18">
                  <c:v>12</c:v>
                </c:pt>
                <c:pt idx="19">
                  <c:v>52</c:v>
                </c:pt>
                <c:pt idx="20">
                  <c:v>27</c:v>
                </c:pt>
              </c:numCache>
            </c:numRef>
          </c:val>
          <c:smooth val="0"/>
          <c:extLst>
            <c:ext xmlns:c16="http://schemas.microsoft.com/office/drawing/2014/chart" uri="{C3380CC4-5D6E-409C-BE32-E72D297353CC}">
              <c16:uniqueId val="{0000002B-6EC6-4F38-BFF5-37FFC9FE3235}"/>
            </c:ext>
          </c:extLst>
        </c:ser>
        <c:dLbls>
          <c:showLegendKey val="0"/>
          <c:showVal val="0"/>
          <c:showCatName val="0"/>
          <c:showSerName val="0"/>
          <c:showPercent val="0"/>
          <c:showBubbleSize val="0"/>
        </c:dLbls>
        <c:marker val="1"/>
        <c:smooth val="0"/>
        <c:axId val="296601840"/>
        <c:axId val="2070364128"/>
      </c:lineChart>
      <c:catAx>
        <c:axId val="29661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42496"/>
        <c:crosses val="autoZero"/>
        <c:auto val="1"/>
        <c:lblAlgn val="ctr"/>
        <c:lblOffset val="100"/>
        <c:noMultiLvlLbl val="0"/>
      </c:catAx>
      <c:valAx>
        <c:axId val="207034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19840"/>
        <c:crosses val="autoZero"/>
        <c:crossBetween val="between"/>
      </c:valAx>
      <c:valAx>
        <c:axId val="2070364128"/>
        <c:scaling>
          <c:orientation val="maxMin"/>
          <c:max val="60"/>
          <c:min val="1"/>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01840"/>
        <c:crosses val="max"/>
        <c:crossBetween val="between"/>
      </c:valAx>
      <c:catAx>
        <c:axId val="296601840"/>
        <c:scaling>
          <c:orientation val="minMax"/>
        </c:scaling>
        <c:delete val="1"/>
        <c:axPos val="t"/>
        <c:numFmt formatCode="General" sourceLinked="1"/>
        <c:majorTickMark val="out"/>
        <c:minorTickMark val="none"/>
        <c:tickLblPos val="nextTo"/>
        <c:crossAx val="2070364128"/>
        <c:crosses val="autoZero"/>
        <c:auto val="1"/>
        <c:lblAlgn val="ctr"/>
        <c:lblOffset val="100"/>
        <c:noMultiLvlLbl val="0"/>
      </c:catAx>
      <c:spPr>
        <a:noFill/>
        <a:ln>
          <a:noFill/>
        </a:ln>
        <a:effectLst/>
      </c:spPr>
    </c:plotArea>
    <c:legend>
      <c:legendPos val="t"/>
      <c:legendEntry>
        <c:idx val="0"/>
        <c:delete val="1"/>
      </c:legendEntry>
      <c:layout>
        <c:manualLayout>
          <c:xMode val="edge"/>
          <c:yMode val="edge"/>
          <c:x val="0.17777268039054717"/>
          <c:y val="1.106921303548458E-2"/>
          <c:w val="9.1062221429937654E-2"/>
          <c:h val="7.27320240174569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[Engel_2020_NHL_Draft_Dashboard.xlsx]Top30Goals!PivotTable32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Top30Goals!$B$3</c:f>
              <c:strCache>
                <c:ptCount val="1"/>
                <c:pt idx="0">
                  <c:v>Junior League Goals</c:v>
                </c:pt>
              </c:strCache>
            </c:strRef>
          </c:tx>
          <c:spPr>
            <a:solidFill>
              <a:schemeClr val="accent1"/>
            </a:solidFill>
            <a:ln>
              <a:noFill/>
            </a:ln>
            <a:effectLst/>
          </c:spPr>
          <c:invertIfNegative val="0"/>
          <c:cat>
            <c:strRef>
              <c:f>Top30Goals!$A$4:$A$34</c:f>
              <c:strCache>
                <c:ptCount val="30"/>
                <c:pt idx="0">
                  <c:v>BENNING, MICHAEL</c:v>
                </c:pt>
                <c:pt idx="1">
                  <c:v>SEBRANGO, DONOVAN</c:v>
                </c:pt>
                <c:pt idx="2">
                  <c:v>SCHNEIDER, BRADEN</c:v>
                </c:pt>
                <c:pt idx="3">
                  <c:v>CORMIER, LUKAS</c:v>
                </c:pt>
                <c:pt idx="4">
                  <c:v>O'ROURKE, RYAN</c:v>
                </c:pt>
                <c:pt idx="5">
                  <c:v>NICKL, THIMO</c:v>
                </c:pt>
                <c:pt idx="6">
                  <c:v>GUHLE, KAIDEN</c:v>
                </c:pt>
                <c:pt idx="7">
                  <c:v>RINDELL, AXEL</c:v>
                </c:pt>
                <c:pt idx="8">
                  <c:v>DRYSDALE, JAMIE</c:v>
                </c:pt>
                <c:pt idx="9">
                  <c:v>STUETZLE, TIM</c:v>
                </c:pt>
                <c:pt idx="10">
                  <c:v>POIRIER, JEREMIE</c:v>
                </c:pt>
                <c:pt idx="11">
                  <c:v>FRANCIS, RYAN</c:v>
                </c:pt>
                <c:pt idx="12">
                  <c:v>WIESBLATT, OZZY</c:v>
                </c:pt>
                <c:pt idx="13">
                  <c:v>CHROMIAK, MARTIN</c:v>
                </c:pt>
                <c:pt idx="14">
                  <c:v>TULLIO, TYLER</c:v>
                </c:pt>
                <c:pt idx="15">
                  <c:v>MCCLENNON, CONNOR</c:v>
                </c:pt>
                <c:pt idx="16">
                  <c:v>MERCER, DAWSON</c:v>
                </c:pt>
                <c:pt idx="17">
                  <c:v>BOURQUE, MAVRIK</c:v>
                </c:pt>
                <c:pt idx="18">
                  <c:v>FOERSTER, TYSON</c:v>
                </c:pt>
                <c:pt idx="19">
                  <c:v>LAFRENIERE, ALEXIS</c:v>
                </c:pt>
                <c:pt idx="20">
                  <c:v>GALIMOV, ARTYOM</c:v>
                </c:pt>
                <c:pt idx="21">
                  <c:v>PERFETTI, COLE</c:v>
                </c:pt>
                <c:pt idx="22">
                  <c:v>ZARY, CONNOR</c:v>
                </c:pt>
                <c:pt idx="23">
                  <c:v>JARVIS, SETH</c:v>
                </c:pt>
                <c:pt idx="24">
                  <c:v>MYSAK, JAN</c:v>
                </c:pt>
                <c:pt idx="25">
                  <c:v>PERREAULT, JACOB</c:v>
                </c:pt>
                <c:pt idx="26">
                  <c:v>ROSSI, MARCO</c:v>
                </c:pt>
                <c:pt idx="27">
                  <c:v>BYFIELD, QUINTON</c:v>
                </c:pt>
                <c:pt idx="28">
                  <c:v>SOKOLOV, EGOR</c:v>
                </c:pt>
                <c:pt idx="29">
                  <c:v>QUINN, JACK</c:v>
                </c:pt>
              </c:strCache>
            </c:strRef>
          </c:cat>
          <c:val>
            <c:numRef>
              <c:f>Top30Goals!$B$4:$B$34</c:f>
              <c:numCache>
                <c:formatCode>General</c:formatCode>
                <c:ptCount val="30"/>
                <c:pt idx="0">
                  <c:v>12</c:v>
                </c:pt>
                <c:pt idx="1">
                  <c:v>6</c:v>
                </c:pt>
                <c:pt idx="2">
                  <c:v>7</c:v>
                </c:pt>
                <c:pt idx="3">
                  <c:v>6</c:v>
                </c:pt>
                <c:pt idx="4">
                  <c:v>7</c:v>
                </c:pt>
                <c:pt idx="5">
                  <c:v>10</c:v>
                </c:pt>
                <c:pt idx="6">
                  <c:v>11</c:v>
                </c:pt>
                <c:pt idx="7">
                  <c:v>6</c:v>
                </c:pt>
                <c:pt idx="8">
                  <c:v>9</c:v>
                </c:pt>
                <c:pt idx="9">
                  <c:v>7</c:v>
                </c:pt>
                <c:pt idx="10">
                  <c:v>20</c:v>
                </c:pt>
                <c:pt idx="11">
                  <c:v>24</c:v>
                </c:pt>
                <c:pt idx="12">
                  <c:v>25</c:v>
                </c:pt>
                <c:pt idx="13">
                  <c:v>11</c:v>
                </c:pt>
                <c:pt idx="14">
                  <c:v>27</c:v>
                </c:pt>
                <c:pt idx="15">
                  <c:v>21</c:v>
                </c:pt>
                <c:pt idx="16">
                  <c:v>24</c:v>
                </c:pt>
                <c:pt idx="17">
                  <c:v>29</c:v>
                </c:pt>
                <c:pt idx="18">
                  <c:v>36</c:v>
                </c:pt>
                <c:pt idx="19">
                  <c:v>35</c:v>
                </c:pt>
                <c:pt idx="20">
                  <c:v>13</c:v>
                </c:pt>
                <c:pt idx="21">
                  <c:v>37</c:v>
                </c:pt>
                <c:pt idx="22">
                  <c:v>38</c:v>
                </c:pt>
                <c:pt idx="23">
                  <c:v>42</c:v>
                </c:pt>
                <c:pt idx="24">
                  <c:v>15</c:v>
                </c:pt>
                <c:pt idx="25">
                  <c:v>39</c:v>
                </c:pt>
                <c:pt idx="26">
                  <c:v>39</c:v>
                </c:pt>
                <c:pt idx="27">
                  <c:v>32</c:v>
                </c:pt>
                <c:pt idx="28">
                  <c:v>46</c:v>
                </c:pt>
                <c:pt idx="29">
                  <c:v>52</c:v>
                </c:pt>
              </c:numCache>
            </c:numRef>
          </c:val>
          <c:extLst>
            <c:ext xmlns:c16="http://schemas.microsoft.com/office/drawing/2014/chart" uri="{C3380CC4-5D6E-409C-BE32-E72D297353CC}">
              <c16:uniqueId val="{00000000-4A68-4E77-B604-4A7C68664F82}"/>
            </c:ext>
          </c:extLst>
        </c:ser>
        <c:ser>
          <c:idx val="1"/>
          <c:order val="1"/>
          <c:tx>
            <c:strRef>
              <c:f>Top30Goals!$C$3</c:f>
              <c:strCache>
                <c:ptCount val="1"/>
                <c:pt idx="0">
                  <c:v>Goal Estimate Per 82 NHL Games</c:v>
                </c:pt>
              </c:strCache>
            </c:strRef>
          </c:tx>
          <c:spPr>
            <a:solidFill>
              <a:schemeClr val="accent2"/>
            </a:solidFill>
            <a:ln>
              <a:noFill/>
            </a:ln>
            <a:effectLst/>
          </c:spPr>
          <c:invertIfNegative val="0"/>
          <c:cat>
            <c:strRef>
              <c:f>Top30Goals!$A$4:$A$34</c:f>
              <c:strCache>
                <c:ptCount val="30"/>
                <c:pt idx="0">
                  <c:v>BENNING, MICHAEL</c:v>
                </c:pt>
                <c:pt idx="1">
                  <c:v>SEBRANGO, DONOVAN</c:v>
                </c:pt>
                <c:pt idx="2">
                  <c:v>SCHNEIDER, BRADEN</c:v>
                </c:pt>
                <c:pt idx="3">
                  <c:v>CORMIER, LUKAS</c:v>
                </c:pt>
                <c:pt idx="4">
                  <c:v>O'ROURKE, RYAN</c:v>
                </c:pt>
                <c:pt idx="5">
                  <c:v>NICKL, THIMO</c:v>
                </c:pt>
                <c:pt idx="6">
                  <c:v>GUHLE, KAIDEN</c:v>
                </c:pt>
                <c:pt idx="7">
                  <c:v>RINDELL, AXEL</c:v>
                </c:pt>
                <c:pt idx="8">
                  <c:v>DRYSDALE, JAMIE</c:v>
                </c:pt>
                <c:pt idx="9">
                  <c:v>STUETZLE, TIM</c:v>
                </c:pt>
                <c:pt idx="10">
                  <c:v>POIRIER, JEREMIE</c:v>
                </c:pt>
                <c:pt idx="11">
                  <c:v>FRANCIS, RYAN</c:v>
                </c:pt>
                <c:pt idx="12">
                  <c:v>WIESBLATT, OZZY</c:v>
                </c:pt>
                <c:pt idx="13">
                  <c:v>CHROMIAK, MARTIN</c:v>
                </c:pt>
                <c:pt idx="14">
                  <c:v>TULLIO, TYLER</c:v>
                </c:pt>
                <c:pt idx="15">
                  <c:v>MCCLENNON, CONNOR</c:v>
                </c:pt>
                <c:pt idx="16">
                  <c:v>MERCER, DAWSON</c:v>
                </c:pt>
                <c:pt idx="17">
                  <c:v>BOURQUE, MAVRIK</c:v>
                </c:pt>
                <c:pt idx="18">
                  <c:v>FOERSTER, TYSON</c:v>
                </c:pt>
                <c:pt idx="19">
                  <c:v>LAFRENIERE, ALEXIS</c:v>
                </c:pt>
                <c:pt idx="20">
                  <c:v>GALIMOV, ARTYOM</c:v>
                </c:pt>
                <c:pt idx="21">
                  <c:v>PERFETTI, COLE</c:v>
                </c:pt>
                <c:pt idx="22">
                  <c:v>ZARY, CONNOR</c:v>
                </c:pt>
                <c:pt idx="23">
                  <c:v>JARVIS, SETH</c:v>
                </c:pt>
                <c:pt idx="24">
                  <c:v>MYSAK, JAN</c:v>
                </c:pt>
                <c:pt idx="25">
                  <c:v>PERREAULT, JACOB</c:v>
                </c:pt>
                <c:pt idx="26">
                  <c:v>ROSSI, MARCO</c:v>
                </c:pt>
                <c:pt idx="27">
                  <c:v>BYFIELD, QUINTON</c:v>
                </c:pt>
                <c:pt idx="28">
                  <c:v>SOKOLOV, EGOR</c:v>
                </c:pt>
                <c:pt idx="29">
                  <c:v>QUINN, JACK</c:v>
                </c:pt>
              </c:strCache>
            </c:strRef>
          </c:cat>
          <c:val>
            <c:numRef>
              <c:f>Top30Goals!$C$4:$C$34</c:f>
              <c:numCache>
                <c:formatCode>0.00</c:formatCode>
                <c:ptCount val="30"/>
                <c:pt idx="0">
                  <c:v>2.3688888888888888</c:v>
                </c:pt>
                <c:pt idx="1">
                  <c:v>2.8114285714285714</c:v>
                </c:pt>
                <c:pt idx="2">
                  <c:v>2.8699999999999997</c:v>
                </c:pt>
                <c:pt idx="3">
                  <c:v>3.1309090909090913</c:v>
                </c:pt>
                <c:pt idx="4">
                  <c:v>3.4014814814814813</c:v>
                </c:pt>
                <c:pt idx="5">
                  <c:v>3.9586206896551728</c:v>
                </c:pt>
                <c:pt idx="6">
                  <c:v>4.2281249999999995</c:v>
                </c:pt>
                <c:pt idx="7">
                  <c:v>4.8153191489361697</c:v>
                </c:pt>
                <c:pt idx="8">
                  <c:v>4.8195918367346939</c:v>
                </c:pt>
                <c:pt idx="9">
                  <c:v>6.160000000000001</c:v>
                </c:pt>
                <c:pt idx="10">
                  <c:v>7.1750000000000007</c:v>
                </c:pt>
                <c:pt idx="11">
                  <c:v>9.0334426229508207</c:v>
                </c:pt>
                <c:pt idx="12">
                  <c:v>9.609375</c:v>
                </c:pt>
                <c:pt idx="13">
                  <c:v>10.30857142857143</c:v>
                </c:pt>
                <c:pt idx="14">
                  <c:v>11.427096774193549</c:v>
                </c:pt>
                <c:pt idx="15">
                  <c:v>12.299999999999999</c:v>
                </c:pt>
                <c:pt idx="16">
                  <c:v>13.120000000000001</c:v>
                </c:pt>
                <c:pt idx="17">
                  <c:v>13.588571428571431</c:v>
                </c:pt>
                <c:pt idx="18">
                  <c:v>15.236129032258066</c:v>
                </c:pt>
                <c:pt idx="19">
                  <c:v>15.453846153846156</c:v>
                </c:pt>
                <c:pt idx="20">
                  <c:v>15.699272727272728</c:v>
                </c:pt>
                <c:pt idx="21">
                  <c:v>15.916065573770492</c:v>
                </c:pt>
                <c:pt idx="22">
                  <c:v>16.399999999999999</c:v>
                </c:pt>
                <c:pt idx="23">
                  <c:v>17.813793103448276</c:v>
                </c:pt>
                <c:pt idx="24">
                  <c:v>17.890909090909091</c:v>
                </c:pt>
                <c:pt idx="25">
                  <c:v>17.953684210526315</c:v>
                </c:pt>
                <c:pt idx="26">
                  <c:v>18.274285714285714</c:v>
                </c:pt>
                <c:pt idx="27">
                  <c:v>18.659555555555556</c:v>
                </c:pt>
                <c:pt idx="28">
                  <c:v>20.310769230769232</c:v>
                </c:pt>
                <c:pt idx="29">
                  <c:v>22.007741935483875</c:v>
                </c:pt>
              </c:numCache>
            </c:numRef>
          </c:val>
          <c:extLst>
            <c:ext xmlns:c16="http://schemas.microsoft.com/office/drawing/2014/chart" uri="{C3380CC4-5D6E-409C-BE32-E72D297353CC}">
              <c16:uniqueId val="{00000001-4A68-4E77-B604-4A7C68664F82}"/>
            </c:ext>
          </c:extLst>
        </c:ser>
        <c:dLbls>
          <c:showLegendKey val="0"/>
          <c:showVal val="0"/>
          <c:showCatName val="0"/>
          <c:showSerName val="0"/>
          <c:showPercent val="0"/>
          <c:showBubbleSize val="0"/>
        </c:dLbls>
        <c:gapWidth val="182"/>
        <c:axId val="308881616"/>
        <c:axId val="1806191696"/>
      </c:barChart>
      <c:catAx>
        <c:axId val="30888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91696"/>
        <c:crosses val="autoZero"/>
        <c:auto val="1"/>
        <c:lblAlgn val="ctr"/>
        <c:lblOffset val="100"/>
        <c:noMultiLvlLbl val="0"/>
      </c:catAx>
      <c:valAx>
        <c:axId val="1806191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81616"/>
        <c:crosses val="autoZero"/>
        <c:crossBetween val="between"/>
      </c:valAx>
      <c:spPr>
        <a:noFill/>
        <a:ln>
          <a:noFill/>
        </a:ln>
        <a:effectLst/>
      </c:spPr>
    </c:plotArea>
    <c:legend>
      <c:legendPos val="r"/>
      <c:layout>
        <c:manualLayout>
          <c:xMode val="edge"/>
          <c:yMode val="edge"/>
          <c:x val="0.42691989888901472"/>
          <c:y val="0.80730983373486165"/>
          <c:w val="0.29030140237435775"/>
          <c:h val="0.11889476018240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[Engel_2020_NHL_Draft_Dashboard.xlsx]Top30Assists!PivotTable33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46472869055991"/>
          <c:y val="7.5699039673733079E-2"/>
          <c:w val="0.72219391525510557"/>
          <c:h val="0.86724723898936262"/>
        </c:manualLayout>
      </c:layout>
      <c:barChart>
        <c:barDir val="bar"/>
        <c:grouping val="clustered"/>
        <c:varyColors val="0"/>
        <c:ser>
          <c:idx val="0"/>
          <c:order val="0"/>
          <c:tx>
            <c:strRef>
              <c:f>Top30Assists!$B$3</c:f>
              <c:strCache>
                <c:ptCount val="1"/>
                <c:pt idx="0">
                  <c:v>Junior League Assists</c:v>
                </c:pt>
              </c:strCache>
            </c:strRef>
          </c:tx>
          <c:spPr>
            <a:solidFill>
              <a:schemeClr val="accent1"/>
            </a:solidFill>
            <a:ln>
              <a:noFill/>
            </a:ln>
            <a:effectLst/>
          </c:spPr>
          <c:invertIfNegative val="0"/>
          <c:cat>
            <c:strRef>
              <c:f>Top30Assists!$A$4:$A$34</c:f>
              <c:strCache>
                <c:ptCount val="30"/>
                <c:pt idx="0">
                  <c:v>GUHLE, KAIDEN</c:v>
                </c:pt>
                <c:pt idx="1">
                  <c:v>SEBRANGO, DONOVAN</c:v>
                </c:pt>
                <c:pt idx="2">
                  <c:v>NICKL, THIMO</c:v>
                </c:pt>
                <c:pt idx="3">
                  <c:v>POIRIER, JEREMIE</c:v>
                </c:pt>
                <c:pt idx="4">
                  <c:v>MYSAK, JAN</c:v>
                </c:pt>
                <c:pt idx="5">
                  <c:v>GALIMOV, ARTYOM</c:v>
                </c:pt>
                <c:pt idx="6">
                  <c:v>BENNING, MICHAEL</c:v>
                </c:pt>
                <c:pt idx="7">
                  <c:v>RINDELL, AXEL</c:v>
                </c:pt>
                <c:pt idx="8">
                  <c:v>PERREAULT, JACOB</c:v>
                </c:pt>
                <c:pt idx="9">
                  <c:v>SCHNEIDER, BRADEN</c:v>
                </c:pt>
                <c:pt idx="10">
                  <c:v>O'ROURKE, RYAN</c:v>
                </c:pt>
                <c:pt idx="11">
                  <c:v>CORMIER, LUKAS</c:v>
                </c:pt>
                <c:pt idx="12">
                  <c:v>QUINN, JACK</c:v>
                </c:pt>
                <c:pt idx="13">
                  <c:v>MCCLENNON, CONNOR</c:v>
                </c:pt>
                <c:pt idx="14">
                  <c:v>TULLIO, TYLER</c:v>
                </c:pt>
                <c:pt idx="15">
                  <c:v>WIESBLATT, OZZY</c:v>
                </c:pt>
                <c:pt idx="16">
                  <c:v>FRANCIS, RYAN</c:v>
                </c:pt>
                <c:pt idx="17">
                  <c:v>FOERSTER, TYSON</c:v>
                </c:pt>
                <c:pt idx="18">
                  <c:v>MERCER, DAWSON</c:v>
                </c:pt>
                <c:pt idx="19">
                  <c:v>BOURQUE, MAVRIK</c:v>
                </c:pt>
                <c:pt idx="20">
                  <c:v>SOKOLOV, EGOR</c:v>
                </c:pt>
                <c:pt idx="21">
                  <c:v>DRYSDALE, JAMIE</c:v>
                </c:pt>
                <c:pt idx="22">
                  <c:v>CHROMIAK, MARTIN</c:v>
                </c:pt>
                <c:pt idx="23">
                  <c:v>ZARY, CONNOR</c:v>
                </c:pt>
                <c:pt idx="24">
                  <c:v>JARVIS, SETH</c:v>
                </c:pt>
                <c:pt idx="25">
                  <c:v>STUETZLE, TIM</c:v>
                </c:pt>
                <c:pt idx="26">
                  <c:v>BYFIELD, QUINTON</c:v>
                </c:pt>
                <c:pt idx="27">
                  <c:v>PERFETTI, COLE</c:v>
                </c:pt>
                <c:pt idx="28">
                  <c:v>LAFRENIERE, ALEXIS</c:v>
                </c:pt>
                <c:pt idx="29">
                  <c:v>ROSSI, MARCO</c:v>
                </c:pt>
              </c:strCache>
            </c:strRef>
          </c:cat>
          <c:val>
            <c:numRef>
              <c:f>Top30Assists!$B$4:$B$34</c:f>
              <c:numCache>
                <c:formatCode>General</c:formatCode>
                <c:ptCount val="30"/>
                <c:pt idx="0">
                  <c:v>29</c:v>
                </c:pt>
                <c:pt idx="1">
                  <c:v>24</c:v>
                </c:pt>
                <c:pt idx="2">
                  <c:v>29</c:v>
                </c:pt>
                <c:pt idx="3">
                  <c:v>33</c:v>
                </c:pt>
                <c:pt idx="4">
                  <c:v>10</c:v>
                </c:pt>
                <c:pt idx="5">
                  <c:v>10</c:v>
                </c:pt>
                <c:pt idx="6">
                  <c:v>63</c:v>
                </c:pt>
                <c:pt idx="7">
                  <c:v>16</c:v>
                </c:pt>
                <c:pt idx="8">
                  <c:v>31</c:v>
                </c:pt>
                <c:pt idx="9">
                  <c:v>35</c:v>
                </c:pt>
                <c:pt idx="10">
                  <c:v>30</c:v>
                </c:pt>
                <c:pt idx="11">
                  <c:v>30</c:v>
                </c:pt>
                <c:pt idx="12">
                  <c:v>37</c:v>
                </c:pt>
                <c:pt idx="13">
                  <c:v>28</c:v>
                </c:pt>
                <c:pt idx="14">
                  <c:v>39</c:v>
                </c:pt>
                <c:pt idx="15">
                  <c:v>45</c:v>
                </c:pt>
                <c:pt idx="16">
                  <c:v>48</c:v>
                </c:pt>
                <c:pt idx="17">
                  <c:v>44</c:v>
                </c:pt>
                <c:pt idx="18">
                  <c:v>36</c:v>
                </c:pt>
                <c:pt idx="19">
                  <c:v>42</c:v>
                </c:pt>
                <c:pt idx="20">
                  <c:v>46</c:v>
                </c:pt>
                <c:pt idx="21">
                  <c:v>38</c:v>
                </c:pt>
                <c:pt idx="22">
                  <c:v>22</c:v>
                </c:pt>
                <c:pt idx="23">
                  <c:v>48</c:v>
                </c:pt>
                <c:pt idx="24">
                  <c:v>56</c:v>
                </c:pt>
                <c:pt idx="25">
                  <c:v>27</c:v>
                </c:pt>
                <c:pt idx="26">
                  <c:v>50</c:v>
                </c:pt>
                <c:pt idx="27">
                  <c:v>74</c:v>
                </c:pt>
                <c:pt idx="28">
                  <c:v>77</c:v>
                </c:pt>
                <c:pt idx="29">
                  <c:v>81</c:v>
                </c:pt>
              </c:numCache>
            </c:numRef>
          </c:val>
          <c:extLst>
            <c:ext xmlns:c16="http://schemas.microsoft.com/office/drawing/2014/chart" uri="{C3380CC4-5D6E-409C-BE32-E72D297353CC}">
              <c16:uniqueId val="{00000000-29CA-4726-97E1-83713E57432A}"/>
            </c:ext>
          </c:extLst>
        </c:ser>
        <c:ser>
          <c:idx val="1"/>
          <c:order val="1"/>
          <c:tx>
            <c:strRef>
              <c:f>Top30Assists!$C$3</c:f>
              <c:strCache>
                <c:ptCount val="1"/>
                <c:pt idx="0">
                  <c:v>Assist Estimate Per 82 NHL Games</c:v>
                </c:pt>
              </c:strCache>
            </c:strRef>
          </c:tx>
          <c:spPr>
            <a:solidFill>
              <a:schemeClr val="accent2"/>
            </a:solidFill>
            <a:ln>
              <a:noFill/>
            </a:ln>
            <a:effectLst/>
          </c:spPr>
          <c:invertIfNegative val="0"/>
          <c:cat>
            <c:strRef>
              <c:f>Top30Assists!$A$4:$A$34</c:f>
              <c:strCache>
                <c:ptCount val="30"/>
                <c:pt idx="0">
                  <c:v>GUHLE, KAIDEN</c:v>
                </c:pt>
                <c:pt idx="1">
                  <c:v>SEBRANGO, DONOVAN</c:v>
                </c:pt>
                <c:pt idx="2">
                  <c:v>NICKL, THIMO</c:v>
                </c:pt>
                <c:pt idx="3">
                  <c:v>POIRIER, JEREMIE</c:v>
                </c:pt>
                <c:pt idx="4">
                  <c:v>MYSAK, JAN</c:v>
                </c:pt>
                <c:pt idx="5">
                  <c:v>GALIMOV, ARTYOM</c:v>
                </c:pt>
                <c:pt idx="6">
                  <c:v>BENNING, MICHAEL</c:v>
                </c:pt>
                <c:pt idx="7">
                  <c:v>RINDELL, AXEL</c:v>
                </c:pt>
                <c:pt idx="8">
                  <c:v>PERREAULT, JACOB</c:v>
                </c:pt>
                <c:pt idx="9">
                  <c:v>SCHNEIDER, BRADEN</c:v>
                </c:pt>
                <c:pt idx="10">
                  <c:v>O'ROURKE, RYAN</c:v>
                </c:pt>
                <c:pt idx="11">
                  <c:v>CORMIER, LUKAS</c:v>
                </c:pt>
                <c:pt idx="12">
                  <c:v>QUINN, JACK</c:v>
                </c:pt>
                <c:pt idx="13">
                  <c:v>MCCLENNON, CONNOR</c:v>
                </c:pt>
                <c:pt idx="14">
                  <c:v>TULLIO, TYLER</c:v>
                </c:pt>
                <c:pt idx="15">
                  <c:v>WIESBLATT, OZZY</c:v>
                </c:pt>
                <c:pt idx="16">
                  <c:v>FRANCIS, RYAN</c:v>
                </c:pt>
                <c:pt idx="17">
                  <c:v>FOERSTER, TYSON</c:v>
                </c:pt>
                <c:pt idx="18">
                  <c:v>MERCER, DAWSON</c:v>
                </c:pt>
                <c:pt idx="19">
                  <c:v>BOURQUE, MAVRIK</c:v>
                </c:pt>
                <c:pt idx="20">
                  <c:v>SOKOLOV, EGOR</c:v>
                </c:pt>
                <c:pt idx="21">
                  <c:v>DRYSDALE, JAMIE</c:v>
                </c:pt>
                <c:pt idx="22">
                  <c:v>CHROMIAK, MARTIN</c:v>
                </c:pt>
                <c:pt idx="23">
                  <c:v>ZARY, CONNOR</c:v>
                </c:pt>
                <c:pt idx="24">
                  <c:v>JARVIS, SETH</c:v>
                </c:pt>
                <c:pt idx="25">
                  <c:v>STUETZLE, TIM</c:v>
                </c:pt>
                <c:pt idx="26">
                  <c:v>BYFIELD, QUINTON</c:v>
                </c:pt>
                <c:pt idx="27">
                  <c:v>PERFETTI, COLE</c:v>
                </c:pt>
                <c:pt idx="28">
                  <c:v>LAFRENIERE, ALEXIS</c:v>
                </c:pt>
                <c:pt idx="29">
                  <c:v>ROSSI, MARCO</c:v>
                </c:pt>
              </c:strCache>
            </c:strRef>
          </c:cat>
          <c:val>
            <c:numRef>
              <c:f>Top30Assists!$C$4:$C$34</c:f>
              <c:numCache>
                <c:formatCode>0.00</c:formatCode>
                <c:ptCount val="30"/>
                <c:pt idx="0">
                  <c:v>11.146875</c:v>
                </c:pt>
                <c:pt idx="1">
                  <c:v>11.245714285714286</c:v>
                </c:pt>
                <c:pt idx="2">
                  <c:v>11.48</c:v>
                </c:pt>
                <c:pt idx="3">
                  <c:v>11.838750000000001</c:v>
                </c:pt>
                <c:pt idx="4">
                  <c:v>11.927272727272726</c:v>
                </c:pt>
                <c:pt idx="5">
                  <c:v>12.076363636363636</c:v>
                </c:pt>
                <c:pt idx="6">
                  <c:v>12.436666666666667</c:v>
                </c:pt>
                <c:pt idx="7">
                  <c:v>12.840851063829788</c:v>
                </c:pt>
                <c:pt idx="8">
                  <c:v>14.270877192982457</c:v>
                </c:pt>
                <c:pt idx="9">
                  <c:v>14.350000000000001</c:v>
                </c:pt>
                <c:pt idx="10">
                  <c:v>14.577777777777778</c:v>
                </c:pt>
                <c:pt idx="11">
                  <c:v>15.654545454545456</c:v>
                </c:pt>
                <c:pt idx="12">
                  <c:v>15.659354838709678</c:v>
                </c:pt>
                <c:pt idx="13">
                  <c:v>16.399999999999999</c:v>
                </c:pt>
                <c:pt idx="14">
                  <c:v>16.505806451612905</c:v>
                </c:pt>
                <c:pt idx="15">
                  <c:v>17.296875</c:v>
                </c:pt>
                <c:pt idx="16">
                  <c:v>18.066885245901641</c:v>
                </c:pt>
                <c:pt idx="17">
                  <c:v>18.621935483870971</c:v>
                </c:pt>
                <c:pt idx="18">
                  <c:v>19.680000000000003</c:v>
                </c:pt>
                <c:pt idx="19">
                  <c:v>19.680000000000003</c:v>
                </c:pt>
                <c:pt idx="20">
                  <c:v>20.310769230769232</c:v>
                </c:pt>
                <c:pt idx="21">
                  <c:v>20.34938775510204</c:v>
                </c:pt>
                <c:pt idx="22">
                  <c:v>20.617142857142859</c:v>
                </c:pt>
                <c:pt idx="23">
                  <c:v>20.715789473684207</c:v>
                </c:pt>
                <c:pt idx="24">
                  <c:v>23.751724137931035</c:v>
                </c:pt>
                <c:pt idx="25">
                  <c:v>23.76</c:v>
                </c:pt>
                <c:pt idx="26">
                  <c:v>29.155555555555555</c:v>
                </c:pt>
                <c:pt idx="27">
                  <c:v>31.832131147540984</c:v>
                </c:pt>
                <c:pt idx="28">
                  <c:v>33.998461538461541</c:v>
                </c:pt>
                <c:pt idx="29">
                  <c:v>37.954285714285717</c:v>
                </c:pt>
              </c:numCache>
            </c:numRef>
          </c:val>
          <c:extLst>
            <c:ext xmlns:c16="http://schemas.microsoft.com/office/drawing/2014/chart" uri="{C3380CC4-5D6E-409C-BE32-E72D297353CC}">
              <c16:uniqueId val="{00000001-29CA-4726-97E1-83713E57432A}"/>
            </c:ext>
          </c:extLst>
        </c:ser>
        <c:dLbls>
          <c:showLegendKey val="0"/>
          <c:showVal val="0"/>
          <c:showCatName val="0"/>
          <c:showSerName val="0"/>
          <c:showPercent val="0"/>
          <c:showBubbleSize val="0"/>
        </c:dLbls>
        <c:gapWidth val="182"/>
        <c:axId val="398927280"/>
        <c:axId val="1806202512"/>
      </c:barChart>
      <c:catAx>
        <c:axId val="3989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02512"/>
        <c:crosses val="autoZero"/>
        <c:auto val="1"/>
        <c:lblAlgn val="ctr"/>
        <c:lblOffset val="100"/>
        <c:noMultiLvlLbl val="0"/>
      </c:catAx>
      <c:valAx>
        <c:axId val="1806202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27280"/>
        <c:crosses val="autoZero"/>
        <c:crossBetween val="between"/>
      </c:valAx>
      <c:spPr>
        <a:noFill/>
        <a:ln>
          <a:noFill/>
        </a:ln>
        <a:effectLst/>
      </c:spPr>
    </c:plotArea>
    <c:legend>
      <c:legendPos val="r"/>
      <c:layout>
        <c:manualLayout>
          <c:xMode val="edge"/>
          <c:yMode val="edge"/>
          <c:x val="0.63943229081674147"/>
          <c:y val="0.80725358057513197"/>
          <c:w val="0.34430790720254173"/>
          <c:h val="0.14035080518352472"/>
        </c:manualLayout>
      </c:layout>
      <c:overlay val="1"/>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[Engel_2020_NHL_Draft_Dashboard.xlsx]Country Map!PivotTable4</c:name>
    <c:fmtId val="21"/>
  </c:pivotSource>
  <c:chart>
    <c:autoTitleDeleted val="0"/>
    <c:pivotFmts>
      <c:pivotFmt>
        <c:idx val="0"/>
        <c:spPr>
          <a:solidFill>
            <a:schemeClr val="accent1"/>
          </a:solidFill>
          <a:ln w="28575" cap="flat">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flat">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7"/>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8"/>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9"/>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10"/>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c:spPr>
      </c:pivotFmt>
      <c:pivotFmt>
        <c:idx val="11"/>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2"/>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3"/>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4"/>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5"/>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6"/>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7"/>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18"/>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19"/>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20"/>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21"/>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22"/>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23"/>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24"/>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25"/>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26"/>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29"/>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c:spPr>
      </c:pivotFmt>
      <c:pivotFmt>
        <c:idx val="3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31"/>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32"/>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33"/>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34"/>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35"/>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36"/>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37"/>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38"/>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39"/>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0"/>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1"/>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2"/>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3"/>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4"/>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45"/>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46"/>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47"/>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48"/>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49"/>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52"/>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c:spPr>
      </c:pivotFmt>
      <c:pivotFmt>
        <c:idx val="53"/>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54"/>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55"/>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56"/>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57"/>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58"/>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59"/>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6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61"/>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62"/>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3"/>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4"/>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5"/>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6"/>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7"/>
        <c:spPr>
          <a:blipFill>
            <a:blip xmlns:r="http://schemas.openxmlformats.org/officeDocument/2006/relationships" r:embed="rId13">
              <a:extLst>
                <a:ext uri="{837473B0-CC2E-450A-ABE3-18F120FF3D39}">
                  <a1611:picAttrSrcUrl xmlns:a1611="http://schemas.microsoft.com/office/drawing/2016/11/main" r:id="rId14"/>
                </a:ext>
              </a:extLst>
            </a:blip>
            <a:stretch>
              <a:fillRect/>
            </a:stretch>
          </a:blipFill>
          <a:ln>
            <a:noFill/>
          </a:ln>
          <a:effectLst/>
        </c:spPr>
      </c:pivotFmt>
      <c:pivotFmt>
        <c:idx val="68"/>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69"/>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70"/>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71"/>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72"/>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C487B37B-AE0D-4597-88FB-E2F08E3CFC20}"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50th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2nd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1st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8th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2nd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A817C068-7463-4E8D-A51E-9C79B1437650}"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B668872-1799-4F9C-8C0E-0C6BE9C22F03}"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DFE10AA0-6A51-4EC0-88E8-4761BFDC7B55}"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ED257F2-972B-497B-B49A-EE7C2B51CBD5}"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3rd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EA4CFCC-42B2-4DFB-9954-49F6A86102AB}"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63C805A1-7B8A-4F60-8232-525531BBC50A}"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493C8B3B-BE5B-4247-9EAB-3000BD4DF03D}"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6FE02B81-BCF6-4712-9684-5082BDEB6985}"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BBFF0CE-5157-4952-8EBA-426D06C2B666}"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5E728036-B420-4891-A923-CF0BB67E7DCC}"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85A8F18B-A2CF-43EC-926A-1E291B98A7BB}"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CB256953-7F27-4908-AF58-3F49A53A4B44}"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B4CCACE-00D7-44BB-8132-57AE2A0EA389}"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0B60915-1445-4D26-9D0C-50F4867056EE}"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4"/>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1st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5"/>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A185FF3-CB20-4A2C-9CDD-13CD041C4394}"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6"/>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C5328704-1177-4F3D-8DCB-0FF947AA0D7F}"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7"/>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B2FE7DDA-EA16-4940-8017-3B537E2FB5A6}"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8"/>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7DFD369-0F62-469D-AE9E-E02EA5ED51FF}"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9"/>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6687CD6-FBAB-4095-897F-C887F8489CA8}"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0"/>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1740F88B-9021-42F4-8D1C-0140FC871371}"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1"/>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3E3376E-D982-411C-AB92-86579AA4BE87}"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2"/>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E7A0079-1A8F-4F21-AD36-B7B085EF6E74}"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3"/>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08DAB6D0-03CE-480A-AB0C-F563F5E61550}"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4"/>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A9E077F8-3213-42E7-A91D-C34B1AE79805}"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rd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5"/>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5084ED4C-1CAB-4515-B1DA-4AAC92C16DD3}"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6"/>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2AFD0069-DBE5-4A82-A2D8-0AF7F775937F}"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7"/>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0201616-E12B-4686-B240-0742F1AF46D9}"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8"/>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DCAE1446-4360-4C7F-AAEF-BFBA642473AD}"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9"/>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4D1DC18-3F1F-455C-BE43-B455817E09DC}"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0"/>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4968D6CD-49FA-421B-999B-29927D5FFBE6}"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1"/>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F748B3CE-003F-4782-B11A-7B9B0C2A21C0}"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2"/>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1234ABB8-D3DE-47AB-BC02-E1759F7ECE03}"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3"/>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F3537A64-51A3-46D1-87AE-24606CCBFFEA}"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4"/>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D9A886F-9D0F-4F26-A762-EBF6F2E86B17}"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5"/>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116"/>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17"/>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18"/>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19"/>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2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21"/>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22"/>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23"/>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24"/>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25"/>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26"/>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27"/>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28"/>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29"/>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3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31"/>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32"/>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33"/>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34"/>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135"/>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138"/>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39"/>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4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41"/>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42"/>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43"/>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44"/>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45"/>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46"/>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47"/>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48"/>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49"/>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5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51"/>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52"/>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53"/>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54"/>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55"/>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56"/>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157"/>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58"/>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1st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60"/>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A185FF3-CB20-4A2C-9CDD-13CD041C4394}"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1"/>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C5328704-1177-4F3D-8DCB-0FF947AA0D7F}"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2"/>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B2FE7DDA-EA16-4940-8017-3B537E2FB5A6}"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3"/>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7DFD369-0F62-469D-AE9E-E02EA5ED51FF}"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4"/>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6687CD6-FBAB-4095-897F-C887F8489CA8}"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5"/>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1740F88B-9021-42F4-8D1C-0140FC871371}"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6"/>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3E3376E-D982-411C-AB92-86579AA4BE87}"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7"/>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E7A0079-1A8F-4F21-AD36-B7B085EF6E74}"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8"/>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08DAB6D0-03CE-480A-AB0C-F563F5E61550}"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9"/>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A9E077F8-3213-42E7-A91D-C34B1AE79805}"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rd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0"/>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5084ED4C-1CAB-4515-B1DA-4AAC92C16DD3}"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1"/>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2AFD0069-DBE5-4A82-A2D8-0AF7F775937F}"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2"/>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0201616-E12B-4686-B240-0742F1AF46D9}"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3"/>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DCAE1446-4360-4C7F-AAEF-BFBA642473AD}"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4"/>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4D1DC18-3F1F-455C-BE43-B455817E09DC}"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5"/>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4968D6CD-49FA-421B-999B-29927D5FFBE6}"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6"/>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F748B3CE-003F-4782-B11A-7B9B0C2A21C0}"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7"/>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1234ABB8-D3DE-47AB-BC02-E1759F7ECE03}"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8"/>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F3537A64-51A3-46D1-87AE-24606CCBFFEA}"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9"/>
        <c:spPr>
          <a:solidFill>
            <a:schemeClr val="accent1"/>
          </a:solidFill>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D9A886F-9D0F-4F26-A762-EBF6F2E86B17}" type="VALUE">
                  <a:rPr lang="en-US"/>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182"/>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83"/>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84"/>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85"/>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
        <c:idx val="186"/>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87"/>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88"/>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89"/>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9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91"/>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92"/>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93"/>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94"/>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95"/>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96"/>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97"/>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pivotFmt>
      <c:pivotFmt>
        <c:idx val="198"/>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199"/>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200"/>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pivotFmt>
      <c:pivotFmt>
        <c:idx val="201"/>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pivotFmt>
      <c:pivotFmt>
        <c:idx val="202"/>
        <c:spPr>
          <a:ln w="28575" cap="flat">
            <a:solidFill>
              <a:schemeClr val="tx1"/>
            </a:solidFill>
            <a:round/>
          </a:ln>
          <a:effectLst/>
        </c:spPr>
        <c:marker>
          <c:symbol val="circle"/>
          <c:size val="5"/>
          <c:spPr>
            <a:solidFill>
              <a:schemeClr val="tx1"/>
            </a:solidFill>
            <a:ln w="9525">
              <a:solidFill>
                <a:schemeClr val="tx1"/>
              </a:solidFill>
            </a:ln>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3"/>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r>
                  <a:rPr lang="en-US"/>
                  <a:t>1st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04"/>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A185FF3-CB20-4A2C-9CDD-13CD041C4394}"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5"/>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C5328704-1177-4F3D-8DCB-0FF947AA0D7F}"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6"/>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B2FE7DDA-EA16-4940-8017-3B537E2FB5A6}"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st</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7"/>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7DFD369-0F62-469D-AE9E-E02EA5ED51FF}"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8"/>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6687CD6-FBAB-4095-897F-C887F8489CA8}"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9"/>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1740F88B-9021-42F4-8D1C-0140FC871371}"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0"/>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73E3376E-D982-411C-AB92-86579AA4BE87}"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1"/>
        <c:spPr>
          <a:ln w="28575" cap="flat">
            <a:solidFill>
              <a:schemeClr val="tx1"/>
            </a:solidFill>
            <a:round/>
          </a:ln>
          <a:effectLst/>
        </c:spPr>
        <c:marker>
          <c:symbol val="circle"/>
          <c:size val="5"/>
          <c:spPr>
            <a:solidFill>
              <a:schemeClr val="tx1"/>
            </a:solidFill>
            <a:ln w="9525">
              <a:solidFill>
                <a:schemeClr val="tx1"/>
              </a:solidFill>
            </a:ln>
            <a:effectLst/>
          </c:spPr>
        </c:marker>
        <c:dLbl>
          <c:idx val="0"/>
          <c:layout>
            <c:manualLayout>
              <c:x val="-2.4284474839627451E-3"/>
              <c:y val="-2.17054275342558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E7A0079-1A8F-4F21-AD36-B7B085EF6E74}"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2"/>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08DAB6D0-03CE-480A-AB0C-F563F5E61550}"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3"/>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A9E077F8-3213-42E7-A91D-C34B1AE79805}"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rd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4"/>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5084ED4C-1CAB-4515-B1DA-4AAC92C16DD3}"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5"/>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2AFD0069-DBE5-4A82-A2D8-0AF7F775937F}"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6"/>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0201616-E12B-4686-B240-0742F1AF46D9}"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7"/>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DCAE1446-4360-4C7F-AAEF-BFBA642473AD}"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8"/>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E4D1DC18-3F1F-455C-BE43-B455817E09DC}"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9"/>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4968D6CD-49FA-421B-999B-29927D5FFBE6}"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0"/>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F748B3CE-003F-4782-B11A-7B9B0C2A21C0}"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1"/>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1234ABB8-D3DE-47AB-BC02-E1759F7ECE03}"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2"/>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F3537A64-51A3-46D1-87AE-24606CCBFFEA}"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nd</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3"/>
        <c:spPr>
          <a:ln w="28575" cap="flat">
            <a:solidFill>
              <a:schemeClr val="tx1"/>
            </a:solidFill>
            <a:round/>
          </a:ln>
          <a:effectLst/>
        </c:spPr>
        <c:marker>
          <c:symbol val="circle"/>
          <c:size val="5"/>
          <c:spPr>
            <a:solidFill>
              <a:schemeClr val="tx1"/>
            </a:solidFill>
            <a:ln w="9525">
              <a:solidFill>
                <a:schemeClr val="tx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fld id="{3D9A886F-9D0F-4F26-A762-EBF6F2E86B17}" type="VALUE">
                  <a:rPr lang="en-US"/>
                  <a:pPr>
                    <a:defRPr>
                      <a:solidFill>
                        <a:schemeClr val="bg1"/>
                      </a:solidFill>
                      <a:effectLst>
                        <a:outerShdw blurRad="50800" dist="50800" dir="5400000" sx="5000" sy="5000" algn="ctr" rotWithShape="0">
                          <a:srgbClr val="000000">
                            <a:alpha val="43137"/>
                          </a:srgbClr>
                        </a:outerShdw>
                      </a:effectLst>
                    </a:defRPr>
                  </a:pPr>
                  <a:t>[VALUE]</a:t>
                </a:fld>
                <a:r>
                  <a:rPr lang="en-US"/>
                  <a:t>th</a:t>
                </a:r>
              </a:p>
            </c:rich>
          </c:tx>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2698043426389883E-2"/>
          <c:y val="8.5140586160189338E-2"/>
          <c:w val="0.85481672035313772"/>
          <c:h val="0.70034304313095075"/>
        </c:manualLayout>
      </c:layout>
      <c:barChart>
        <c:barDir val="col"/>
        <c:grouping val="clustered"/>
        <c:varyColors val="0"/>
        <c:ser>
          <c:idx val="1"/>
          <c:order val="1"/>
          <c:tx>
            <c:strRef>
              <c:f>'Country Map'!$C$3</c:f>
              <c:strCache>
                <c:ptCount val="1"/>
                <c:pt idx="0">
                  <c:v>Players Per Region</c:v>
                </c:pt>
              </c:strCache>
            </c:strRef>
          </c:tx>
          <c:spPr>
            <a:solidFill>
              <a:schemeClr val="accent2"/>
            </a:solidFill>
            <a:ln>
              <a:noFill/>
            </a:ln>
            <a:effectLst/>
          </c:spPr>
          <c:invertIfNegative val="0"/>
          <c:dPt>
            <c:idx val="0"/>
            <c:invertIfNegative val="0"/>
            <c:bubble3D val="0"/>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extLst>
              <c:ext xmlns:c16="http://schemas.microsoft.com/office/drawing/2014/chart" uri="{C3380CC4-5D6E-409C-BE32-E72D297353CC}">
                <c16:uniqueId val="{00000001-844C-4A60-AE2A-A380B83E8AD1}"/>
              </c:ext>
            </c:extLst>
          </c:dPt>
          <c:dPt>
            <c:idx val="1"/>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3-844C-4A60-AE2A-A380B83E8AD1}"/>
              </c:ext>
            </c:extLst>
          </c:dPt>
          <c:dPt>
            <c:idx val="2"/>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5-844C-4A60-AE2A-A380B83E8AD1}"/>
              </c:ext>
            </c:extLst>
          </c:dPt>
          <c:dPt>
            <c:idx val="3"/>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7-844C-4A60-AE2A-A380B83E8AD1}"/>
              </c:ext>
            </c:extLst>
          </c:dPt>
          <c:dPt>
            <c:idx val="4"/>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9-844C-4A60-AE2A-A380B83E8AD1}"/>
              </c:ext>
            </c:extLst>
          </c:dPt>
          <c:dPt>
            <c:idx val="5"/>
            <c:invertIfNegative val="0"/>
            <c:bubble3D val="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extLst>
              <c:ext xmlns:c16="http://schemas.microsoft.com/office/drawing/2014/chart" uri="{C3380CC4-5D6E-409C-BE32-E72D297353CC}">
                <c16:uniqueId val="{0000000B-844C-4A60-AE2A-A380B83E8AD1}"/>
              </c:ext>
            </c:extLst>
          </c:dPt>
          <c:dPt>
            <c:idx val="6"/>
            <c:invertIfNegative val="0"/>
            <c:bubble3D val="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extLst>
              <c:ext xmlns:c16="http://schemas.microsoft.com/office/drawing/2014/chart" uri="{C3380CC4-5D6E-409C-BE32-E72D297353CC}">
                <c16:uniqueId val="{0000000D-844C-4A60-AE2A-A380B83E8AD1}"/>
              </c:ext>
            </c:extLst>
          </c:dPt>
          <c:dPt>
            <c:idx val="7"/>
            <c:invertIfNegative val="0"/>
            <c:bubble3D val="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extLst>
              <c:ext xmlns:c16="http://schemas.microsoft.com/office/drawing/2014/chart" uri="{C3380CC4-5D6E-409C-BE32-E72D297353CC}">
                <c16:uniqueId val="{0000000F-844C-4A60-AE2A-A380B83E8AD1}"/>
              </c:ext>
            </c:extLst>
          </c:dPt>
          <c:dPt>
            <c:idx val="8"/>
            <c:invertIfNegative val="0"/>
            <c:bubble3D val="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extLst>
              <c:ext xmlns:c16="http://schemas.microsoft.com/office/drawing/2014/chart" uri="{C3380CC4-5D6E-409C-BE32-E72D297353CC}">
                <c16:uniqueId val="{00000011-844C-4A60-AE2A-A380B83E8AD1}"/>
              </c:ext>
            </c:extLst>
          </c:dPt>
          <c:dPt>
            <c:idx val="9"/>
            <c:invertIfNegative val="0"/>
            <c:bubble3D val="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extLst>
              <c:ext xmlns:c16="http://schemas.microsoft.com/office/drawing/2014/chart" uri="{C3380CC4-5D6E-409C-BE32-E72D297353CC}">
                <c16:uniqueId val="{00000013-844C-4A60-AE2A-A380B83E8AD1}"/>
              </c:ext>
            </c:extLst>
          </c:dPt>
          <c:dPt>
            <c:idx val="10"/>
            <c:invertIfNegative val="0"/>
            <c:bubble3D val="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extLst>
              <c:ext xmlns:c16="http://schemas.microsoft.com/office/drawing/2014/chart" uri="{C3380CC4-5D6E-409C-BE32-E72D297353CC}">
                <c16:uniqueId val="{00000015-844C-4A60-AE2A-A380B83E8AD1}"/>
              </c:ext>
            </c:extLst>
          </c:dPt>
          <c:dPt>
            <c:idx val="11"/>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7-844C-4A60-AE2A-A380B83E8AD1}"/>
              </c:ext>
            </c:extLst>
          </c:dPt>
          <c:dPt>
            <c:idx val="12"/>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9-844C-4A60-AE2A-A380B83E8AD1}"/>
              </c:ext>
            </c:extLst>
          </c:dPt>
          <c:dPt>
            <c:idx val="13"/>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B-844C-4A60-AE2A-A380B83E8AD1}"/>
              </c:ext>
            </c:extLst>
          </c:dPt>
          <c:dPt>
            <c:idx val="14"/>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D-844C-4A60-AE2A-A380B83E8AD1}"/>
              </c:ext>
            </c:extLst>
          </c:dPt>
          <c:dPt>
            <c:idx val="15"/>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1F-844C-4A60-AE2A-A380B83E8AD1}"/>
              </c:ext>
            </c:extLst>
          </c:dPt>
          <c:dPt>
            <c:idx val="16"/>
            <c:invertIfNegative val="0"/>
            <c:bubble3D val="0"/>
            <c:spPr>
              <a:blipFill>
                <a:blip xmlns:r="http://schemas.openxmlformats.org/officeDocument/2006/relationships" r:embed="rId19">
                  <a:extLst>
                    <a:ext uri="{837473B0-CC2E-450A-ABE3-18F120FF3D39}">
                      <a1611:picAttrSrcUrl xmlns:a1611="http://schemas.microsoft.com/office/drawing/2016/11/main" r:id="rId20"/>
                    </a:ext>
                  </a:extLst>
                </a:blip>
                <a:stretch>
                  <a:fillRect/>
                </a:stretch>
              </a:blipFill>
              <a:ln>
                <a:noFill/>
              </a:ln>
              <a:effectLst/>
            </c:spPr>
            <c:extLst>
              <c:ext xmlns:c16="http://schemas.microsoft.com/office/drawing/2014/chart" uri="{C3380CC4-5D6E-409C-BE32-E72D297353CC}">
                <c16:uniqueId val="{00000021-844C-4A60-AE2A-A380B83E8AD1}"/>
              </c:ext>
            </c:extLst>
          </c:dPt>
          <c:dPt>
            <c:idx val="17"/>
            <c:invertIfNegative val="0"/>
            <c:bubble3D val="0"/>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extLst>
              <c:ext xmlns:c16="http://schemas.microsoft.com/office/drawing/2014/chart" uri="{C3380CC4-5D6E-409C-BE32-E72D297353CC}">
                <c16:uniqueId val="{00000023-844C-4A60-AE2A-A380B83E8AD1}"/>
              </c:ext>
            </c:extLst>
          </c:dPt>
          <c:dPt>
            <c:idx val="18"/>
            <c:invertIfNegative val="0"/>
            <c:bubble3D val="0"/>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extLst>
              <c:ext xmlns:c16="http://schemas.microsoft.com/office/drawing/2014/chart" uri="{C3380CC4-5D6E-409C-BE32-E72D297353CC}">
                <c16:uniqueId val="{00000025-844C-4A60-AE2A-A380B83E8AD1}"/>
              </c:ext>
            </c:extLst>
          </c:dPt>
          <c:dPt>
            <c:idx val="19"/>
            <c:invertIfNegative val="0"/>
            <c:bubble3D val="0"/>
            <c:spPr>
              <a:blipFill>
                <a:blip xmlns:r="http://schemas.openxmlformats.org/officeDocument/2006/relationships" r:embed="rId17">
                  <a:extLst>
                    <a:ext uri="{837473B0-CC2E-450A-ABE3-18F120FF3D39}">
                      <a1611:picAttrSrcUrl xmlns:a1611="http://schemas.microsoft.com/office/drawing/2016/11/main" r:id="rId18"/>
                    </a:ext>
                  </a:extLst>
                </a:blip>
                <a:stretch>
                  <a:fillRect/>
                </a:stretch>
              </a:blipFill>
              <a:ln>
                <a:noFill/>
              </a:ln>
              <a:effectLst/>
            </c:spPr>
            <c:extLst>
              <c:ext xmlns:c16="http://schemas.microsoft.com/office/drawing/2014/chart" uri="{C3380CC4-5D6E-409C-BE32-E72D297353CC}">
                <c16:uniqueId val="{00000027-844C-4A60-AE2A-A380B83E8AD1}"/>
              </c:ext>
            </c:extLst>
          </c:dPt>
          <c:dPt>
            <c:idx val="20"/>
            <c:invertIfNegative val="0"/>
            <c:bubble3D val="0"/>
            <c:spPr>
              <a:blipFill>
                <a:blip xmlns:r="http://schemas.openxmlformats.org/officeDocument/2006/relationships" r:embed="rId15">
                  <a:extLst>
                    <a:ext uri="{837473B0-CC2E-450A-ABE3-18F120FF3D39}">
                      <a1611:picAttrSrcUrl xmlns:a1611="http://schemas.microsoft.com/office/drawing/2016/11/main" r:id="rId16"/>
                    </a:ext>
                  </a:extLst>
                </a:blip>
                <a:stretch>
                  <a:fillRect/>
                </a:stretch>
              </a:blipFill>
              <a:ln>
                <a:noFill/>
              </a:ln>
              <a:effectLst/>
            </c:spPr>
            <c:extLst>
              <c:ext xmlns:c16="http://schemas.microsoft.com/office/drawing/2014/chart" uri="{C3380CC4-5D6E-409C-BE32-E72D297353CC}">
                <c16:uniqueId val="{00000029-844C-4A60-AE2A-A380B83E8AD1}"/>
              </c:ext>
            </c:extLst>
          </c:dPt>
          <c:cat>
            <c:multiLvlStrRef>
              <c:f>'Country Map'!$A$4:$A$32</c:f>
              <c:multiLvlStrCache>
                <c:ptCount val="21"/>
                <c:lvl>
                  <c:pt idx="0">
                    <c:v>DEL</c:v>
                  </c:pt>
                  <c:pt idx="1">
                    <c:v>AJHL</c:v>
                  </c:pt>
                  <c:pt idx="2">
                    <c:v>OHL</c:v>
                  </c:pt>
                  <c:pt idx="3">
                    <c:v>QMJHL</c:v>
                  </c:pt>
                  <c:pt idx="4">
                    <c:v>WHL</c:v>
                  </c:pt>
                  <c:pt idx="5">
                    <c:v>SHL</c:v>
                  </c:pt>
                  <c:pt idx="6">
                    <c:v>SWEDEN-2</c:v>
                  </c:pt>
                  <c:pt idx="7">
                    <c:v>SWEDEN-JR.</c:v>
                  </c:pt>
                  <c:pt idx="8">
                    <c:v>FINLAND-2</c:v>
                  </c:pt>
                  <c:pt idx="9">
                    <c:v>FINLAND-JR.</c:v>
                  </c:pt>
                  <c:pt idx="10">
                    <c:v>SM-Liga</c:v>
                  </c:pt>
                  <c:pt idx="11">
                    <c:v>BIG10</c:v>
                  </c:pt>
                  <c:pt idx="12">
                    <c:v>H-EAST</c:v>
                  </c:pt>
                  <c:pt idx="13">
                    <c:v>HIGH-MA</c:v>
                  </c:pt>
                  <c:pt idx="14">
                    <c:v>HIGH-MN</c:v>
                  </c:pt>
                  <c:pt idx="15">
                    <c:v>U-18 NTDP</c:v>
                  </c:pt>
                  <c:pt idx="16">
                    <c:v>USHL</c:v>
                  </c:pt>
                  <c:pt idx="17">
                    <c:v>KHL</c:v>
                  </c:pt>
                  <c:pt idx="18">
                    <c:v>RUSSIA-JR.</c:v>
                  </c:pt>
                  <c:pt idx="19">
                    <c:v>CZREP-2</c:v>
                  </c:pt>
                  <c:pt idx="20">
                    <c:v>CZREP-JR.</c:v>
                  </c:pt>
                </c:lvl>
                <c:lvl>
                  <c:pt idx="0">
                    <c:v>Germany</c:v>
                  </c:pt>
                  <c:pt idx="1">
                    <c:v>Canada</c:v>
                  </c:pt>
                  <c:pt idx="5">
                    <c:v>Sweden</c:v>
                  </c:pt>
                  <c:pt idx="8">
                    <c:v>Finland</c:v>
                  </c:pt>
                  <c:pt idx="11">
                    <c:v>USA</c:v>
                  </c:pt>
                  <c:pt idx="17">
                    <c:v>Russia</c:v>
                  </c:pt>
                  <c:pt idx="19">
                    <c:v>Czech Republic</c:v>
                  </c:pt>
                </c:lvl>
              </c:multiLvlStrCache>
            </c:multiLvlStrRef>
          </c:cat>
          <c:val>
            <c:numRef>
              <c:f>'Country Map'!$C$4:$C$32</c:f>
              <c:numCache>
                <c:formatCode>General</c:formatCode>
                <c:ptCount val="21"/>
                <c:pt idx="0">
                  <c:v>3</c:v>
                </c:pt>
                <c:pt idx="1">
                  <c:v>2</c:v>
                </c:pt>
                <c:pt idx="2">
                  <c:v>25</c:v>
                </c:pt>
                <c:pt idx="3">
                  <c:v>12</c:v>
                </c:pt>
                <c:pt idx="4">
                  <c:v>14</c:v>
                </c:pt>
                <c:pt idx="5">
                  <c:v>4</c:v>
                </c:pt>
                <c:pt idx="6">
                  <c:v>1</c:v>
                </c:pt>
                <c:pt idx="7">
                  <c:v>21</c:v>
                </c:pt>
                <c:pt idx="8">
                  <c:v>1</c:v>
                </c:pt>
                <c:pt idx="9">
                  <c:v>8</c:v>
                </c:pt>
                <c:pt idx="10">
                  <c:v>6</c:v>
                </c:pt>
                <c:pt idx="11">
                  <c:v>1</c:v>
                </c:pt>
                <c:pt idx="12">
                  <c:v>1</c:v>
                </c:pt>
                <c:pt idx="13">
                  <c:v>1</c:v>
                </c:pt>
                <c:pt idx="14">
                  <c:v>2</c:v>
                </c:pt>
                <c:pt idx="15">
                  <c:v>10</c:v>
                </c:pt>
                <c:pt idx="16">
                  <c:v>7</c:v>
                </c:pt>
                <c:pt idx="17">
                  <c:v>5</c:v>
                </c:pt>
                <c:pt idx="18">
                  <c:v>19</c:v>
                </c:pt>
                <c:pt idx="19">
                  <c:v>1</c:v>
                </c:pt>
                <c:pt idx="20">
                  <c:v>6</c:v>
                </c:pt>
              </c:numCache>
            </c:numRef>
          </c:val>
          <c:extLst>
            <c:ext xmlns:c16="http://schemas.microsoft.com/office/drawing/2014/chart" uri="{C3380CC4-5D6E-409C-BE32-E72D297353CC}">
              <c16:uniqueId val="{0000002A-844C-4A60-AE2A-A380B83E8AD1}"/>
            </c:ext>
          </c:extLst>
        </c:ser>
        <c:dLbls>
          <c:showLegendKey val="0"/>
          <c:showVal val="0"/>
          <c:showCatName val="0"/>
          <c:showSerName val="0"/>
          <c:showPercent val="0"/>
          <c:showBubbleSize val="0"/>
        </c:dLbls>
        <c:gapWidth val="10"/>
        <c:axId val="296619840"/>
        <c:axId val="2070342496"/>
      </c:barChart>
      <c:lineChart>
        <c:grouping val="standard"/>
        <c:varyColors val="0"/>
        <c:ser>
          <c:idx val="0"/>
          <c:order val="0"/>
          <c:tx>
            <c:strRef>
              <c:f>'Country Map'!$B$3</c:f>
              <c:strCache>
                <c:ptCount val="1"/>
                <c:pt idx="0">
                  <c:v>Top Ranked Player</c:v>
                </c:pt>
              </c:strCache>
            </c:strRef>
          </c:tx>
          <c:spPr>
            <a:ln w="28575" cap="flat">
              <a:solidFill>
                <a:schemeClr val="tx1"/>
              </a:solidFill>
              <a:round/>
            </a:ln>
            <a:effectLst/>
          </c:spPr>
          <c:marker>
            <c:symbol val="circle"/>
            <c:size val="5"/>
            <c:spPr>
              <a:solidFill>
                <a:schemeClr val="tx1"/>
              </a:solidFill>
              <a:ln w="9525">
                <a:solidFill>
                  <a:schemeClr val="tx1"/>
                </a:solidFill>
              </a:ln>
              <a:effectLst/>
            </c:spPr>
          </c:marker>
          <c:dPt>
            <c:idx val="0"/>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2B-844C-4A60-AE2A-A380B83E8AD1}"/>
              </c:ext>
            </c:extLst>
          </c:dPt>
          <c:dPt>
            <c:idx val="1"/>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2C-844C-4A60-AE2A-A380B83E8AD1}"/>
              </c:ext>
            </c:extLst>
          </c:dPt>
          <c:dPt>
            <c:idx val="2"/>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2D-844C-4A60-AE2A-A380B83E8AD1}"/>
              </c:ext>
            </c:extLst>
          </c:dPt>
          <c:dPt>
            <c:idx val="3"/>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2E-844C-4A60-AE2A-A380B83E8AD1}"/>
              </c:ext>
            </c:extLst>
          </c:dPt>
          <c:dPt>
            <c:idx val="4"/>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2F-844C-4A60-AE2A-A380B83E8AD1}"/>
              </c:ext>
            </c:extLst>
          </c:dPt>
          <c:dPt>
            <c:idx val="5"/>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0-844C-4A60-AE2A-A380B83E8AD1}"/>
              </c:ext>
            </c:extLst>
          </c:dPt>
          <c:dPt>
            <c:idx val="6"/>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1-844C-4A60-AE2A-A380B83E8AD1}"/>
              </c:ext>
            </c:extLst>
          </c:dPt>
          <c:dPt>
            <c:idx val="7"/>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2-844C-4A60-AE2A-A380B83E8AD1}"/>
              </c:ext>
            </c:extLst>
          </c:dPt>
          <c:dPt>
            <c:idx val="8"/>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3-844C-4A60-AE2A-A380B83E8AD1}"/>
              </c:ext>
            </c:extLst>
          </c:dPt>
          <c:dPt>
            <c:idx val="9"/>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4-844C-4A60-AE2A-A380B83E8AD1}"/>
              </c:ext>
            </c:extLst>
          </c:dPt>
          <c:dPt>
            <c:idx val="10"/>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5-844C-4A60-AE2A-A380B83E8AD1}"/>
              </c:ext>
            </c:extLst>
          </c:dPt>
          <c:dPt>
            <c:idx val="11"/>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6-844C-4A60-AE2A-A380B83E8AD1}"/>
              </c:ext>
            </c:extLst>
          </c:dPt>
          <c:dPt>
            <c:idx val="12"/>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7-844C-4A60-AE2A-A380B83E8AD1}"/>
              </c:ext>
            </c:extLst>
          </c:dPt>
          <c:dPt>
            <c:idx val="13"/>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8-844C-4A60-AE2A-A380B83E8AD1}"/>
              </c:ext>
            </c:extLst>
          </c:dPt>
          <c:dPt>
            <c:idx val="14"/>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9-844C-4A60-AE2A-A380B83E8AD1}"/>
              </c:ext>
            </c:extLst>
          </c:dPt>
          <c:dPt>
            <c:idx val="15"/>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A-844C-4A60-AE2A-A380B83E8AD1}"/>
              </c:ext>
            </c:extLst>
          </c:dPt>
          <c:dPt>
            <c:idx val="16"/>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B-844C-4A60-AE2A-A380B83E8AD1}"/>
              </c:ext>
            </c:extLst>
          </c:dPt>
          <c:dPt>
            <c:idx val="17"/>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C-844C-4A60-AE2A-A380B83E8AD1}"/>
              </c:ext>
            </c:extLst>
          </c:dPt>
          <c:dPt>
            <c:idx val="18"/>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D-844C-4A60-AE2A-A380B83E8AD1}"/>
              </c:ext>
            </c:extLst>
          </c:dPt>
          <c:dPt>
            <c:idx val="19"/>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E-844C-4A60-AE2A-A380B83E8AD1}"/>
              </c:ext>
            </c:extLst>
          </c:dPt>
          <c:dPt>
            <c:idx val="20"/>
            <c:marker>
              <c:symbol val="circle"/>
              <c:size val="5"/>
              <c:spPr>
                <a:solidFill>
                  <a:schemeClr val="tx1"/>
                </a:solidFill>
                <a:ln w="9525">
                  <a:solidFill>
                    <a:schemeClr val="tx1"/>
                  </a:solidFill>
                </a:ln>
                <a:effectLst/>
              </c:spPr>
            </c:marker>
            <c:bubble3D val="0"/>
            <c:spPr>
              <a:ln w="28575" cap="flat">
                <a:solidFill>
                  <a:schemeClr val="tx1"/>
                </a:solidFill>
                <a:round/>
              </a:ln>
              <a:effectLst/>
            </c:spPr>
            <c:extLst>
              <c:ext xmlns:c16="http://schemas.microsoft.com/office/drawing/2014/chart" uri="{C3380CC4-5D6E-409C-BE32-E72D297353CC}">
                <c16:uniqueId val="{0000003F-844C-4A60-AE2A-A380B83E8AD1}"/>
              </c:ext>
            </c:extLst>
          </c:dPt>
          <c:dLbls>
            <c:dLbl>
              <c:idx val="0"/>
              <c:tx>
                <c:rich>
                  <a:bodyPr/>
                  <a:lstStyle/>
                  <a:p>
                    <a:r>
                      <a:rPr lang="en-US"/>
                      <a:t>1st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844C-4A60-AE2A-A380B83E8AD1}"/>
                </c:ext>
              </c:extLst>
            </c:dLbl>
            <c:dLbl>
              <c:idx val="1"/>
              <c:tx>
                <c:rich>
                  <a:bodyPr/>
                  <a:lstStyle/>
                  <a:p>
                    <a:fld id="{7A185FF3-CB20-4A2C-9CDD-13CD041C4394}"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C-844C-4A60-AE2A-A380B83E8AD1}"/>
                </c:ext>
              </c:extLst>
            </c:dLbl>
            <c:dLbl>
              <c:idx val="2"/>
              <c:tx>
                <c:rich>
                  <a:bodyPr/>
                  <a:lstStyle/>
                  <a:p>
                    <a:fld id="{C5328704-1177-4F3D-8DCB-0FF947AA0D7F}" type="VALUE">
                      <a:rPr lang="en-US"/>
                      <a:pPr/>
                      <a:t>[VALUE]</a:t>
                    </a:fld>
                    <a:r>
                      <a:rPr lang="en-US"/>
                      <a:t>nd</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D-844C-4A60-AE2A-A380B83E8AD1}"/>
                </c:ext>
              </c:extLst>
            </c:dLbl>
            <c:dLbl>
              <c:idx val="3"/>
              <c:tx>
                <c:rich>
                  <a:bodyPr/>
                  <a:lstStyle/>
                  <a:p>
                    <a:fld id="{B2FE7DDA-EA16-4940-8017-3B537E2FB5A6}" type="VALUE">
                      <a:rPr lang="en-US"/>
                      <a:pPr/>
                      <a:t>[VALUE]</a:t>
                    </a:fld>
                    <a:r>
                      <a:rPr lang="en-US"/>
                      <a:t>st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E-844C-4A60-AE2A-A380B83E8AD1}"/>
                </c:ext>
              </c:extLst>
            </c:dLbl>
            <c:dLbl>
              <c:idx val="4"/>
              <c:tx>
                <c:rich>
                  <a:bodyPr/>
                  <a:lstStyle/>
                  <a:p>
                    <a:fld id="{77DFD369-0F62-469D-AE9E-E02EA5ED51FF}"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F-844C-4A60-AE2A-A380B83E8AD1}"/>
                </c:ext>
              </c:extLst>
            </c:dLbl>
            <c:dLbl>
              <c:idx val="5"/>
              <c:tx>
                <c:rich>
                  <a:bodyPr/>
                  <a:lstStyle/>
                  <a:p>
                    <a:fld id="{76687CD6-FBAB-4095-897F-C887F8489CA8}" type="VALUE">
                      <a:rPr lang="en-US"/>
                      <a:pPr/>
                      <a:t>[VALUE]</a:t>
                    </a:fld>
                    <a:r>
                      <a:rPr lang="en-US"/>
                      <a:t>nd</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0-844C-4A60-AE2A-A380B83E8AD1}"/>
                </c:ext>
              </c:extLst>
            </c:dLbl>
            <c:dLbl>
              <c:idx val="6"/>
              <c:tx>
                <c:rich>
                  <a:bodyPr/>
                  <a:lstStyle/>
                  <a:p>
                    <a:fld id="{1740F88B-9021-42F4-8D1C-0140FC871371}"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1-844C-4A60-AE2A-A380B83E8AD1}"/>
                </c:ext>
              </c:extLst>
            </c:dLbl>
            <c:dLbl>
              <c:idx val="7"/>
              <c:tx>
                <c:rich>
                  <a:bodyPr/>
                  <a:lstStyle/>
                  <a:p>
                    <a:fld id="{73E3376E-D982-411C-AB92-86579AA4BE87}"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2-844C-4A60-AE2A-A380B83E8AD1}"/>
                </c:ext>
              </c:extLst>
            </c:dLbl>
            <c:dLbl>
              <c:idx val="8"/>
              <c:layout>
                <c:manualLayout>
                  <c:x val="-2.4284474839627451E-3"/>
                  <c:y val="-2.1705427534255837E-2"/>
                </c:manualLayout>
              </c:layout>
              <c:tx>
                <c:rich>
                  <a:bodyPr/>
                  <a:lstStyle/>
                  <a:p>
                    <a:fld id="{3E7A0079-1A8F-4F21-AD36-B7B085EF6E74}"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3-844C-4A60-AE2A-A380B83E8AD1}"/>
                </c:ext>
              </c:extLst>
            </c:dLbl>
            <c:dLbl>
              <c:idx val="9"/>
              <c:tx>
                <c:rich>
                  <a:bodyPr/>
                  <a:lstStyle/>
                  <a:p>
                    <a:fld id="{08DAB6D0-03CE-480A-AB0C-F563F5E61550}"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4-844C-4A60-AE2A-A380B83E8AD1}"/>
                </c:ext>
              </c:extLst>
            </c:dLbl>
            <c:dLbl>
              <c:idx val="10"/>
              <c:tx>
                <c:rich>
                  <a:bodyPr/>
                  <a:lstStyle/>
                  <a:p>
                    <a:fld id="{A9E077F8-3213-42E7-A91D-C34B1AE79805}" type="VALUE">
                      <a:rPr lang="en-US"/>
                      <a:pPr/>
                      <a:t>[VALUE]</a:t>
                    </a:fld>
                    <a:r>
                      <a:rPr lang="en-US"/>
                      <a:t>rd</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5-844C-4A60-AE2A-A380B83E8AD1}"/>
                </c:ext>
              </c:extLst>
            </c:dLbl>
            <c:dLbl>
              <c:idx val="11"/>
              <c:tx>
                <c:rich>
                  <a:bodyPr/>
                  <a:lstStyle/>
                  <a:p>
                    <a:fld id="{5084ED4C-1CAB-4515-B1DA-4AAC92C16DD3}"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6-844C-4A60-AE2A-A380B83E8AD1}"/>
                </c:ext>
              </c:extLst>
            </c:dLbl>
            <c:dLbl>
              <c:idx val="12"/>
              <c:tx>
                <c:rich>
                  <a:bodyPr/>
                  <a:lstStyle/>
                  <a:p>
                    <a:fld id="{2AFD0069-DBE5-4A82-A2D8-0AF7F775937F}"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7-844C-4A60-AE2A-A380B83E8AD1}"/>
                </c:ext>
              </c:extLst>
            </c:dLbl>
            <c:dLbl>
              <c:idx val="13"/>
              <c:tx>
                <c:rich>
                  <a:bodyPr/>
                  <a:lstStyle/>
                  <a:p>
                    <a:fld id="{30201616-E12B-4686-B240-0742F1AF46D9}"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8-844C-4A60-AE2A-A380B83E8AD1}"/>
                </c:ext>
              </c:extLst>
            </c:dLbl>
            <c:dLbl>
              <c:idx val="14"/>
              <c:tx>
                <c:rich>
                  <a:bodyPr/>
                  <a:lstStyle/>
                  <a:p>
                    <a:fld id="{DCAE1446-4360-4C7F-AAEF-BFBA642473AD}"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9-844C-4A60-AE2A-A380B83E8AD1}"/>
                </c:ext>
              </c:extLst>
            </c:dLbl>
            <c:dLbl>
              <c:idx val="15"/>
              <c:tx>
                <c:rich>
                  <a:bodyPr/>
                  <a:lstStyle/>
                  <a:p>
                    <a:fld id="{E4D1DC18-3F1F-455C-BE43-B455817E09DC}"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A-844C-4A60-AE2A-A380B83E8AD1}"/>
                </c:ext>
              </c:extLst>
            </c:dLbl>
            <c:dLbl>
              <c:idx val="16"/>
              <c:tx>
                <c:rich>
                  <a:bodyPr/>
                  <a:lstStyle/>
                  <a:p>
                    <a:fld id="{4968D6CD-49FA-421B-999B-29927D5FFBE6}"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B-844C-4A60-AE2A-A380B83E8AD1}"/>
                </c:ext>
              </c:extLst>
            </c:dLbl>
            <c:dLbl>
              <c:idx val="17"/>
              <c:tx>
                <c:rich>
                  <a:bodyPr/>
                  <a:lstStyle/>
                  <a:p>
                    <a:fld id="{F748B3CE-003F-4782-B11A-7B9B0C2A21C0}"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C-844C-4A60-AE2A-A380B83E8AD1}"/>
                </c:ext>
              </c:extLst>
            </c:dLbl>
            <c:dLbl>
              <c:idx val="18"/>
              <c:tx>
                <c:rich>
                  <a:bodyPr/>
                  <a:lstStyle/>
                  <a:p>
                    <a:fld id="{1234ABB8-D3DE-47AB-BC02-E1759F7ECE03}"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D-844C-4A60-AE2A-A380B83E8AD1}"/>
                </c:ext>
              </c:extLst>
            </c:dLbl>
            <c:dLbl>
              <c:idx val="19"/>
              <c:tx>
                <c:rich>
                  <a:bodyPr/>
                  <a:lstStyle/>
                  <a:p>
                    <a:fld id="{F3537A64-51A3-46D1-87AE-24606CCBFFEA}" type="VALUE">
                      <a:rPr lang="en-US"/>
                      <a:pPr/>
                      <a:t>[VALUE]</a:t>
                    </a:fld>
                    <a:r>
                      <a:rPr lang="en-US"/>
                      <a:t>nd</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E-844C-4A60-AE2A-A380B83E8AD1}"/>
                </c:ext>
              </c:extLst>
            </c:dLbl>
            <c:dLbl>
              <c:idx val="20"/>
              <c:tx>
                <c:rich>
                  <a:bodyPr/>
                  <a:lstStyle/>
                  <a:p>
                    <a:fld id="{3D9A886F-9D0F-4F26-A762-EBF6F2E86B17}" type="VALUE">
                      <a:rPr lang="en-US"/>
                      <a:pPr/>
                      <a:t>[VALUE]</a:t>
                    </a:fld>
                    <a:r>
                      <a:rPr lang="en-US"/>
                      <a:t>th</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F-844C-4A60-AE2A-A380B83E8AD1}"/>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'Country Map'!$A$4:$A$32</c:f>
              <c:multiLvlStrCache>
                <c:ptCount val="21"/>
                <c:lvl>
                  <c:pt idx="0">
                    <c:v>DEL</c:v>
                  </c:pt>
                  <c:pt idx="1">
                    <c:v>AJHL</c:v>
                  </c:pt>
                  <c:pt idx="2">
                    <c:v>OHL</c:v>
                  </c:pt>
                  <c:pt idx="3">
                    <c:v>QMJHL</c:v>
                  </c:pt>
                  <c:pt idx="4">
                    <c:v>WHL</c:v>
                  </c:pt>
                  <c:pt idx="5">
                    <c:v>SHL</c:v>
                  </c:pt>
                  <c:pt idx="6">
                    <c:v>SWEDEN-2</c:v>
                  </c:pt>
                  <c:pt idx="7">
                    <c:v>SWEDEN-JR.</c:v>
                  </c:pt>
                  <c:pt idx="8">
                    <c:v>FINLAND-2</c:v>
                  </c:pt>
                  <c:pt idx="9">
                    <c:v>FINLAND-JR.</c:v>
                  </c:pt>
                  <c:pt idx="10">
                    <c:v>SM-Liga</c:v>
                  </c:pt>
                  <c:pt idx="11">
                    <c:v>BIG10</c:v>
                  </c:pt>
                  <c:pt idx="12">
                    <c:v>H-EAST</c:v>
                  </c:pt>
                  <c:pt idx="13">
                    <c:v>HIGH-MA</c:v>
                  </c:pt>
                  <c:pt idx="14">
                    <c:v>HIGH-MN</c:v>
                  </c:pt>
                  <c:pt idx="15">
                    <c:v>U-18 NTDP</c:v>
                  </c:pt>
                  <c:pt idx="16">
                    <c:v>USHL</c:v>
                  </c:pt>
                  <c:pt idx="17">
                    <c:v>KHL</c:v>
                  </c:pt>
                  <c:pt idx="18">
                    <c:v>RUSSIA-JR.</c:v>
                  </c:pt>
                  <c:pt idx="19">
                    <c:v>CZREP-2</c:v>
                  </c:pt>
                  <c:pt idx="20">
                    <c:v>CZREP-JR.</c:v>
                  </c:pt>
                </c:lvl>
                <c:lvl>
                  <c:pt idx="0">
                    <c:v>Germany</c:v>
                  </c:pt>
                  <c:pt idx="1">
                    <c:v>Canada</c:v>
                  </c:pt>
                  <c:pt idx="5">
                    <c:v>Sweden</c:v>
                  </c:pt>
                  <c:pt idx="8">
                    <c:v>Finland</c:v>
                  </c:pt>
                  <c:pt idx="11">
                    <c:v>USA</c:v>
                  </c:pt>
                  <c:pt idx="17">
                    <c:v>Russia</c:v>
                  </c:pt>
                  <c:pt idx="19">
                    <c:v>Czech Republic</c:v>
                  </c:pt>
                </c:lvl>
              </c:multiLvlStrCache>
            </c:multiLvlStrRef>
          </c:cat>
          <c:val>
            <c:numRef>
              <c:f>'Country Map'!$B$4:$B$32</c:f>
              <c:numCache>
                <c:formatCode>General</c:formatCode>
                <c:ptCount val="21"/>
                <c:pt idx="0">
                  <c:v>1</c:v>
                </c:pt>
                <c:pt idx="1">
                  <c:v>50</c:v>
                </c:pt>
                <c:pt idx="2">
                  <c:v>2</c:v>
                </c:pt>
                <c:pt idx="3">
                  <c:v>1</c:v>
                </c:pt>
                <c:pt idx="4">
                  <c:v>8</c:v>
                </c:pt>
                <c:pt idx="5">
                  <c:v>2</c:v>
                </c:pt>
                <c:pt idx="6">
                  <c:v>40</c:v>
                </c:pt>
                <c:pt idx="7">
                  <c:v>6</c:v>
                </c:pt>
                <c:pt idx="8">
                  <c:v>18</c:v>
                </c:pt>
                <c:pt idx="9">
                  <c:v>20</c:v>
                </c:pt>
                <c:pt idx="10">
                  <c:v>3</c:v>
                </c:pt>
                <c:pt idx="11">
                  <c:v>12</c:v>
                </c:pt>
                <c:pt idx="12">
                  <c:v>36</c:v>
                </c:pt>
                <c:pt idx="13">
                  <c:v>47</c:v>
                </c:pt>
                <c:pt idx="14">
                  <c:v>37</c:v>
                </c:pt>
                <c:pt idx="15">
                  <c:v>4</c:v>
                </c:pt>
                <c:pt idx="16">
                  <c:v>20</c:v>
                </c:pt>
                <c:pt idx="17">
                  <c:v>5</c:v>
                </c:pt>
                <c:pt idx="18">
                  <c:v>12</c:v>
                </c:pt>
                <c:pt idx="19">
                  <c:v>52</c:v>
                </c:pt>
                <c:pt idx="20">
                  <c:v>27</c:v>
                </c:pt>
              </c:numCache>
            </c:numRef>
          </c:val>
          <c:smooth val="0"/>
          <c:extLst>
            <c:ext xmlns:c16="http://schemas.microsoft.com/office/drawing/2014/chart" uri="{C3380CC4-5D6E-409C-BE32-E72D297353CC}">
              <c16:uniqueId val="{00000040-844C-4A60-AE2A-A380B83E8AD1}"/>
            </c:ext>
          </c:extLst>
        </c:ser>
        <c:dLbls>
          <c:showLegendKey val="0"/>
          <c:showVal val="0"/>
          <c:showCatName val="0"/>
          <c:showSerName val="0"/>
          <c:showPercent val="0"/>
          <c:showBubbleSize val="0"/>
        </c:dLbls>
        <c:marker val="1"/>
        <c:smooth val="0"/>
        <c:axId val="296601840"/>
        <c:axId val="2070364128"/>
      </c:lineChart>
      <c:catAx>
        <c:axId val="29661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42496"/>
        <c:crosses val="autoZero"/>
        <c:auto val="1"/>
        <c:lblAlgn val="ctr"/>
        <c:lblOffset val="100"/>
        <c:noMultiLvlLbl val="0"/>
      </c:catAx>
      <c:valAx>
        <c:axId val="207034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19840"/>
        <c:crosses val="autoZero"/>
        <c:crossBetween val="between"/>
      </c:valAx>
      <c:valAx>
        <c:axId val="2070364128"/>
        <c:scaling>
          <c:orientation val="maxMin"/>
          <c:max val="60"/>
          <c:min val="1"/>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01840"/>
        <c:crosses val="max"/>
        <c:crossBetween val="between"/>
      </c:valAx>
      <c:catAx>
        <c:axId val="296601840"/>
        <c:scaling>
          <c:orientation val="minMax"/>
        </c:scaling>
        <c:delete val="1"/>
        <c:axPos val="t"/>
        <c:numFmt formatCode="General" sourceLinked="1"/>
        <c:majorTickMark val="out"/>
        <c:minorTickMark val="none"/>
        <c:tickLblPos val="nextTo"/>
        <c:crossAx val="2070364128"/>
        <c:crosses val="autoZero"/>
        <c:auto val="1"/>
        <c:lblAlgn val="ctr"/>
        <c:lblOffset val="100"/>
        <c:noMultiLvlLbl val="0"/>
      </c:catAx>
      <c:spPr>
        <a:noFill/>
        <a:ln>
          <a:noFill/>
        </a:ln>
        <a:effectLst/>
      </c:spPr>
    </c:plotArea>
    <c:legend>
      <c:legendPos val="t"/>
      <c:legendEntry>
        <c:idx val="0"/>
        <c:delete val="1"/>
      </c:legendEntry>
      <c:layout>
        <c:manualLayout>
          <c:xMode val="edge"/>
          <c:yMode val="edge"/>
          <c:x val="0.27971941679527029"/>
          <c:y val="1.8761996853757453E-2"/>
          <c:w val="8.9245699990745123E-2"/>
          <c:h val="7.57390289793093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emf"/><Relationship Id="rId7" Type="http://schemas.openxmlformats.org/officeDocument/2006/relationships/image" Target="../media/image12.emf"/><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https://en.wikipedia.org/wiki/National_Hockey_League" TargetMode="External"/><Relationship Id="rId5" Type="http://schemas.openxmlformats.org/officeDocument/2006/relationships/image" Target="../media/image11.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228599</xdr:colOff>
      <xdr:row>1</xdr:row>
      <xdr:rowOff>147636</xdr:rowOff>
    </xdr:from>
    <xdr:to>
      <xdr:col>12</xdr:col>
      <xdr:colOff>66674</xdr:colOff>
      <xdr:row>28</xdr:row>
      <xdr:rowOff>9525</xdr:rowOff>
    </xdr:to>
    <xdr:graphicFrame macro="">
      <xdr:nvGraphicFramePr>
        <xdr:cNvPr id="2" name="Chart 1">
          <a:extLst>
            <a:ext uri="{FF2B5EF4-FFF2-40B4-BE49-F238E27FC236}">
              <a16:creationId xmlns:a16="http://schemas.microsoft.com/office/drawing/2014/main" id="{C84A6B86-C1AF-4C6A-B779-E3CA274C2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179294</xdr:colOff>
      <xdr:row>1</xdr:row>
      <xdr:rowOff>168088</xdr:rowOff>
    </xdr:from>
    <xdr:to>
      <xdr:col>19</xdr:col>
      <xdr:colOff>538661</xdr:colOff>
      <xdr:row>28</xdr:row>
      <xdr:rowOff>87127</xdr:rowOff>
    </xdr:to>
    <xdr:graphicFrame macro="">
      <xdr:nvGraphicFramePr>
        <xdr:cNvPr id="3" name="Chart 2">
          <a:extLst>
            <a:ext uri="{FF2B5EF4-FFF2-40B4-BE49-F238E27FC236}">
              <a16:creationId xmlns:a16="http://schemas.microsoft.com/office/drawing/2014/main" id="{BDF7525B-7067-40C7-A6A1-19D1D7499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164166</xdr:colOff>
      <xdr:row>27</xdr:row>
      <xdr:rowOff>168088</xdr:rowOff>
    </xdr:from>
    <xdr:to>
      <xdr:col>8</xdr:col>
      <xdr:colOff>169993</xdr:colOff>
      <xdr:row>41</xdr:row>
      <xdr:rowOff>17593</xdr:rowOff>
    </xdr:to>
    <mc:AlternateContent xmlns:mc="http://schemas.openxmlformats.org/markup-compatibility/2006" xmlns:a14="http://schemas.microsoft.com/office/drawing/2010/main">
      <mc:Choice Requires="a14">
        <xdr:graphicFrame macro="">
          <xdr:nvGraphicFramePr>
            <xdr:cNvPr id="4" name="Position">
              <a:extLst>
                <a:ext uri="{FF2B5EF4-FFF2-40B4-BE49-F238E27FC236}">
                  <a16:creationId xmlns:a16="http://schemas.microsoft.com/office/drawing/2014/main" id="{C5D2CD5E-E5CB-454D-B9F7-CE1FEDB9BE93}"/>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6125695" y="53115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24093</xdr:colOff>
      <xdr:row>30</xdr:row>
      <xdr:rowOff>61633</xdr:rowOff>
    </xdr:from>
    <xdr:to>
      <xdr:col>16</xdr:col>
      <xdr:colOff>37540</xdr:colOff>
      <xdr:row>43</xdr:row>
      <xdr:rowOff>94018</xdr:rowOff>
    </xdr:to>
    <mc:AlternateContent xmlns:mc="http://schemas.openxmlformats.org/markup-compatibility/2006" xmlns:a14="http://schemas.microsoft.com/office/drawing/2010/main">
      <mc:Choice Requires="a14">
        <xdr:graphicFrame macro="">
          <xdr:nvGraphicFramePr>
            <xdr:cNvPr id="5" name="Shot">
              <a:extLst>
                <a:ext uri="{FF2B5EF4-FFF2-40B4-BE49-F238E27FC236}">
                  <a16:creationId xmlns:a16="http://schemas.microsoft.com/office/drawing/2014/main" id="{D99FBB9F-777B-4894-8B48-ACF300BF8C3B}"/>
                </a:ext>
              </a:extLst>
            </xdr:cNvPr>
            <xdr:cNvGraphicFramePr/>
          </xdr:nvGraphicFramePr>
          <xdr:xfrm>
            <a:off x="0" y="0"/>
            <a:ext cx="0" cy="0"/>
          </xdr:xfrm>
          <a:graphic>
            <a:graphicData uri="http://schemas.microsoft.com/office/drawing/2010/slicer">
              <sle:slicer xmlns:sle="http://schemas.microsoft.com/office/drawing/2010/slicer" name="Shot"/>
            </a:graphicData>
          </a:graphic>
        </xdr:graphicFrame>
      </mc:Choice>
      <mc:Fallback xmlns="">
        <xdr:sp macro="" textlink="">
          <xdr:nvSpPr>
            <xdr:cNvPr id="0" name=""/>
            <xdr:cNvSpPr>
              <a:spLocks noTextEdit="1"/>
            </xdr:cNvSpPr>
          </xdr:nvSpPr>
          <xdr:spPr>
            <a:xfrm>
              <a:off x="10826564" y="577663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166687</xdr:colOff>
      <xdr:row>1</xdr:row>
      <xdr:rowOff>128586</xdr:rowOff>
    </xdr:from>
    <xdr:to>
      <xdr:col>10</xdr:col>
      <xdr:colOff>471487</xdr:colOff>
      <xdr:row>28</xdr:row>
      <xdr:rowOff>47625</xdr:rowOff>
    </xdr:to>
    <xdr:graphicFrame macro="">
      <xdr:nvGraphicFramePr>
        <xdr:cNvPr id="2" name="Chart 1">
          <a:extLst>
            <a:ext uri="{FF2B5EF4-FFF2-40B4-BE49-F238E27FC236}">
              <a16:creationId xmlns:a16="http://schemas.microsoft.com/office/drawing/2014/main" id="{0D1E786A-EE72-48DF-8058-C27DD9DBE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238125</xdr:colOff>
      <xdr:row>1</xdr:row>
      <xdr:rowOff>66675</xdr:rowOff>
    </xdr:from>
    <xdr:to>
      <xdr:col>28</xdr:col>
      <xdr:colOff>2719</xdr:colOff>
      <xdr:row>30</xdr:row>
      <xdr:rowOff>25853</xdr:rowOff>
    </xdr:to>
    <xdr:graphicFrame macro="">
      <xdr:nvGraphicFramePr>
        <xdr:cNvPr id="5" name="Chart 4">
          <a:extLst>
            <a:ext uri="{FF2B5EF4-FFF2-40B4-BE49-F238E27FC236}">
              <a16:creationId xmlns:a16="http://schemas.microsoft.com/office/drawing/2014/main" id="{302381FA-4FF7-41F4-93CA-D191804ED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13607</xdr:colOff>
      <xdr:row>0</xdr:row>
      <xdr:rowOff>13607</xdr:rowOff>
    </xdr:from>
    <xdr:to>
      <xdr:col>29</xdr:col>
      <xdr:colOff>489857</xdr:colOff>
      <xdr:row>55</xdr:row>
      <xdr:rowOff>27214</xdr:rowOff>
    </xdr:to>
    <xdr:sp macro="" textlink="">
      <xdr:nvSpPr>
        <xdr:cNvPr id="3" name="Rectangle 2">
          <a:extLst>
            <a:ext uri="{FF2B5EF4-FFF2-40B4-BE49-F238E27FC236}">
              <a16:creationId xmlns:a16="http://schemas.microsoft.com/office/drawing/2014/main" id="{3071C89E-0579-45DE-A133-032951164522}"/>
            </a:ext>
          </a:extLst>
        </xdr:cNvPr>
        <xdr:cNvSpPr/>
      </xdr:nvSpPr>
      <xdr:spPr>
        <a:xfrm>
          <a:off x="13607" y="13607"/>
          <a:ext cx="25445357" cy="1050471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0</xdr:colOff>
      <xdr:row>0</xdr:row>
      <xdr:rowOff>2</xdr:rowOff>
    </xdr:from>
    <xdr:ext cx="25472571" cy="367391"/>
    <xdr:sp macro="" textlink="">
      <xdr:nvSpPr>
        <xdr:cNvPr id="17" name="Rectangle 16">
          <a:extLst>
            <a:ext uri="{FF2B5EF4-FFF2-40B4-BE49-F238E27FC236}">
              <a16:creationId xmlns:a16="http://schemas.microsoft.com/office/drawing/2014/main" id="{203F2691-163C-4DA8-93B5-4835746C4A4A}"/>
            </a:ext>
          </a:extLst>
        </xdr:cNvPr>
        <xdr:cNvSpPr/>
      </xdr:nvSpPr>
      <xdr:spPr>
        <a:xfrm>
          <a:off x="0" y="2"/>
          <a:ext cx="25472571" cy="367391"/>
        </a:xfrm>
        <a:prstGeom prst="rect">
          <a:avLst/>
        </a:prstGeom>
        <a:solidFill>
          <a:schemeClr val="bg1">
            <a:lumMod val="95000"/>
          </a:schemeClr>
        </a:solidFill>
      </xdr:spPr>
      <xdr:txBody>
        <a:bodyPr wrap="squar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2000" b="1" cap="none" spc="0">
              <a:ln/>
              <a:solidFill>
                <a:schemeClr val="tx1">
                  <a:lumMod val="65000"/>
                  <a:lumOff val="35000"/>
                </a:schemeClr>
              </a:solidFill>
              <a:effectLst/>
            </a:rPr>
            <a:t>Top </a:t>
          </a:r>
          <a:r>
            <a:rPr lang="en-US" sz="2000" b="1" cap="none" spc="0" baseline="0">
              <a:ln/>
              <a:solidFill>
                <a:schemeClr val="tx1">
                  <a:lumMod val="65000"/>
                  <a:lumOff val="35000"/>
                </a:schemeClr>
              </a:solidFill>
              <a:effectLst/>
            </a:rPr>
            <a:t>NHL Entry Draft Prospects 2020 </a:t>
          </a:r>
        </a:p>
      </xdr:txBody>
    </xdr:sp>
    <xdr:clientData/>
  </xdr:oneCellAnchor>
  <xdr:twoCellAnchor>
    <xdr:from>
      <xdr:col>0</xdr:col>
      <xdr:colOff>54427</xdr:colOff>
      <xdr:row>28</xdr:row>
      <xdr:rowOff>13607</xdr:rowOff>
    </xdr:from>
    <xdr:to>
      <xdr:col>5</xdr:col>
      <xdr:colOff>938893</xdr:colOff>
      <xdr:row>54</xdr:row>
      <xdr:rowOff>176893</xdr:rowOff>
    </xdr:to>
    <xdr:graphicFrame macro="">
      <xdr:nvGraphicFramePr>
        <xdr:cNvPr id="30" name="Chart 29">
          <a:extLst>
            <a:ext uri="{FF2B5EF4-FFF2-40B4-BE49-F238E27FC236}">
              <a16:creationId xmlns:a16="http://schemas.microsoft.com/office/drawing/2014/main" id="{38B90981-8E03-499E-AB9B-DB4D2F93C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639537</xdr:colOff>
      <xdr:row>28</xdr:row>
      <xdr:rowOff>13606</xdr:rowOff>
    </xdr:from>
    <xdr:to>
      <xdr:col>7</xdr:col>
      <xdr:colOff>1374323</xdr:colOff>
      <xdr:row>54</xdr:row>
      <xdr:rowOff>176893</xdr:rowOff>
    </xdr:to>
    <xdr:graphicFrame macro="">
      <xdr:nvGraphicFramePr>
        <xdr:cNvPr id="31" name="Chart 30">
          <a:extLst>
            <a:ext uri="{FF2B5EF4-FFF2-40B4-BE49-F238E27FC236}">
              <a16:creationId xmlns:a16="http://schemas.microsoft.com/office/drawing/2014/main" id="{4302C6E7-449D-45B9-9673-F3B75CD71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775607</xdr:colOff>
      <xdr:row>41</xdr:row>
      <xdr:rowOff>156528</xdr:rowOff>
    </xdr:from>
    <xdr:to>
      <xdr:col>3</xdr:col>
      <xdr:colOff>550275</xdr:colOff>
      <xdr:row>49</xdr:row>
      <xdr:rowOff>93617</xdr:rowOff>
    </xdr:to>
    <mc:AlternateContent xmlns:mc="http://schemas.openxmlformats.org/markup-compatibility/2006" xmlns:a14="http://schemas.microsoft.com/office/drawing/2010/main">
      <mc:Choice Requires="a14">
        <xdr:graphicFrame macro="">
          <xdr:nvGraphicFramePr>
            <xdr:cNvPr id="32" name="Position 1">
              <a:extLst>
                <a:ext uri="{FF2B5EF4-FFF2-40B4-BE49-F238E27FC236}">
                  <a16:creationId xmlns:a16="http://schemas.microsoft.com/office/drawing/2014/main" id="{A734A9D5-2188-4680-9F7E-959F7F1DD447}"/>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4272643" y="7980635"/>
              <a:ext cx="1347109" cy="1476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979714</xdr:colOff>
      <xdr:row>36</xdr:row>
      <xdr:rowOff>131711</xdr:rowOff>
    </xdr:from>
    <xdr:to>
      <xdr:col>3</xdr:col>
      <xdr:colOff>571500</xdr:colOff>
      <xdr:row>41</xdr:row>
      <xdr:rowOff>133894</xdr:rowOff>
    </xdr:to>
    <mc:AlternateContent xmlns:mc="http://schemas.openxmlformats.org/markup-compatibility/2006" xmlns:a14="http://schemas.microsoft.com/office/drawing/2010/main">
      <mc:Choice Requires="a14">
        <xdr:graphicFrame macro="">
          <xdr:nvGraphicFramePr>
            <xdr:cNvPr id="33" name="Shot 1">
              <a:extLst>
                <a:ext uri="{FF2B5EF4-FFF2-40B4-BE49-F238E27FC236}">
                  <a16:creationId xmlns:a16="http://schemas.microsoft.com/office/drawing/2014/main" id="{661BD05A-B297-4861-92CD-F58109DBFF9A}"/>
                </a:ext>
              </a:extLst>
            </xdr:cNvPr>
            <xdr:cNvGraphicFramePr/>
          </xdr:nvGraphicFramePr>
          <xdr:xfrm>
            <a:off x="0" y="0"/>
            <a:ext cx="0" cy="0"/>
          </xdr:xfrm>
          <a:graphic>
            <a:graphicData uri="http://schemas.microsoft.com/office/drawing/2010/slicer">
              <sle:slicer xmlns:sle="http://schemas.microsoft.com/office/drawing/2010/slicer" name="Shot 1"/>
            </a:graphicData>
          </a:graphic>
        </xdr:graphicFrame>
      </mc:Choice>
      <mc:Fallback xmlns="">
        <xdr:sp macro="" textlink="">
          <xdr:nvSpPr>
            <xdr:cNvPr id="0" name=""/>
            <xdr:cNvSpPr>
              <a:spLocks noTextEdit="1"/>
            </xdr:cNvSpPr>
          </xdr:nvSpPr>
          <xdr:spPr>
            <a:xfrm>
              <a:off x="4476750" y="7003318"/>
              <a:ext cx="1156607" cy="943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1442358</xdr:colOff>
      <xdr:row>28</xdr:row>
      <xdr:rowOff>13606</xdr:rowOff>
    </xdr:from>
    <xdr:to>
      <xdr:col>29</xdr:col>
      <xdr:colOff>476524</xdr:colOff>
      <xdr:row>55</xdr:row>
      <xdr:rowOff>17957</xdr:rowOff>
    </xdr:to>
    <xdr:pic>
      <xdr:nvPicPr>
        <xdr:cNvPr id="18" name="Picture 17">
          <a:extLst>
            <a:ext uri="{FF2B5EF4-FFF2-40B4-BE49-F238E27FC236}">
              <a16:creationId xmlns:a16="http://schemas.microsoft.com/office/drawing/2014/main" id="{28DEBFB2-4BCE-455F-8F91-5AE64895DE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8215" y="5361213"/>
          <a:ext cx="13592176" cy="5147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503464</xdr:colOff>
      <xdr:row>1</xdr:row>
      <xdr:rowOff>176893</xdr:rowOff>
    </xdr:from>
    <xdr:to>
      <xdr:col>29</xdr:col>
      <xdr:colOff>353786</xdr:colOff>
      <xdr:row>27</xdr:row>
      <xdr:rowOff>108857</xdr:rowOff>
    </xdr:to>
    <xdr:graphicFrame macro="">
      <xdr:nvGraphicFramePr>
        <xdr:cNvPr id="35" name="Chart 34">
          <a:extLst>
            <a:ext uri="{FF2B5EF4-FFF2-40B4-BE49-F238E27FC236}">
              <a16:creationId xmlns:a16="http://schemas.microsoft.com/office/drawing/2014/main" id="{46F3DB03-6293-435C-8793-7DD7F9270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176893</xdr:colOff>
      <xdr:row>0</xdr:row>
      <xdr:rowOff>0</xdr:rowOff>
    </xdr:from>
    <xdr:to>
      <xdr:col>12</xdr:col>
      <xdr:colOff>476251</xdr:colOff>
      <xdr:row>1</xdr:row>
      <xdr:rowOff>152764</xdr:rowOff>
    </xdr:to>
    <xdr:pic>
      <xdr:nvPicPr>
        <xdr:cNvPr id="37" name="Picture 36">
          <a:extLst>
            <a:ext uri="{FF2B5EF4-FFF2-40B4-BE49-F238E27FC236}">
              <a16:creationId xmlns:a16="http://schemas.microsoft.com/office/drawing/2014/main" id="{D6FC5111-DD5B-43D7-AC07-BDF907578B9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4736536" y="0"/>
          <a:ext cx="299358" cy="343264"/>
        </a:xfrm>
        <a:prstGeom prst="rect">
          <a:avLst/>
        </a:prstGeom>
      </xdr:spPr>
    </xdr:pic>
    <xdr:clientData/>
  </xdr:twoCellAnchor>
  <xdr:twoCellAnchor editAs="oneCell">
    <xdr:from>
      <xdr:col>6</xdr:col>
      <xdr:colOff>1146027</xdr:colOff>
      <xdr:row>0</xdr:row>
      <xdr:rowOff>0</xdr:rowOff>
    </xdr:from>
    <xdr:to>
      <xdr:col>6</xdr:col>
      <xdr:colOff>1484009</xdr:colOff>
      <xdr:row>2</xdr:row>
      <xdr:rowOff>0</xdr:rowOff>
    </xdr:to>
    <xdr:pic>
      <xdr:nvPicPr>
        <xdr:cNvPr id="39" name="Picture 38">
          <a:extLst>
            <a:ext uri="{FF2B5EF4-FFF2-40B4-BE49-F238E27FC236}">
              <a16:creationId xmlns:a16="http://schemas.microsoft.com/office/drawing/2014/main" id="{F58413F8-02EE-4929-A8D4-3B3F86F3D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0072313" y="0"/>
          <a:ext cx="337982" cy="353786"/>
        </a:xfrm>
        <a:prstGeom prst="rect">
          <a:avLst/>
        </a:prstGeom>
      </xdr:spPr>
    </xdr:pic>
    <xdr:clientData/>
  </xdr:twoCellAnchor>
  <xdr:twoCellAnchor editAs="oneCell">
    <xdr:from>
      <xdr:col>0</xdr:col>
      <xdr:colOff>0</xdr:colOff>
      <xdr:row>2</xdr:row>
      <xdr:rowOff>13607</xdr:rowOff>
    </xdr:from>
    <xdr:to>
      <xdr:col>2</xdr:col>
      <xdr:colOff>399544</xdr:colOff>
      <xdr:row>27</xdr:row>
      <xdr:rowOff>95249</xdr:rowOff>
    </xdr:to>
    <xdr:pic>
      <xdr:nvPicPr>
        <xdr:cNvPr id="40" name="Picture 39">
          <a:extLst>
            <a:ext uri="{FF2B5EF4-FFF2-40B4-BE49-F238E27FC236}">
              <a16:creationId xmlns:a16="http://schemas.microsoft.com/office/drawing/2014/main" id="{A52EB2F6-9E51-4508-A8C9-2B1A24C7A4D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94607"/>
          <a:ext cx="3908010" cy="4857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c Engel" refreshedDate="44106.841394328701" createdVersion="6" refreshedVersion="6" minRefreshableVersion="3" recordCount="150" xr:uid="{58134F45-DDCC-45C7-831D-F920AA98A0BF}">
  <cacheSource type="worksheet">
    <worksheetSource name="Table1"/>
  </cacheSource>
  <cacheFields count="22">
    <cacheField name="Central Scouting Region" numFmtId="0">
      <sharedItems/>
    </cacheField>
    <cacheField name="Ranking Per Region" numFmtId="0">
      <sharedItems containsSemiMixedTypes="0" containsString="0" containsNumber="1" containsInteger="1" minValue="1" maxValue="75"/>
    </cacheField>
    <cacheField name="Player" numFmtId="0">
      <sharedItems count="150">
        <s v="STUETZLE, TIM"/>
        <s v="LAFRENIERE, ALEXIS"/>
        <s v="HOLTZ, ALEXANDER"/>
        <s v="BYFIELD, QUINTON"/>
        <s v="LUNDELL, ANTON"/>
        <s v="DRYSDALE, JAMIE"/>
        <s v="RAYMOND, LUCAS"/>
        <s v="SANDERSON, JAKE"/>
        <s v="AMIROV, RODION"/>
        <s v="PERFETTI, COLE"/>
        <s v="ROSSI, MARCO"/>
        <s v="GRANS, HELGE"/>
        <s v="PETERKA, JOHN-JASON"/>
        <s v="QUINN, JACK"/>
        <s v="NIEMELA, TOPI"/>
        <s v="GUHLE, KAIDEN"/>
        <s v="GUNLER, NOEL"/>
        <s v="SCHNEIDER, BRADEN"/>
        <s v="HIRVONEN, RONI"/>
        <s v="MERCER, DAWSON"/>
        <s v="REICHEL, LUKAS"/>
        <s v="JARVIS, SETH"/>
        <s v="HOLLOWAY, DYLAN"/>
        <s v="KHUSNUTDINOV, MARAT"/>
        <s v="LAPIERRE, HENDRIX"/>
        <s v="TORGERSSON, DANIEL"/>
        <s v="GREIG, RIDLY"/>
        <s v="WALLINDER, WILLIAM"/>
        <s v="ZARY, CONNOR"/>
        <s v="ANDRAE, EMIL"/>
        <s v="VIRO, EEMIL"/>
        <s v="BARRON, JUSTIN"/>
        <s v="MUKHAMADULLIN, SHAKIR"/>
        <s v="PERREAULT, JACOB"/>
        <s v="POIRIER, JEREMIE"/>
        <s v="JARVENTIE, ROBY"/>
        <s v="WIESBLATT, OZZY"/>
        <s v="NIEDERBACH, THEODOR"/>
        <s v="BRISSON, BRENDAN"/>
        <s v="JURMO, JONI"/>
        <s v="FOERSTER, TYSON"/>
        <s v="SIMONTAIVAL, KASPER"/>
        <s v="BOURQUE, MAVRIK"/>
        <s v="PASHIN, ALEXANDER"/>
        <s v="SOURDIF, JUSTIN"/>
        <s v="BEREZKIN, MAKSIM"/>
        <s v="NIKISHIN, ALEXANDER"/>
        <s v="SMILANIC, TY"/>
        <s v="GROSHEV, MAXIM"/>
        <s v="HUNT, DAEMON"/>
        <s v="NEIGHBOURS, JAKE"/>
        <s v="HEINEMAN, EMIL"/>
        <s v="O'ROURKE, RYAN"/>
        <s v="KRUTIL, MICHAEL"/>
        <s v="MYSAK, JAN"/>
        <s v="TRINEYEV, BOGDAN"/>
        <s v="BORDELEAU, THOMAS"/>
        <s v="NYBECK, ZION"/>
        <s v="CHROMIAK, MARTIN"/>
        <s v="CHINAKHOV, YEGOR"/>
        <s v="COLANGELO, SAM"/>
        <s v="JOHANNESSON, ANTON"/>
        <s v="CORMIER, LUKAS"/>
        <s v="ZLODEYEV, DMITRY"/>
        <s v="JOHANNESSON, SAMUEL"/>
        <s v="FOUDY, JEAN-LUC"/>
        <s v="GALIMOV, ARTYOM"/>
        <s v="CUYLLE, WILLIAM"/>
        <s v="COE, BRANDON"/>
        <s v="GORDIN, ALEXANDER"/>
        <s v="ODEN, JOONAS"/>
        <s v="KUZNETSOV, YAN"/>
        <s v="KLIKORKA, KAREL"/>
        <s v="KAISER, WYATT"/>
        <s v="FINLEY, JACK"/>
        <s v="AMAN, NILS"/>
        <s v="EVANGELISTA, LUKE"/>
        <s v="LJUNGMAN, DANIEL"/>
        <s v="WILSBY, ADAM"/>
        <s v="TUCH, LUKE"/>
        <s v="GUSHCHIN, DANIL"/>
        <s v="EKMARK, ELLIOT"/>
        <s v="KLEVEN, TYLER"/>
        <s v="KNAZKO, SAMUEL"/>
        <s v="PETERSON, DYLAN"/>
        <s v="MAGNUSSON, OSKAR"/>
        <s v="FABER, BROCK"/>
        <s v="PERSSON, VIKTOR"/>
        <s v="BERARD, BRETT"/>
        <s v="NORDLUND, THEO"/>
        <s v="PYTLIK, JAROMIR"/>
        <s v="KOKHANIN, IGNAT"/>
        <s v="TARNSTROM, OLIVER"/>
        <s v="MOORE, IAN"/>
        <s v="PONOMAREV, VASILIY"/>
        <s v="KROVYAKOV, MAXIM"/>
        <s v="MILLER, MITCHELL"/>
        <s v="TYUTNEV, PAVEL"/>
        <s v="SAVOIE, CARTER "/>
        <s v="SZUROWSKI, MATEUSZ"/>
        <s v="POWELL, EAMON"/>
        <s v="JOHANSSON, PONTUS"/>
        <s v="TULLIO, TYLER"/>
        <s v="CHLUBNA, TOMAS"/>
        <s v="SUNI, OLIVER"/>
        <s v="LOOF, LEO"/>
        <s v="WISDOM, ZAYDE"/>
        <s v="NEVOLIN, MAXIM"/>
        <s v="FRANCIS, RYAN"/>
        <s v="SHUIDIN, NIKITA"/>
        <s v="STRANGES, ANTONIO"/>
        <s v="HASEK, PETR"/>
        <s v="BENNING, MICHAEL"/>
        <s v="RAMBERG, LUCAS"/>
        <s v="HANAS, CROSS"/>
        <s v="ZINCHENKO, IVAN"/>
        <s v="SEBRANGO, DONOVAN"/>
        <s v="GARAYEV, AMIR"/>
        <s v="RINDELL, AXEL"/>
        <s v="THOMPSON, JACK"/>
        <s v="LAFERRIERE, ALEX"/>
        <s v="MIRONOV, ILYA"/>
        <s v="FARRELL, SEAN"/>
        <s v="YEGOROV, ALEXEI"/>
        <s v="SEDOFF, CHRISTOFFER"/>
        <s v="URBAN, TOMAS"/>
        <s v="BORZECKI, JAKUB"/>
        <s v="BIONDI, BLAKE"/>
        <s v="MCCLENNON, CONNOR"/>
        <s v="HANDL, TOBIAS"/>
        <s v="VIERLING, EVAN"/>
        <s v="LJUNGKRANTZ, ALEXANDER"/>
        <s v="DICKINSON, TANNER"/>
        <s v="TESANOV, DANIIL"/>
        <s v="TRUSCOTT, JACOB"/>
        <s v="KIRYANOV, NIKITA"/>
        <s v="DUFOUR, WILLIAM"/>
        <s v="LOOF, LINUS"/>
        <s v="CARDWELL, ETHAN"/>
        <s v="FATUL, OLIVER"/>
        <s v="AMBROSIO, COLBY"/>
        <s v="PUHAKKA, PETTERI"/>
        <s v="KERINS, RORY"/>
        <s v="MIETTINEN, VEETI"/>
        <s v="SOKOLOV, EGOR"/>
        <s v="ZHUK, ARTYOM"/>
        <s v="NICKL, THIMO"/>
        <s v="RAJANIEMI, MATIAS"/>
        <s v="SEELEY, RONAN"/>
        <s v="MAENPAA, JUUSO"/>
      </sharedItems>
    </cacheField>
    <cacheField name="Team" numFmtId="0">
      <sharedItems/>
    </cacheField>
    <cacheField name="League" numFmtId="0">
      <sharedItems count="21">
        <s v="DEL"/>
        <s v="QMJHL"/>
        <s v="SHL"/>
        <s v="OHL"/>
        <s v="SM-Liga"/>
        <s v="U-18 NTDP"/>
        <s v="KHL"/>
        <s v="SWEDEN-JR."/>
        <s v="WHL"/>
        <s v="BIG10"/>
        <s v="RUSSIA-JR."/>
        <s v="FINLAND-2"/>
        <s v="USHL"/>
        <s v="FINLAND-JR."/>
        <s v="CZREP-JR."/>
        <s v="H-EAST"/>
        <s v="HIGH-MN"/>
        <s v="SWEDEN-2"/>
        <s v="HIGH-MA"/>
        <s v="AJHL"/>
        <s v="CZREP-2"/>
      </sharedItems>
    </cacheField>
    <cacheField name="League Country" numFmtId="0">
      <sharedItems count="7">
        <s v="Germany"/>
        <s v="Canada"/>
        <s v="Sweden"/>
        <s v="Finland"/>
        <s v="USA"/>
        <s v="Russia"/>
        <s v="Czech Republic"/>
      </sharedItems>
    </cacheField>
    <cacheField name="League Difficulty" numFmtId="0">
      <sharedItems containsSemiMixedTypes="0" containsString="0" containsNumber="1" minValue="0.1" maxValue="0.81" count="14">
        <n v="0.44"/>
        <n v="0.28000000000000003"/>
        <n v="0.59"/>
        <n v="0.32"/>
        <n v="0.46"/>
        <n v="0.15"/>
        <n v="0.81"/>
        <n v="0.11"/>
        <n v="0.3"/>
        <n v="0.33"/>
        <n v="0.12"/>
        <n v="0.13"/>
        <n v="0.38"/>
        <n v="0.1"/>
      </sharedItems>
    </cacheField>
    <cacheField name="League Rank" numFmtId="0">
      <sharedItems containsSemiMixedTypes="0" containsString="0" containsNumber="1" containsInteger="1" minValue="1" maxValue="21" count="21">
        <n v="4"/>
        <n v="9"/>
        <n v="2"/>
        <n v="7"/>
        <n v="3"/>
        <n v="10"/>
        <n v="1"/>
        <n v="17"/>
        <n v="8"/>
        <n v="6"/>
        <n v="16"/>
        <n v="11"/>
        <n v="14"/>
        <n v="18"/>
        <n v="19"/>
        <n v="5"/>
        <n v="20"/>
        <n v="12"/>
        <n v="21"/>
        <n v="15"/>
        <n v="13"/>
      </sharedItems>
    </cacheField>
    <cacheField name="Birthdate" numFmtId="15">
      <sharedItems containsSemiMixedTypes="0" containsNonDate="0" containsDate="1" containsString="0" minDate="1999-09-08T00:00:00" maxDate="2002-09-12T00:00:00"/>
    </cacheField>
    <cacheField name="Birth Month" numFmtId="15">
      <sharedItems/>
    </cacheField>
    <cacheField name="Height" numFmtId="164">
      <sharedItems containsSemiMixedTypes="0" containsString="0" containsNumber="1" minValue="54.75" maxValue="511.75"/>
    </cacheField>
    <cacheField name="Weight lbs." numFmtId="0">
      <sharedItems containsSemiMixedTypes="0" containsString="0" containsNumber="1" containsInteger="1" minValue="141" maxValue="235"/>
    </cacheField>
    <cacheField name="Position" numFmtId="0">
      <sharedItems count="4">
        <s v="LW"/>
        <s v="RW"/>
        <s v="C"/>
        <s v="D"/>
      </sharedItems>
    </cacheField>
    <cacheField name="Shot" numFmtId="0">
      <sharedItems/>
    </cacheField>
    <cacheField name="Games Played" numFmtId="0">
      <sharedItems containsSemiMixedTypes="0" containsString="0" containsNumber="1" containsInteger="1" minValue="3" maxValue="65"/>
    </cacheField>
    <cacheField name="Goals" numFmtId="0">
      <sharedItems containsSemiMixedTypes="0" containsString="0" containsNumber="1" containsInteger="1" minValue="0" maxValue="69"/>
    </cacheField>
    <cacheField name="Assists" numFmtId="0">
      <sharedItems containsSemiMixedTypes="0" containsString="0" containsNumber="1" containsInteger="1" minValue="0" maxValue="81"/>
    </cacheField>
    <cacheField name="Points" numFmtId="0">
      <sharedItems containsSemiMixedTypes="0" containsString="0" containsNumber="1" containsInteger="1" minValue="1" maxValue="120"/>
    </cacheField>
    <cacheField name="Penalty Minutes" numFmtId="0">
      <sharedItems containsSemiMixedTypes="0" containsString="0" containsNumber="1" containsInteger="1" minValue="0" maxValue="98"/>
    </cacheField>
    <cacheField name="Goal Equivelance Per 82 NHL Games" numFmtId="165">
      <sharedItems containsSemiMixedTypes="0" containsString="0" containsNumber="1" minValue="0" maxValue="22.007741935483875"/>
    </cacheField>
    <cacheField name="Assit Equivelance Per 82 NHL Games" numFmtId="165">
      <sharedItems containsSemiMixedTypes="0" containsString="0" containsNumber="1" minValue="0" maxValue="37.954285714285717"/>
    </cacheField>
    <cacheField name="Point Equivelance Per 82 NHL Games" numFmtId="165">
      <sharedItems containsSemiMixedTypes="0" containsString="0" containsNumber="1" minValue="0.75166666666666671" maxValue="56.22857142857142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c Engel" refreshedDate="44108.520960185182" createdVersion="6" refreshedVersion="6" minRefreshableVersion="3" recordCount="10" xr:uid="{4A8695BE-2C98-4352-ABDD-C299DCE92D95}">
  <cacheSource type="worksheet">
    <worksheetSource ref="A1:V11" sheet="Data"/>
  </cacheSource>
  <cacheFields count="22">
    <cacheField name="Central Scouting Region" numFmtId="0">
      <sharedItems/>
    </cacheField>
    <cacheField name="Ranking Per Region" numFmtId="0">
      <sharedItems containsSemiMixedTypes="0" containsString="0" containsNumber="1" containsInteger="1" minValue="1" maxValue="5"/>
    </cacheField>
    <cacheField name="Player" numFmtId="0">
      <sharedItems count="10">
        <s v="LAFRENIERE, ALEXIS"/>
        <s v="STUETZLE, TIM"/>
        <s v="BYFIELD, QUINTON"/>
        <s v="HOLTZ, ALEXANDER"/>
        <s v="DRYSDALE, JAMIE"/>
        <s v="LUNDELL, ANTON"/>
        <s v="SANDERSON, JAKE"/>
        <s v="RAYMOND, LUCAS"/>
        <s v="PERFETTI, COLE"/>
        <s v="AMIROV, RODION"/>
      </sharedItems>
    </cacheField>
    <cacheField name="Team" numFmtId="0">
      <sharedItems/>
    </cacheField>
    <cacheField name="League" numFmtId="0">
      <sharedItems count="7">
        <s v="QMJHL"/>
        <s v="DEL"/>
        <s v="OHL"/>
        <s v="SHL"/>
        <s v="SM-Liga"/>
        <s v="U-18 NTDP"/>
        <s v="KHL"/>
      </sharedItems>
    </cacheField>
    <cacheField name="League Country" numFmtId="0">
      <sharedItems count="6">
        <s v="Canada"/>
        <s v="Germany"/>
        <s v="Sweden"/>
        <s v="Finland"/>
        <s v="USA"/>
        <s v="Russia"/>
      </sharedItems>
    </cacheField>
    <cacheField name="League Difficulty" numFmtId="0">
      <sharedItems containsSemiMixedTypes="0" containsString="0" containsNumber="1" minValue="0.15" maxValue="0.81"/>
    </cacheField>
    <cacheField name="League Rank" numFmtId="0">
      <sharedItems containsSemiMixedTypes="0" containsString="0" containsNumber="1" containsInteger="1" minValue="1" maxValue="10"/>
    </cacheField>
    <cacheField name="Birthdate" numFmtId="15">
      <sharedItems containsSemiMixedTypes="0" containsNonDate="0" containsDate="1" containsString="0" minDate="2001-10-02T00:00:00" maxDate="2002-08-20T00:00:00"/>
    </cacheField>
    <cacheField name="Birth Month" numFmtId="15">
      <sharedItems/>
    </cacheField>
    <cacheField name="Height" numFmtId="164">
      <sharedItems containsSemiMixedTypes="0" containsString="0" containsNumber="1" minValue="60" maxValue="511.5"/>
    </cacheField>
    <cacheField name="Weight lbs." numFmtId="0">
      <sharedItems containsSemiMixedTypes="0" containsString="0" containsNumber="1" containsInteger="1" minValue="167" maxValue="215"/>
    </cacheField>
    <cacheField name="Position" numFmtId="0">
      <sharedItems/>
    </cacheField>
    <cacheField name="Shot" numFmtId="0">
      <sharedItems/>
    </cacheField>
    <cacheField name="Games Played" numFmtId="0">
      <sharedItems containsSemiMixedTypes="0" containsString="0" containsNumber="1" containsInteger="1" minValue="21" maxValue="61"/>
    </cacheField>
    <cacheField name="Goals" numFmtId="0">
      <sharedItems containsSemiMixedTypes="0" containsString="0" containsNumber="1" containsInteger="1" minValue="0" maxValue="37"/>
    </cacheField>
    <cacheField name="Assists" numFmtId="0">
      <sharedItems containsSemiMixedTypes="0" containsString="0" containsNumber="1" containsInteger="1" minValue="2" maxValue="77"/>
    </cacheField>
    <cacheField name="Points" numFmtId="0">
      <sharedItems containsSemiMixedTypes="0" containsString="0" containsNumber="1" containsInteger="1" minValue="2" maxValue="112"/>
    </cacheField>
    <cacheField name="Penalty Minutes" numFmtId="0">
      <sharedItems containsSemiMixedTypes="0" containsString="0" containsNumber="1" containsInteger="1" minValue="4" maxValue="50"/>
    </cacheField>
    <cacheField name="Goal Equivelance Per 82 NHL Games" numFmtId="165">
      <sharedItems containsSemiMixedTypes="0" containsString="0" containsNumber="1" minValue="0" maxValue="18.659555555555556"/>
    </cacheField>
    <cacheField name="Assit Equivelance Per 82 NHL Games" numFmtId="165">
      <sharedItems containsSemiMixedTypes="0" containsString="0" containsNumber="1" minValue="5.7574468085106387" maxValue="33.998461538461541"/>
    </cacheField>
    <cacheField name="Point Equivelance Per 82 NHL Games" numFmtId="165">
      <sharedItems containsSemiMixedTypes="0" containsString="0" containsNumber="1" minValue="6.3257142857142856" maxValue="49.45230769230769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c Engel" refreshedDate="44108.609315162037" createdVersion="6" refreshedVersion="6" minRefreshableVersion="3" recordCount="30" xr:uid="{732716F9-1F87-4237-A176-9DA7ABC50FB7}">
  <cacheSource type="worksheet">
    <worksheetSource ref="A1:V31" sheet="Top20F-Top10D"/>
  </cacheSource>
  <cacheFields count="22">
    <cacheField name="Central Scouting Region" numFmtId="0">
      <sharedItems/>
    </cacheField>
    <cacheField name="Ranking Per Region" numFmtId="0">
      <sharedItems containsSemiMixedTypes="0" containsString="0" containsNumber="1" containsInteger="1" minValue="1" maxValue="74"/>
    </cacheField>
    <cacheField name="Player" numFmtId="0">
      <sharedItems count="30">
        <s v="DRYSDALE, JAMIE"/>
        <s v="POIRIER, JEREMIE"/>
        <s v="CORMIER, LUKAS"/>
        <s v="O'ROURKE, RYAN"/>
        <s v="RINDELL, AXEL"/>
        <s v="SCHNEIDER, BRADEN"/>
        <s v="NICKL, THIMO"/>
        <s v="GUHLE, KAIDEN"/>
        <s v="BENNING, MICHAEL"/>
        <s v="SEBRANGO, DONOVAN"/>
        <s v="ROSSI, MARCO"/>
        <s v="LAFRENIERE, ALEXIS"/>
        <s v="BYFIELD, QUINTON"/>
        <s v="PERFETTI, COLE"/>
        <s v="JARVIS, SETH"/>
        <s v="SOKOLOV, EGOR"/>
        <s v="QUINN, JACK"/>
        <s v="ZARY, CONNOR"/>
        <s v="FOERSTER, TYSON"/>
        <s v="BOURQUE, MAVRIK"/>
        <s v="MERCER, DAWSON"/>
        <s v="PERREAULT, JACOB"/>
        <s v="CHROMIAK, MARTIN"/>
        <s v="STUETZLE, TIM"/>
        <s v="MYSAK, JAN"/>
        <s v="MCCLENNON, CONNOR"/>
        <s v="TULLIO, TYLER"/>
        <s v="GALIMOV, ARTYOM"/>
        <s v="FRANCIS, RYAN"/>
        <s v="WIESBLATT, OZZY"/>
      </sharedItems>
    </cacheField>
    <cacheField name="Team" numFmtId="0">
      <sharedItems/>
    </cacheField>
    <cacheField name="League" numFmtId="0">
      <sharedItems/>
    </cacheField>
    <cacheField name="League Country" numFmtId="0">
      <sharedItems/>
    </cacheField>
    <cacheField name="League Difficulty" numFmtId="0">
      <sharedItems containsSemiMixedTypes="0" containsString="0" containsNumber="1" minValue="0.13" maxValue="0.81"/>
    </cacheField>
    <cacheField name="League Rank" numFmtId="0">
      <sharedItems containsSemiMixedTypes="0" containsString="0" containsNumber="1" containsInteger="1" minValue="1" maxValue="15"/>
    </cacheField>
    <cacheField name="Birthdate" numFmtId="15">
      <sharedItems containsSemiMixedTypes="0" containsNonDate="0" containsDate="1" containsString="0" minDate="1999-09-08T00:00:00" maxDate="2002-08-21T00:00:00"/>
    </cacheField>
    <cacheField name="Birth Month" numFmtId="15">
      <sharedItems/>
    </cacheField>
    <cacheField name="Height" numFmtId="164">
      <sharedItems containsSemiMixedTypes="0" containsString="0" containsNumber="1" minValue="57.75" maxValue="511.5"/>
    </cacheField>
    <cacheField name="Weight lbs." numFmtId="0">
      <sharedItems containsSemiMixedTypes="0" containsString="0" containsNumber="1" containsInteger="1" minValue="163" maxValue="235"/>
    </cacheField>
    <cacheField name="Position" numFmtId="0">
      <sharedItems count="4">
        <s v="D"/>
        <s v="C"/>
        <s v="LW"/>
        <s v="RW"/>
      </sharedItems>
    </cacheField>
    <cacheField name="Shot" numFmtId="0">
      <sharedItems count="2">
        <s v="Right"/>
        <s v="Left"/>
      </sharedItems>
    </cacheField>
    <cacheField name="Games Played" numFmtId="0">
      <sharedItems containsSemiMixedTypes="0" containsString="0" containsNumber="1" containsInteger="1" minValue="22" maxValue="64"/>
    </cacheField>
    <cacheField name="Goals" numFmtId="0">
      <sharedItems containsSemiMixedTypes="0" containsString="0" containsNumber="1" containsInteger="1" minValue="6" maxValue="52"/>
    </cacheField>
    <cacheField name="Assists" numFmtId="0">
      <sharedItems containsSemiMixedTypes="0" containsString="0" containsNumber="1" containsInteger="1" minValue="10" maxValue="81"/>
    </cacheField>
    <cacheField name="Points" numFmtId="0">
      <sharedItems containsSemiMixedTypes="0" containsString="0" containsNumber="1" containsInteger="1" minValue="22" maxValue="120"/>
    </cacheField>
    <cacheField name="Penalty Minutes" numFmtId="0">
      <sharedItems containsSemiMixedTypes="0" containsString="0" containsNumber="1" containsInteger="1" minValue="2" maxValue="79"/>
    </cacheField>
    <cacheField name="Goal Equivelance Per 82 NHL Games" numFmtId="165">
      <sharedItems containsSemiMixedTypes="0" containsString="0" containsNumber="1" minValue="2.3688888888888888" maxValue="22.007741935483875"/>
    </cacheField>
    <cacheField name="Assit Equivelance Per 82 NHL Games" numFmtId="165">
      <sharedItems containsSemiMixedTypes="0" containsString="0" containsNumber="1" minValue="11.146875" maxValue="37.954285714285717"/>
    </cacheField>
    <cacheField name="Point Equivelance Per 82 NHL Games" numFmtId="165">
      <sharedItems containsSemiMixedTypes="0" containsString="0" containsNumber="1" minValue="14.057142857142857" maxValue="56.228571428571428"/>
    </cacheField>
  </cacheFields>
  <extLst>
    <ext xmlns:x14="http://schemas.microsoft.com/office/spreadsheetml/2009/9/main" uri="{725AE2AE-9491-48be-B2B4-4EB974FC3084}">
      <x14:pivotCacheDefinition pivotCacheId="855774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International"/>
    <n v="1"/>
    <x v="0"/>
    <s v="MANNHEIM"/>
    <x v="0"/>
    <x v="0"/>
    <x v="0"/>
    <x v="0"/>
    <d v="2002-01-15T00:00:00"/>
    <s v="Jan"/>
    <n v="61"/>
    <n v="187"/>
    <x v="0"/>
    <s v="Left"/>
    <n v="41"/>
    <n v="7"/>
    <n v="27"/>
    <n v="34"/>
    <n v="12"/>
    <n v="6.160000000000001"/>
    <n v="23.76"/>
    <n v="29.919999999999998"/>
  </r>
  <r>
    <s v="North America"/>
    <n v="1"/>
    <x v="1"/>
    <s v="RIMOUSKI"/>
    <x v="1"/>
    <x v="1"/>
    <x v="1"/>
    <x v="1"/>
    <d v="2001-10-11T00:00:00"/>
    <s v="Oct"/>
    <n v="61"/>
    <n v="193"/>
    <x v="0"/>
    <s v="Left"/>
    <n v="52"/>
    <n v="35"/>
    <n v="77"/>
    <n v="112"/>
    <n v="50"/>
    <n v="15.453846153846156"/>
    <n v="33.998461538461541"/>
    <n v="49.452307692307691"/>
  </r>
  <r>
    <s v="International"/>
    <n v="2"/>
    <x v="2"/>
    <s v="DJURGARDEN"/>
    <x v="2"/>
    <x v="2"/>
    <x v="2"/>
    <x v="2"/>
    <d v="2002-01-23T00:00:00"/>
    <s v="Jan"/>
    <n v="511.5"/>
    <n v="192"/>
    <x v="1"/>
    <s v="Right"/>
    <n v="35"/>
    <n v="9"/>
    <n v="7"/>
    <n v="16"/>
    <n v="12"/>
    <n v="12.440571428571428"/>
    <n v="9.6760000000000002"/>
    <n v="22.116571428571426"/>
  </r>
  <r>
    <s v="North America"/>
    <n v="2"/>
    <x v="3"/>
    <s v="SUDBURY"/>
    <x v="3"/>
    <x v="1"/>
    <x v="3"/>
    <x v="3"/>
    <d v="2002-08-19T00:00:00"/>
    <s v="Aug"/>
    <n v="64.25"/>
    <n v="215"/>
    <x v="2"/>
    <s v="Left"/>
    <n v="45"/>
    <n v="32"/>
    <n v="50"/>
    <n v="82"/>
    <n v="44"/>
    <n v="18.659555555555556"/>
    <n v="29.155555555555555"/>
    <n v="47.815111111111115"/>
  </r>
  <r>
    <s v="International"/>
    <n v="3"/>
    <x v="4"/>
    <s v="HIFK"/>
    <x v="4"/>
    <x v="3"/>
    <x v="4"/>
    <x v="4"/>
    <d v="2001-10-03T00:00:00"/>
    <s v="Oct"/>
    <n v="61"/>
    <n v="185"/>
    <x v="2"/>
    <s v="Left"/>
    <n v="44"/>
    <n v="10"/>
    <n v="18"/>
    <n v="28"/>
    <n v="18"/>
    <n v="8.5727272727272741"/>
    <n v="15.430909090909092"/>
    <n v="24.003636363636364"/>
  </r>
  <r>
    <s v="North America"/>
    <n v="3"/>
    <x v="5"/>
    <s v="ERIE"/>
    <x v="3"/>
    <x v="1"/>
    <x v="3"/>
    <x v="3"/>
    <d v="2002-04-08T00:00:00"/>
    <s v="Apr"/>
    <n v="511"/>
    <n v="175"/>
    <x v="3"/>
    <s v="Right"/>
    <n v="49"/>
    <n v="9"/>
    <n v="38"/>
    <n v="47"/>
    <n v="24"/>
    <n v="4.8195918367346939"/>
    <n v="20.34938775510204"/>
    <n v="25.168979591836734"/>
  </r>
  <r>
    <s v="International"/>
    <n v="4"/>
    <x v="6"/>
    <s v="FROLUNDA"/>
    <x v="2"/>
    <x v="2"/>
    <x v="2"/>
    <x v="2"/>
    <d v="2002-03-28T00:00:00"/>
    <s v="Mar"/>
    <n v="511"/>
    <n v="170"/>
    <x v="0"/>
    <s v="Right"/>
    <n v="33"/>
    <n v="4"/>
    <n v="6"/>
    <n v="10"/>
    <n v="4"/>
    <n v="5.8642424242424243"/>
    <n v="8.7963636363636368"/>
    <n v="14.66060606060606"/>
  </r>
  <r>
    <s v="North America"/>
    <n v="4"/>
    <x v="7"/>
    <s v="USA"/>
    <x v="5"/>
    <x v="4"/>
    <x v="5"/>
    <x v="5"/>
    <d v="2002-07-08T00:00:00"/>
    <s v="Jul"/>
    <n v="61.5"/>
    <n v="185"/>
    <x v="3"/>
    <s v="Left"/>
    <n v="47"/>
    <n v="7"/>
    <n v="22"/>
    <n v="29"/>
    <n v="12"/>
    <n v="1.8319148936170211"/>
    <n v="5.7574468085106387"/>
    <n v="7.5893617021276594"/>
  </r>
  <r>
    <s v="International"/>
    <n v="5"/>
    <x v="8"/>
    <s v="UFA"/>
    <x v="6"/>
    <x v="5"/>
    <x v="6"/>
    <x v="6"/>
    <d v="2001-10-02T00:00:00"/>
    <s v="Oct"/>
    <n v="60"/>
    <n v="167"/>
    <x v="0"/>
    <s v="Left"/>
    <n v="21"/>
    <n v="0"/>
    <n v="2"/>
    <n v="2"/>
    <n v="4"/>
    <n v="0"/>
    <n v="6.3257142857142856"/>
    <n v="6.3257142857142856"/>
  </r>
  <r>
    <s v="North America"/>
    <n v="5"/>
    <x v="9"/>
    <s v="SAGINAW"/>
    <x v="3"/>
    <x v="1"/>
    <x v="3"/>
    <x v="3"/>
    <d v="2002-01-01T00:00:00"/>
    <s v="Jan"/>
    <n v="510.5"/>
    <n v="177"/>
    <x v="2"/>
    <s v="Left"/>
    <n v="61"/>
    <n v="37"/>
    <n v="74"/>
    <n v="111"/>
    <n v="16"/>
    <n v="15.916065573770492"/>
    <n v="31.832131147540984"/>
    <n v="47.74819672131148"/>
  </r>
  <r>
    <s v="North America"/>
    <n v="6"/>
    <x v="10"/>
    <s v="OTTAWA"/>
    <x v="3"/>
    <x v="1"/>
    <x v="3"/>
    <x v="3"/>
    <d v="2001-09-23T00:00:00"/>
    <s v="Sep"/>
    <n v="59"/>
    <n v="183"/>
    <x v="2"/>
    <s v="Left"/>
    <n v="56"/>
    <n v="39"/>
    <n v="81"/>
    <n v="120"/>
    <n v="40"/>
    <n v="18.274285714285714"/>
    <n v="37.954285714285717"/>
    <n v="56.228571428571428"/>
  </r>
  <r>
    <s v="International"/>
    <n v="6"/>
    <x v="11"/>
    <s v="MALMO"/>
    <x v="7"/>
    <x v="2"/>
    <x v="7"/>
    <x v="7"/>
    <d v="2002-05-10T00:00:00"/>
    <s v="May"/>
    <n v="62.5"/>
    <n v="206"/>
    <x v="3"/>
    <s v="Right"/>
    <n v="27"/>
    <n v="4"/>
    <n v="23"/>
    <n v="27"/>
    <n v="10"/>
    <n v="1.3362962962962961"/>
    <n v="7.6837037037037037"/>
    <n v="9.02"/>
  </r>
  <r>
    <s v="International"/>
    <n v="7"/>
    <x v="12"/>
    <s v="MUNCHEN"/>
    <x v="0"/>
    <x v="0"/>
    <x v="0"/>
    <x v="0"/>
    <d v="2002-01-14T00:00:00"/>
    <s v="Jan"/>
    <n v="511"/>
    <n v="192"/>
    <x v="1"/>
    <s v="Left"/>
    <n v="42"/>
    <n v="7"/>
    <n v="4"/>
    <n v="11"/>
    <n v="14"/>
    <n v="6.0133333333333336"/>
    <n v="3.4361904761904762"/>
    <n v="9.4495238095238108"/>
  </r>
  <r>
    <s v="North America"/>
    <n v="7"/>
    <x v="13"/>
    <s v="OTTAWA"/>
    <x v="3"/>
    <x v="1"/>
    <x v="3"/>
    <x v="3"/>
    <d v="2001-09-19T00:00:00"/>
    <s v="Sep"/>
    <n v="60"/>
    <n v="176"/>
    <x v="1"/>
    <s v="Right"/>
    <n v="62"/>
    <n v="52"/>
    <n v="37"/>
    <n v="89"/>
    <n v="32"/>
    <n v="22.007741935483875"/>
    <n v="15.659354838709678"/>
    <n v="37.667096774193553"/>
  </r>
  <r>
    <s v="International"/>
    <n v="8"/>
    <x v="14"/>
    <s v="KARPAT"/>
    <x v="4"/>
    <x v="3"/>
    <x v="4"/>
    <x v="4"/>
    <d v="2002-03-25T00:00:00"/>
    <s v="Mar"/>
    <n v="510.5"/>
    <n v="156"/>
    <x v="3"/>
    <s v="Right"/>
    <n v="43"/>
    <n v="1"/>
    <n v="6"/>
    <n v="7"/>
    <n v="8"/>
    <n v="0.87720930232558147"/>
    <n v="5.2632558139534877"/>
    <n v="6.1404651162790707"/>
  </r>
  <r>
    <s v="North America"/>
    <n v="8"/>
    <x v="15"/>
    <s v="PRINCE ALBERT"/>
    <x v="8"/>
    <x v="1"/>
    <x v="8"/>
    <x v="8"/>
    <d v="2002-01-18T00:00:00"/>
    <s v="Jan"/>
    <n v="62.25"/>
    <n v="186"/>
    <x v="3"/>
    <s v="Left"/>
    <n v="64"/>
    <n v="11"/>
    <n v="29"/>
    <n v="40"/>
    <n v="56"/>
    <n v="4.2281249999999995"/>
    <n v="11.146875"/>
    <n v="15.375"/>
  </r>
  <r>
    <s v="International"/>
    <n v="9"/>
    <x v="16"/>
    <s v="LULEA"/>
    <x v="2"/>
    <x v="2"/>
    <x v="2"/>
    <x v="2"/>
    <d v="2001-10-07T00:00:00"/>
    <s v="Oct"/>
    <n v="62"/>
    <n v="176"/>
    <x v="1"/>
    <s v="Right"/>
    <n v="45"/>
    <n v="4"/>
    <n v="9"/>
    <n v="13"/>
    <n v="16"/>
    <n v="4.3004444444444445"/>
    <n v="9.6760000000000002"/>
    <n v="13.976444444444443"/>
  </r>
  <r>
    <s v="North America"/>
    <n v="9"/>
    <x v="17"/>
    <s v="BRANDON"/>
    <x v="8"/>
    <x v="1"/>
    <x v="8"/>
    <x v="8"/>
    <d v="2001-09-20T00:00:00"/>
    <s v="Sep"/>
    <n v="62.25"/>
    <n v="202"/>
    <x v="3"/>
    <s v="Right"/>
    <n v="60"/>
    <n v="7"/>
    <n v="35"/>
    <n v="42"/>
    <n v="42"/>
    <n v="2.8699999999999997"/>
    <n v="14.350000000000001"/>
    <n v="17.22"/>
  </r>
  <r>
    <s v="International"/>
    <n v="10"/>
    <x v="18"/>
    <s v="ASSAT"/>
    <x v="4"/>
    <x v="3"/>
    <x v="4"/>
    <x v="4"/>
    <d v="2002-01-10T00:00:00"/>
    <s v="Jan"/>
    <n v="59"/>
    <n v="164"/>
    <x v="2"/>
    <s v="Left"/>
    <n v="52"/>
    <n v="5"/>
    <n v="11"/>
    <n v="16"/>
    <n v="14"/>
    <n v="3.6269230769230769"/>
    <n v="7.97923076923077"/>
    <n v="11.606153846153848"/>
  </r>
  <r>
    <s v="North America"/>
    <n v="10"/>
    <x v="19"/>
    <s v="CHICOUTIMI"/>
    <x v="1"/>
    <x v="1"/>
    <x v="1"/>
    <x v="1"/>
    <d v="2001-10-27T00:00:00"/>
    <s v="Oct"/>
    <n v="60.25"/>
    <n v="180"/>
    <x v="2"/>
    <s v="Right"/>
    <n v="42"/>
    <n v="24"/>
    <n v="36"/>
    <n v="60"/>
    <n v="25"/>
    <n v="13.120000000000001"/>
    <n v="19.680000000000003"/>
    <n v="32.800000000000004"/>
  </r>
  <r>
    <s v="International"/>
    <n v="11"/>
    <x v="20"/>
    <s v="EISBAREN BERLIN"/>
    <x v="0"/>
    <x v="0"/>
    <x v="0"/>
    <x v="0"/>
    <d v="2002-05-17T00:00:00"/>
    <s v="May"/>
    <n v="60"/>
    <n v="170"/>
    <x v="0"/>
    <s v="Left"/>
    <n v="42"/>
    <n v="12"/>
    <n v="12"/>
    <n v="24"/>
    <n v="0"/>
    <n v="10.308571428571428"/>
    <n v="10.308571428571428"/>
    <n v="20.617142857142856"/>
  </r>
  <r>
    <s v="North America"/>
    <n v="11"/>
    <x v="21"/>
    <s v="PORTLAND"/>
    <x v="8"/>
    <x v="1"/>
    <x v="8"/>
    <x v="8"/>
    <d v="2002-02-01T00:00:00"/>
    <s v="Feb"/>
    <n v="59.75"/>
    <n v="175"/>
    <x v="2"/>
    <s v="Right"/>
    <n v="58"/>
    <n v="42"/>
    <n v="56"/>
    <n v="98"/>
    <n v="24"/>
    <n v="17.813793103448276"/>
    <n v="23.751724137931035"/>
    <n v="41.565517241379311"/>
  </r>
  <r>
    <s v="North America"/>
    <n v="12"/>
    <x v="22"/>
    <s v="WISCONSIN"/>
    <x v="9"/>
    <x v="4"/>
    <x v="9"/>
    <x v="9"/>
    <d v="2001-09-23T00:00:00"/>
    <s v="Sep"/>
    <n v="60.5"/>
    <n v="203"/>
    <x v="2"/>
    <s v="Left"/>
    <n v="35"/>
    <n v="8"/>
    <n v="9"/>
    <n v="17"/>
    <n v="49"/>
    <n v="6.1851428571428571"/>
    <n v="6.9582857142857142"/>
    <n v="13.14342857142857"/>
  </r>
  <r>
    <s v="International"/>
    <n v="12"/>
    <x v="23"/>
    <s v="SKA ST. PETERSBURG"/>
    <x v="10"/>
    <x v="5"/>
    <x v="10"/>
    <x v="10"/>
    <d v="2002-07-17T00:00:00"/>
    <s v="Jul"/>
    <n v="511"/>
    <n v="176"/>
    <x v="2"/>
    <s v="Left"/>
    <n v="44"/>
    <n v="13"/>
    <n v="25"/>
    <n v="38"/>
    <n v="16"/>
    <n v="2.9072727272727272"/>
    <n v="5.5909090909090917"/>
    <n v="8.4981818181818181"/>
  </r>
  <r>
    <s v="North America"/>
    <n v="13"/>
    <x v="24"/>
    <s v="CHICOUTIMI"/>
    <x v="1"/>
    <x v="1"/>
    <x v="1"/>
    <x v="1"/>
    <d v="2002-02-09T00:00:00"/>
    <s v="Feb"/>
    <n v="511.5"/>
    <n v="179"/>
    <x v="2"/>
    <s v="Left"/>
    <n v="19"/>
    <n v="2"/>
    <n v="15"/>
    <n v="17"/>
    <n v="10"/>
    <n v="2.4168421052631581"/>
    <n v="18.126315789473686"/>
    <n v="20.543157894736844"/>
  </r>
  <r>
    <s v="International"/>
    <n v="13"/>
    <x v="25"/>
    <s v="FROLUNDA"/>
    <x v="7"/>
    <x v="2"/>
    <x v="7"/>
    <x v="7"/>
    <d v="2002-01-26T00:00:00"/>
    <s v="Jan"/>
    <n v="62.75"/>
    <n v="199"/>
    <x v="0"/>
    <s v="Left"/>
    <n v="39"/>
    <n v="26"/>
    <n v="18"/>
    <n v="44"/>
    <n v="24"/>
    <n v="6.0133333333333336"/>
    <n v="4.1630769230769236"/>
    <n v="10.176410256410257"/>
  </r>
  <r>
    <s v="North America"/>
    <n v="14"/>
    <x v="26"/>
    <s v="BRANDON"/>
    <x v="8"/>
    <x v="1"/>
    <x v="8"/>
    <x v="8"/>
    <d v="2002-08-08T00:00:00"/>
    <s v="Aug"/>
    <n v="511.25"/>
    <n v="163"/>
    <x v="2"/>
    <s v="Left"/>
    <n v="56"/>
    <n v="26"/>
    <n v="34"/>
    <n v="60"/>
    <n v="83"/>
    <n v="11.421428571428573"/>
    <n v="14.935714285714285"/>
    <n v="26.357142857142854"/>
  </r>
  <r>
    <s v="International"/>
    <n v="14"/>
    <x v="27"/>
    <s v="MODO"/>
    <x v="7"/>
    <x v="2"/>
    <x v="7"/>
    <x v="7"/>
    <d v="2002-07-28T00:00:00"/>
    <s v="Jul"/>
    <n v="64"/>
    <n v="191"/>
    <x v="3"/>
    <s v="Left"/>
    <n v="37"/>
    <n v="5"/>
    <n v="19"/>
    <n v="24"/>
    <n v="16"/>
    <n v="1.2189189189189189"/>
    <n v="4.6318918918918914"/>
    <n v="5.8508108108108114"/>
  </r>
  <r>
    <s v="North America"/>
    <n v="15"/>
    <x v="28"/>
    <s v="KAMLOOPS"/>
    <x v="8"/>
    <x v="1"/>
    <x v="8"/>
    <x v="8"/>
    <d v="2001-09-25T00:00:00"/>
    <s v="Sep"/>
    <n v="60.25"/>
    <n v="178"/>
    <x v="2"/>
    <s v="Left"/>
    <n v="57"/>
    <n v="38"/>
    <n v="48"/>
    <n v="86"/>
    <n v="51"/>
    <n v="16.399999999999999"/>
    <n v="20.715789473684207"/>
    <n v="37.11578947368421"/>
  </r>
  <r>
    <s v="International"/>
    <n v="15"/>
    <x v="29"/>
    <s v="HV 71 JR."/>
    <x v="7"/>
    <x v="2"/>
    <x v="7"/>
    <x v="7"/>
    <d v="2002-02-23T00:00:00"/>
    <s v="Feb"/>
    <n v="58.5"/>
    <n v="181"/>
    <x v="3"/>
    <s v="Left"/>
    <n v="40"/>
    <n v="11"/>
    <n v="27"/>
    <n v="38"/>
    <n v="82"/>
    <n v="2.4805000000000001"/>
    <n v="6.0885000000000007"/>
    <n v="8.5689999999999991"/>
  </r>
  <r>
    <s v="International"/>
    <n v="16"/>
    <x v="30"/>
    <s v="TPS"/>
    <x v="4"/>
    <x v="3"/>
    <x v="4"/>
    <x v="4"/>
    <d v="2002-04-03T00:00:00"/>
    <s v="Apr"/>
    <n v="511.5"/>
    <n v="165"/>
    <x v="3"/>
    <s v="Left"/>
    <n v="29"/>
    <n v="0"/>
    <n v="3"/>
    <n v="3"/>
    <n v="8"/>
    <n v="0"/>
    <n v="3.9020689655172416"/>
    <n v="3.9020689655172416"/>
  </r>
  <r>
    <s v="North America"/>
    <n v="16"/>
    <x v="31"/>
    <s v="HALIFAX"/>
    <x v="1"/>
    <x v="1"/>
    <x v="1"/>
    <x v="1"/>
    <d v="2001-11-15T00:00:00"/>
    <s v="Nov"/>
    <n v="61.5"/>
    <n v="195"/>
    <x v="3"/>
    <s v="Right"/>
    <n v="34"/>
    <n v="4"/>
    <n v="15"/>
    <n v="19"/>
    <n v="6"/>
    <n v="2.7011764705882353"/>
    <n v="10.129411764705882"/>
    <n v="12.830588235294119"/>
  </r>
  <r>
    <s v="International"/>
    <n v="17"/>
    <x v="32"/>
    <s v="UFA"/>
    <x v="6"/>
    <x v="5"/>
    <x v="6"/>
    <x v="6"/>
    <d v="2002-01-10T00:00:00"/>
    <s v="Jan"/>
    <n v="63.5"/>
    <n v="178"/>
    <x v="3"/>
    <s v="Left"/>
    <n v="27"/>
    <n v="0"/>
    <n v="1"/>
    <n v="1"/>
    <n v="0"/>
    <n v="0"/>
    <n v="2.46"/>
    <n v="2.46"/>
  </r>
  <r>
    <s v="North America"/>
    <n v="17"/>
    <x v="33"/>
    <s v="SARNIA"/>
    <x v="3"/>
    <x v="1"/>
    <x v="3"/>
    <x v="3"/>
    <d v="2002-04-15T00:00:00"/>
    <s v="Apr"/>
    <n v="511"/>
    <n v="192"/>
    <x v="1"/>
    <s v="Right"/>
    <n v="57"/>
    <n v="39"/>
    <n v="31"/>
    <n v="70"/>
    <n v="40"/>
    <n v="17.953684210526315"/>
    <n v="14.270877192982457"/>
    <n v="32.224561403508773"/>
  </r>
  <r>
    <s v="North America"/>
    <n v="18"/>
    <x v="34"/>
    <s v="SAINT JOHN"/>
    <x v="1"/>
    <x v="1"/>
    <x v="1"/>
    <x v="1"/>
    <d v="2002-06-02T00:00:00"/>
    <s v="Jun"/>
    <n v="60.5"/>
    <n v="196"/>
    <x v="3"/>
    <s v="Left"/>
    <n v="64"/>
    <n v="20"/>
    <n v="33"/>
    <n v="53"/>
    <n v="50"/>
    <n v="7.1750000000000007"/>
    <n v="11.838750000000001"/>
    <n v="19.013750000000002"/>
  </r>
  <r>
    <s v="International"/>
    <n v="18"/>
    <x v="35"/>
    <s v="KOOVEE"/>
    <x v="11"/>
    <x v="3"/>
    <x v="5"/>
    <x v="11"/>
    <d v="2002-08-08T00:00:00"/>
    <s v="Aug"/>
    <n v="62.25"/>
    <n v="184"/>
    <x v="0"/>
    <s v="Left"/>
    <n v="36"/>
    <n v="23"/>
    <n v="15"/>
    <n v="38"/>
    <n v="56"/>
    <n v="7.8583333333333325"/>
    <n v="5.125"/>
    <n v="12.983333333333333"/>
  </r>
  <r>
    <s v="North America"/>
    <n v="19"/>
    <x v="36"/>
    <s v="PRINCE ALBERT"/>
    <x v="8"/>
    <x v="1"/>
    <x v="8"/>
    <x v="8"/>
    <d v="2002-03-09T00:00:00"/>
    <s v="Mar"/>
    <n v="59.75"/>
    <n v="183"/>
    <x v="1"/>
    <s v="Right"/>
    <n v="64"/>
    <n v="25"/>
    <n v="45"/>
    <n v="70"/>
    <n v="36"/>
    <n v="9.609375"/>
    <n v="17.296875"/>
    <n v="26.90625"/>
  </r>
  <r>
    <s v="International"/>
    <n v="19"/>
    <x v="37"/>
    <s v="FROLUNDA"/>
    <x v="7"/>
    <x v="2"/>
    <x v="7"/>
    <x v="7"/>
    <d v="2002-02-25T00:00:00"/>
    <s v="Feb"/>
    <n v="511"/>
    <n v="172"/>
    <x v="2"/>
    <s v="Right"/>
    <n v="40"/>
    <n v="15"/>
    <n v="33"/>
    <n v="48"/>
    <n v="12"/>
    <n v="3.3825000000000003"/>
    <n v="7.4414999999999996"/>
    <n v="10.824"/>
  </r>
  <r>
    <s v="North America"/>
    <n v="20"/>
    <x v="38"/>
    <s v="CHICAGO"/>
    <x v="12"/>
    <x v="4"/>
    <x v="11"/>
    <x v="12"/>
    <d v="2001-10-22T00:00:00"/>
    <s v="Oct"/>
    <n v="510.75"/>
    <n v="179"/>
    <x v="2"/>
    <s v="Left"/>
    <n v="45"/>
    <n v="24"/>
    <n v="35"/>
    <n v="59"/>
    <n v="50"/>
    <n v="5.6853333333333333"/>
    <n v="8.2911111111111104"/>
    <n v="13.976444444444445"/>
  </r>
  <r>
    <s v="International"/>
    <n v="20"/>
    <x v="39"/>
    <s v="JOKERIT"/>
    <x v="13"/>
    <x v="3"/>
    <x v="7"/>
    <x v="13"/>
    <d v="2002-04-19T00:00:00"/>
    <s v="Apr"/>
    <n v="64"/>
    <n v="190"/>
    <x v="3"/>
    <s v="Left"/>
    <n v="43"/>
    <n v="5"/>
    <n v="23"/>
    <n v="28"/>
    <n v="28"/>
    <n v="1.0488372093023255"/>
    <n v="4.8246511627906976"/>
    <n v="5.873488372093024"/>
  </r>
  <r>
    <s v="North America"/>
    <n v="21"/>
    <x v="40"/>
    <s v="BARRIE"/>
    <x v="3"/>
    <x v="1"/>
    <x v="3"/>
    <x v="3"/>
    <d v="2002-01-18T00:00:00"/>
    <s v="Jan"/>
    <n v="61.5"/>
    <n v="194"/>
    <x v="1"/>
    <s v="Right"/>
    <n v="62"/>
    <n v="36"/>
    <n v="44"/>
    <n v="80"/>
    <n v="53"/>
    <n v="15.236129032258066"/>
    <n v="18.621935483870971"/>
    <n v="33.858064516129033"/>
  </r>
  <r>
    <s v="International"/>
    <n v="21"/>
    <x v="41"/>
    <s v="TAPPARA"/>
    <x v="13"/>
    <x v="3"/>
    <x v="7"/>
    <x v="13"/>
    <d v="2002-01-11T00:00:00"/>
    <s v="Jan"/>
    <n v="59"/>
    <n v="177"/>
    <x v="1"/>
    <s v="Right"/>
    <n v="48"/>
    <n v="25"/>
    <n v="32"/>
    <n v="57"/>
    <n v="28"/>
    <n v="4.697916666666667"/>
    <n v="6.0133333333333336"/>
    <n v="10.71125"/>
  </r>
  <r>
    <s v="North America"/>
    <n v="22"/>
    <x v="42"/>
    <s v="SHAWINIGAN"/>
    <x v="1"/>
    <x v="1"/>
    <x v="1"/>
    <x v="1"/>
    <d v="2002-01-08T00:00:00"/>
    <s v="Jan"/>
    <n v="510.25"/>
    <n v="178"/>
    <x v="2"/>
    <s v="Right"/>
    <n v="49"/>
    <n v="29"/>
    <n v="42"/>
    <n v="71"/>
    <n v="30"/>
    <n v="13.588571428571431"/>
    <n v="19.680000000000003"/>
    <n v="33.268571428571434"/>
  </r>
  <r>
    <s v="International"/>
    <n v="22"/>
    <x v="43"/>
    <s v="UFA"/>
    <x v="10"/>
    <x v="5"/>
    <x v="10"/>
    <x v="10"/>
    <d v="2002-07-28T00:00:00"/>
    <s v="Jul"/>
    <n v="58"/>
    <n v="154"/>
    <x v="1"/>
    <s v="Left"/>
    <n v="37"/>
    <n v="17"/>
    <n v="22"/>
    <n v="39"/>
    <n v="35"/>
    <n v="4.5210810810810811"/>
    <n v="5.8508108108108114"/>
    <n v="10.37189189189189"/>
  </r>
  <r>
    <s v="North America"/>
    <n v="23"/>
    <x v="44"/>
    <s v="VANCOUVER"/>
    <x v="8"/>
    <x v="1"/>
    <x v="8"/>
    <x v="8"/>
    <d v="2002-03-24T00:00:00"/>
    <s v="Mar"/>
    <n v="510.75"/>
    <n v="173"/>
    <x v="1"/>
    <s v="Right"/>
    <n v="57"/>
    <n v="26"/>
    <n v="28"/>
    <n v="54"/>
    <n v="44"/>
    <n v="11.221052631578946"/>
    <n v="12.084210526315788"/>
    <n v="23.305263157894736"/>
  </r>
  <r>
    <s v="International"/>
    <n v="23"/>
    <x v="45"/>
    <s v="YAROSLAVL"/>
    <x v="10"/>
    <x v="5"/>
    <x v="10"/>
    <x v="10"/>
    <d v="2001-10-12T00:00:00"/>
    <s v="Oct"/>
    <n v="62"/>
    <n v="201"/>
    <x v="0"/>
    <s v="Right"/>
    <n v="51"/>
    <n v="25"/>
    <n v="29"/>
    <n v="54"/>
    <n v="22"/>
    <n v="4.8235294117647056"/>
    <n v="5.5952941176470574"/>
    <n v="10.418823529411764"/>
  </r>
  <r>
    <s v="International"/>
    <n v="24"/>
    <x v="46"/>
    <s v="SPARTAK"/>
    <x v="6"/>
    <x v="5"/>
    <x v="6"/>
    <x v="6"/>
    <d v="2001-10-02T00:00:00"/>
    <s v="Oct"/>
    <n v="63"/>
    <n v="196"/>
    <x v="3"/>
    <s v="Left"/>
    <n v="29"/>
    <n v="0"/>
    <n v="3"/>
    <n v="3"/>
    <n v="2"/>
    <n v="0"/>
    <n v="6.8710344827586214"/>
    <n v="6.8710344827586214"/>
  </r>
  <r>
    <s v="North America"/>
    <n v="24"/>
    <x v="47"/>
    <s v="USA"/>
    <x v="5"/>
    <x v="4"/>
    <x v="5"/>
    <x v="5"/>
    <d v="2002-01-20T00:00:00"/>
    <s v="Jan"/>
    <n v="61"/>
    <n v="175"/>
    <x v="2"/>
    <s v="Left"/>
    <n v="34"/>
    <n v="7"/>
    <n v="15"/>
    <n v="22"/>
    <n v="10"/>
    <n v="2.5323529411764705"/>
    <n v="5.4264705882352944"/>
    <n v="7.9588235294117649"/>
  </r>
  <r>
    <s v="International"/>
    <n v="25"/>
    <x v="48"/>
    <s v="NIZHNEKAMSK"/>
    <x v="6"/>
    <x v="5"/>
    <x v="6"/>
    <x v="6"/>
    <d v="2001-12-14T00:00:00"/>
    <s v="Dec"/>
    <n v="62"/>
    <n v="194"/>
    <x v="1"/>
    <s v="Left"/>
    <n v="36"/>
    <n v="1"/>
    <n v="6"/>
    <n v="7"/>
    <n v="4"/>
    <n v="1.845"/>
    <n v="11.07"/>
    <n v="12.915000000000001"/>
  </r>
  <r>
    <s v="North America"/>
    <n v="25"/>
    <x v="49"/>
    <s v="MOOSE JAW"/>
    <x v="8"/>
    <x v="1"/>
    <x v="8"/>
    <x v="8"/>
    <d v="2002-05-15T00:00:00"/>
    <s v="May"/>
    <n v="60"/>
    <n v="198"/>
    <x v="3"/>
    <s v="Left"/>
    <n v="28"/>
    <n v="0"/>
    <n v="15"/>
    <n v="15"/>
    <n v="17"/>
    <n v="0"/>
    <n v="13.178571428571427"/>
    <n v="13.178571428571427"/>
  </r>
  <r>
    <s v="North America"/>
    <n v="26"/>
    <x v="50"/>
    <s v="EDMONTON"/>
    <x v="8"/>
    <x v="1"/>
    <x v="8"/>
    <x v="8"/>
    <d v="2002-03-29T00:00:00"/>
    <s v="Mar"/>
    <n v="511.5"/>
    <n v="195"/>
    <x v="0"/>
    <s v="Left"/>
    <n v="64"/>
    <n v="23"/>
    <n v="47"/>
    <n v="70"/>
    <n v="39"/>
    <n v="8.8406249999999993"/>
    <n v="18.065625000000001"/>
    <n v="26.90625"/>
  </r>
  <r>
    <s v="International"/>
    <n v="26"/>
    <x v="51"/>
    <s v="LEKSAND"/>
    <x v="7"/>
    <x v="2"/>
    <x v="7"/>
    <x v="7"/>
    <d v="2001-11-16T00:00:00"/>
    <s v="Nov"/>
    <n v="61"/>
    <n v="185"/>
    <x v="0"/>
    <s v="Left"/>
    <n v="29"/>
    <n v="26"/>
    <n v="15"/>
    <n v="41"/>
    <n v="12"/>
    <n v="8.0868965517241378"/>
    <n v="4.6655172413793107"/>
    <n v="12.752413793103447"/>
  </r>
  <r>
    <s v="North America"/>
    <n v="27"/>
    <x v="52"/>
    <s v="SAULT STE. MARIE"/>
    <x v="3"/>
    <x v="1"/>
    <x v="3"/>
    <x v="3"/>
    <d v="2002-05-16T00:00:00"/>
    <s v="May"/>
    <n v="60"/>
    <n v="178"/>
    <x v="3"/>
    <s v="Left"/>
    <n v="54"/>
    <n v="7"/>
    <n v="30"/>
    <n v="37"/>
    <n v="79"/>
    <n v="3.4014814814814813"/>
    <n v="14.577777777777778"/>
    <n v="17.979259259259258"/>
  </r>
  <r>
    <s v="International"/>
    <n v="27"/>
    <x v="53"/>
    <s v="SPARTA"/>
    <x v="14"/>
    <x v="6"/>
    <x v="7"/>
    <x v="14"/>
    <d v="2002-06-03T00:00:00"/>
    <s v="Jun"/>
    <n v="63"/>
    <n v="202"/>
    <x v="3"/>
    <s v="Right"/>
    <n v="19"/>
    <n v="3"/>
    <n v="2"/>
    <n v="5"/>
    <n v="12"/>
    <n v="1.4242105263157894"/>
    <n v="0.94947368421052625"/>
    <n v="2.3736842105263158"/>
  </r>
  <r>
    <s v="North America"/>
    <n v="28"/>
    <x v="54"/>
    <s v="HAMILTON"/>
    <x v="3"/>
    <x v="1"/>
    <x v="3"/>
    <x v="3"/>
    <d v="2002-06-24T00:00:00"/>
    <s v="Jun"/>
    <n v="510.25"/>
    <n v="175"/>
    <x v="2"/>
    <s v="Left"/>
    <n v="22"/>
    <n v="15"/>
    <n v="10"/>
    <n v="25"/>
    <n v="10"/>
    <n v="17.890909090909091"/>
    <n v="11.927272727272726"/>
    <n v="29.818181818181824"/>
  </r>
  <r>
    <s v="International"/>
    <n v="28"/>
    <x v="55"/>
    <s v="DYNAMO"/>
    <x v="10"/>
    <x v="5"/>
    <x v="10"/>
    <x v="10"/>
    <d v="2002-03-04T00:00:00"/>
    <s v="Mar"/>
    <n v="63"/>
    <n v="198"/>
    <x v="1"/>
    <s v="Right"/>
    <n v="36"/>
    <n v="12"/>
    <n v="14"/>
    <n v="26"/>
    <n v="8"/>
    <n v="3.2799999999999994"/>
    <n v="3.8266666666666667"/>
    <n v="7.1066666666666656"/>
  </r>
  <r>
    <s v="North America"/>
    <n v="29"/>
    <x v="56"/>
    <s v="USA"/>
    <x v="5"/>
    <x v="4"/>
    <x v="5"/>
    <x v="5"/>
    <d v="2002-01-03T00:00:00"/>
    <s v="Jan"/>
    <n v="59.5"/>
    <n v="175"/>
    <x v="2"/>
    <s v="Left"/>
    <n v="47"/>
    <n v="16"/>
    <n v="30"/>
    <n v="46"/>
    <n v="16"/>
    <n v="4.1872340425531913"/>
    <n v="7.8510638297872344"/>
    <n v="12.038297872340424"/>
  </r>
  <r>
    <s v="International"/>
    <n v="29"/>
    <x v="57"/>
    <s v="HV"/>
    <x v="7"/>
    <x v="2"/>
    <x v="7"/>
    <x v="7"/>
    <d v="2002-05-12T00:00:00"/>
    <s v="May"/>
    <n v="56.5"/>
    <n v="182"/>
    <x v="0"/>
    <s v="Left"/>
    <n v="42"/>
    <n v="27"/>
    <n v="39"/>
    <n v="66"/>
    <n v="28"/>
    <n v="5.7985714285714289"/>
    <n v="8.3757142857142863"/>
    <n v="14.174285714285714"/>
  </r>
  <r>
    <s v="North America"/>
    <n v="30"/>
    <x v="58"/>
    <s v="KINGSTON"/>
    <x v="3"/>
    <x v="1"/>
    <x v="3"/>
    <x v="3"/>
    <d v="2002-08-20T00:00:00"/>
    <s v="Aug"/>
    <n v="511.5"/>
    <n v="187"/>
    <x v="1"/>
    <s v="Right"/>
    <n v="28"/>
    <n v="11"/>
    <n v="22"/>
    <n v="33"/>
    <n v="2"/>
    <n v="10.30857142857143"/>
    <n v="20.617142857142859"/>
    <n v="30.925714285714289"/>
  </r>
  <r>
    <s v="International"/>
    <n v="30"/>
    <x v="59"/>
    <s v="OMSK"/>
    <x v="10"/>
    <x v="5"/>
    <x v="10"/>
    <x v="10"/>
    <d v="2001-02-01T00:00:00"/>
    <s v="Feb"/>
    <n v="60"/>
    <n v="178"/>
    <x v="1"/>
    <s v="Left"/>
    <n v="56"/>
    <n v="69"/>
    <n v="42"/>
    <n v="69"/>
    <n v="16"/>
    <n v="12.124285714285714"/>
    <n v="7.38"/>
    <n v="12.124285714285714"/>
  </r>
  <r>
    <s v="North America"/>
    <n v="31"/>
    <x v="60"/>
    <s v="CHICAGO"/>
    <x v="12"/>
    <x v="4"/>
    <x v="11"/>
    <x v="12"/>
    <d v="2001-12-26T00:00:00"/>
    <s v="Dec"/>
    <n v="61.5"/>
    <n v="205"/>
    <x v="1"/>
    <s v="Right"/>
    <n v="44"/>
    <n v="28"/>
    <n v="30"/>
    <n v="58"/>
    <n v="47"/>
    <n v="6.7836363636363641"/>
    <n v="7.2681818181818185"/>
    <n v="14.051818181818181"/>
  </r>
  <r>
    <s v="International"/>
    <n v="31"/>
    <x v="61"/>
    <s v="HV"/>
    <x v="7"/>
    <x v="2"/>
    <x v="7"/>
    <x v="7"/>
    <d v="2002-03-26T00:00:00"/>
    <s v="Mar"/>
    <n v="59"/>
    <n v="144"/>
    <x v="3"/>
    <s v="Left"/>
    <n v="20"/>
    <n v="8"/>
    <n v="16"/>
    <n v="24"/>
    <n v="10"/>
    <n v="3.6080000000000005"/>
    <n v="7.2160000000000011"/>
    <n v="10.824"/>
  </r>
  <r>
    <s v="North America"/>
    <n v="32"/>
    <x v="62"/>
    <s v="CHARLOTTETOWN"/>
    <x v="1"/>
    <x v="1"/>
    <x v="1"/>
    <x v="1"/>
    <d v="2002-03-27T00:00:00"/>
    <s v="Mar"/>
    <n v="59.5"/>
    <n v="180"/>
    <x v="3"/>
    <s v="Left"/>
    <n v="44"/>
    <n v="6"/>
    <n v="30"/>
    <n v="36"/>
    <n v="28"/>
    <n v="3.1309090909090913"/>
    <n v="15.654545454545456"/>
    <n v="18.785454545454549"/>
  </r>
  <r>
    <s v="International"/>
    <n v="32"/>
    <x v="63"/>
    <s v="DYNAMO"/>
    <x v="10"/>
    <x v="5"/>
    <x v="10"/>
    <x v="10"/>
    <d v="2002-02-15T00:00:00"/>
    <s v="Feb"/>
    <n v="511"/>
    <n v="185"/>
    <x v="2"/>
    <s v="Left"/>
    <n v="42"/>
    <n v="12"/>
    <n v="16"/>
    <n v="28"/>
    <n v="45"/>
    <n v="2.8114285714285709"/>
    <n v="3.7485714285714282"/>
    <n v="6.5599999999999987"/>
  </r>
  <r>
    <s v="International"/>
    <n v="33"/>
    <x v="64"/>
    <s v="ROGLE"/>
    <x v="2"/>
    <x v="2"/>
    <x v="2"/>
    <x v="2"/>
    <d v="2000-12-27T00:00:00"/>
    <s v="Dec"/>
    <n v="511"/>
    <n v="176"/>
    <x v="3"/>
    <s v="Right"/>
    <n v="44"/>
    <n v="1"/>
    <n v="10"/>
    <n v="11"/>
    <n v="2"/>
    <n v="1.0995454545454546"/>
    <n v="10.995454545454544"/>
    <n v="12.094999999999999"/>
  </r>
  <r>
    <s v="North America"/>
    <n v="33"/>
    <x v="65"/>
    <s v="WINDSOR"/>
    <x v="3"/>
    <x v="1"/>
    <x v="3"/>
    <x v="3"/>
    <d v="2002-05-13T00:00:00"/>
    <s v="May"/>
    <n v="511.25"/>
    <n v="177"/>
    <x v="2"/>
    <s v="Right"/>
    <n v="59"/>
    <n v="15"/>
    <n v="28"/>
    <n v="43"/>
    <n v="12"/>
    <n v="6.6711864406779657"/>
    <n v="12.452881355932204"/>
    <n v="19.12406779661017"/>
  </r>
  <r>
    <s v="International"/>
    <n v="34"/>
    <x v="66"/>
    <s v="KAZAN"/>
    <x v="6"/>
    <x v="5"/>
    <x v="6"/>
    <x v="6"/>
    <d v="1999-09-08T00:00:00"/>
    <s v="Sep"/>
    <n v="60"/>
    <n v="176"/>
    <x v="0"/>
    <s v="Left"/>
    <n v="55"/>
    <n v="13"/>
    <n v="10"/>
    <n v="23"/>
    <n v="10"/>
    <n v="15.699272727272728"/>
    <n v="12.076363636363636"/>
    <n v="27.775636363636362"/>
  </r>
  <r>
    <s v="North America"/>
    <n v="34"/>
    <x v="67"/>
    <s v="WINDSOR"/>
    <x v="3"/>
    <x v="1"/>
    <x v="3"/>
    <x v="3"/>
    <d v="2002-02-05T00:00:00"/>
    <s v="Feb"/>
    <n v="62.75"/>
    <n v="204"/>
    <x v="0"/>
    <s v="Left"/>
    <n v="62"/>
    <n v="22"/>
    <n v="20"/>
    <n v="42"/>
    <n v="37"/>
    <n v="9.3109677419354853"/>
    <n v="8.4645161290322584"/>
    <n v="17.77548387096774"/>
  </r>
  <r>
    <s v="North America"/>
    <n v="35"/>
    <x v="68"/>
    <s v="NORTH BAY"/>
    <x v="3"/>
    <x v="1"/>
    <x v="3"/>
    <x v="3"/>
    <d v="2001-12-01T00:00:00"/>
    <s v="Dec"/>
    <n v="64.25"/>
    <n v="188"/>
    <x v="1"/>
    <s v="Right"/>
    <n v="60"/>
    <n v="25"/>
    <n v="32"/>
    <n v="57"/>
    <n v="39"/>
    <n v="10.933333333333334"/>
    <n v="13.994666666666665"/>
    <n v="24.928000000000001"/>
  </r>
  <r>
    <s v="International"/>
    <n v="35"/>
    <x v="69"/>
    <s v="SKA ST. PETERSBURG"/>
    <x v="10"/>
    <x v="5"/>
    <x v="10"/>
    <x v="10"/>
    <d v="2001-07-31T00:00:00"/>
    <s v="Jul"/>
    <n v="61"/>
    <n v="194"/>
    <x v="1"/>
    <s v="Left"/>
    <n v="59"/>
    <n v="39"/>
    <n v="29"/>
    <n v="68"/>
    <n v="69"/>
    <n v="6.504406779661017"/>
    <n v="4.8366101694915251"/>
    <n v="11.341016949152543"/>
  </r>
  <r>
    <s v="International"/>
    <n v="36"/>
    <x v="70"/>
    <s v="KOOKOO"/>
    <x v="4"/>
    <x v="3"/>
    <x v="4"/>
    <x v="4"/>
    <d v="2000-02-17T00:00:00"/>
    <s v="Feb"/>
    <n v="60"/>
    <n v="183"/>
    <x v="1"/>
    <s v="Right"/>
    <n v="41"/>
    <n v="6"/>
    <n v="5"/>
    <n v="11"/>
    <n v="6"/>
    <n v="5.5200000000000005"/>
    <n v="4.6000000000000005"/>
    <n v="10.120000000000001"/>
  </r>
  <r>
    <s v="North America"/>
    <n v="36"/>
    <x v="71"/>
    <s v="UCONN"/>
    <x v="15"/>
    <x v="4"/>
    <x v="12"/>
    <x v="15"/>
    <d v="2002-03-09T00:00:00"/>
    <s v="Mar"/>
    <n v="64"/>
    <n v="209"/>
    <x v="3"/>
    <s v="Left"/>
    <n v="34"/>
    <n v="2"/>
    <n v="9"/>
    <n v="11"/>
    <n v="16"/>
    <n v="1.8329411764705883"/>
    <n v="8.2482352941176469"/>
    <n v="10.081176470588236"/>
  </r>
  <r>
    <s v="International"/>
    <n v="37"/>
    <x v="72"/>
    <s v="ML. boleslav jr."/>
    <x v="14"/>
    <x v="6"/>
    <x v="7"/>
    <x v="14"/>
    <d v="2001-11-30T00:00:00"/>
    <s v="Nov"/>
    <n v="60.75"/>
    <n v="194"/>
    <x v="3"/>
    <s v="Left"/>
    <n v="12"/>
    <n v="3"/>
    <n v="5"/>
    <n v="8"/>
    <n v="8"/>
    <n v="2.2549999999999999"/>
    <n v="3.7583333333333337"/>
    <n v="6.0133333333333336"/>
  </r>
  <r>
    <s v="North America"/>
    <n v="37"/>
    <x v="73"/>
    <s v="ANDOVER"/>
    <x v="16"/>
    <x v="4"/>
    <x v="13"/>
    <x v="16"/>
    <d v="2002-07-31T00:00:00"/>
    <s v="Jul"/>
    <n v="511.5"/>
    <n v="173"/>
    <x v="3"/>
    <s v="Left"/>
    <n v="31"/>
    <n v="11"/>
    <n v="32"/>
    <n v="43"/>
    <n v="34"/>
    <n v="2.9096774193548387"/>
    <n v="8.4645161290322584"/>
    <n v="11.374193548387099"/>
  </r>
  <r>
    <s v="North America"/>
    <n v="38"/>
    <x v="74"/>
    <s v="SPOKANE"/>
    <x v="8"/>
    <x v="1"/>
    <x v="8"/>
    <x v="8"/>
    <d v="2002-09-02T00:00:00"/>
    <s v="Sep"/>
    <n v="65.75"/>
    <n v="213"/>
    <x v="2"/>
    <s v="Right"/>
    <n v="61"/>
    <n v="19"/>
    <n v="38"/>
    <n v="57"/>
    <n v="32"/>
    <n v="7.6622950819672138"/>
    <n v="15.324590163934428"/>
    <n v="22.98688524590164"/>
  </r>
  <r>
    <s v="International"/>
    <n v="38"/>
    <x v="75"/>
    <s v="LEKSAND"/>
    <x v="7"/>
    <x v="2"/>
    <x v="7"/>
    <x v="7"/>
    <d v="2000-02-07T00:00:00"/>
    <s v="Feb"/>
    <n v="62"/>
    <n v="179"/>
    <x v="2"/>
    <s v="Left"/>
    <n v="30"/>
    <n v="14"/>
    <n v="33"/>
    <n v="47"/>
    <n v="12"/>
    <n v="4.2093333333333334"/>
    <n v="9.9220000000000006"/>
    <n v="14.131333333333334"/>
  </r>
  <r>
    <s v="North America"/>
    <n v="39"/>
    <x v="76"/>
    <s v="LONDON"/>
    <x v="3"/>
    <x v="1"/>
    <x v="3"/>
    <x v="3"/>
    <d v="2002-02-21T00:00:00"/>
    <s v="Feb"/>
    <n v="511"/>
    <n v="166"/>
    <x v="1"/>
    <s v="Right"/>
    <n v="62"/>
    <n v="23"/>
    <n v="38"/>
    <n v="61"/>
    <n v="12"/>
    <n v="9.7341935483870969"/>
    <n v="16.08258064516129"/>
    <n v="25.81677419354839"/>
  </r>
  <r>
    <s v="International"/>
    <n v="39"/>
    <x v="77"/>
    <s v="LINKOPING"/>
    <x v="7"/>
    <x v="2"/>
    <x v="7"/>
    <x v="7"/>
    <d v="2002-04-03T00:00:00"/>
    <s v="Apr"/>
    <n v="60.5"/>
    <n v="166"/>
    <x v="2"/>
    <s v="Left"/>
    <n v="40"/>
    <n v="10"/>
    <n v="13"/>
    <n v="23"/>
    <n v="6"/>
    <n v="2.2549999999999999"/>
    <n v="2.9315000000000002"/>
    <n v="5.1864999999999997"/>
  </r>
  <r>
    <s v="International"/>
    <n v="40"/>
    <x v="78"/>
    <s v="SODERTALJE"/>
    <x v="17"/>
    <x v="2"/>
    <x v="5"/>
    <x v="17"/>
    <d v="2000-08-07T00:00:00"/>
    <s v="Aug"/>
    <n v="60"/>
    <n v="183"/>
    <x v="3"/>
    <s v="Left"/>
    <n v="41"/>
    <n v="3"/>
    <n v="27"/>
    <n v="30"/>
    <n v="26"/>
    <n v="0.89999999999999991"/>
    <n v="8.1"/>
    <n v="9"/>
  </r>
  <r>
    <s v="North America"/>
    <n v="40"/>
    <x v="79"/>
    <s v="USA"/>
    <x v="5"/>
    <x v="4"/>
    <x v="5"/>
    <x v="5"/>
    <d v="2002-03-07T00:00:00"/>
    <s v="Mar"/>
    <n v="62"/>
    <n v="203"/>
    <x v="0"/>
    <s v="Left"/>
    <n v="47"/>
    <n v="15"/>
    <n v="15"/>
    <n v="30"/>
    <n v="30"/>
    <n v="3.9255319148936172"/>
    <n v="3.9255319148936172"/>
    <n v="7.8510638297872344"/>
  </r>
  <r>
    <s v="North America"/>
    <n v="41"/>
    <x v="80"/>
    <s v="MUSKEGON"/>
    <x v="12"/>
    <x v="4"/>
    <x v="11"/>
    <x v="12"/>
    <d v="2002-02-06T00:00:00"/>
    <s v="Feb"/>
    <n v="58.25"/>
    <n v="165"/>
    <x v="0"/>
    <s v="Left"/>
    <n v="42"/>
    <n v="22"/>
    <n v="25"/>
    <n v="47"/>
    <n v="42"/>
    <n v="5.5838095238095242"/>
    <n v="6.3452380952380958"/>
    <n v="11.929047619047619"/>
  </r>
  <r>
    <s v="International"/>
    <n v="41"/>
    <x v="81"/>
    <s v="LINKOPING"/>
    <x v="7"/>
    <x v="2"/>
    <x v="7"/>
    <x v="7"/>
    <d v="2002-01-29T00:00:00"/>
    <s v="Jan"/>
    <n v="59.25"/>
    <n v="162"/>
    <x v="2"/>
    <s v="Left"/>
    <n v="31"/>
    <n v="12"/>
    <n v="14"/>
    <n v="26"/>
    <n v="6"/>
    <n v="3.4916129032258065"/>
    <n v="4.0735483870967739"/>
    <n v="7.5651612903225818"/>
  </r>
  <r>
    <s v="North America"/>
    <n v="42"/>
    <x v="82"/>
    <s v="USA"/>
    <x v="5"/>
    <x v="4"/>
    <x v="5"/>
    <x v="5"/>
    <d v="2002-01-10T00:00:00"/>
    <s v="Jan"/>
    <n v="64.25"/>
    <n v="200"/>
    <x v="3"/>
    <s v="Left"/>
    <n v="45"/>
    <n v="2"/>
    <n v="10"/>
    <n v="12"/>
    <n v="63"/>
    <n v="0.54666666666666675"/>
    <n v="2.7333333333333334"/>
    <n v="3.2800000000000002"/>
  </r>
  <r>
    <s v="International"/>
    <n v="42"/>
    <x v="83"/>
    <s v="TPS"/>
    <x v="13"/>
    <x v="3"/>
    <x v="7"/>
    <x v="13"/>
    <d v="2002-08-07T00:00:00"/>
    <s v="Aug"/>
    <n v="60.5"/>
    <n v="191"/>
    <x v="3"/>
    <s v="Left"/>
    <n v="48"/>
    <n v="7"/>
    <n v="21"/>
    <n v="28"/>
    <n v="6"/>
    <n v="1.3154166666666669"/>
    <n v="3.94625"/>
    <n v="5.2616666666666676"/>
  </r>
  <r>
    <s v="North America"/>
    <n v="43"/>
    <x v="84"/>
    <s v="USA"/>
    <x v="5"/>
    <x v="4"/>
    <x v="5"/>
    <x v="5"/>
    <d v="2002-01-08T00:00:00"/>
    <s v="Jan"/>
    <n v="64.25"/>
    <n v="192"/>
    <x v="2"/>
    <s v="Right"/>
    <n v="45"/>
    <n v="8"/>
    <n v="17"/>
    <n v="25"/>
    <n v="54"/>
    <n v="2.186666666666667"/>
    <n v="4.6466666666666665"/>
    <n v="6.833333333333333"/>
  </r>
  <r>
    <s v="International"/>
    <n v="43"/>
    <x v="85"/>
    <s v="MALMO"/>
    <x v="7"/>
    <x v="2"/>
    <x v="7"/>
    <x v="7"/>
    <d v="2002-01-31T00:00:00"/>
    <s v="Jan"/>
    <n v="59.5"/>
    <n v="166"/>
    <x v="0"/>
    <s v="Left"/>
    <n v="38"/>
    <n v="22"/>
    <n v="26"/>
    <n v="48"/>
    <n v="40"/>
    <n v="5.2221052631578946"/>
    <n v="6.1715789473684222"/>
    <n v="11.393684210526315"/>
  </r>
  <r>
    <s v="North America"/>
    <n v="44"/>
    <x v="86"/>
    <s v="USA"/>
    <x v="5"/>
    <x v="4"/>
    <x v="5"/>
    <x v="5"/>
    <d v="2002-08-22T00:00:00"/>
    <s v="Aug"/>
    <n v="60"/>
    <n v="190"/>
    <x v="3"/>
    <s v="Right"/>
    <n v="46"/>
    <n v="3"/>
    <n v="9"/>
    <n v="12"/>
    <n v="16"/>
    <n v="0.80217391304347818"/>
    <n v="2.4065217391304348"/>
    <n v="3.2086956521739127"/>
  </r>
  <r>
    <s v="International"/>
    <n v="44"/>
    <x v="87"/>
    <s v="BRYNAS"/>
    <x v="7"/>
    <x v="2"/>
    <x v="7"/>
    <x v="7"/>
    <d v="2001-11-07T00:00:00"/>
    <s v="Nov"/>
    <n v="62"/>
    <n v="192"/>
    <x v="3"/>
    <s v="Right"/>
    <n v="26"/>
    <n v="5"/>
    <n v="13"/>
    <n v="18"/>
    <n v="14"/>
    <n v="1.7346153846153847"/>
    <n v="4.51"/>
    <n v="6.2446153846153845"/>
  </r>
  <r>
    <s v="North America"/>
    <n v="45"/>
    <x v="88"/>
    <s v="USA"/>
    <x v="5"/>
    <x v="4"/>
    <x v="5"/>
    <x v="5"/>
    <d v="2002-09-09T00:00:00"/>
    <s v="Sep"/>
    <n v="59"/>
    <n v="155"/>
    <x v="0"/>
    <s v="Left"/>
    <n v="41"/>
    <n v="16"/>
    <n v="18"/>
    <n v="34"/>
    <n v="46"/>
    <n v="4.8"/>
    <n v="5.4"/>
    <n v="10.199999999999999"/>
  </r>
  <r>
    <s v="International"/>
    <n v="45"/>
    <x v="89"/>
    <s v="FROLUNDA"/>
    <x v="7"/>
    <x v="2"/>
    <x v="7"/>
    <x v="7"/>
    <d v="2002-07-20T00:00:00"/>
    <s v="Jul"/>
    <n v="511.5"/>
    <n v="183"/>
    <x v="3"/>
    <s v="Left"/>
    <n v="43"/>
    <n v="4"/>
    <n v="7"/>
    <n v="11"/>
    <n v="14"/>
    <n v="0.83906976744186035"/>
    <n v="1.468372093023256"/>
    <n v="2.3074418604651163"/>
  </r>
  <r>
    <s v="North America"/>
    <n v="46"/>
    <x v="90"/>
    <s v="SAULT STE. MARIE"/>
    <x v="3"/>
    <x v="1"/>
    <x v="3"/>
    <x v="3"/>
    <d v="2001-09-25T00:00:00"/>
    <s v="Sep"/>
    <n v="62.25"/>
    <n v="200"/>
    <x v="2"/>
    <s v="Right"/>
    <n v="56"/>
    <n v="22"/>
    <n v="28"/>
    <n v="50"/>
    <n v="36"/>
    <n v="10.30857142857143"/>
    <n v="13.120000000000001"/>
    <n v="23.428571428571431"/>
  </r>
  <r>
    <s v="International"/>
    <n v="46"/>
    <x v="91"/>
    <s v="DYNAMO"/>
    <x v="10"/>
    <x v="5"/>
    <x v="10"/>
    <x v="10"/>
    <d v="2002-01-12T00:00:00"/>
    <s v="Jan"/>
    <n v="510"/>
    <n v="183"/>
    <x v="0"/>
    <s v="Left"/>
    <n v="27"/>
    <n v="1"/>
    <n v="5"/>
    <n v="6"/>
    <n v="8"/>
    <n v="0.36444444444444446"/>
    <n v="1.822222222222222"/>
    <n v="2.1866666666666665"/>
  </r>
  <r>
    <s v="International"/>
    <n v="47"/>
    <x v="92"/>
    <s v="AIK"/>
    <x v="7"/>
    <x v="2"/>
    <x v="7"/>
    <x v="7"/>
    <d v="2002-08-30T00:00:00"/>
    <s v="Aug"/>
    <n v="60"/>
    <n v="158"/>
    <x v="2"/>
    <s v="Left"/>
    <n v="41"/>
    <n v="11"/>
    <n v="23"/>
    <n v="34"/>
    <n v="8"/>
    <n v="2.4200000000000004"/>
    <n v="5.0600000000000005"/>
    <n v="7.4799999999999995"/>
  </r>
  <r>
    <s v="North America"/>
    <n v="47"/>
    <x v="93"/>
    <s v="ST. MARK's SCHOOL"/>
    <x v="18"/>
    <x v="4"/>
    <x v="13"/>
    <x v="18"/>
    <d v="2002-01-04T00:00:00"/>
    <s v="Jan"/>
    <n v="62.25"/>
    <n v="171"/>
    <x v="3"/>
    <s v="Right"/>
    <n v="28"/>
    <n v="12"/>
    <n v="34"/>
    <n v="46"/>
    <n v="0"/>
    <n v="3.5142857142857142"/>
    <n v="9.9571428571428573"/>
    <n v="13.471428571428572"/>
  </r>
  <r>
    <s v="North America"/>
    <n v="48"/>
    <x v="94"/>
    <s v="SHAWINIGAN"/>
    <x v="1"/>
    <x v="1"/>
    <x v="1"/>
    <x v="1"/>
    <d v="2002-03-13T00:00:00"/>
    <s v="Mar"/>
    <n v="510.25"/>
    <n v="180"/>
    <x v="2"/>
    <s v="Left"/>
    <n v="57"/>
    <n v="18"/>
    <n v="31"/>
    <n v="49"/>
    <n v="15"/>
    <n v="7.2505263157894744"/>
    <n v="12.48701754385965"/>
    <n v="19.737543859649126"/>
  </r>
  <r>
    <s v="International"/>
    <n v="48"/>
    <x v="95"/>
    <s v="SKA ST. PETERSBURG"/>
    <x v="10"/>
    <x v="5"/>
    <x v="10"/>
    <x v="10"/>
    <d v="2002-05-12T00:00:00"/>
    <s v="May"/>
    <n v="63"/>
    <n v="180"/>
    <x v="2"/>
    <s v="Right"/>
    <n v="61"/>
    <n v="19"/>
    <n v="21"/>
    <n v="40"/>
    <n v="24"/>
    <n v="3.0649180327868852"/>
    <n v="3.3875409836065571"/>
    <n v="6.4524590163934423"/>
  </r>
  <r>
    <s v="North America"/>
    <n v="49"/>
    <x v="96"/>
    <s v="TRI-CITY"/>
    <x v="12"/>
    <x v="4"/>
    <x v="11"/>
    <x v="12"/>
    <d v="2001-12-20T00:00:00"/>
    <s v="Dec"/>
    <n v="510"/>
    <n v="180"/>
    <x v="3"/>
    <s v="Right"/>
    <n v="44"/>
    <n v="8"/>
    <n v="25"/>
    <n v="33"/>
    <n v="40"/>
    <n v="1.9381818181818184"/>
    <n v="6.0568181818181825"/>
    <n v="7.9950000000000001"/>
  </r>
  <r>
    <s v="International"/>
    <n v="49"/>
    <x v="97"/>
    <s v="YAROSLAVL"/>
    <x v="10"/>
    <x v="5"/>
    <x v="10"/>
    <x v="10"/>
    <d v="2002-07-25T00:00:00"/>
    <s v="Jul"/>
    <n v="510"/>
    <n v="185"/>
    <x v="1"/>
    <s v="Left"/>
    <n v="36"/>
    <n v="13"/>
    <n v="9"/>
    <n v="22"/>
    <n v="22"/>
    <n v="3.5533333333333328"/>
    <n v="2.46"/>
    <n v="6.0133333333333336"/>
  </r>
  <r>
    <s v="North America"/>
    <n v="50"/>
    <x v="98"/>
    <s v="SHERWOOD PARK"/>
    <x v="19"/>
    <x v="1"/>
    <x v="11"/>
    <x v="19"/>
    <d v="2002-01-23T00:00:00"/>
    <s v="Jan"/>
    <n v="59.25"/>
    <n v="192"/>
    <x v="0"/>
    <s v="Left"/>
    <n v="54"/>
    <n v="53"/>
    <n v="46"/>
    <n v="99"/>
    <n v="62"/>
    <n v="10.462592592592593"/>
    <n v="9.0807407407407421"/>
    <n v="19.543333333333333"/>
  </r>
  <r>
    <s v="International"/>
    <n v="50"/>
    <x v="99"/>
    <s v="LINKOPING"/>
    <x v="7"/>
    <x v="2"/>
    <x v="7"/>
    <x v="7"/>
    <d v="2002-03-24T00:00:00"/>
    <s v="Mar"/>
    <n v="60"/>
    <n v="176"/>
    <x v="1"/>
    <s v="Right"/>
    <n v="36"/>
    <n v="8"/>
    <n v="8"/>
    <n v="16"/>
    <n v="18"/>
    <n v="2.0044444444444443"/>
    <n v="2.0044444444444443"/>
    <n v="4.0088888888888885"/>
  </r>
  <r>
    <s v="North America"/>
    <n v="51"/>
    <x v="100"/>
    <s v="USA"/>
    <x v="5"/>
    <x v="4"/>
    <x v="5"/>
    <x v="5"/>
    <d v="2002-05-10T00:00:00"/>
    <s v="May"/>
    <n v="511.25"/>
    <n v="165"/>
    <x v="3"/>
    <s v="Right"/>
    <n v="43"/>
    <n v="6"/>
    <n v="8"/>
    <n v="14"/>
    <n v="10"/>
    <n v="1.7162790697674419"/>
    <n v="2.2883720930232556"/>
    <n v="4.0046511627906973"/>
  </r>
  <r>
    <s v="International"/>
    <n v="51"/>
    <x v="101"/>
    <s v="DJURGARDEN"/>
    <x v="7"/>
    <x v="2"/>
    <x v="7"/>
    <x v="7"/>
    <d v="2001-10-23T00:00:00"/>
    <s v="Oct"/>
    <n v="61"/>
    <n v="170"/>
    <x v="3"/>
    <s v="Left"/>
    <n v="38"/>
    <n v="4"/>
    <n v="13"/>
    <n v="17"/>
    <n v="10"/>
    <n v="0.94947368421052625"/>
    <n v="3.0857894736842111"/>
    <n v="4.0352631578947369"/>
  </r>
  <r>
    <s v="North America"/>
    <n v="52"/>
    <x v="102"/>
    <s v="OSHAWA"/>
    <x v="3"/>
    <x v="1"/>
    <x v="3"/>
    <x v="3"/>
    <d v="2002-04-05T00:00:00"/>
    <s v="Apr"/>
    <n v="510"/>
    <n v="165"/>
    <x v="1"/>
    <s v="Right"/>
    <n v="62"/>
    <n v="27"/>
    <n v="39"/>
    <n v="66"/>
    <n v="49"/>
    <n v="11.427096774193549"/>
    <n v="16.505806451612905"/>
    <n v="27.932903225806452"/>
  </r>
  <r>
    <s v="International"/>
    <n v="52"/>
    <x v="103"/>
    <s v="JIHLAVA"/>
    <x v="20"/>
    <x v="6"/>
    <x v="5"/>
    <x v="20"/>
    <d v="2002-07-06T00:00:00"/>
    <s v="Jul"/>
    <n v="62.5"/>
    <n v="183"/>
    <x v="1"/>
    <s v="Right"/>
    <n v="43"/>
    <n v="6"/>
    <n v="10"/>
    <n v="16"/>
    <n v="22"/>
    <n v="1.7162790697674419"/>
    <n v="2.8604651162790695"/>
    <n v="4.5767441860465112"/>
  </r>
  <r>
    <s v="North America"/>
    <n v="53"/>
    <x v="104"/>
    <s v="OSHAWA"/>
    <x v="3"/>
    <x v="1"/>
    <x v="3"/>
    <x v="3"/>
    <d v="2002-02-13T00:00:00"/>
    <s v="Feb"/>
    <n v="61"/>
    <n v="188"/>
    <x v="1"/>
    <s v="Right"/>
    <n v="43"/>
    <n v="12"/>
    <n v="20"/>
    <n v="32"/>
    <n v="6"/>
    <n v="7.322790697674419"/>
    <n v="12.204651162790697"/>
    <n v="19.527441860465117"/>
  </r>
  <r>
    <s v="International"/>
    <n v="53"/>
    <x v="105"/>
    <s v="FARJESTAD"/>
    <x v="7"/>
    <x v="2"/>
    <x v="7"/>
    <x v="7"/>
    <d v="2002-04-25T00:00:00"/>
    <s v="Apr"/>
    <n v="61.5"/>
    <n v="176"/>
    <x v="3"/>
    <s v="Left"/>
    <n v="43"/>
    <n v="2"/>
    <n v="13"/>
    <n v="15"/>
    <n v="93"/>
    <n v="0.41953488372093017"/>
    <n v="2.7269767441860466"/>
    <n v="3.1465116279069769"/>
  </r>
  <r>
    <s v="North America"/>
    <n v="54"/>
    <x v="106"/>
    <s v="KINGSTON"/>
    <x v="3"/>
    <x v="1"/>
    <x v="3"/>
    <x v="3"/>
    <d v="2002-07-07T00:00:00"/>
    <s v="Jul"/>
    <n v="510.5"/>
    <n v="195"/>
    <x v="1"/>
    <s v="Right"/>
    <n v="62"/>
    <n v="29"/>
    <n v="30"/>
    <n v="59"/>
    <n v="55"/>
    <n v="12.273548387096772"/>
    <n v="12.696774193548388"/>
    <n v="24.970322580645163"/>
  </r>
  <r>
    <s v="International"/>
    <n v="54"/>
    <x v="107"/>
    <s v="CHEREPOVETS"/>
    <x v="10"/>
    <x v="5"/>
    <x v="10"/>
    <x v="10"/>
    <d v="2001-11-16T00:00:00"/>
    <s v="Nov"/>
    <n v="60"/>
    <n v="185"/>
    <x v="1"/>
    <s v="Right"/>
    <n v="51"/>
    <n v="17"/>
    <n v="28"/>
    <n v="45"/>
    <n v="22"/>
    <n v="3.2799999999999994"/>
    <n v="5.4023529411764706"/>
    <n v="8.6823529411764699"/>
  </r>
  <r>
    <s v="North America"/>
    <n v="55"/>
    <x v="108"/>
    <s v="CAPE BRETON"/>
    <x v="1"/>
    <x v="1"/>
    <x v="1"/>
    <x v="1"/>
    <d v="2001-12-02T00:00:00"/>
    <s v="Dec"/>
    <n v="59"/>
    <n v="170"/>
    <x v="1"/>
    <s v="Right"/>
    <n v="61"/>
    <n v="24"/>
    <n v="48"/>
    <n v="72"/>
    <n v="40"/>
    <n v="9.0334426229508207"/>
    <n v="18.066885245901641"/>
    <n v="27.10032786885246"/>
  </r>
  <r>
    <s v="International"/>
    <n v="55"/>
    <x v="109"/>
    <s v="SKA ST. PETERSBURG"/>
    <x v="10"/>
    <x v="5"/>
    <x v="10"/>
    <x v="10"/>
    <d v="2002-05-03T00:00:00"/>
    <s v="May"/>
    <n v="510"/>
    <n v="161"/>
    <x v="1"/>
    <s v="Right"/>
    <n v="55"/>
    <n v="17"/>
    <n v="19"/>
    <n v="36"/>
    <n v="12"/>
    <n v="3.0414545454545454"/>
    <n v="3.3992727272727272"/>
    <n v="6.4407272727272726"/>
  </r>
  <r>
    <s v="North America"/>
    <n v="56"/>
    <x v="110"/>
    <s v="LONDON"/>
    <x v="3"/>
    <x v="1"/>
    <x v="3"/>
    <x v="3"/>
    <d v="2002-02-05T00:00:00"/>
    <s v="Feb"/>
    <n v="510.25"/>
    <n v="168"/>
    <x v="0"/>
    <s v="Left"/>
    <n v="61"/>
    <n v="19"/>
    <n v="21"/>
    <n v="40"/>
    <n v="16"/>
    <n v="8.1731147540983606"/>
    <n v="9.0334426229508207"/>
    <n v="17.20655737704918"/>
  </r>
  <r>
    <s v="International"/>
    <n v="56"/>
    <x v="111"/>
    <s v="KLADNO"/>
    <x v="14"/>
    <x v="6"/>
    <x v="7"/>
    <x v="14"/>
    <d v="2001-10-10T00:00:00"/>
    <s v="Oct"/>
    <n v="62"/>
    <n v="187"/>
    <x v="0"/>
    <s v="Left"/>
    <n v="44"/>
    <n v="30"/>
    <n v="26"/>
    <n v="56"/>
    <n v="22"/>
    <n v="6.1499999999999995"/>
    <n v="5.33"/>
    <n v="11.479999999999999"/>
  </r>
  <r>
    <s v="North America"/>
    <n v="57"/>
    <x v="112"/>
    <s v="SHERWOOD PARK"/>
    <x v="19"/>
    <x v="1"/>
    <x v="11"/>
    <x v="19"/>
    <d v="2002-01-05T00:00:00"/>
    <s v="Jan"/>
    <n v="58.75"/>
    <n v="177"/>
    <x v="3"/>
    <s v="Right"/>
    <n v="54"/>
    <n v="12"/>
    <n v="63"/>
    <n v="75"/>
    <n v="54"/>
    <n v="2.3688888888888888"/>
    <n v="12.436666666666667"/>
    <n v="14.805555555555555"/>
  </r>
  <r>
    <s v="International"/>
    <n v="57"/>
    <x v="113"/>
    <s v="LULEA"/>
    <x v="7"/>
    <x v="2"/>
    <x v="7"/>
    <x v="7"/>
    <d v="2002-06-30T00:00:00"/>
    <s v="Jun"/>
    <n v="60.75"/>
    <n v="190"/>
    <x v="3"/>
    <s v="Left"/>
    <n v="30"/>
    <n v="3"/>
    <n v="12"/>
    <n v="15"/>
    <n v="14"/>
    <n v="0.90200000000000014"/>
    <n v="3.6080000000000005"/>
    <n v="4.51"/>
  </r>
  <r>
    <s v="North America"/>
    <n v="58"/>
    <x v="114"/>
    <s v="PORTLAND"/>
    <x v="8"/>
    <x v="1"/>
    <x v="8"/>
    <x v="8"/>
    <d v="2002-01-05T00:00:00"/>
    <s v="Jan"/>
    <n v="60.5"/>
    <n v="167"/>
    <x v="0"/>
    <s v="Left"/>
    <n v="60"/>
    <n v="22"/>
    <n v="27"/>
    <n v="49"/>
    <n v="42"/>
    <n v="9.02"/>
    <n v="11.07"/>
    <n v="20.09"/>
  </r>
  <r>
    <s v="International"/>
    <n v="58"/>
    <x v="115"/>
    <s v="CHEKHOV"/>
    <x v="10"/>
    <x v="5"/>
    <x v="10"/>
    <x v="10"/>
    <d v="2002-01-20T00:00:00"/>
    <s v="Jan"/>
    <n v="62"/>
    <n v="183"/>
    <x v="2"/>
    <s v="Left"/>
    <n v="41"/>
    <n v="13"/>
    <n v="10"/>
    <n v="23"/>
    <n v="26"/>
    <n v="3.12"/>
    <n v="2.4"/>
    <n v="5.5200000000000005"/>
  </r>
  <r>
    <s v="North America"/>
    <n v="59"/>
    <x v="116"/>
    <s v="KITCHENER"/>
    <x v="3"/>
    <x v="1"/>
    <x v="3"/>
    <x v="3"/>
    <d v="2002-01-12T00:00:00"/>
    <s v="Jan"/>
    <n v="61"/>
    <n v="189"/>
    <x v="3"/>
    <s v="Left"/>
    <n v="56"/>
    <n v="6"/>
    <n v="24"/>
    <n v="30"/>
    <n v="33"/>
    <n v="2.8114285714285714"/>
    <n v="11.245714285714286"/>
    <n v="14.057142857142857"/>
  </r>
  <r>
    <s v="International"/>
    <n v="59"/>
    <x v="117"/>
    <s v="STUPINO"/>
    <x v="10"/>
    <x v="5"/>
    <x v="10"/>
    <x v="10"/>
    <d v="2001-01-09T00:00:00"/>
    <s v="Jan"/>
    <n v="60"/>
    <n v="172"/>
    <x v="2"/>
    <s v="Left"/>
    <n v="65"/>
    <n v="22"/>
    <n v="30"/>
    <n v="52"/>
    <n v="26"/>
    <n v="3.3304615384615386"/>
    <n v="4.5415384615384617"/>
    <n v="7.8719999999999999"/>
  </r>
  <r>
    <s v="International"/>
    <n v="60"/>
    <x v="118"/>
    <s v="JUKURIT"/>
    <x v="4"/>
    <x v="3"/>
    <x v="4"/>
    <x v="4"/>
    <d v="2000-04-23T00:00:00"/>
    <s v="Apr"/>
    <n v="511"/>
    <n v="176"/>
    <x v="3"/>
    <s v="Right"/>
    <n v="47"/>
    <n v="6"/>
    <n v="16"/>
    <n v="22"/>
    <n v="6"/>
    <n v="4.8153191489361697"/>
    <n v="12.840851063829788"/>
    <n v="17.656170212765957"/>
  </r>
  <r>
    <s v="North America"/>
    <n v="60"/>
    <x v="119"/>
    <s v="SUDBURY"/>
    <x v="3"/>
    <x v="1"/>
    <x v="3"/>
    <x v="3"/>
    <d v="2002-03-19T00:00:00"/>
    <s v="Mar"/>
    <n v="60.25"/>
    <n v="178"/>
    <x v="3"/>
    <s v="Right"/>
    <n v="63"/>
    <n v="13"/>
    <n v="19"/>
    <n v="32"/>
    <n v="20"/>
    <n v="5.4146031746031742"/>
    <n v="7.9136507936507927"/>
    <n v="13.328253968253968"/>
  </r>
  <r>
    <s v="North America"/>
    <n v="61"/>
    <x v="120"/>
    <s v="DES MOINES"/>
    <x v="12"/>
    <x v="4"/>
    <x v="11"/>
    <x v="12"/>
    <d v="2001-10-28T00:00:00"/>
    <s v="Oct"/>
    <n v="511.75"/>
    <n v="173"/>
    <x v="1"/>
    <s v="Right"/>
    <n v="42"/>
    <n v="19"/>
    <n v="26"/>
    <n v="45"/>
    <n v="42"/>
    <n v="4.8223809523809527"/>
    <n v="6.5990476190476191"/>
    <n v="11.421428571428573"/>
  </r>
  <r>
    <s v="International"/>
    <n v="61"/>
    <x v="121"/>
    <s v="YAROSLAVL"/>
    <x v="10"/>
    <x v="5"/>
    <x v="10"/>
    <x v="10"/>
    <d v="2001-03-15T00:00:00"/>
    <s v="Mar"/>
    <n v="63"/>
    <n v="205"/>
    <x v="3"/>
    <s v="Left"/>
    <n v="54"/>
    <n v="2"/>
    <n v="12"/>
    <n v="14"/>
    <n v="96"/>
    <n v="0.36444444444444446"/>
    <n v="2.1866666666666665"/>
    <n v="2.5511111111111107"/>
  </r>
  <r>
    <s v="North America"/>
    <n v="62"/>
    <x v="122"/>
    <s v="CHICAGO"/>
    <x v="12"/>
    <x v="4"/>
    <x v="11"/>
    <x v="12"/>
    <d v="2001-11-02T00:00:00"/>
    <s v="Nov"/>
    <n v="58.5"/>
    <n v="175"/>
    <x v="2"/>
    <s v="Left"/>
    <n v="44"/>
    <n v="15"/>
    <n v="41"/>
    <n v="56"/>
    <n v="28"/>
    <n v="3.6340909090909093"/>
    <n v="9.9331818181818186"/>
    <n v="13.567272727272728"/>
  </r>
  <r>
    <s v="International"/>
    <n v="62"/>
    <x v="123"/>
    <s v="SPARTAK"/>
    <x v="10"/>
    <x v="5"/>
    <x v="10"/>
    <x v="10"/>
    <d v="2002-08-30T00:00:00"/>
    <s v="Aug"/>
    <n v="63"/>
    <n v="174"/>
    <x v="3"/>
    <s v="Left"/>
    <n v="33"/>
    <n v="3"/>
    <n v="1"/>
    <n v="4"/>
    <n v="8"/>
    <n v="0.89454545454545442"/>
    <n v="0.29818181818181816"/>
    <n v="1.1927272727272726"/>
  </r>
  <r>
    <s v="North America"/>
    <n v="63"/>
    <x v="124"/>
    <s v="RED DEER"/>
    <x v="8"/>
    <x v="1"/>
    <x v="8"/>
    <x v="8"/>
    <d v="2002-02-20T00:00:00"/>
    <s v="Feb"/>
    <n v="61"/>
    <n v="190"/>
    <x v="3"/>
    <s v="Left"/>
    <n v="61"/>
    <n v="5"/>
    <n v="14"/>
    <n v="19"/>
    <n v="40"/>
    <n v="2.0163934426229506"/>
    <n v="5.6459016393442623"/>
    <n v="7.6622950819672138"/>
  </r>
  <r>
    <s v="International"/>
    <n v="63"/>
    <x v="125"/>
    <s v="KLADNO"/>
    <x v="14"/>
    <x v="6"/>
    <x v="7"/>
    <x v="14"/>
    <d v="2002-02-20T00:00:00"/>
    <s v="Feb"/>
    <n v="511"/>
    <n v="189"/>
    <x v="0"/>
    <s v="Left"/>
    <n v="33"/>
    <n v="20"/>
    <n v="17"/>
    <n v="37"/>
    <n v="14"/>
    <n v="5.4666666666666668"/>
    <n v="4.6466666666666665"/>
    <n v="10.113333333333333"/>
  </r>
  <r>
    <s v="International"/>
    <n v="64"/>
    <x v="126"/>
    <s v="RB HOCKEY AKADEMIA"/>
    <x v="14"/>
    <x v="6"/>
    <x v="7"/>
    <x v="14"/>
    <d v="2002-01-17T00:00:00"/>
    <s v="Jan"/>
    <n v="61"/>
    <n v="198"/>
    <x v="1"/>
    <s v="Right"/>
    <n v="41"/>
    <n v="13"/>
    <n v="17"/>
    <n v="30"/>
    <n v="51"/>
    <n v="2.8600000000000003"/>
    <n v="3.7399999999999998"/>
    <n v="6.6000000000000005"/>
  </r>
  <r>
    <s v="North America"/>
    <n v="64"/>
    <x v="127"/>
    <s v="HERMANTOWN"/>
    <x v="16"/>
    <x v="4"/>
    <x v="13"/>
    <x v="16"/>
    <d v="2002-04-24T00:00:00"/>
    <s v="Apr"/>
    <n v="60.25"/>
    <n v="191"/>
    <x v="2"/>
    <s v="Right"/>
    <n v="31"/>
    <n v="47"/>
    <n v="48"/>
    <n v="95"/>
    <n v="46"/>
    <n v="12.432258064516128"/>
    <n v="12.696774193548388"/>
    <n v="25.129032258064516"/>
  </r>
  <r>
    <s v="North America"/>
    <n v="65"/>
    <x v="128"/>
    <s v="WINNIPEG"/>
    <x v="8"/>
    <x v="1"/>
    <x v="8"/>
    <x v="8"/>
    <d v="2002-06-25T00:00:00"/>
    <s v="Jun"/>
    <n v="57.75"/>
    <n v="163"/>
    <x v="1"/>
    <s v="Right"/>
    <n v="42"/>
    <n v="21"/>
    <n v="28"/>
    <n v="49"/>
    <n v="25"/>
    <n v="12.299999999999999"/>
    <n v="16.399999999999999"/>
    <n v="28.700000000000003"/>
  </r>
  <r>
    <s v="International"/>
    <n v="65"/>
    <x v="129"/>
    <s v="OLOMOUC"/>
    <x v="14"/>
    <x v="6"/>
    <x v="7"/>
    <x v="14"/>
    <d v="2002-07-02T00:00:00"/>
    <s v="Jul"/>
    <n v="64.75"/>
    <n v="191"/>
    <x v="2"/>
    <s v="Left"/>
    <n v="26"/>
    <n v="6"/>
    <n v="12"/>
    <n v="18"/>
    <n v="66"/>
    <n v="2.0815384615384618"/>
    <n v="4.1630769230769236"/>
    <n v="6.2446153846153845"/>
  </r>
  <r>
    <s v="North America"/>
    <n v="66"/>
    <x v="130"/>
    <s v="BARRIE"/>
    <x v="3"/>
    <x v="1"/>
    <x v="3"/>
    <x v="3"/>
    <d v="2002-06-20T00:00:00"/>
    <s v="Jun"/>
    <n v="60.25"/>
    <n v="167"/>
    <x v="2"/>
    <s v="Left"/>
    <n v="43"/>
    <n v="14"/>
    <n v="30"/>
    <n v="44"/>
    <n v="12"/>
    <n v="8.543255813953488"/>
    <n v="18.306976744186045"/>
    <n v="26.850232558139538"/>
  </r>
  <r>
    <s v="International"/>
    <n v="66"/>
    <x v="131"/>
    <s v="BRYNAS"/>
    <x v="7"/>
    <x v="2"/>
    <x v="7"/>
    <x v="7"/>
    <d v="2002-02-27T00:00:00"/>
    <s v="Feb"/>
    <n v="60.75"/>
    <n v="179"/>
    <x v="1"/>
    <s v="Left"/>
    <n v="42"/>
    <n v="15"/>
    <n v="12"/>
    <n v="27"/>
    <n v="12"/>
    <n v="3.2214285714285715"/>
    <n v="2.577142857142857"/>
    <n v="5.7985714285714289"/>
  </r>
  <r>
    <s v="North America"/>
    <n v="67"/>
    <x v="132"/>
    <s v="SAULT STE. MARIE"/>
    <x v="3"/>
    <x v="1"/>
    <x v="3"/>
    <x v="3"/>
    <d v="2002-03-05T00:00:00"/>
    <s v="Mar"/>
    <n v="511.25"/>
    <n v="150"/>
    <x v="2"/>
    <s v="Left"/>
    <n v="64"/>
    <n v="9"/>
    <n v="31"/>
    <n v="40"/>
    <n v="22"/>
    <n v="3.69"/>
    <n v="12.709999999999999"/>
    <n v="16.400000000000002"/>
  </r>
  <r>
    <s v="International"/>
    <n v="67"/>
    <x v="133"/>
    <s v="YAROSLAVL"/>
    <x v="10"/>
    <x v="5"/>
    <x v="10"/>
    <x v="10"/>
    <d v="2001-08-01T00:00:00"/>
    <s v="Aug"/>
    <n v="62"/>
    <n v="179"/>
    <x v="2"/>
    <s v="Right"/>
    <n v="36"/>
    <n v="8"/>
    <n v="10"/>
    <n v="18"/>
    <n v="48"/>
    <n v="2.1866666666666665"/>
    <n v="2.7333333333333334"/>
    <n v="4.92"/>
  </r>
  <r>
    <s v="North America"/>
    <n v="68"/>
    <x v="134"/>
    <s v="USA"/>
    <x v="5"/>
    <x v="4"/>
    <x v="5"/>
    <x v="5"/>
    <d v="2002-04-12T00:00:00"/>
    <s v="Apr"/>
    <n v="60.75"/>
    <n v="170"/>
    <x v="3"/>
    <s v="Left"/>
    <n v="47"/>
    <n v="5"/>
    <n v="16"/>
    <n v="21"/>
    <n v="36"/>
    <n v="1.3085106382978722"/>
    <n v="4.1872340425531913"/>
    <n v="5.4957446808510637"/>
  </r>
  <r>
    <s v="International"/>
    <n v="68"/>
    <x v="135"/>
    <s v="YAROSLAVL"/>
    <x v="10"/>
    <x v="5"/>
    <x v="10"/>
    <x v="10"/>
    <d v="2002-05-07T00:00:00"/>
    <s v="May"/>
    <n v="65"/>
    <n v="180"/>
    <x v="0"/>
    <s v="Left"/>
    <n v="18"/>
    <n v="1"/>
    <n v="3"/>
    <n v="4"/>
    <n v="4"/>
    <n v="0.54666666666666663"/>
    <n v="1.6399999999999997"/>
    <n v="2.1866666666666665"/>
  </r>
  <r>
    <s v="North America"/>
    <n v="69"/>
    <x v="136"/>
    <s v="DRUMMONDVILLE"/>
    <x v="1"/>
    <x v="1"/>
    <x v="1"/>
    <x v="1"/>
    <d v="2002-01-28T00:00:00"/>
    <s v="Jan"/>
    <n v="62.5"/>
    <n v="195"/>
    <x v="1"/>
    <s v="Right"/>
    <n v="59"/>
    <n v="28"/>
    <n v="27"/>
    <n v="55"/>
    <n v="54"/>
    <n v="10.896271186440678"/>
    <n v="10.507118644067797"/>
    <n v="21.403389830508473"/>
  </r>
  <r>
    <s v="International"/>
    <n v="69"/>
    <x v="137"/>
    <s v="FARJESTAD"/>
    <x v="7"/>
    <x v="2"/>
    <x v="7"/>
    <x v="7"/>
    <d v="2002-04-25T00:00:00"/>
    <s v="Apr"/>
    <n v="60.75"/>
    <n v="173"/>
    <x v="2"/>
    <s v="Left"/>
    <n v="3"/>
    <n v="1"/>
    <n v="0"/>
    <n v="1"/>
    <n v="0"/>
    <n v="3.0066666666666668"/>
    <n v="0"/>
    <n v="3.0066666666666668"/>
  </r>
  <r>
    <s v="North America"/>
    <n v="70"/>
    <x v="138"/>
    <s v="BARRIE"/>
    <x v="3"/>
    <x v="1"/>
    <x v="3"/>
    <x v="3"/>
    <d v="2002-08-30T00:00:00"/>
    <s v="Aug"/>
    <n v="510.75"/>
    <n v="180"/>
    <x v="1"/>
    <s v="Right"/>
    <n v="63"/>
    <n v="23"/>
    <n v="24"/>
    <n v="47"/>
    <n v="41"/>
    <n v="9.5796825396825387"/>
    <n v="9.9961904761904758"/>
    <n v="19.575873015873018"/>
  </r>
  <r>
    <s v="International"/>
    <n v="70"/>
    <x v="139"/>
    <s v="TAPPARA"/>
    <x v="13"/>
    <x v="3"/>
    <x v="7"/>
    <x v="13"/>
    <d v="2002-08-16T00:00:00"/>
    <s v="Aug"/>
    <n v="64"/>
    <n v="179"/>
    <x v="3"/>
    <s v="Left"/>
    <n v="12"/>
    <n v="0"/>
    <n v="1"/>
    <n v="1"/>
    <n v="2"/>
    <n v="0"/>
    <n v="0.75166666666666671"/>
    <n v="0.75166666666666671"/>
  </r>
  <r>
    <s v="North America"/>
    <n v="71"/>
    <x v="140"/>
    <s v="TRI-CITY"/>
    <x v="12"/>
    <x v="4"/>
    <x v="11"/>
    <x v="12"/>
    <d v="2002-08-07T00:00:00"/>
    <s v="Aug"/>
    <n v="58.5"/>
    <n v="170"/>
    <x v="2"/>
    <s v="Right"/>
    <n v="48"/>
    <n v="26"/>
    <n v="24"/>
    <n v="50"/>
    <n v="54"/>
    <n v="5.7741666666666669"/>
    <n v="5.33"/>
    <n v="11.104166666666668"/>
  </r>
  <r>
    <s v="International"/>
    <n v="71"/>
    <x v="141"/>
    <s v="KARPAT"/>
    <x v="13"/>
    <x v="3"/>
    <x v="7"/>
    <x v="13"/>
    <d v="2001-04-11T00:00:00"/>
    <s v="Apr"/>
    <n v="511"/>
    <n v="170"/>
    <x v="0"/>
    <s v="Left"/>
    <n v="52"/>
    <n v="26"/>
    <n v="27"/>
    <n v="53"/>
    <n v="10"/>
    <n v="4.51"/>
    <n v="4.6834615384615388"/>
    <n v="9.1934615384615377"/>
  </r>
  <r>
    <s v="North America"/>
    <n v="72"/>
    <x v="142"/>
    <s v="SAULTSTE. MARIES"/>
    <x v="3"/>
    <x v="1"/>
    <x v="3"/>
    <x v="3"/>
    <d v="2002-04-12T00:00:00"/>
    <s v="Apr"/>
    <n v="510"/>
    <n v="175"/>
    <x v="2"/>
    <s v="Left"/>
    <n v="64"/>
    <n v="30"/>
    <n v="29"/>
    <n v="59"/>
    <n v="30"/>
    <n v="12.299999999999999"/>
    <n v="11.889999999999999"/>
    <n v="24.189999999999998"/>
  </r>
  <r>
    <s v="International"/>
    <n v="72"/>
    <x v="143"/>
    <s v="K-ESPOO"/>
    <x v="13"/>
    <x v="3"/>
    <x v="7"/>
    <x v="13"/>
    <d v="2001-09-20T00:00:00"/>
    <s v="Sep"/>
    <n v="59"/>
    <n v="161"/>
    <x v="1"/>
    <s v="Left"/>
    <n v="52"/>
    <n v="42"/>
    <n v="31"/>
    <n v="73"/>
    <n v="6"/>
    <n v="7.2853846153846158"/>
    <n v="5.3773076923076921"/>
    <n v="12.662692307692307"/>
  </r>
  <r>
    <s v="North America"/>
    <n v="73"/>
    <x v="144"/>
    <s v="CAPE BRETON"/>
    <x v="1"/>
    <x v="1"/>
    <x v="1"/>
    <x v="1"/>
    <d v="2000-06-07T00:00:00"/>
    <s v="Jun"/>
    <n v="64.25"/>
    <n v="235"/>
    <x v="0"/>
    <s v="Right"/>
    <n v="52"/>
    <n v="46"/>
    <n v="46"/>
    <n v="92"/>
    <n v="42"/>
    <n v="20.310769230769232"/>
    <n v="20.310769230769232"/>
    <n v="40.621538461538464"/>
  </r>
  <r>
    <s v="International"/>
    <n v="73"/>
    <x v="145"/>
    <s v="SKA ST. PETERSBURG"/>
    <x v="10"/>
    <x v="5"/>
    <x v="10"/>
    <x v="10"/>
    <d v="2000-07-14T00:00:00"/>
    <s v="Jul"/>
    <n v="511"/>
    <n v="205"/>
    <x v="0"/>
    <s v="Left"/>
    <n v="51"/>
    <n v="21"/>
    <n v="23"/>
    <n v="44"/>
    <n v="98"/>
    <n v="4.0517647058823529"/>
    <n v="4.4376470588235293"/>
    <n v="8.4894117647058831"/>
  </r>
  <r>
    <s v="North America"/>
    <n v="74"/>
    <x v="146"/>
    <s v="DRUMMONDVILLE"/>
    <x v="1"/>
    <x v="1"/>
    <x v="1"/>
    <x v="1"/>
    <d v="2001-12-04T00:00:00"/>
    <s v="Dec"/>
    <n v="62.25"/>
    <n v="176"/>
    <x v="3"/>
    <s v="Right"/>
    <n v="58"/>
    <n v="10"/>
    <n v="29"/>
    <n v="39"/>
    <n v="43"/>
    <n v="3.9586206896551728"/>
    <n v="11.48"/>
    <n v="15.438620689655174"/>
  </r>
  <r>
    <s v="International"/>
    <n v="74"/>
    <x v="147"/>
    <s v="PELICANS"/>
    <x v="13"/>
    <x v="3"/>
    <x v="7"/>
    <x v="13"/>
    <d v="2002-09-11T00:00:00"/>
    <s v="Sep"/>
    <n v="64"/>
    <n v="201"/>
    <x v="3"/>
    <s v="Left"/>
    <n v="39"/>
    <n v="2"/>
    <n v="15"/>
    <n v="17"/>
    <n v="24"/>
    <n v="0.46256410256410252"/>
    <n v="3.4692307692307693"/>
    <n v="3.9317948717948714"/>
  </r>
  <r>
    <s v="North America"/>
    <n v="75"/>
    <x v="148"/>
    <s v="EVERETT"/>
    <x v="8"/>
    <x v="1"/>
    <x v="8"/>
    <x v="8"/>
    <d v="2002-08-02T00:00:00"/>
    <s v="Aug"/>
    <n v="511.75"/>
    <n v="176"/>
    <x v="3"/>
    <s v="Left"/>
    <n v="63"/>
    <n v="3"/>
    <n v="29"/>
    <n v="32"/>
    <n v="6"/>
    <n v="1.1714285714285713"/>
    <n v="11.323809523809523"/>
    <n v="12.495238095238093"/>
  </r>
  <r>
    <s v="International"/>
    <n v="75"/>
    <x v="149"/>
    <s v="JOKERIT"/>
    <x v="13"/>
    <x v="3"/>
    <x v="7"/>
    <x v="13"/>
    <d v="2002-04-29T00:00:00"/>
    <s v="Apr"/>
    <n v="54.75"/>
    <n v="141"/>
    <x v="2"/>
    <s v="Left"/>
    <n v="52"/>
    <n v="12"/>
    <n v="37"/>
    <n v="49"/>
    <n v="16"/>
    <n v="2.0815384615384618"/>
    <n v="6.4180769230769235"/>
    <n v="8.49961538461538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North America"/>
    <n v="1"/>
    <x v="0"/>
    <s v="RIMOUSKI"/>
    <x v="0"/>
    <x v="0"/>
    <n v="0.28000000000000003"/>
    <n v="9"/>
    <d v="2001-10-11T00:00:00"/>
    <s v="Oct"/>
    <n v="61"/>
    <n v="193"/>
    <s v="LW"/>
    <s v="Left"/>
    <n v="52"/>
    <n v="35"/>
    <n v="77"/>
    <n v="112"/>
    <n v="50"/>
    <n v="15.453846153846156"/>
    <n v="33.998461538461541"/>
    <n v="49.452307692307691"/>
  </r>
  <r>
    <s v="International"/>
    <n v="1"/>
    <x v="1"/>
    <s v="MANNHEIM"/>
    <x v="1"/>
    <x v="1"/>
    <n v="0.44"/>
    <n v="4"/>
    <d v="2002-01-15T00:00:00"/>
    <s v="Jan"/>
    <n v="61"/>
    <n v="187"/>
    <s v="LW"/>
    <s v="Left"/>
    <n v="41"/>
    <n v="7"/>
    <n v="27"/>
    <n v="34"/>
    <n v="12"/>
    <n v="6.160000000000001"/>
    <n v="23.76"/>
    <n v="29.919999999999998"/>
  </r>
  <r>
    <s v="North America"/>
    <n v="2"/>
    <x v="2"/>
    <s v="SUDBURY"/>
    <x v="2"/>
    <x v="0"/>
    <n v="0.32"/>
    <n v="7"/>
    <d v="2002-08-19T00:00:00"/>
    <s v="Aug"/>
    <n v="64.25"/>
    <n v="215"/>
    <s v="C"/>
    <s v="Left"/>
    <n v="45"/>
    <n v="32"/>
    <n v="50"/>
    <n v="82"/>
    <n v="44"/>
    <n v="18.659555555555556"/>
    <n v="29.155555555555555"/>
    <n v="47.815111111111115"/>
  </r>
  <r>
    <s v="International"/>
    <n v="2"/>
    <x v="3"/>
    <s v="DJURGARDEN"/>
    <x v="3"/>
    <x v="2"/>
    <n v="0.59"/>
    <n v="2"/>
    <d v="2002-01-23T00:00:00"/>
    <s v="Jan"/>
    <n v="511.5"/>
    <n v="192"/>
    <s v="RW"/>
    <s v="Right"/>
    <n v="35"/>
    <n v="9"/>
    <n v="7"/>
    <n v="16"/>
    <n v="12"/>
    <n v="12.440571428571428"/>
    <n v="9.6760000000000002"/>
    <n v="22.116571428571426"/>
  </r>
  <r>
    <s v="North America"/>
    <n v="3"/>
    <x v="4"/>
    <s v="ERIE"/>
    <x v="2"/>
    <x v="0"/>
    <n v="0.32"/>
    <n v="7"/>
    <d v="2002-04-08T00:00:00"/>
    <s v="Apr"/>
    <n v="511"/>
    <n v="175"/>
    <s v="D"/>
    <s v="Right"/>
    <n v="49"/>
    <n v="9"/>
    <n v="38"/>
    <n v="47"/>
    <n v="24"/>
    <n v="4.8195918367346939"/>
    <n v="20.34938775510204"/>
    <n v="25.168979591836734"/>
  </r>
  <r>
    <s v="International"/>
    <n v="3"/>
    <x v="5"/>
    <s v="HIFK"/>
    <x v="4"/>
    <x v="3"/>
    <n v="0.46"/>
    <n v="3"/>
    <d v="2001-10-03T00:00:00"/>
    <s v="Oct"/>
    <n v="61"/>
    <n v="185"/>
    <s v="C"/>
    <s v="Left"/>
    <n v="44"/>
    <n v="10"/>
    <n v="18"/>
    <n v="28"/>
    <n v="18"/>
    <n v="8.5727272727272741"/>
    <n v="15.430909090909092"/>
    <n v="24.003636363636364"/>
  </r>
  <r>
    <s v="North America"/>
    <n v="4"/>
    <x v="6"/>
    <s v="USA"/>
    <x v="5"/>
    <x v="4"/>
    <n v="0.15"/>
    <n v="10"/>
    <d v="2002-07-08T00:00:00"/>
    <s v="Jul"/>
    <n v="61.5"/>
    <n v="185"/>
    <s v="D"/>
    <s v="Left"/>
    <n v="47"/>
    <n v="7"/>
    <n v="22"/>
    <n v="29"/>
    <n v="12"/>
    <n v="1.8319148936170211"/>
    <n v="5.7574468085106387"/>
    <n v="7.5893617021276594"/>
  </r>
  <r>
    <s v="International"/>
    <n v="4"/>
    <x v="7"/>
    <s v="FROLUNDA"/>
    <x v="3"/>
    <x v="2"/>
    <n v="0.59"/>
    <n v="2"/>
    <d v="2002-03-28T00:00:00"/>
    <s v="Mar"/>
    <n v="511"/>
    <n v="170"/>
    <s v="LW"/>
    <s v="Right"/>
    <n v="33"/>
    <n v="4"/>
    <n v="6"/>
    <n v="10"/>
    <n v="4"/>
    <n v="5.8642424242424243"/>
    <n v="8.7963636363636368"/>
    <n v="14.66060606060606"/>
  </r>
  <r>
    <s v="North America"/>
    <n v="5"/>
    <x v="8"/>
    <s v="SAGINAW"/>
    <x v="2"/>
    <x v="0"/>
    <n v="0.32"/>
    <n v="7"/>
    <d v="2002-01-01T00:00:00"/>
    <s v="Jan"/>
    <n v="510.5"/>
    <n v="177"/>
    <s v="C"/>
    <s v="Left"/>
    <n v="61"/>
    <n v="37"/>
    <n v="74"/>
    <n v="111"/>
    <n v="16"/>
    <n v="15.916065573770492"/>
    <n v="31.832131147540984"/>
    <n v="47.74819672131148"/>
  </r>
  <r>
    <s v="International"/>
    <n v="5"/>
    <x v="9"/>
    <s v="UFA"/>
    <x v="6"/>
    <x v="5"/>
    <n v="0.81"/>
    <n v="1"/>
    <d v="2001-10-02T00:00:00"/>
    <s v="Oct"/>
    <n v="60"/>
    <n v="167"/>
    <s v="LW"/>
    <s v="Left"/>
    <n v="21"/>
    <n v="0"/>
    <n v="2"/>
    <n v="2"/>
    <n v="4"/>
    <n v="0"/>
    <n v="6.3257142857142856"/>
    <n v="6.325714285714285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North America"/>
    <n v="3"/>
    <x v="0"/>
    <s v="ERIE"/>
    <s v="OHL"/>
    <s v="Canada"/>
    <n v="0.32"/>
    <n v="7"/>
    <d v="2002-04-08T00:00:00"/>
    <s v="Apr"/>
    <n v="511"/>
    <n v="175"/>
    <x v="0"/>
    <x v="0"/>
    <n v="49"/>
    <n v="9"/>
    <n v="38"/>
    <n v="47"/>
    <n v="24"/>
    <n v="4.8195918367346939"/>
    <n v="20.34938775510204"/>
    <n v="25.168979591836734"/>
  </r>
  <r>
    <s v="North America"/>
    <n v="18"/>
    <x v="1"/>
    <s v="SAINT JOHN"/>
    <s v="QMJHL"/>
    <s v="Canada"/>
    <n v="0.28000000000000003"/>
    <n v="9"/>
    <d v="2002-06-02T00:00:00"/>
    <s v="Jun"/>
    <n v="60.5"/>
    <n v="196"/>
    <x v="0"/>
    <x v="1"/>
    <n v="64"/>
    <n v="20"/>
    <n v="33"/>
    <n v="53"/>
    <n v="50"/>
    <n v="7.1750000000000007"/>
    <n v="11.838750000000001"/>
    <n v="19.013750000000002"/>
  </r>
  <r>
    <s v="North America"/>
    <n v="32"/>
    <x v="2"/>
    <s v="CHARLOTTETOWN"/>
    <s v="QMJHL"/>
    <s v="Canada"/>
    <n v="0.28000000000000003"/>
    <n v="9"/>
    <d v="2002-03-27T00:00:00"/>
    <s v="Mar"/>
    <n v="59.5"/>
    <n v="180"/>
    <x v="0"/>
    <x v="1"/>
    <n v="44"/>
    <n v="6"/>
    <n v="30"/>
    <n v="36"/>
    <n v="28"/>
    <n v="3.1309090909090913"/>
    <n v="15.654545454545456"/>
    <n v="18.785454545454549"/>
  </r>
  <r>
    <s v="North America"/>
    <n v="27"/>
    <x v="3"/>
    <s v="SAULT STE. MARIE"/>
    <s v="OHL"/>
    <s v="Canada"/>
    <n v="0.32"/>
    <n v="7"/>
    <d v="2002-05-16T00:00:00"/>
    <s v="May"/>
    <n v="60"/>
    <n v="178"/>
    <x v="0"/>
    <x v="1"/>
    <n v="54"/>
    <n v="7"/>
    <n v="30"/>
    <n v="37"/>
    <n v="79"/>
    <n v="3.4014814814814813"/>
    <n v="14.577777777777778"/>
    <n v="17.979259259259258"/>
  </r>
  <r>
    <s v="International"/>
    <n v="60"/>
    <x v="4"/>
    <s v="JUKURIT"/>
    <s v="SM-Liga"/>
    <s v="Finland"/>
    <n v="0.46"/>
    <n v="3"/>
    <d v="2000-04-23T00:00:00"/>
    <s v="Apr"/>
    <n v="511"/>
    <n v="176"/>
    <x v="0"/>
    <x v="0"/>
    <n v="47"/>
    <n v="6"/>
    <n v="16"/>
    <n v="22"/>
    <n v="6"/>
    <n v="4.8153191489361697"/>
    <n v="12.840851063829788"/>
    <n v="17.656170212765957"/>
  </r>
  <r>
    <s v="North America"/>
    <n v="9"/>
    <x v="5"/>
    <s v="BRANDON"/>
    <s v="WHL"/>
    <s v="Canada"/>
    <n v="0.3"/>
    <n v="8"/>
    <d v="2001-09-20T00:00:00"/>
    <s v="Sep"/>
    <n v="62.25"/>
    <n v="202"/>
    <x v="0"/>
    <x v="0"/>
    <n v="60"/>
    <n v="7"/>
    <n v="35"/>
    <n v="42"/>
    <n v="42"/>
    <n v="2.8699999999999997"/>
    <n v="14.350000000000001"/>
    <n v="17.22"/>
  </r>
  <r>
    <s v="North America"/>
    <n v="74"/>
    <x v="6"/>
    <s v="DRUMMONDVILLE"/>
    <s v="QMJHL"/>
    <s v="Canada"/>
    <n v="0.28000000000000003"/>
    <n v="9"/>
    <d v="2001-12-04T00:00:00"/>
    <s v="Dec"/>
    <n v="62.25"/>
    <n v="176"/>
    <x v="0"/>
    <x v="0"/>
    <n v="58"/>
    <n v="10"/>
    <n v="29"/>
    <n v="39"/>
    <n v="43"/>
    <n v="3.9586206896551728"/>
    <n v="11.48"/>
    <n v="15.438620689655174"/>
  </r>
  <r>
    <s v="North America"/>
    <n v="8"/>
    <x v="7"/>
    <s v="PRINCE ALBERT"/>
    <s v="WHL"/>
    <s v="Canada"/>
    <n v="0.3"/>
    <n v="8"/>
    <d v="2002-01-18T00:00:00"/>
    <s v="Jan"/>
    <n v="62.25"/>
    <n v="186"/>
    <x v="0"/>
    <x v="1"/>
    <n v="64"/>
    <n v="11"/>
    <n v="29"/>
    <n v="40"/>
    <n v="56"/>
    <n v="4.2281249999999995"/>
    <n v="11.146875"/>
    <n v="15.375"/>
  </r>
  <r>
    <s v="North America"/>
    <n v="57"/>
    <x v="8"/>
    <s v="SHERWOOD PARK"/>
    <s v="AJHL"/>
    <s v="Canada"/>
    <n v="0.13"/>
    <n v="15"/>
    <d v="2002-01-05T00:00:00"/>
    <s v="Jan"/>
    <n v="58.75"/>
    <n v="177"/>
    <x v="0"/>
    <x v="0"/>
    <n v="54"/>
    <n v="12"/>
    <n v="63"/>
    <n v="75"/>
    <n v="54"/>
    <n v="2.3688888888888888"/>
    <n v="12.436666666666667"/>
    <n v="14.805555555555555"/>
  </r>
  <r>
    <s v="North America"/>
    <n v="59"/>
    <x v="9"/>
    <s v="KITCHENER"/>
    <s v="OHL"/>
    <s v="Canada"/>
    <n v="0.32"/>
    <n v="7"/>
    <d v="2002-01-12T00:00:00"/>
    <s v="Jan"/>
    <n v="61"/>
    <n v="189"/>
    <x v="0"/>
    <x v="1"/>
    <n v="56"/>
    <n v="6"/>
    <n v="24"/>
    <n v="30"/>
    <n v="33"/>
    <n v="2.8114285714285714"/>
    <n v="11.245714285714286"/>
    <n v="14.057142857142857"/>
  </r>
  <r>
    <s v="North America"/>
    <n v="6"/>
    <x v="10"/>
    <s v="OTTAWA"/>
    <s v="OHL"/>
    <s v="Canada"/>
    <n v="0.32"/>
    <n v="7"/>
    <d v="2001-09-23T00:00:00"/>
    <s v="Sep"/>
    <n v="59"/>
    <n v="183"/>
    <x v="1"/>
    <x v="1"/>
    <n v="56"/>
    <n v="39"/>
    <n v="81"/>
    <n v="120"/>
    <n v="40"/>
    <n v="18.274285714285714"/>
    <n v="37.954285714285717"/>
    <n v="56.228571428571428"/>
  </r>
  <r>
    <s v="North America"/>
    <n v="1"/>
    <x v="11"/>
    <s v="RIMOUSKI"/>
    <s v="QMJHL"/>
    <s v="Canada"/>
    <n v="0.28000000000000003"/>
    <n v="9"/>
    <d v="2001-10-11T00:00:00"/>
    <s v="Oct"/>
    <n v="61"/>
    <n v="193"/>
    <x v="2"/>
    <x v="1"/>
    <n v="52"/>
    <n v="35"/>
    <n v="77"/>
    <n v="112"/>
    <n v="50"/>
    <n v="15.453846153846156"/>
    <n v="33.998461538461541"/>
    <n v="49.452307692307691"/>
  </r>
  <r>
    <s v="North America"/>
    <n v="2"/>
    <x v="12"/>
    <s v="SUDBURY"/>
    <s v="OHL"/>
    <s v="Canada"/>
    <n v="0.32"/>
    <n v="7"/>
    <d v="2002-08-19T00:00:00"/>
    <s v="Aug"/>
    <n v="64.25"/>
    <n v="215"/>
    <x v="1"/>
    <x v="1"/>
    <n v="45"/>
    <n v="32"/>
    <n v="50"/>
    <n v="82"/>
    <n v="44"/>
    <n v="18.659555555555556"/>
    <n v="29.155555555555555"/>
    <n v="47.815111111111115"/>
  </r>
  <r>
    <s v="North America"/>
    <n v="5"/>
    <x v="13"/>
    <s v="SAGINAW"/>
    <s v="OHL"/>
    <s v="Canada"/>
    <n v="0.32"/>
    <n v="7"/>
    <d v="2002-01-01T00:00:00"/>
    <s v="Jan"/>
    <n v="510.5"/>
    <n v="177"/>
    <x v="1"/>
    <x v="1"/>
    <n v="61"/>
    <n v="37"/>
    <n v="74"/>
    <n v="111"/>
    <n v="16"/>
    <n v="15.916065573770492"/>
    <n v="31.832131147540984"/>
    <n v="47.74819672131148"/>
  </r>
  <r>
    <s v="North America"/>
    <n v="11"/>
    <x v="14"/>
    <s v="PORTLAND"/>
    <s v="WHL"/>
    <s v="Canada"/>
    <n v="0.3"/>
    <n v="8"/>
    <d v="2002-02-01T00:00:00"/>
    <s v="Feb"/>
    <n v="59.75"/>
    <n v="175"/>
    <x v="1"/>
    <x v="0"/>
    <n v="58"/>
    <n v="42"/>
    <n v="56"/>
    <n v="98"/>
    <n v="24"/>
    <n v="17.813793103448276"/>
    <n v="23.751724137931035"/>
    <n v="41.565517241379311"/>
  </r>
  <r>
    <s v="North America"/>
    <n v="73"/>
    <x v="15"/>
    <s v="CAPE BRETON"/>
    <s v="QMJHL"/>
    <s v="Canada"/>
    <n v="0.28000000000000003"/>
    <n v="9"/>
    <d v="2000-06-07T00:00:00"/>
    <s v="Jun"/>
    <n v="64.25"/>
    <n v="235"/>
    <x v="2"/>
    <x v="0"/>
    <n v="52"/>
    <n v="46"/>
    <n v="46"/>
    <n v="92"/>
    <n v="42"/>
    <n v="20.310769230769232"/>
    <n v="20.310769230769232"/>
    <n v="40.621538461538464"/>
  </r>
  <r>
    <s v="North America"/>
    <n v="7"/>
    <x v="16"/>
    <s v="OTTAWA"/>
    <s v="OHL"/>
    <s v="Canada"/>
    <n v="0.32"/>
    <n v="7"/>
    <d v="2001-09-19T00:00:00"/>
    <s v="Sep"/>
    <n v="60"/>
    <n v="176"/>
    <x v="3"/>
    <x v="0"/>
    <n v="62"/>
    <n v="52"/>
    <n v="37"/>
    <n v="89"/>
    <n v="32"/>
    <n v="22.007741935483875"/>
    <n v="15.659354838709678"/>
    <n v="37.667096774193553"/>
  </r>
  <r>
    <s v="North America"/>
    <n v="15"/>
    <x v="17"/>
    <s v="KAMLOOPS"/>
    <s v="WHL"/>
    <s v="Canada"/>
    <n v="0.3"/>
    <n v="8"/>
    <d v="2001-09-25T00:00:00"/>
    <s v="Sep"/>
    <n v="60.25"/>
    <n v="178"/>
    <x v="1"/>
    <x v="1"/>
    <n v="57"/>
    <n v="38"/>
    <n v="48"/>
    <n v="86"/>
    <n v="51"/>
    <n v="16.399999999999999"/>
    <n v="20.715789473684207"/>
    <n v="37.11578947368421"/>
  </r>
  <r>
    <s v="North America"/>
    <n v="21"/>
    <x v="18"/>
    <s v="BARRIE"/>
    <s v="OHL"/>
    <s v="Canada"/>
    <n v="0.32"/>
    <n v="7"/>
    <d v="2002-01-18T00:00:00"/>
    <s v="Jan"/>
    <n v="61.5"/>
    <n v="194"/>
    <x v="3"/>
    <x v="0"/>
    <n v="62"/>
    <n v="36"/>
    <n v="44"/>
    <n v="80"/>
    <n v="53"/>
    <n v="15.236129032258066"/>
    <n v="18.621935483870971"/>
    <n v="33.858064516129033"/>
  </r>
  <r>
    <s v="North America"/>
    <n v="22"/>
    <x v="19"/>
    <s v="SHAWINIGAN"/>
    <s v="QMJHL"/>
    <s v="Canada"/>
    <n v="0.28000000000000003"/>
    <n v="9"/>
    <d v="2002-01-08T00:00:00"/>
    <s v="Jan"/>
    <n v="510.25"/>
    <n v="178"/>
    <x v="1"/>
    <x v="0"/>
    <n v="49"/>
    <n v="29"/>
    <n v="42"/>
    <n v="71"/>
    <n v="30"/>
    <n v="13.588571428571431"/>
    <n v="19.680000000000003"/>
    <n v="33.268571428571434"/>
  </r>
  <r>
    <s v="North America"/>
    <n v="10"/>
    <x v="20"/>
    <s v="CHICOUTIMI"/>
    <s v="QMJHL"/>
    <s v="Canada"/>
    <n v="0.28000000000000003"/>
    <n v="9"/>
    <d v="2001-10-27T00:00:00"/>
    <s v="Oct"/>
    <n v="60.25"/>
    <n v="180"/>
    <x v="1"/>
    <x v="0"/>
    <n v="42"/>
    <n v="24"/>
    <n v="36"/>
    <n v="60"/>
    <n v="25"/>
    <n v="13.120000000000001"/>
    <n v="19.680000000000003"/>
    <n v="32.800000000000004"/>
  </r>
  <r>
    <s v="North America"/>
    <n v="17"/>
    <x v="21"/>
    <s v="SARNIA"/>
    <s v="OHL"/>
    <s v="Canada"/>
    <n v="0.32"/>
    <n v="7"/>
    <d v="2002-04-15T00:00:00"/>
    <s v="Apr"/>
    <n v="511"/>
    <n v="192"/>
    <x v="3"/>
    <x v="0"/>
    <n v="57"/>
    <n v="39"/>
    <n v="31"/>
    <n v="70"/>
    <n v="40"/>
    <n v="17.953684210526315"/>
    <n v="14.270877192982457"/>
    <n v="32.224561403508773"/>
  </r>
  <r>
    <s v="North America"/>
    <n v="30"/>
    <x v="22"/>
    <s v="KINGSTON"/>
    <s v="OHL"/>
    <s v="Canada"/>
    <n v="0.32"/>
    <n v="7"/>
    <d v="2002-08-20T00:00:00"/>
    <s v="Aug"/>
    <n v="511.5"/>
    <n v="187"/>
    <x v="3"/>
    <x v="0"/>
    <n v="28"/>
    <n v="11"/>
    <n v="22"/>
    <n v="33"/>
    <n v="2"/>
    <n v="10.30857142857143"/>
    <n v="20.617142857142859"/>
    <n v="30.925714285714289"/>
  </r>
  <r>
    <s v="International"/>
    <n v="1"/>
    <x v="23"/>
    <s v="MANNHEIM"/>
    <s v="DEL"/>
    <s v="Germany"/>
    <n v="0.44"/>
    <n v="4"/>
    <d v="2002-01-15T00:00:00"/>
    <s v="Jan"/>
    <n v="61"/>
    <n v="187"/>
    <x v="2"/>
    <x v="1"/>
    <n v="41"/>
    <n v="7"/>
    <n v="27"/>
    <n v="34"/>
    <n v="12"/>
    <n v="6.160000000000001"/>
    <n v="23.76"/>
    <n v="29.919999999999998"/>
  </r>
  <r>
    <s v="North America"/>
    <n v="28"/>
    <x v="24"/>
    <s v="HAMILTON"/>
    <s v="OHL"/>
    <s v="Canada"/>
    <n v="0.32"/>
    <n v="7"/>
    <d v="2002-06-24T00:00:00"/>
    <s v="Jun"/>
    <n v="510.25"/>
    <n v="175"/>
    <x v="1"/>
    <x v="1"/>
    <n v="22"/>
    <n v="15"/>
    <n v="10"/>
    <n v="25"/>
    <n v="10"/>
    <n v="17.890909090909091"/>
    <n v="11.927272727272726"/>
    <n v="29.818181818181824"/>
  </r>
  <r>
    <s v="North America"/>
    <n v="65"/>
    <x v="25"/>
    <s v="WINNIPEG"/>
    <s v="WHL"/>
    <s v="Canada"/>
    <n v="0.3"/>
    <n v="8"/>
    <d v="2002-06-25T00:00:00"/>
    <s v="Jun"/>
    <n v="57.75"/>
    <n v="163"/>
    <x v="3"/>
    <x v="0"/>
    <n v="42"/>
    <n v="21"/>
    <n v="28"/>
    <n v="49"/>
    <n v="25"/>
    <n v="12.299999999999999"/>
    <n v="16.399999999999999"/>
    <n v="28.700000000000003"/>
  </r>
  <r>
    <s v="North America"/>
    <n v="52"/>
    <x v="26"/>
    <s v="OSHAWA"/>
    <s v="OHL"/>
    <s v="Canada"/>
    <n v="0.32"/>
    <n v="7"/>
    <d v="2002-04-05T00:00:00"/>
    <s v="Apr"/>
    <n v="510"/>
    <n v="165"/>
    <x v="3"/>
    <x v="0"/>
    <n v="62"/>
    <n v="27"/>
    <n v="39"/>
    <n v="66"/>
    <n v="49"/>
    <n v="11.427096774193549"/>
    <n v="16.505806451612905"/>
    <n v="27.932903225806452"/>
  </r>
  <r>
    <s v="International"/>
    <n v="34"/>
    <x v="27"/>
    <s v="KAZAN"/>
    <s v="KHL"/>
    <s v="Russia"/>
    <n v="0.81"/>
    <n v="1"/>
    <d v="1999-09-08T00:00:00"/>
    <s v="Sep"/>
    <n v="60"/>
    <n v="176"/>
    <x v="2"/>
    <x v="1"/>
    <n v="55"/>
    <n v="13"/>
    <n v="10"/>
    <n v="23"/>
    <n v="10"/>
    <n v="15.699272727272728"/>
    <n v="12.076363636363636"/>
    <n v="27.775636363636362"/>
  </r>
  <r>
    <s v="North America"/>
    <n v="55"/>
    <x v="28"/>
    <s v="CAPE BRETON"/>
    <s v="QMJHL"/>
    <s v="Canada"/>
    <n v="0.28000000000000003"/>
    <n v="9"/>
    <d v="2001-12-02T00:00:00"/>
    <s v="Dec"/>
    <n v="59"/>
    <n v="170"/>
    <x v="3"/>
    <x v="0"/>
    <n v="61"/>
    <n v="24"/>
    <n v="48"/>
    <n v="72"/>
    <n v="40"/>
    <n v="9.0334426229508207"/>
    <n v="18.066885245901641"/>
    <n v="27.10032786885246"/>
  </r>
  <r>
    <s v="North America"/>
    <n v="19"/>
    <x v="29"/>
    <s v="PRINCE ALBERT"/>
    <s v="WHL"/>
    <s v="Canada"/>
    <n v="0.3"/>
    <n v="8"/>
    <d v="2002-03-09T00:00:00"/>
    <s v="Mar"/>
    <n v="59.75"/>
    <n v="183"/>
    <x v="3"/>
    <x v="0"/>
    <n v="64"/>
    <n v="25"/>
    <n v="45"/>
    <n v="70"/>
    <n v="36"/>
    <n v="9.609375"/>
    <n v="17.296875"/>
    <n v="26.90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E86F88-5DFD-46E6-A923-ADF9BD902239}" name="PivotTable3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34" firstHeaderRow="0" firstDataRow="1" firstDataCol="1"/>
  <pivotFields count="22">
    <pivotField showAll="0"/>
    <pivotField showAll="0"/>
    <pivotField name="Prospect" axis="axisRow" showAll="0" sortType="ascending">
      <items count="31">
        <item x="8"/>
        <item x="19"/>
        <item x="12"/>
        <item x="22"/>
        <item x="2"/>
        <item x="0"/>
        <item x="18"/>
        <item x="28"/>
        <item x="27"/>
        <item x="7"/>
        <item x="14"/>
        <item x="11"/>
        <item x="25"/>
        <item x="20"/>
        <item x="24"/>
        <item x="6"/>
        <item x="3"/>
        <item x="13"/>
        <item x="21"/>
        <item x="1"/>
        <item x="16"/>
        <item x="4"/>
        <item x="10"/>
        <item x="5"/>
        <item x="9"/>
        <item x="15"/>
        <item x="23"/>
        <item x="26"/>
        <item x="29"/>
        <item x="17"/>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numFmtId="15" showAll="0"/>
    <pivotField showAll="0"/>
    <pivotField numFmtId="164" showAll="0"/>
    <pivotField showAll="0"/>
    <pivotField showAll="0">
      <items count="5">
        <item x="0"/>
        <item x="1"/>
        <item x="2"/>
        <item x="3"/>
        <item t="default"/>
      </items>
    </pivotField>
    <pivotField showAll="0">
      <items count="3">
        <item x="1"/>
        <item x="0"/>
        <item t="default"/>
      </items>
    </pivotField>
    <pivotField showAll="0"/>
    <pivotField dataField="1" showAll="0"/>
    <pivotField showAll="0"/>
    <pivotField showAll="0"/>
    <pivotField showAll="0"/>
    <pivotField dataField="1" numFmtId="165" showAll="0"/>
    <pivotField numFmtId="165" showAll="0"/>
    <pivotField numFmtId="165" showAll="0"/>
  </pivotFields>
  <rowFields count="1">
    <field x="2"/>
  </rowFields>
  <rowItems count="31">
    <i>
      <x/>
    </i>
    <i>
      <x v="24"/>
    </i>
    <i>
      <x v="23"/>
    </i>
    <i>
      <x v="4"/>
    </i>
    <i>
      <x v="16"/>
    </i>
    <i>
      <x v="15"/>
    </i>
    <i>
      <x v="9"/>
    </i>
    <i>
      <x v="21"/>
    </i>
    <i>
      <x v="5"/>
    </i>
    <i>
      <x v="26"/>
    </i>
    <i>
      <x v="19"/>
    </i>
    <i>
      <x v="7"/>
    </i>
    <i>
      <x v="28"/>
    </i>
    <i>
      <x v="3"/>
    </i>
    <i>
      <x v="27"/>
    </i>
    <i>
      <x v="12"/>
    </i>
    <i>
      <x v="13"/>
    </i>
    <i>
      <x v="1"/>
    </i>
    <i>
      <x v="6"/>
    </i>
    <i>
      <x v="11"/>
    </i>
    <i>
      <x v="8"/>
    </i>
    <i>
      <x v="17"/>
    </i>
    <i>
      <x v="29"/>
    </i>
    <i>
      <x v="10"/>
    </i>
    <i>
      <x v="14"/>
    </i>
    <i>
      <x v="18"/>
    </i>
    <i>
      <x v="22"/>
    </i>
    <i>
      <x v="2"/>
    </i>
    <i>
      <x v="25"/>
    </i>
    <i>
      <x v="20"/>
    </i>
    <i t="grand">
      <x/>
    </i>
  </rowItems>
  <colFields count="1">
    <field x="-2"/>
  </colFields>
  <colItems count="2">
    <i>
      <x/>
    </i>
    <i i="1">
      <x v="1"/>
    </i>
  </colItems>
  <dataFields count="2">
    <dataField name="Junior League Goals" fld="15" baseField="0" baseItem="0"/>
    <dataField name="Goal Estimate Per 82 NHL Games" fld="19" baseField="0" baseItem="0" numFmtId="2"/>
  </dataFields>
  <formats count="1">
    <format dxfId="163">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1506B5-082B-4277-8FC1-82E7AC5A92D2}" name="PivotTable3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C34" firstHeaderRow="0" firstDataRow="1" firstDataCol="1"/>
  <pivotFields count="22">
    <pivotField showAll="0"/>
    <pivotField showAll="0"/>
    <pivotField name="Prospect" axis="axisRow" showAll="0" sortType="ascending">
      <items count="31">
        <item x="8"/>
        <item x="19"/>
        <item x="12"/>
        <item x="22"/>
        <item x="2"/>
        <item x="0"/>
        <item x="18"/>
        <item x="28"/>
        <item x="27"/>
        <item x="7"/>
        <item x="14"/>
        <item x="11"/>
        <item x="25"/>
        <item x="20"/>
        <item x="24"/>
        <item x="6"/>
        <item x="3"/>
        <item x="13"/>
        <item x="21"/>
        <item x="1"/>
        <item x="16"/>
        <item x="4"/>
        <item x="10"/>
        <item x="5"/>
        <item x="9"/>
        <item x="15"/>
        <item x="23"/>
        <item x="26"/>
        <item x="29"/>
        <item x="17"/>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numFmtId="15" showAll="0"/>
    <pivotField showAll="0"/>
    <pivotField numFmtId="164" showAll="0"/>
    <pivotField showAll="0"/>
    <pivotField showAll="0">
      <items count="5">
        <item x="0"/>
        <item x="1"/>
        <item x="2"/>
        <item x="3"/>
        <item t="default"/>
      </items>
    </pivotField>
    <pivotField showAll="0">
      <items count="3">
        <item x="1"/>
        <item x="0"/>
        <item t="default"/>
      </items>
    </pivotField>
    <pivotField showAll="0"/>
    <pivotField showAll="0"/>
    <pivotField dataField="1" showAll="0"/>
    <pivotField showAll="0"/>
    <pivotField showAll="0"/>
    <pivotField numFmtId="165" showAll="0"/>
    <pivotField dataField="1" numFmtId="165" showAll="0"/>
    <pivotField numFmtId="165" showAll="0"/>
  </pivotFields>
  <rowFields count="1">
    <field x="2"/>
  </rowFields>
  <rowItems count="31">
    <i>
      <x v="9"/>
    </i>
    <i>
      <x v="24"/>
    </i>
    <i>
      <x v="15"/>
    </i>
    <i>
      <x v="19"/>
    </i>
    <i>
      <x v="14"/>
    </i>
    <i>
      <x v="8"/>
    </i>
    <i>
      <x/>
    </i>
    <i>
      <x v="21"/>
    </i>
    <i>
      <x v="18"/>
    </i>
    <i>
      <x v="23"/>
    </i>
    <i>
      <x v="16"/>
    </i>
    <i>
      <x v="4"/>
    </i>
    <i>
      <x v="20"/>
    </i>
    <i>
      <x v="12"/>
    </i>
    <i>
      <x v="27"/>
    </i>
    <i>
      <x v="28"/>
    </i>
    <i>
      <x v="7"/>
    </i>
    <i>
      <x v="6"/>
    </i>
    <i>
      <x v="13"/>
    </i>
    <i>
      <x v="1"/>
    </i>
    <i>
      <x v="25"/>
    </i>
    <i>
      <x v="5"/>
    </i>
    <i>
      <x v="3"/>
    </i>
    <i>
      <x v="29"/>
    </i>
    <i>
      <x v="10"/>
    </i>
    <i>
      <x v="26"/>
    </i>
    <i>
      <x v="2"/>
    </i>
    <i>
      <x v="17"/>
    </i>
    <i>
      <x v="11"/>
    </i>
    <i>
      <x v="22"/>
    </i>
    <i t="grand">
      <x/>
    </i>
  </rowItems>
  <colFields count="1">
    <field x="-2"/>
  </colFields>
  <colItems count="2">
    <i>
      <x/>
    </i>
    <i i="1">
      <x v="1"/>
    </i>
  </colItems>
  <dataFields count="2">
    <dataField name="Junior League Assists" fld="16" baseField="0" baseItem="0"/>
    <dataField name="Assist Estimate Per 82 NHL Games" fld="20" baseField="0" baseItem="0" numFmtId="2"/>
  </dataFields>
  <formats count="1">
    <format dxfId="162">
      <pivotArea outline="0" collapsedLevelsAreSubtotals="1"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B99739-E561-4807-8795-BAC821007E48}"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7" firstHeaderRow="0" firstDataRow="1" firstDataCol="1"/>
  <pivotFields count="22">
    <pivotField showAll="0"/>
    <pivotField dataField="1" showAll="0"/>
    <pivotField axis="axisRow" dataField="1" showAll="0">
      <items count="11">
        <item x="9"/>
        <item x="2"/>
        <item x="4"/>
        <item x="3"/>
        <item x="0"/>
        <item x="5"/>
        <item x="8"/>
        <item x="7"/>
        <item x="6"/>
        <item x="1"/>
        <item t="default"/>
      </items>
    </pivotField>
    <pivotField showAll="0"/>
    <pivotField axis="axisRow" showAll="0">
      <items count="8">
        <item x="1"/>
        <item x="6"/>
        <item x="2"/>
        <item x="0"/>
        <item x="3"/>
        <item x="4"/>
        <item x="5"/>
        <item t="default"/>
      </items>
    </pivotField>
    <pivotField axis="axisRow" showAll="0">
      <items count="7">
        <item x="0"/>
        <item x="3"/>
        <item x="1"/>
        <item x="5"/>
        <item x="2"/>
        <item x="4"/>
        <item t="default"/>
      </items>
    </pivotField>
    <pivotField showAll="0"/>
    <pivotField showAll="0"/>
    <pivotField numFmtId="15" showAll="0"/>
    <pivotField showAll="0"/>
    <pivotField numFmtId="164" showAll="0"/>
    <pivotField showAll="0"/>
    <pivotField showAll="0"/>
    <pivotField showAll="0"/>
    <pivotField showAll="0"/>
    <pivotField showAll="0"/>
    <pivotField showAll="0"/>
    <pivotField showAll="0"/>
    <pivotField showAll="0"/>
    <pivotField numFmtId="165" showAll="0"/>
    <pivotField numFmtId="165" showAll="0"/>
    <pivotField numFmtId="165" showAll="0"/>
  </pivotFields>
  <rowFields count="3">
    <field x="5"/>
    <field x="4"/>
    <field x="2"/>
  </rowFields>
  <rowItems count="24">
    <i>
      <x/>
    </i>
    <i r="1">
      <x v="2"/>
    </i>
    <i r="2">
      <x v="1"/>
    </i>
    <i r="2">
      <x v="2"/>
    </i>
    <i r="2">
      <x v="6"/>
    </i>
    <i r="1">
      <x v="3"/>
    </i>
    <i r="2">
      <x v="4"/>
    </i>
    <i>
      <x v="1"/>
    </i>
    <i r="1">
      <x v="5"/>
    </i>
    <i r="2">
      <x v="5"/>
    </i>
    <i>
      <x v="2"/>
    </i>
    <i r="1">
      <x/>
    </i>
    <i r="2">
      <x v="9"/>
    </i>
    <i>
      <x v="3"/>
    </i>
    <i r="1">
      <x v="1"/>
    </i>
    <i r="2">
      <x/>
    </i>
    <i>
      <x v="4"/>
    </i>
    <i r="1">
      <x v="4"/>
    </i>
    <i r="2">
      <x v="3"/>
    </i>
    <i r="2">
      <x v="7"/>
    </i>
    <i>
      <x v="5"/>
    </i>
    <i r="1">
      <x v="6"/>
    </i>
    <i r="2">
      <x v="8"/>
    </i>
    <i t="grand">
      <x/>
    </i>
  </rowItems>
  <colFields count="1">
    <field x="-2"/>
  </colFields>
  <colItems count="2">
    <i>
      <x/>
    </i>
    <i i="1">
      <x v="1"/>
    </i>
  </colItems>
  <dataFields count="2">
    <dataField name="Count of Player" fld="2" subtotal="count" baseField="0" baseItem="0"/>
    <dataField name="Average of Ranking Per Region" fld="1" subtotal="average" baseField="2" baseItem="2"/>
  </dataFields>
  <formats count="20">
    <format dxfId="97">
      <pivotArea collapsedLevelsAreSubtotals="1" fieldPosition="0">
        <references count="2">
          <reference field="4294967294" count="1" selected="0">
            <x v="1"/>
          </reference>
          <reference field="5" count="1">
            <x v="0"/>
          </reference>
        </references>
      </pivotArea>
    </format>
    <format dxfId="96">
      <pivotArea collapsedLevelsAreSubtotals="1" fieldPosition="0">
        <references count="3">
          <reference field="4294967294" count="1" selected="0">
            <x v="1"/>
          </reference>
          <reference field="4" count="1">
            <x v="2"/>
          </reference>
          <reference field="5" count="1" selected="0">
            <x v="0"/>
          </reference>
        </references>
      </pivotArea>
    </format>
    <format dxfId="95">
      <pivotArea collapsedLevelsAreSubtotals="1" fieldPosition="0">
        <references count="4">
          <reference field="4294967294" count="1" selected="0">
            <x v="1"/>
          </reference>
          <reference field="2" count="3">
            <x v="1"/>
            <x v="2"/>
            <x v="6"/>
          </reference>
          <reference field="4" count="1" selected="0">
            <x v="2"/>
          </reference>
          <reference field="5" count="1" selected="0">
            <x v="0"/>
          </reference>
        </references>
      </pivotArea>
    </format>
    <format dxfId="94">
      <pivotArea collapsedLevelsAreSubtotals="1" fieldPosition="0">
        <references count="3">
          <reference field="4294967294" count="1" selected="0">
            <x v="1"/>
          </reference>
          <reference field="4" count="1">
            <x v="3"/>
          </reference>
          <reference field="5" count="1" selected="0">
            <x v="0"/>
          </reference>
        </references>
      </pivotArea>
    </format>
    <format dxfId="93">
      <pivotArea collapsedLevelsAreSubtotals="1" fieldPosition="0">
        <references count="4">
          <reference field="4294967294" count="1" selected="0">
            <x v="1"/>
          </reference>
          <reference field="2" count="1">
            <x v="4"/>
          </reference>
          <reference field="4" count="1" selected="0">
            <x v="3"/>
          </reference>
          <reference field="5" count="1" selected="0">
            <x v="0"/>
          </reference>
        </references>
      </pivotArea>
    </format>
    <format dxfId="92">
      <pivotArea collapsedLevelsAreSubtotals="1" fieldPosition="0">
        <references count="2">
          <reference field="4294967294" count="1" selected="0">
            <x v="1"/>
          </reference>
          <reference field="5" count="1">
            <x v="1"/>
          </reference>
        </references>
      </pivotArea>
    </format>
    <format dxfId="91">
      <pivotArea collapsedLevelsAreSubtotals="1" fieldPosition="0">
        <references count="3">
          <reference field="4294967294" count="1" selected="0">
            <x v="1"/>
          </reference>
          <reference field="4" count="1">
            <x v="5"/>
          </reference>
          <reference field="5" count="1" selected="0">
            <x v="1"/>
          </reference>
        </references>
      </pivotArea>
    </format>
    <format dxfId="90">
      <pivotArea collapsedLevelsAreSubtotals="1" fieldPosition="0">
        <references count="4">
          <reference field="4294967294" count="1" selected="0">
            <x v="1"/>
          </reference>
          <reference field="2" count="1">
            <x v="5"/>
          </reference>
          <reference field="4" count="1" selected="0">
            <x v="5"/>
          </reference>
          <reference field="5" count="1" selected="0">
            <x v="1"/>
          </reference>
        </references>
      </pivotArea>
    </format>
    <format dxfId="89">
      <pivotArea collapsedLevelsAreSubtotals="1" fieldPosition="0">
        <references count="2">
          <reference field="4294967294" count="1" selected="0">
            <x v="1"/>
          </reference>
          <reference field="5" count="1">
            <x v="2"/>
          </reference>
        </references>
      </pivotArea>
    </format>
    <format dxfId="88">
      <pivotArea collapsedLevelsAreSubtotals="1" fieldPosition="0">
        <references count="3">
          <reference field="4294967294" count="1" selected="0">
            <x v="1"/>
          </reference>
          <reference field="4" count="1">
            <x v="0"/>
          </reference>
          <reference field="5" count="1" selected="0">
            <x v="2"/>
          </reference>
        </references>
      </pivotArea>
    </format>
    <format dxfId="87">
      <pivotArea collapsedLevelsAreSubtotals="1" fieldPosition="0">
        <references count="4">
          <reference field="4294967294" count="1" selected="0">
            <x v="1"/>
          </reference>
          <reference field="2" count="1">
            <x v="9"/>
          </reference>
          <reference field="4" count="1" selected="0">
            <x v="0"/>
          </reference>
          <reference field="5" count="1" selected="0">
            <x v="2"/>
          </reference>
        </references>
      </pivotArea>
    </format>
    <format dxfId="86">
      <pivotArea collapsedLevelsAreSubtotals="1" fieldPosition="0">
        <references count="2">
          <reference field="4294967294" count="1" selected="0">
            <x v="1"/>
          </reference>
          <reference field="5" count="1">
            <x v="3"/>
          </reference>
        </references>
      </pivotArea>
    </format>
    <format dxfId="85">
      <pivotArea collapsedLevelsAreSubtotals="1" fieldPosition="0">
        <references count="3">
          <reference field="4294967294" count="1" selected="0">
            <x v="1"/>
          </reference>
          <reference field="4" count="1">
            <x v="1"/>
          </reference>
          <reference field="5" count="1" selected="0">
            <x v="3"/>
          </reference>
        </references>
      </pivotArea>
    </format>
    <format dxfId="84">
      <pivotArea collapsedLevelsAreSubtotals="1" fieldPosition="0">
        <references count="4">
          <reference field="4294967294" count="1" selected="0">
            <x v="1"/>
          </reference>
          <reference field="2" count="1">
            <x v="0"/>
          </reference>
          <reference field="4" count="1" selected="0">
            <x v="1"/>
          </reference>
          <reference field="5" count="1" selected="0">
            <x v="3"/>
          </reference>
        </references>
      </pivotArea>
    </format>
    <format dxfId="83">
      <pivotArea collapsedLevelsAreSubtotals="1" fieldPosition="0">
        <references count="2">
          <reference field="4294967294" count="1" selected="0">
            <x v="1"/>
          </reference>
          <reference field="5" count="1">
            <x v="4"/>
          </reference>
        </references>
      </pivotArea>
    </format>
    <format dxfId="82">
      <pivotArea collapsedLevelsAreSubtotals="1" fieldPosition="0">
        <references count="3">
          <reference field="4294967294" count="1" selected="0">
            <x v="1"/>
          </reference>
          <reference field="4" count="1">
            <x v="4"/>
          </reference>
          <reference field="5" count="1" selected="0">
            <x v="4"/>
          </reference>
        </references>
      </pivotArea>
    </format>
    <format dxfId="81">
      <pivotArea collapsedLevelsAreSubtotals="1" fieldPosition="0">
        <references count="4">
          <reference field="4294967294" count="1" selected="0">
            <x v="1"/>
          </reference>
          <reference field="2" count="2">
            <x v="3"/>
            <x v="7"/>
          </reference>
          <reference field="4" count="1" selected="0">
            <x v="4"/>
          </reference>
          <reference field="5" count="1" selected="0">
            <x v="4"/>
          </reference>
        </references>
      </pivotArea>
    </format>
    <format dxfId="80">
      <pivotArea collapsedLevelsAreSubtotals="1" fieldPosition="0">
        <references count="2">
          <reference field="4294967294" count="1" selected="0">
            <x v="1"/>
          </reference>
          <reference field="5" count="1">
            <x v="5"/>
          </reference>
        </references>
      </pivotArea>
    </format>
    <format dxfId="79">
      <pivotArea collapsedLevelsAreSubtotals="1" fieldPosition="0">
        <references count="3">
          <reference field="4294967294" count="1" selected="0">
            <x v="1"/>
          </reference>
          <reference field="4" count="1">
            <x v="6"/>
          </reference>
          <reference field="5" count="1" selected="0">
            <x v="5"/>
          </reference>
        </references>
      </pivotArea>
    </format>
    <format dxfId="78">
      <pivotArea collapsedLevelsAreSubtotals="1" fieldPosition="0">
        <references count="4">
          <reference field="4294967294" count="1" selected="0">
            <x v="1"/>
          </reference>
          <reference field="2" count="1">
            <x v="8"/>
          </reference>
          <reference field="4" count="1" selected="0">
            <x v="6"/>
          </reference>
          <reference field="5"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6D511A-35DB-4BFF-AEDA-99E4B31E519C}" name="PivotTable21" cacheId="1" applyNumberFormats="0" applyBorderFormats="0" applyFontFormats="0" applyPatternFormats="0" applyAlignmentFormats="0" applyWidthHeightFormats="1" dataCaption="Values" grandTotalCaption="Total Prospects" updatedVersion="6" minRefreshableVersion="3" useAutoFormatting="1" itemPrintTitles="1" createdVersion="6" indent="0" outline="1" outlineData="1" multipleFieldFilters="0" rowHeaderCaption="Top 10 Prospects">
  <location ref="E3:G27" firstHeaderRow="0" firstDataRow="1" firstDataCol="1"/>
  <pivotFields count="22">
    <pivotField showAll="0"/>
    <pivotField dataField="1" showAll="0"/>
    <pivotField axis="axisRow" dataField="1" showAll="0">
      <items count="11">
        <item x="9"/>
        <item x="2"/>
        <item x="4"/>
        <item x="3"/>
        <item x="0"/>
        <item x="5"/>
        <item x="8"/>
        <item x="7"/>
        <item x="6"/>
        <item x="1"/>
        <item t="default"/>
      </items>
    </pivotField>
    <pivotField showAll="0"/>
    <pivotField axis="axisRow" showAll="0">
      <items count="8">
        <item x="1"/>
        <item x="6"/>
        <item x="2"/>
        <item x="0"/>
        <item x="3"/>
        <item x="4"/>
        <item x="5"/>
        <item t="default"/>
      </items>
    </pivotField>
    <pivotField axis="axisRow" showAll="0">
      <items count="7">
        <item x="0"/>
        <item x="2"/>
        <item x="1"/>
        <item x="3"/>
        <item x="5"/>
        <item x="4"/>
        <item t="default"/>
      </items>
    </pivotField>
    <pivotField showAll="0"/>
    <pivotField showAll="0"/>
    <pivotField numFmtId="15" showAll="0"/>
    <pivotField showAll="0"/>
    <pivotField numFmtId="164" showAll="0"/>
    <pivotField showAll="0"/>
    <pivotField showAll="0"/>
    <pivotField showAll="0"/>
    <pivotField showAll="0"/>
    <pivotField showAll="0"/>
    <pivotField showAll="0"/>
    <pivotField showAll="0"/>
    <pivotField showAll="0"/>
    <pivotField numFmtId="165" showAll="0"/>
    <pivotField numFmtId="165" showAll="0"/>
    <pivotField numFmtId="165" showAll="0"/>
  </pivotFields>
  <rowFields count="3">
    <field x="5"/>
    <field x="4"/>
    <field x="2"/>
  </rowFields>
  <rowItems count="24">
    <i>
      <x/>
    </i>
    <i r="1">
      <x v="2"/>
    </i>
    <i r="2">
      <x v="1"/>
    </i>
    <i r="2">
      <x v="2"/>
    </i>
    <i r="2">
      <x v="6"/>
    </i>
    <i r="1">
      <x v="3"/>
    </i>
    <i r="2">
      <x v="4"/>
    </i>
    <i>
      <x v="1"/>
    </i>
    <i r="1">
      <x v="4"/>
    </i>
    <i r="2">
      <x v="3"/>
    </i>
    <i r="2">
      <x v="7"/>
    </i>
    <i>
      <x v="2"/>
    </i>
    <i r="1">
      <x/>
    </i>
    <i r="2">
      <x v="9"/>
    </i>
    <i>
      <x v="3"/>
    </i>
    <i r="1">
      <x v="5"/>
    </i>
    <i r="2">
      <x v="5"/>
    </i>
    <i>
      <x v="4"/>
    </i>
    <i r="1">
      <x v="1"/>
    </i>
    <i r="2">
      <x/>
    </i>
    <i>
      <x v="5"/>
    </i>
    <i r="1">
      <x v="6"/>
    </i>
    <i r="2">
      <x v="8"/>
    </i>
    <i t="grand">
      <x/>
    </i>
  </rowItems>
  <colFields count="1">
    <field x="-2"/>
  </colFields>
  <colItems count="2">
    <i>
      <x/>
    </i>
    <i i="1">
      <x v="1"/>
    </i>
  </colItems>
  <dataFields count="2">
    <dataField name="Number of Prospects" fld="2" subtotal="count" baseField="0" baseItem="0"/>
    <dataField name="Average Player Rank" fld="1" subtotal="average" baseField="2" baseItem="2"/>
  </dataFields>
  <formats count="64">
    <format dxfId="161">
      <pivotArea collapsedLevelsAreSubtotals="1" fieldPosition="0">
        <references count="2">
          <reference field="4294967294" count="1" selected="0">
            <x v="1"/>
          </reference>
          <reference field="5" count="1">
            <x v="0"/>
          </reference>
        </references>
      </pivotArea>
    </format>
    <format dxfId="160">
      <pivotArea collapsedLevelsAreSubtotals="1" fieldPosition="0">
        <references count="3">
          <reference field="4294967294" count="1" selected="0">
            <x v="1"/>
          </reference>
          <reference field="4" count="1">
            <x v="2"/>
          </reference>
          <reference field="5" count="1" selected="0">
            <x v="0"/>
          </reference>
        </references>
      </pivotArea>
    </format>
    <format dxfId="159">
      <pivotArea collapsedLevelsAreSubtotals="1" fieldPosition="0">
        <references count="4">
          <reference field="4294967294" count="1" selected="0">
            <x v="1"/>
          </reference>
          <reference field="2" count="3">
            <x v="1"/>
            <x v="2"/>
            <x v="6"/>
          </reference>
          <reference field="4" count="1" selected="0">
            <x v="2"/>
          </reference>
          <reference field="5" count="1" selected="0">
            <x v="0"/>
          </reference>
        </references>
      </pivotArea>
    </format>
    <format dxfId="158">
      <pivotArea collapsedLevelsAreSubtotals="1" fieldPosition="0">
        <references count="3">
          <reference field="4294967294" count="1" selected="0">
            <x v="1"/>
          </reference>
          <reference field="4" count="1">
            <x v="3"/>
          </reference>
          <reference field="5" count="1" selected="0">
            <x v="0"/>
          </reference>
        </references>
      </pivotArea>
    </format>
    <format dxfId="157">
      <pivotArea collapsedLevelsAreSubtotals="1" fieldPosition="0">
        <references count="4">
          <reference field="4294967294" count="1" selected="0">
            <x v="1"/>
          </reference>
          <reference field="2" count="1">
            <x v="4"/>
          </reference>
          <reference field="4" count="1" selected="0">
            <x v="3"/>
          </reference>
          <reference field="5" count="1" selected="0">
            <x v="0"/>
          </reference>
        </references>
      </pivotArea>
    </format>
    <format dxfId="156">
      <pivotArea collapsedLevelsAreSubtotals="1" fieldPosition="0">
        <references count="2">
          <reference field="4294967294" count="1" selected="0">
            <x v="1"/>
          </reference>
          <reference field="5" count="1">
            <x v="3"/>
          </reference>
        </references>
      </pivotArea>
    </format>
    <format dxfId="155">
      <pivotArea collapsedLevelsAreSubtotals="1" fieldPosition="0">
        <references count="3">
          <reference field="4294967294" count="1" selected="0">
            <x v="1"/>
          </reference>
          <reference field="4" count="1">
            <x v="5"/>
          </reference>
          <reference field="5" count="1" selected="0">
            <x v="3"/>
          </reference>
        </references>
      </pivotArea>
    </format>
    <format dxfId="154">
      <pivotArea collapsedLevelsAreSubtotals="1" fieldPosition="0">
        <references count="4">
          <reference field="4294967294" count="1" selected="0">
            <x v="1"/>
          </reference>
          <reference field="2" count="1">
            <x v="5"/>
          </reference>
          <reference field="4" count="1" selected="0">
            <x v="5"/>
          </reference>
          <reference field="5" count="1" selected="0">
            <x v="3"/>
          </reference>
        </references>
      </pivotArea>
    </format>
    <format dxfId="153">
      <pivotArea collapsedLevelsAreSubtotals="1" fieldPosition="0">
        <references count="2">
          <reference field="4294967294" count="1" selected="0">
            <x v="1"/>
          </reference>
          <reference field="5" count="1">
            <x v="2"/>
          </reference>
        </references>
      </pivotArea>
    </format>
    <format dxfId="152">
      <pivotArea collapsedLevelsAreSubtotals="1" fieldPosition="0">
        <references count="3">
          <reference field="4294967294" count="1" selected="0">
            <x v="1"/>
          </reference>
          <reference field="4" count="1">
            <x v="0"/>
          </reference>
          <reference field="5" count="1" selected="0">
            <x v="2"/>
          </reference>
        </references>
      </pivotArea>
    </format>
    <format dxfId="151">
      <pivotArea collapsedLevelsAreSubtotals="1" fieldPosition="0">
        <references count="4">
          <reference field="4294967294" count="1" selected="0">
            <x v="1"/>
          </reference>
          <reference field="2" count="1">
            <x v="9"/>
          </reference>
          <reference field="4" count="1" selected="0">
            <x v="0"/>
          </reference>
          <reference field="5" count="1" selected="0">
            <x v="2"/>
          </reference>
        </references>
      </pivotArea>
    </format>
    <format dxfId="150">
      <pivotArea collapsedLevelsAreSubtotals="1" fieldPosition="0">
        <references count="2">
          <reference field="4294967294" count="1" selected="0">
            <x v="1"/>
          </reference>
          <reference field="5" count="1">
            <x v="4"/>
          </reference>
        </references>
      </pivotArea>
    </format>
    <format dxfId="149">
      <pivotArea collapsedLevelsAreSubtotals="1" fieldPosition="0">
        <references count="3">
          <reference field="4294967294" count="1" selected="0">
            <x v="1"/>
          </reference>
          <reference field="4" count="1">
            <x v="1"/>
          </reference>
          <reference field="5" count="1" selected="0">
            <x v="4"/>
          </reference>
        </references>
      </pivotArea>
    </format>
    <format dxfId="148">
      <pivotArea collapsedLevelsAreSubtotals="1" fieldPosition="0">
        <references count="4">
          <reference field="4294967294" count="1" selected="0">
            <x v="1"/>
          </reference>
          <reference field="2" count="1">
            <x v="0"/>
          </reference>
          <reference field="4" count="1" selected="0">
            <x v="1"/>
          </reference>
          <reference field="5" count="1" selected="0">
            <x v="4"/>
          </reference>
        </references>
      </pivotArea>
    </format>
    <format dxfId="147">
      <pivotArea collapsedLevelsAreSubtotals="1" fieldPosition="0">
        <references count="2">
          <reference field="4294967294" count="1" selected="0">
            <x v="1"/>
          </reference>
          <reference field="5" count="1">
            <x v="1"/>
          </reference>
        </references>
      </pivotArea>
    </format>
    <format dxfId="146">
      <pivotArea collapsedLevelsAreSubtotals="1" fieldPosition="0">
        <references count="3">
          <reference field="4294967294" count="1" selected="0">
            <x v="1"/>
          </reference>
          <reference field="4" count="1">
            <x v="4"/>
          </reference>
          <reference field="5" count="1" selected="0">
            <x v="1"/>
          </reference>
        </references>
      </pivotArea>
    </format>
    <format dxfId="145">
      <pivotArea collapsedLevelsAreSubtotals="1" fieldPosition="0">
        <references count="4">
          <reference field="4294967294" count="1" selected="0">
            <x v="1"/>
          </reference>
          <reference field="2" count="2">
            <x v="3"/>
            <x v="7"/>
          </reference>
          <reference field="4" count="1" selected="0">
            <x v="4"/>
          </reference>
          <reference field="5" count="1" selected="0">
            <x v="1"/>
          </reference>
        </references>
      </pivotArea>
    </format>
    <format dxfId="144">
      <pivotArea collapsedLevelsAreSubtotals="1" fieldPosition="0">
        <references count="2">
          <reference field="4294967294" count="1" selected="0">
            <x v="1"/>
          </reference>
          <reference field="5" count="1">
            <x v="5"/>
          </reference>
        </references>
      </pivotArea>
    </format>
    <format dxfId="143">
      <pivotArea collapsedLevelsAreSubtotals="1" fieldPosition="0">
        <references count="3">
          <reference field="4294967294" count="1" selected="0">
            <x v="1"/>
          </reference>
          <reference field="4" count="1">
            <x v="6"/>
          </reference>
          <reference field="5" count="1" selected="0">
            <x v="5"/>
          </reference>
        </references>
      </pivotArea>
    </format>
    <format dxfId="142">
      <pivotArea collapsedLevelsAreSubtotals="1" fieldPosition="0">
        <references count="4">
          <reference field="4294967294" count="1" selected="0">
            <x v="1"/>
          </reference>
          <reference field="2" count="1">
            <x v="8"/>
          </reference>
          <reference field="4" count="1" selected="0">
            <x v="6"/>
          </reference>
          <reference field="5" count="1" selected="0">
            <x v="5"/>
          </reference>
        </references>
      </pivotArea>
    </format>
    <format dxfId="141">
      <pivotArea grandRow="1" outline="0" collapsedLevelsAreSubtotals="1" fieldPosition="0"/>
    </format>
    <format dxfId="140">
      <pivotArea dataOnly="0" labelOnly="1" grandRow="1" outline="0" fieldPosition="0"/>
    </format>
    <format dxfId="139">
      <pivotArea field="5" type="button" dataOnly="0" labelOnly="1" outline="0" axis="axisRow" fieldPosition="0"/>
    </format>
    <format dxfId="138">
      <pivotArea dataOnly="0" labelOnly="1" outline="0" fieldPosition="0">
        <references count="1">
          <reference field="4294967294" count="2">
            <x v="0"/>
            <x v="1"/>
          </reference>
        </references>
      </pivotArea>
    </format>
    <format dxfId="137">
      <pivotArea collapsedLevelsAreSubtotals="1" fieldPosition="0">
        <references count="1">
          <reference field="5" count="1">
            <x v="0"/>
          </reference>
        </references>
      </pivotArea>
    </format>
    <format dxfId="136">
      <pivotArea collapsedLevelsAreSubtotals="1" fieldPosition="0">
        <references count="2">
          <reference field="4" count="1">
            <x v="2"/>
          </reference>
          <reference field="5" count="1" selected="0">
            <x v="0"/>
          </reference>
        </references>
      </pivotArea>
    </format>
    <format dxfId="135">
      <pivotArea collapsedLevelsAreSubtotals="1" fieldPosition="0">
        <references count="3">
          <reference field="2" count="3">
            <x v="1"/>
            <x v="2"/>
            <x v="6"/>
          </reference>
          <reference field="4" count="1" selected="0">
            <x v="2"/>
          </reference>
          <reference field="5" count="1" selected="0">
            <x v="0"/>
          </reference>
        </references>
      </pivotArea>
    </format>
    <format dxfId="134">
      <pivotArea collapsedLevelsAreSubtotals="1" fieldPosition="0">
        <references count="2">
          <reference field="4" count="1">
            <x v="3"/>
          </reference>
          <reference field="5" count="1" selected="0">
            <x v="0"/>
          </reference>
        </references>
      </pivotArea>
    </format>
    <format dxfId="133">
      <pivotArea collapsedLevelsAreSubtotals="1" fieldPosition="0">
        <references count="3">
          <reference field="2" count="1">
            <x v="4"/>
          </reference>
          <reference field="4" count="1" selected="0">
            <x v="3"/>
          </reference>
          <reference field="5" count="1" selected="0">
            <x v="0"/>
          </reference>
        </references>
      </pivotArea>
    </format>
    <format dxfId="132">
      <pivotArea collapsedLevelsAreSubtotals="1" fieldPosition="0">
        <references count="1">
          <reference field="5" count="1">
            <x v="3"/>
          </reference>
        </references>
      </pivotArea>
    </format>
    <format dxfId="131">
      <pivotArea collapsedLevelsAreSubtotals="1" fieldPosition="0">
        <references count="2">
          <reference field="4" count="1">
            <x v="5"/>
          </reference>
          <reference field="5" count="1" selected="0">
            <x v="3"/>
          </reference>
        </references>
      </pivotArea>
    </format>
    <format dxfId="130">
      <pivotArea collapsedLevelsAreSubtotals="1" fieldPosition="0">
        <references count="3">
          <reference field="2" count="1">
            <x v="5"/>
          </reference>
          <reference field="4" count="1" selected="0">
            <x v="5"/>
          </reference>
          <reference field="5" count="1" selected="0">
            <x v="3"/>
          </reference>
        </references>
      </pivotArea>
    </format>
    <format dxfId="129">
      <pivotArea collapsedLevelsAreSubtotals="1" fieldPosition="0">
        <references count="1">
          <reference field="5" count="1">
            <x v="2"/>
          </reference>
        </references>
      </pivotArea>
    </format>
    <format dxfId="128">
      <pivotArea collapsedLevelsAreSubtotals="1" fieldPosition="0">
        <references count="2">
          <reference field="4" count="1">
            <x v="0"/>
          </reference>
          <reference field="5" count="1" selected="0">
            <x v="2"/>
          </reference>
        </references>
      </pivotArea>
    </format>
    <format dxfId="127">
      <pivotArea collapsedLevelsAreSubtotals="1" fieldPosition="0">
        <references count="3">
          <reference field="2" count="1">
            <x v="9"/>
          </reference>
          <reference field="4" count="1" selected="0">
            <x v="0"/>
          </reference>
          <reference field="5" count="1" selected="0">
            <x v="2"/>
          </reference>
        </references>
      </pivotArea>
    </format>
    <format dxfId="126">
      <pivotArea collapsedLevelsAreSubtotals="1" fieldPosition="0">
        <references count="1">
          <reference field="5" count="1">
            <x v="4"/>
          </reference>
        </references>
      </pivotArea>
    </format>
    <format dxfId="125">
      <pivotArea collapsedLevelsAreSubtotals="1" fieldPosition="0">
        <references count="2">
          <reference field="4" count="1">
            <x v="1"/>
          </reference>
          <reference field="5" count="1" selected="0">
            <x v="4"/>
          </reference>
        </references>
      </pivotArea>
    </format>
    <format dxfId="124">
      <pivotArea collapsedLevelsAreSubtotals="1" fieldPosition="0">
        <references count="3">
          <reference field="2" count="1">
            <x v="0"/>
          </reference>
          <reference field="4" count="1" selected="0">
            <x v="1"/>
          </reference>
          <reference field="5" count="1" selected="0">
            <x v="4"/>
          </reference>
        </references>
      </pivotArea>
    </format>
    <format dxfId="123">
      <pivotArea collapsedLevelsAreSubtotals="1" fieldPosition="0">
        <references count="1">
          <reference field="5" count="1">
            <x v="1"/>
          </reference>
        </references>
      </pivotArea>
    </format>
    <format dxfId="122">
      <pivotArea collapsedLevelsAreSubtotals="1" fieldPosition="0">
        <references count="2">
          <reference field="4" count="1">
            <x v="4"/>
          </reference>
          <reference field="5" count="1" selected="0">
            <x v="1"/>
          </reference>
        </references>
      </pivotArea>
    </format>
    <format dxfId="121">
      <pivotArea collapsedLevelsAreSubtotals="1" fieldPosition="0">
        <references count="3">
          <reference field="2" count="2">
            <x v="3"/>
            <x v="7"/>
          </reference>
          <reference field="4" count="1" selected="0">
            <x v="4"/>
          </reference>
          <reference field="5" count="1" selected="0">
            <x v="1"/>
          </reference>
        </references>
      </pivotArea>
    </format>
    <format dxfId="120">
      <pivotArea collapsedLevelsAreSubtotals="1" fieldPosition="0">
        <references count="1">
          <reference field="5" count="1">
            <x v="5"/>
          </reference>
        </references>
      </pivotArea>
    </format>
    <format dxfId="119">
      <pivotArea collapsedLevelsAreSubtotals="1" fieldPosition="0">
        <references count="2">
          <reference field="4" count="1">
            <x v="6"/>
          </reference>
          <reference field="5" count="1" selected="0">
            <x v="5"/>
          </reference>
        </references>
      </pivotArea>
    </format>
    <format dxfId="118">
      <pivotArea collapsedLevelsAreSubtotals="1" fieldPosition="0">
        <references count="3">
          <reference field="2" count="1">
            <x v="8"/>
          </reference>
          <reference field="4" count="1" selected="0">
            <x v="6"/>
          </reference>
          <reference field="5" count="1" selected="0">
            <x v="5"/>
          </reference>
        </references>
      </pivotArea>
    </format>
    <format dxfId="117">
      <pivotArea dataOnly="0" labelOnly="1" fieldPosition="0">
        <references count="1">
          <reference field="5" count="0"/>
        </references>
      </pivotArea>
    </format>
    <format dxfId="116">
      <pivotArea collapsedLevelsAreSubtotals="1" fieldPosition="0">
        <references count="2">
          <reference field="4294967294" count="1" selected="0">
            <x v="0"/>
          </reference>
          <reference field="5" count="1">
            <x v="0"/>
          </reference>
        </references>
      </pivotArea>
    </format>
    <format dxfId="115">
      <pivotArea collapsedLevelsAreSubtotals="1" fieldPosition="0">
        <references count="3">
          <reference field="4294967294" count="1" selected="0">
            <x v="1"/>
          </reference>
          <reference field="4" count="1">
            <x v="3"/>
          </reference>
          <reference field="5" count="1" selected="0">
            <x v="0"/>
          </reference>
        </references>
      </pivotArea>
    </format>
    <format dxfId="114">
      <pivotArea collapsedLevelsAreSubtotals="1" fieldPosition="0">
        <references count="3">
          <reference field="4294967294" count="1" selected="0">
            <x v="1"/>
          </reference>
          <reference field="4" count="1">
            <x v="0"/>
          </reference>
          <reference field="5" count="1" selected="0">
            <x v="2"/>
          </reference>
        </references>
      </pivotArea>
    </format>
    <format dxfId="113">
      <pivotArea field="5" grandRow="1" outline="0" collapsedLevelsAreSubtotals="1" axis="axisRow" fieldPosition="0">
        <references count="1">
          <reference field="4294967294" count="1" selected="0">
            <x v="1"/>
          </reference>
        </references>
      </pivotArea>
    </format>
    <format dxfId="112">
      <pivotArea dataOnly="0" labelOnly="1" fieldPosition="0">
        <references count="1">
          <reference field="5" count="0"/>
        </references>
      </pivotArea>
    </format>
    <format dxfId="111">
      <pivotArea dataOnly="0" labelOnly="1" fieldPosition="0">
        <references count="2">
          <reference field="4" count="2">
            <x v="2"/>
            <x v="3"/>
          </reference>
          <reference field="5" count="1" selected="0">
            <x v="0"/>
          </reference>
        </references>
      </pivotArea>
    </format>
    <format dxfId="110">
      <pivotArea dataOnly="0" labelOnly="1" fieldPosition="0">
        <references count="2">
          <reference field="4" count="1">
            <x v="4"/>
          </reference>
          <reference field="5" count="1" selected="0">
            <x v="1"/>
          </reference>
        </references>
      </pivotArea>
    </format>
    <format dxfId="109">
      <pivotArea dataOnly="0" labelOnly="1" fieldPosition="0">
        <references count="2">
          <reference field="4" count="1">
            <x v="0"/>
          </reference>
          <reference field="5" count="1" selected="0">
            <x v="2"/>
          </reference>
        </references>
      </pivotArea>
    </format>
    <format dxfId="108">
      <pivotArea dataOnly="0" labelOnly="1" fieldPosition="0">
        <references count="2">
          <reference field="4" count="1">
            <x v="5"/>
          </reference>
          <reference field="5" count="1" selected="0">
            <x v="3"/>
          </reference>
        </references>
      </pivotArea>
    </format>
    <format dxfId="107">
      <pivotArea dataOnly="0" labelOnly="1" fieldPosition="0">
        <references count="2">
          <reference field="4" count="1">
            <x v="1"/>
          </reference>
          <reference field="5" count="1" selected="0">
            <x v="4"/>
          </reference>
        </references>
      </pivotArea>
    </format>
    <format dxfId="106">
      <pivotArea dataOnly="0" labelOnly="1" fieldPosition="0">
        <references count="2">
          <reference field="4" count="1">
            <x v="6"/>
          </reference>
          <reference field="5" count="1" selected="0">
            <x v="5"/>
          </reference>
        </references>
      </pivotArea>
    </format>
    <format dxfId="105">
      <pivotArea dataOnly="0" labelOnly="1" fieldPosition="0">
        <references count="3">
          <reference field="2" count="3">
            <x v="1"/>
            <x v="2"/>
            <x v="6"/>
          </reference>
          <reference field="4" count="1" selected="0">
            <x v="2"/>
          </reference>
          <reference field="5" count="1" selected="0">
            <x v="0"/>
          </reference>
        </references>
      </pivotArea>
    </format>
    <format dxfId="104">
      <pivotArea dataOnly="0" labelOnly="1" fieldPosition="0">
        <references count="3">
          <reference field="2" count="1">
            <x v="4"/>
          </reference>
          <reference field="4" count="1" selected="0">
            <x v="3"/>
          </reference>
          <reference field="5" count="1" selected="0">
            <x v="0"/>
          </reference>
        </references>
      </pivotArea>
    </format>
    <format dxfId="103">
      <pivotArea dataOnly="0" labelOnly="1" fieldPosition="0">
        <references count="3">
          <reference field="2" count="2">
            <x v="3"/>
            <x v="7"/>
          </reference>
          <reference field="4" count="1" selected="0">
            <x v="4"/>
          </reference>
          <reference field="5" count="1" selected="0">
            <x v="1"/>
          </reference>
        </references>
      </pivotArea>
    </format>
    <format dxfId="102">
      <pivotArea dataOnly="0" labelOnly="1" fieldPosition="0">
        <references count="3">
          <reference field="2" count="1">
            <x v="9"/>
          </reference>
          <reference field="4" count="1" selected="0">
            <x v="0"/>
          </reference>
          <reference field="5" count="1" selected="0">
            <x v="2"/>
          </reference>
        </references>
      </pivotArea>
    </format>
    <format dxfId="101">
      <pivotArea dataOnly="0" labelOnly="1" fieldPosition="0">
        <references count="3">
          <reference field="2" count="1">
            <x v="5"/>
          </reference>
          <reference field="4" count="1" selected="0">
            <x v="5"/>
          </reference>
          <reference field="5" count="1" selected="0">
            <x v="3"/>
          </reference>
        </references>
      </pivotArea>
    </format>
    <format dxfId="100">
      <pivotArea dataOnly="0" labelOnly="1" fieldPosition="0">
        <references count="3">
          <reference field="2" count="1">
            <x v="0"/>
          </reference>
          <reference field="4" count="1" selected="0">
            <x v="1"/>
          </reference>
          <reference field="5" count="1" selected="0">
            <x v="4"/>
          </reference>
        </references>
      </pivotArea>
    </format>
    <format dxfId="99">
      <pivotArea dataOnly="0" labelOnly="1" fieldPosition="0">
        <references count="3">
          <reference field="2" count="1">
            <x v="8"/>
          </reference>
          <reference field="4" count="1" selected="0">
            <x v="6"/>
          </reference>
          <reference field="5" count="1" selected="0">
            <x v="5"/>
          </reference>
        </references>
      </pivotArea>
    </format>
    <format dxfId="98">
      <pivotArea field="5" grandRow="1" outline="0" collapsedLevelsAreSubtotals="1" axis="axisRow" fieldPosition="0">
        <references count="1">
          <reference field="4294967294" count="1" selected="0">
            <x v="0"/>
          </reference>
        </references>
      </pivotArea>
    </format>
  </formats>
  <conditionalFormats count="2">
    <conditionalFormat priority="3">
      <pivotAreas count="20">
        <pivotArea type="data" collapsedLevelsAreSubtotals="1" fieldPosition="0">
          <references count="2">
            <reference field="4294967294" count="1" selected="0">
              <x v="1"/>
            </reference>
            <reference field="5" count="1">
              <x v="0"/>
            </reference>
          </references>
        </pivotArea>
        <pivotArea type="data" collapsedLevelsAreSubtotals="1" fieldPosition="0">
          <references count="3">
            <reference field="4294967294" count="1" selected="0">
              <x v="1"/>
            </reference>
            <reference field="4" count="1">
              <x v="2"/>
            </reference>
            <reference field="5" count="1" selected="0">
              <x v="0"/>
            </reference>
          </references>
        </pivotArea>
        <pivotArea type="data" collapsedLevelsAreSubtotals="1" fieldPosition="0">
          <references count="4">
            <reference field="4294967294" count="1" selected="0">
              <x v="1"/>
            </reference>
            <reference field="2" count="3">
              <x v="1"/>
              <x v="2"/>
              <x v="6"/>
            </reference>
            <reference field="4" count="1" selected="0">
              <x v="2"/>
            </reference>
            <reference field="5" count="1" selected="0">
              <x v="0"/>
            </reference>
          </references>
        </pivotArea>
        <pivotArea type="data" collapsedLevelsAreSubtotals="1" fieldPosition="0">
          <references count="3">
            <reference field="4294967294" count="1" selected="0">
              <x v="1"/>
            </reference>
            <reference field="4" count="1">
              <x v="3"/>
            </reference>
            <reference field="5" count="1" selected="0">
              <x v="0"/>
            </reference>
          </references>
        </pivotArea>
        <pivotArea type="data" collapsedLevelsAreSubtotals="1" fieldPosition="0">
          <references count="4">
            <reference field="4294967294" count="1" selected="0">
              <x v="1"/>
            </reference>
            <reference field="2" count="1">
              <x v="4"/>
            </reference>
            <reference field="4" count="1" selected="0">
              <x v="3"/>
            </reference>
            <reference field="5" count="1" selected="0">
              <x v="0"/>
            </reference>
          </references>
        </pivotArea>
        <pivotArea type="data" collapsedLevelsAreSubtotals="1" fieldPosition="0">
          <references count="2">
            <reference field="4294967294" count="1" selected="0">
              <x v="1"/>
            </reference>
            <reference field="5" count="1">
              <x v="3"/>
            </reference>
          </references>
        </pivotArea>
        <pivotArea type="data" collapsedLevelsAreSubtotals="1" fieldPosition="0">
          <references count="3">
            <reference field="4294967294" count="1" selected="0">
              <x v="1"/>
            </reference>
            <reference field="4" count="1">
              <x v="5"/>
            </reference>
            <reference field="5" count="1" selected="0">
              <x v="3"/>
            </reference>
          </references>
        </pivotArea>
        <pivotArea type="data" collapsedLevelsAreSubtotals="1" fieldPosition="0">
          <references count="4">
            <reference field="4294967294" count="1" selected="0">
              <x v="1"/>
            </reference>
            <reference field="2" count="1">
              <x v="5"/>
            </reference>
            <reference field="4" count="1" selected="0">
              <x v="5"/>
            </reference>
            <reference field="5" count="1" selected="0">
              <x v="3"/>
            </reference>
          </references>
        </pivotArea>
        <pivotArea type="data" collapsedLevelsAreSubtotals="1" fieldPosition="0">
          <references count="2">
            <reference field="4294967294" count="1" selected="0">
              <x v="1"/>
            </reference>
            <reference field="5" count="1">
              <x v="2"/>
            </reference>
          </references>
        </pivotArea>
        <pivotArea type="data" collapsedLevelsAreSubtotals="1" fieldPosition="0">
          <references count="3">
            <reference field="4294967294" count="1" selected="0">
              <x v="1"/>
            </reference>
            <reference field="4" count="1">
              <x v="0"/>
            </reference>
            <reference field="5" count="1" selected="0">
              <x v="2"/>
            </reference>
          </references>
        </pivotArea>
        <pivotArea type="data" collapsedLevelsAreSubtotals="1" fieldPosition="0">
          <references count="4">
            <reference field="4294967294" count="1" selected="0">
              <x v="1"/>
            </reference>
            <reference field="2" count="1">
              <x v="9"/>
            </reference>
            <reference field="4" count="1" selected="0">
              <x v="0"/>
            </reference>
            <reference field="5" count="1" selected="0">
              <x v="2"/>
            </reference>
          </references>
        </pivotArea>
        <pivotArea type="data" collapsedLevelsAreSubtotals="1" fieldPosition="0">
          <references count="2">
            <reference field="4294967294" count="1" selected="0">
              <x v="1"/>
            </reference>
            <reference field="5" count="1">
              <x v="4"/>
            </reference>
          </references>
        </pivotArea>
        <pivotArea type="data" collapsedLevelsAreSubtotals="1" fieldPosition="0">
          <references count="3">
            <reference field="4294967294" count="1" selected="0">
              <x v="1"/>
            </reference>
            <reference field="4" count="1">
              <x v="1"/>
            </reference>
            <reference field="5" count="1" selected="0">
              <x v="4"/>
            </reference>
          </references>
        </pivotArea>
        <pivotArea type="data" collapsedLevelsAreSubtotals="1" fieldPosition="0">
          <references count="4">
            <reference field="4294967294" count="1" selected="0">
              <x v="1"/>
            </reference>
            <reference field="2" count="1">
              <x v="0"/>
            </reference>
            <reference field="4" count="1" selected="0">
              <x v="1"/>
            </reference>
            <reference field="5" count="1" selected="0">
              <x v="4"/>
            </reference>
          </references>
        </pivotArea>
        <pivotArea type="data" collapsedLevelsAreSubtotals="1" fieldPosition="0">
          <references count="2">
            <reference field="4294967294" count="1" selected="0">
              <x v="1"/>
            </reference>
            <reference field="5" count="1">
              <x v="1"/>
            </reference>
          </references>
        </pivotArea>
        <pivotArea type="data" collapsedLevelsAreSubtotals="1" fieldPosition="0">
          <references count="3">
            <reference field="4294967294" count="1" selected="0">
              <x v="1"/>
            </reference>
            <reference field="4" count="1">
              <x v="4"/>
            </reference>
            <reference field="5" count="1" selected="0">
              <x v="1"/>
            </reference>
          </references>
        </pivotArea>
        <pivotArea type="data" collapsedLevelsAreSubtotals="1" fieldPosition="0">
          <references count="4">
            <reference field="4294967294" count="1" selected="0">
              <x v="1"/>
            </reference>
            <reference field="2" count="2">
              <x v="3"/>
              <x v="7"/>
            </reference>
            <reference field="4" count="1" selected="0">
              <x v="4"/>
            </reference>
            <reference field="5" count="1" selected="0">
              <x v="1"/>
            </reference>
          </references>
        </pivotArea>
        <pivotArea type="data" collapsedLevelsAreSubtotals="1" fieldPosition="0">
          <references count="2">
            <reference field="4294967294" count="1" selected="0">
              <x v="1"/>
            </reference>
            <reference field="5" count="1">
              <x v="5"/>
            </reference>
          </references>
        </pivotArea>
        <pivotArea type="data" collapsedLevelsAreSubtotals="1" fieldPosition="0">
          <references count="3">
            <reference field="4294967294" count="1" selected="0">
              <x v="1"/>
            </reference>
            <reference field="4" count="1">
              <x v="6"/>
            </reference>
            <reference field="5" count="1" selected="0">
              <x v="5"/>
            </reference>
          </references>
        </pivotArea>
        <pivotArea type="data" collapsedLevelsAreSubtotals="1" fieldPosition="0">
          <references count="4">
            <reference field="4294967294" count="1" selected="0">
              <x v="1"/>
            </reference>
            <reference field="2" count="1">
              <x v="8"/>
            </reference>
            <reference field="4" count="1" selected="0">
              <x v="6"/>
            </reference>
            <reference field="5" count="1" selected="0">
              <x v="5"/>
            </reference>
          </references>
        </pivotArea>
      </pivotAreas>
    </conditionalFormat>
    <conditionalFormat priority="2">
      <pivotAreas count="20">
        <pivotArea type="data" collapsedLevelsAreSubtotals="1" fieldPosition="0">
          <references count="2">
            <reference field="4294967294" count="1" selected="0">
              <x v="0"/>
            </reference>
            <reference field="5" count="1">
              <x v="0"/>
            </reference>
          </references>
        </pivotArea>
        <pivotArea type="data" collapsedLevelsAreSubtotals="1" fieldPosition="0">
          <references count="3">
            <reference field="4294967294" count="1" selected="0">
              <x v="0"/>
            </reference>
            <reference field="4" count="1">
              <x v="2"/>
            </reference>
            <reference field="5" count="1" selected="0">
              <x v="0"/>
            </reference>
          </references>
        </pivotArea>
        <pivotArea type="data" collapsedLevelsAreSubtotals="1" fieldPosition="0">
          <references count="4">
            <reference field="4294967294" count="1" selected="0">
              <x v="0"/>
            </reference>
            <reference field="2" count="3">
              <x v="1"/>
              <x v="2"/>
              <x v="6"/>
            </reference>
            <reference field="4" count="1" selected="0">
              <x v="2"/>
            </reference>
            <reference field="5" count="1" selected="0">
              <x v="0"/>
            </reference>
          </references>
        </pivotArea>
        <pivotArea type="data" collapsedLevelsAreSubtotals="1" fieldPosition="0">
          <references count="3">
            <reference field="4294967294" count="1" selected="0">
              <x v="0"/>
            </reference>
            <reference field="4" count="1">
              <x v="3"/>
            </reference>
            <reference field="5" count="1" selected="0">
              <x v="0"/>
            </reference>
          </references>
        </pivotArea>
        <pivotArea type="data" collapsedLevelsAreSubtotals="1" fieldPosition="0">
          <references count="4">
            <reference field="4294967294" count="1" selected="0">
              <x v="0"/>
            </reference>
            <reference field="2" count="1">
              <x v="4"/>
            </reference>
            <reference field="4" count="1" selected="0">
              <x v="3"/>
            </reference>
            <reference field="5" count="1" selected="0">
              <x v="0"/>
            </reference>
          </references>
        </pivotArea>
        <pivotArea type="data" collapsedLevelsAreSubtotals="1" fieldPosition="0">
          <references count="2">
            <reference field="4294967294" count="1" selected="0">
              <x v="0"/>
            </reference>
            <reference field="5" count="1">
              <x v="3"/>
            </reference>
          </references>
        </pivotArea>
        <pivotArea type="data" collapsedLevelsAreSubtotals="1" fieldPosition="0">
          <references count="3">
            <reference field="4294967294" count="1" selected="0">
              <x v="0"/>
            </reference>
            <reference field="4" count="1">
              <x v="5"/>
            </reference>
            <reference field="5" count="1" selected="0">
              <x v="3"/>
            </reference>
          </references>
        </pivotArea>
        <pivotArea type="data" collapsedLevelsAreSubtotals="1" fieldPosition="0">
          <references count="4">
            <reference field="4294967294" count="1" selected="0">
              <x v="0"/>
            </reference>
            <reference field="2" count="1">
              <x v="5"/>
            </reference>
            <reference field="4" count="1" selected="0">
              <x v="5"/>
            </reference>
            <reference field="5" count="1" selected="0">
              <x v="3"/>
            </reference>
          </references>
        </pivotArea>
        <pivotArea type="data" collapsedLevelsAreSubtotals="1" fieldPosition="0">
          <references count="2">
            <reference field="4294967294" count="1" selected="0">
              <x v="0"/>
            </reference>
            <reference field="5" count="1">
              <x v="2"/>
            </reference>
          </references>
        </pivotArea>
        <pivotArea type="data" collapsedLevelsAreSubtotals="1" fieldPosition="0">
          <references count="3">
            <reference field="4294967294" count="1" selected="0">
              <x v="0"/>
            </reference>
            <reference field="4" count="1">
              <x v="0"/>
            </reference>
            <reference field="5" count="1" selected="0">
              <x v="2"/>
            </reference>
          </references>
        </pivotArea>
        <pivotArea type="data" collapsedLevelsAreSubtotals="1" fieldPosition="0">
          <references count="4">
            <reference field="4294967294" count="1" selected="0">
              <x v="0"/>
            </reference>
            <reference field="2" count="1">
              <x v="9"/>
            </reference>
            <reference field="4" count="1" selected="0">
              <x v="0"/>
            </reference>
            <reference field="5" count="1" selected="0">
              <x v="2"/>
            </reference>
          </references>
        </pivotArea>
        <pivotArea type="data" collapsedLevelsAreSubtotals="1" fieldPosition="0">
          <references count="2">
            <reference field="4294967294" count="1" selected="0">
              <x v="0"/>
            </reference>
            <reference field="5" count="1">
              <x v="4"/>
            </reference>
          </references>
        </pivotArea>
        <pivotArea type="data" collapsedLevelsAreSubtotals="1" fieldPosition="0">
          <references count="3">
            <reference field="4294967294" count="1" selected="0">
              <x v="0"/>
            </reference>
            <reference field="4" count="1">
              <x v="1"/>
            </reference>
            <reference field="5" count="1" selected="0">
              <x v="4"/>
            </reference>
          </references>
        </pivotArea>
        <pivotArea type="data" collapsedLevelsAreSubtotals="1" fieldPosition="0">
          <references count="4">
            <reference field="4294967294" count="1" selected="0">
              <x v="0"/>
            </reference>
            <reference field="2" count="1">
              <x v="0"/>
            </reference>
            <reference field="4" count="1" selected="0">
              <x v="1"/>
            </reference>
            <reference field="5" count="1" selected="0">
              <x v="4"/>
            </reference>
          </references>
        </pivotArea>
        <pivotArea type="data" collapsedLevelsAreSubtotals="1" fieldPosition="0">
          <references count="2">
            <reference field="4294967294" count="1" selected="0">
              <x v="0"/>
            </reference>
            <reference field="5" count="1">
              <x v="1"/>
            </reference>
          </references>
        </pivotArea>
        <pivotArea type="data" collapsedLevelsAreSubtotals="1" fieldPosition="0">
          <references count="3">
            <reference field="4294967294" count="1" selected="0">
              <x v="0"/>
            </reference>
            <reference field="4" count="1">
              <x v="4"/>
            </reference>
            <reference field="5" count="1" selected="0">
              <x v="1"/>
            </reference>
          </references>
        </pivotArea>
        <pivotArea type="data" collapsedLevelsAreSubtotals="1" fieldPosition="0">
          <references count="4">
            <reference field="4294967294" count="1" selected="0">
              <x v="0"/>
            </reference>
            <reference field="2" count="2">
              <x v="3"/>
              <x v="7"/>
            </reference>
            <reference field="4" count="1" selected="0">
              <x v="4"/>
            </reference>
            <reference field="5" count="1" selected="0">
              <x v="1"/>
            </reference>
          </references>
        </pivotArea>
        <pivotArea type="data" collapsedLevelsAreSubtotals="1" fieldPosition="0">
          <references count="2">
            <reference field="4294967294" count="1" selected="0">
              <x v="0"/>
            </reference>
            <reference field="5" count="1">
              <x v="5"/>
            </reference>
          </references>
        </pivotArea>
        <pivotArea type="data" collapsedLevelsAreSubtotals="1" fieldPosition="0">
          <references count="3">
            <reference field="4294967294" count="1" selected="0">
              <x v="0"/>
            </reference>
            <reference field="4" count="1">
              <x v="6"/>
            </reference>
            <reference field="5" count="1" selected="0">
              <x v="5"/>
            </reference>
          </references>
        </pivotArea>
        <pivotArea type="data" collapsedLevelsAreSubtotals="1" fieldPosition="0">
          <references count="4">
            <reference field="4294967294" count="1" selected="0">
              <x v="0"/>
            </reference>
            <reference field="2" count="1">
              <x v="8"/>
            </reference>
            <reference field="4" count="1" selected="0">
              <x v="6"/>
            </reference>
            <reference field="5" count="1" selected="0">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id="{BC6635B0-E905-4B47-8A46-FDA40AEB0C23}">
            <x14:pivotAreas count="20">
              <pivotArea type="data" collapsedLevelsAreSubtotals="1" fieldPosition="0">
                <references count="2">
                  <reference field="4294967294" count="1" selected="0">
                    <x v="1"/>
                  </reference>
                  <reference field="5" count="1">
                    <x v="0"/>
                  </reference>
                </references>
              </pivotArea>
              <pivotArea type="data" collapsedLevelsAreSubtotals="1" fieldPosition="0">
                <references count="3">
                  <reference field="4294967294" count="1" selected="0">
                    <x v="1"/>
                  </reference>
                  <reference field="4" count="1">
                    <x v="2"/>
                  </reference>
                  <reference field="5" count="1" selected="0">
                    <x v="0"/>
                  </reference>
                </references>
              </pivotArea>
              <pivotArea type="data" collapsedLevelsAreSubtotals="1" fieldPosition="0">
                <references count="4">
                  <reference field="4294967294" count="1" selected="0">
                    <x v="1"/>
                  </reference>
                  <reference field="2" count="3">
                    <x v="1"/>
                    <x v="2"/>
                    <x v="6"/>
                  </reference>
                  <reference field="4" count="1" selected="0">
                    <x v="2"/>
                  </reference>
                  <reference field="5" count="1" selected="0">
                    <x v="0"/>
                  </reference>
                </references>
              </pivotArea>
              <pivotArea type="data" collapsedLevelsAreSubtotals="1" fieldPosition="0">
                <references count="3">
                  <reference field="4294967294" count="1" selected="0">
                    <x v="1"/>
                  </reference>
                  <reference field="4" count="1">
                    <x v="3"/>
                  </reference>
                  <reference field="5" count="1" selected="0">
                    <x v="0"/>
                  </reference>
                </references>
              </pivotArea>
              <pivotArea type="data" collapsedLevelsAreSubtotals="1" fieldPosition="0">
                <references count="4">
                  <reference field="4294967294" count="1" selected="0">
                    <x v="1"/>
                  </reference>
                  <reference field="2" count="1">
                    <x v="4"/>
                  </reference>
                  <reference field="4" count="1" selected="0">
                    <x v="3"/>
                  </reference>
                  <reference field="5" count="1" selected="0">
                    <x v="0"/>
                  </reference>
                </references>
              </pivotArea>
              <pivotArea type="data" collapsedLevelsAreSubtotals="1" fieldPosition="0">
                <references count="2">
                  <reference field="4294967294" count="1" selected="0">
                    <x v="1"/>
                  </reference>
                  <reference field="5" count="1">
                    <x v="3"/>
                  </reference>
                </references>
              </pivotArea>
              <pivotArea type="data" collapsedLevelsAreSubtotals="1" fieldPosition="0">
                <references count="3">
                  <reference field="4294967294" count="1" selected="0">
                    <x v="1"/>
                  </reference>
                  <reference field="4" count="1">
                    <x v="5"/>
                  </reference>
                  <reference field="5" count="1" selected="0">
                    <x v="3"/>
                  </reference>
                </references>
              </pivotArea>
              <pivotArea type="data" collapsedLevelsAreSubtotals="1" fieldPosition="0">
                <references count="4">
                  <reference field="4294967294" count="1" selected="0">
                    <x v="1"/>
                  </reference>
                  <reference field="2" count="1">
                    <x v="5"/>
                  </reference>
                  <reference field="4" count="1" selected="0">
                    <x v="5"/>
                  </reference>
                  <reference field="5" count="1" selected="0">
                    <x v="3"/>
                  </reference>
                </references>
              </pivotArea>
              <pivotArea type="data" collapsedLevelsAreSubtotals="1" fieldPosition="0">
                <references count="2">
                  <reference field="4294967294" count="1" selected="0">
                    <x v="1"/>
                  </reference>
                  <reference field="5" count="1">
                    <x v="2"/>
                  </reference>
                </references>
              </pivotArea>
              <pivotArea type="data" collapsedLevelsAreSubtotals="1" fieldPosition="0">
                <references count="3">
                  <reference field="4294967294" count="1" selected="0">
                    <x v="1"/>
                  </reference>
                  <reference field="4" count="1">
                    <x v="0"/>
                  </reference>
                  <reference field="5" count="1" selected="0">
                    <x v="2"/>
                  </reference>
                </references>
              </pivotArea>
              <pivotArea type="data" collapsedLevelsAreSubtotals="1" fieldPosition="0">
                <references count="4">
                  <reference field="4294967294" count="1" selected="0">
                    <x v="1"/>
                  </reference>
                  <reference field="2" count="1">
                    <x v="9"/>
                  </reference>
                  <reference field="4" count="1" selected="0">
                    <x v="0"/>
                  </reference>
                  <reference field="5" count="1" selected="0">
                    <x v="2"/>
                  </reference>
                </references>
              </pivotArea>
              <pivotArea type="data" collapsedLevelsAreSubtotals="1" fieldPosition="0">
                <references count="2">
                  <reference field="4294967294" count="1" selected="0">
                    <x v="1"/>
                  </reference>
                  <reference field="5" count="1">
                    <x v="4"/>
                  </reference>
                </references>
              </pivotArea>
              <pivotArea type="data" collapsedLevelsAreSubtotals="1" fieldPosition="0">
                <references count="3">
                  <reference field="4294967294" count="1" selected="0">
                    <x v="1"/>
                  </reference>
                  <reference field="4" count="1">
                    <x v="1"/>
                  </reference>
                  <reference field="5" count="1" selected="0">
                    <x v="4"/>
                  </reference>
                </references>
              </pivotArea>
              <pivotArea type="data" collapsedLevelsAreSubtotals="1" fieldPosition="0">
                <references count="4">
                  <reference field="4294967294" count="1" selected="0">
                    <x v="1"/>
                  </reference>
                  <reference field="2" count="1">
                    <x v="0"/>
                  </reference>
                  <reference field="4" count="1" selected="0">
                    <x v="1"/>
                  </reference>
                  <reference field="5" count="1" selected="0">
                    <x v="4"/>
                  </reference>
                </references>
              </pivotArea>
              <pivotArea type="data" collapsedLevelsAreSubtotals="1" fieldPosition="0">
                <references count="2">
                  <reference field="4294967294" count="1" selected="0">
                    <x v="1"/>
                  </reference>
                  <reference field="5" count="1">
                    <x v="1"/>
                  </reference>
                </references>
              </pivotArea>
              <pivotArea type="data" collapsedLevelsAreSubtotals="1" fieldPosition="0">
                <references count="3">
                  <reference field="4294967294" count="1" selected="0">
                    <x v="1"/>
                  </reference>
                  <reference field="4" count="1">
                    <x v="4"/>
                  </reference>
                  <reference field="5" count="1" selected="0">
                    <x v="1"/>
                  </reference>
                </references>
              </pivotArea>
              <pivotArea type="data" collapsedLevelsAreSubtotals="1" fieldPosition="0">
                <references count="4">
                  <reference field="4294967294" count="1" selected="0">
                    <x v="1"/>
                  </reference>
                  <reference field="2" count="2">
                    <x v="3"/>
                    <x v="7"/>
                  </reference>
                  <reference field="4" count="1" selected="0">
                    <x v="4"/>
                  </reference>
                  <reference field="5" count="1" selected="0">
                    <x v="1"/>
                  </reference>
                </references>
              </pivotArea>
              <pivotArea type="data" collapsedLevelsAreSubtotals="1" fieldPosition="0">
                <references count="2">
                  <reference field="4294967294" count="1" selected="0">
                    <x v="1"/>
                  </reference>
                  <reference field="5" count="1">
                    <x v="5"/>
                  </reference>
                </references>
              </pivotArea>
              <pivotArea type="data" collapsedLevelsAreSubtotals="1" fieldPosition="0">
                <references count="3">
                  <reference field="4294967294" count="1" selected="0">
                    <x v="1"/>
                  </reference>
                  <reference field="4" count="1">
                    <x v="6"/>
                  </reference>
                  <reference field="5" count="1" selected="0">
                    <x v="5"/>
                  </reference>
                </references>
              </pivotArea>
              <pivotArea type="data" collapsedLevelsAreSubtotals="1" fieldPosition="0">
                <references count="4">
                  <reference field="4294967294" count="1" selected="0">
                    <x v="1"/>
                  </reference>
                  <reference field="2" count="1">
                    <x v="8"/>
                  </reference>
                  <reference field="4" count="1" selected="0">
                    <x v="6"/>
                  </reference>
                  <reference field="5" count="1" selected="0">
                    <x v="5"/>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89BBD9-0CB9-4B21-AF00-D79A3BE275F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A3:D32" firstHeaderRow="0" firstDataRow="1" firstDataCol="1"/>
  <pivotFields count="22">
    <pivotField showAll="0"/>
    <pivotField dataField="1" showAll="0"/>
    <pivotField dataField="1" showAll="0"/>
    <pivotField showAll="0"/>
    <pivotField axis="axisRow" showAll="0">
      <items count="22">
        <item x="19"/>
        <item x="9"/>
        <item x="20"/>
        <item x="14"/>
        <item x="0"/>
        <item x="11"/>
        <item x="13"/>
        <item x="15"/>
        <item x="18"/>
        <item x="16"/>
        <item x="6"/>
        <item x="3"/>
        <item x="1"/>
        <item x="10"/>
        <item x="2"/>
        <item x="4"/>
        <item x="17"/>
        <item x="7"/>
        <item x="5"/>
        <item x="12"/>
        <item x="8"/>
        <item t="default"/>
      </items>
    </pivotField>
    <pivotField axis="axisRow" showAll="0" sortType="descending">
      <items count="8">
        <item x="1"/>
        <item x="6"/>
        <item x="3"/>
        <item x="0"/>
        <item x="5"/>
        <item x="2"/>
        <item x="4"/>
        <item t="default"/>
      </items>
      <autoSortScope>
        <pivotArea dataOnly="0" outline="0" fieldPosition="0">
          <references count="1">
            <reference field="4294967294" count="1" selected="0">
              <x v="0"/>
            </reference>
          </references>
        </pivotArea>
      </autoSortScope>
    </pivotField>
    <pivotField showAll="0"/>
    <pivotField showAll="0"/>
    <pivotField numFmtId="15" showAll="0"/>
    <pivotField showAll="0"/>
    <pivotField numFmtId="164" showAll="0"/>
    <pivotField showAll="0"/>
    <pivotField showAll="0"/>
    <pivotField showAll="0"/>
    <pivotField showAll="0"/>
    <pivotField showAll="0"/>
    <pivotField showAll="0"/>
    <pivotField showAll="0"/>
    <pivotField showAll="0"/>
    <pivotField numFmtId="165" showAll="0"/>
    <pivotField numFmtId="165" showAll="0"/>
    <pivotField numFmtId="165" showAll="0"/>
  </pivotFields>
  <rowFields count="2">
    <field x="5"/>
    <field x="4"/>
  </rowFields>
  <rowItems count="29">
    <i>
      <x/>
    </i>
    <i r="1">
      <x/>
    </i>
    <i r="1">
      <x v="11"/>
    </i>
    <i r="1">
      <x v="12"/>
    </i>
    <i r="1">
      <x v="20"/>
    </i>
    <i>
      <x v="5"/>
    </i>
    <i r="1">
      <x v="14"/>
    </i>
    <i r="1">
      <x v="16"/>
    </i>
    <i r="1">
      <x v="17"/>
    </i>
    <i>
      <x v="4"/>
    </i>
    <i r="1">
      <x v="10"/>
    </i>
    <i r="1">
      <x v="13"/>
    </i>
    <i>
      <x v="6"/>
    </i>
    <i r="1">
      <x v="1"/>
    </i>
    <i r="1">
      <x v="7"/>
    </i>
    <i r="1">
      <x v="8"/>
    </i>
    <i r="1">
      <x v="9"/>
    </i>
    <i r="1">
      <x v="18"/>
    </i>
    <i r="1">
      <x v="19"/>
    </i>
    <i>
      <x v="2"/>
    </i>
    <i r="1">
      <x v="5"/>
    </i>
    <i r="1">
      <x v="6"/>
    </i>
    <i r="1">
      <x v="15"/>
    </i>
    <i>
      <x v="1"/>
    </i>
    <i r="1">
      <x v="2"/>
    </i>
    <i r="1">
      <x v="3"/>
    </i>
    <i>
      <x v="3"/>
    </i>
    <i r="1">
      <x v="4"/>
    </i>
    <i t="grand">
      <x/>
    </i>
  </rowItems>
  <colFields count="1">
    <field x="-2"/>
  </colFields>
  <colItems count="3">
    <i>
      <x/>
    </i>
    <i i="1">
      <x v="1"/>
    </i>
    <i i="2">
      <x v="2"/>
    </i>
  </colItems>
  <dataFields count="3">
    <dataField name="Number of Top Prospects" fld="2" subtotal="count" baseField="0" baseItem="0"/>
    <dataField name="Top Ranked Plater Per Country" fld="1" subtotal="min" baseField="5" baseItem="0"/>
    <dataField name="Average of Ranking Per Country" fld="1" subtotal="average" baseField="5" baseItem="0"/>
  </dataFields>
  <formats count="15">
    <format dxfId="39">
      <pivotArea collapsedLevelsAreSubtotals="1" fieldPosition="0">
        <references count="2">
          <reference field="4294967294" count="1" selected="0">
            <x v="2"/>
          </reference>
          <reference field="5" count="0"/>
        </references>
      </pivotArea>
    </format>
    <format dxfId="38">
      <pivotArea field="5" grandRow="1" outline="0" collapsedLevelsAreSubtotals="1" axis="axisRow" fieldPosition="0">
        <references count="1">
          <reference field="4294967294" count="2" selected="0">
            <x v="1"/>
            <x v="2"/>
          </reference>
        </references>
      </pivotArea>
    </format>
    <format dxfId="37">
      <pivotArea collapsedLevelsAreSubtotals="1" fieldPosition="0">
        <references count="3">
          <reference field="4294967294" count="1" selected="0">
            <x v="2"/>
          </reference>
          <reference field="4" count="4">
            <x v="0"/>
            <x v="11"/>
            <x v="12"/>
            <x v="20"/>
          </reference>
          <reference field="5" count="1" selected="0">
            <x v="0"/>
          </reference>
        </references>
      </pivotArea>
    </format>
    <format dxfId="36">
      <pivotArea collapsedLevelsAreSubtotals="1" fieldPosition="0">
        <references count="2">
          <reference field="4294967294" count="1" selected="0">
            <x v="2"/>
          </reference>
          <reference field="5" count="1">
            <x v="5"/>
          </reference>
        </references>
      </pivotArea>
    </format>
    <format dxfId="35">
      <pivotArea collapsedLevelsAreSubtotals="1" fieldPosition="0">
        <references count="3">
          <reference field="4294967294" count="1" selected="0">
            <x v="2"/>
          </reference>
          <reference field="4" count="3">
            <x v="14"/>
            <x v="16"/>
            <x v="17"/>
          </reference>
          <reference field="5" count="1" selected="0">
            <x v="5"/>
          </reference>
        </references>
      </pivotArea>
    </format>
    <format dxfId="34">
      <pivotArea collapsedLevelsAreSubtotals="1" fieldPosition="0">
        <references count="2">
          <reference field="4294967294" count="1" selected="0">
            <x v="2"/>
          </reference>
          <reference field="5" count="1">
            <x v="4"/>
          </reference>
        </references>
      </pivotArea>
    </format>
    <format dxfId="33">
      <pivotArea collapsedLevelsAreSubtotals="1" fieldPosition="0">
        <references count="3">
          <reference field="4294967294" count="1" selected="0">
            <x v="2"/>
          </reference>
          <reference field="4" count="2">
            <x v="10"/>
            <x v="13"/>
          </reference>
          <reference field="5" count="1" selected="0">
            <x v="4"/>
          </reference>
        </references>
      </pivotArea>
    </format>
    <format dxfId="32">
      <pivotArea collapsedLevelsAreSubtotals="1" fieldPosition="0">
        <references count="2">
          <reference field="4294967294" count="1" selected="0">
            <x v="2"/>
          </reference>
          <reference field="5" count="1">
            <x v="6"/>
          </reference>
        </references>
      </pivotArea>
    </format>
    <format dxfId="31">
      <pivotArea collapsedLevelsAreSubtotals="1" fieldPosition="0">
        <references count="3">
          <reference field="4294967294" count="1" selected="0">
            <x v="2"/>
          </reference>
          <reference field="4" count="6">
            <x v="1"/>
            <x v="7"/>
            <x v="8"/>
            <x v="9"/>
            <x v="18"/>
            <x v="19"/>
          </reference>
          <reference field="5" count="1" selected="0">
            <x v="6"/>
          </reference>
        </references>
      </pivotArea>
    </format>
    <format dxfId="30">
      <pivotArea collapsedLevelsAreSubtotals="1" fieldPosition="0">
        <references count="2">
          <reference field="4294967294" count="1" selected="0">
            <x v="2"/>
          </reference>
          <reference field="5" count="1">
            <x v="2"/>
          </reference>
        </references>
      </pivotArea>
    </format>
    <format dxfId="29">
      <pivotArea collapsedLevelsAreSubtotals="1" fieldPosition="0">
        <references count="3">
          <reference field="4294967294" count="1" selected="0">
            <x v="2"/>
          </reference>
          <reference field="4" count="3">
            <x v="5"/>
            <x v="6"/>
            <x v="15"/>
          </reference>
          <reference field="5" count="1" selected="0">
            <x v="2"/>
          </reference>
        </references>
      </pivotArea>
    </format>
    <format dxfId="28">
      <pivotArea collapsedLevelsAreSubtotals="1" fieldPosition="0">
        <references count="2">
          <reference field="4294967294" count="1" selected="0">
            <x v="2"/>
          </reference>
          <reference field="5" count="1">
            <x v="1"/>
          </reference>
        </references>
      </pivotArea>
    </format>
    <format dxfId="27">
      <pivotArea collapsedLevelsAreSubtotals="1" fieldPosition="0">
        <references count="3">
          <reference field="4294967294" count="1" selected="0">
            <x v="2"/>
          </reference>
          <reference field="4" count="2">
            <x v="2"/>
            <x v="3"/>
          </reference>
          <reference field="5" count="1" selected="0">
            <x v="1"/>
          </reference>
        </references>
      </pivotArea>
    </format>
    <format dxfId="26">
      <pivotArea collapsedLevelsAreSubtotals="1" fieldPosition="0">
        <references count="2">
          <reference field="4294967294" count="1" selected="0">
            <x v="2"/>
          </reference>
          <reference field="5" count="1">
            <x v="3"/>
          </reference>
        </references>
      </pivotArea>
    </format>
    <format dxfId="25">
      <pivotArea collapsedLevelsAreSubtotals="1" fieldPosition="0">
        <references count="3">
          <reference field="4294967294" count="1" selected="0">
            <x v="2"/>
          </reference>
          <reference field="4" count="1">
            <x v="4"/>
          </reference>
          <reference field="5"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7AF08C-98F7-4876-BE77-0154B98D851C}" name="PivotTable19" cacheId="0" applyNumberFormats="0" applyBorderFormats="0" applyFontFormats="0" applyPatternFormats="0" applyAlignmentFormats="0" applyWidthHeightFormats="1" dataCaption="Values" grandTotalCaption="Total Prospects" updatedVersion="6" minRefreshableVersion="3" useAutoFormatting="1" itemPrintTitles="1" createdVersion="6" indent="0" outline="1" outlineData="1" multipleFieldFilters="0" rowHeaderCaption="Country/League">
  <location ref="F3:I32" firstHeaderRow="0" firstDataRow="1" firstDataCol="1"/>
  <pivotFields count="22">
    <pivotField showAll="0"/>
    <pivotField dataField="1" showAll="0"/>
    <pivotField dataField="1" showAll="0"/>
    <pivotField showAll="0"/>
    <pivotField axis="axisRow" showAll="0">
      <items count="22">
        <item x="19"/>
        <item x="9"/>
        <item x="20"/>
        <item x="14"/>
        <item x="0"/>
        <item x="11"/>
        <item x="13"/>
        <item x="15"/>
        <item x="18"/>
        <item x="16"/>
        <item x="6"/>
        <item x="3"/>
        <item x="1"/>
        <item x="10"/>
        <item x="2"/>
        <item x="4"/>
        <item x="17"/>
        <item x="7"/>
        <item x="5"/>
        <item x="12"/>
        <item x="8"/>
        <item t="default"/>
      </items>
    </pivotField>
    <pivotField axis="axisRow" showAll="0">
      <items count="8">
        <item x="1"/>
        <item x="0"/>
        <item x="2"/>
        <item x="5"/>
        <item x="4"/>
        <item x="3"/>
        <item x="6"/>
        <item t="default"/>
      </items>
    </pivotField>
    <pivotField showAll="0"/>
    <pivotField showAll="0"/>
    <pivotField numFmtId="15" showAll="0"/>
    <pivotField showAll="0"/>
    <pivotField numFmtId="164" showAll="0"/>
    <pivotField showAll="0"/>
    <pivotField showAll="0"/>
    <pivotField showAll="0"/>
    <pivotField showAll="0"/>
    <pivotField showAll="0"/>
    <pivotField showAll="0"/>
    <pivotField showAll="0"/>
    <pivotField showAll="0"/>
    <pivotField numFmtId="165" showAll="0"/>
    <pivotField numFmtId="165" showAll="0"/>
    <pivotField numFmtId="165" showAll="0"/>
  </pivotFields>
  <rowFields count="2">
    <field x="5"/>
    <field x="4"/>
  </rowFields>
  <rowItems count="29">
    <i>
      <x/>
    </i>
    <i r="1">
      <x/>
    </i>
    <i r="1">
      <x v="11"/>
    </i>
    <i r="1">
      <x v="12"/>
    </i>
    <i r="1">
      <x v="20"/>
    </i>
    <i>
      <x v="1"/>
    </i>
    <i r="1">
      <x v="4"/>
    </i>
    <i>
      <x v="2"/>
    </i>
    <i r="1">
      <x v="14"/>
    </i>
    <i r="1">
      <x v="16"/>
    </i>
    <i r="1">
      <x v="17"/>
    </i>
    <i>
      <x v="3"/>
    </i>
    <i r="1">
      <x v="10"/>
    </i>
    <i r="1">
      <x v="13"/>
    </i>
    <i>
      <x v="4"/>
    </i>
    <i r="1">
      <x v="1"/>
    </i>
    <i r="1">
      <x v="7"/>
    </i>
    <i r="1">
      <x v="8"/>
    </i>
    <i r="1">
      <x v="9"/>
    </i>
    <i r="1">
      <x v="18"/>
    </i>
    <i r="1">
      <x v="19"/>
    </i>
    <i>
      <x v="5"/>
    </i>
    <i r="1">
      <x v="5"/>
    </i>
    <i r="1">
      <x v="6"/>
    </i>
    <i r="1">
      <x v="15"/>
    </i>
    <i>
      <x v="6"/>
    </i>
    <i r="1">
      <x v="2"/>
    </i>
    <i r="1">
      <x v="3"/>
    </i>
    <i t="grand">
      <x/>
    </i>
  </rowItems>
  <colFields count="1">
    <field x="-2"/>
  </colFields>
  <colItems count="3">
    <i>
      <x/>
    </i>
    <i i="1">
      <x v="1"/>
    </i>
    <i i="2">
      <x v="2"/>
    </i>
  </colItems>
  <dataFields count="3">
    <dataField name="Number of Top Prospects" fld="2" subtotal="count" baseField="0" baseItem="0"/>
    <dataField name="Top Ranked Player" fld="1" subtotal="min" baseField="5" baseItem="0"/>
    <dataField name="Average Player Rank" fld="1" subtotal="average" baseField="5" baseItem="0"/>
  </dataFields>
  <formats count="38">
    <format dxfId="77">
      <pivotArea collapsedLevelsAreSubtotals="1" fieldPosition="0">
        <references count="2">
          <reference field="4294967294" count="1" selected="0">
            <x v="2"/>
          </reference>
          <reference field="5" count="0"/>
        </references>
      </pivotArea>
    </format>
    <format dxfId="76">
      <pivotArea collapsedLevelsAreSubtotals="1" fieldPosition="0">
        <references count="3">
          <reference field="4294967294" count="1" selected="0">
            <x v="2"/>
          </reference>
          <reference field="4" count="4">
            <x v="0"/>
            <x v="11"/>
            <x v="12"/>
            <x v="20"/>
          </reference>
          <reference field="5" count="1" selected="0">
            <x v="0"/>
          </reference>
        </references>
      </pivotArea>
    </format>
    <format dxfId="75">
      <pivotArea collapsedLevelsAreSubtotals="1" fieldPosition="0">
        <references count="3">
          <reference field="4294967294" count="1" selected="0">
            <x v="2"/>
          </reference>
          <reference field="4" count="3">
            <x v="14"/>
            <x v="16"/>
            <x v="17"/>
          </reference>
          <reference field="5" count="1" selected="0">
            <x v="2"/>
          </reference>
        </references>
      </pivotArea>
    </format>
    <format dxfId="74">
      <pivotArea collapsedLevelsAreSubtotals="1" fieldPosition="0">
        <references count="3">
          <reference field="4294967294" count="1" selected="0">
            <x v="2"/>
          </reference>
          <reference field="4" count="2">
            <x v="10"/>
            <x v="13"/>
          </reference>
          <reference field="5" count="1" selected="0">
            <x v="3"/>
          </reference>
        </references>
      </pivotArea>
    </format>
    <format dxfId="73">
      <pivotArea collapsedLevelsAreSubtotals="1" fieldPosition="0">
        <references count="3">
          <reference field="4294967294" count="1" selected="0">
            <x v="2"/>
          </reference>
          <reference field="4" count="6">
            <x v="1"/>
            <x v="7"/>
            <x v="8"/>
            <x v="9"/>
            <x v="18"/>
            <x v="19"/>
          </reference>
          <reference field="5" count="1" selected="0">
            <x v="4"/>
          </reference>
        </references>
      </pivotArea>
    </format>
    <format dxfId="72">
      <pivotArea collapsedLevelsAreSubtotals="1" fieldPosition="0">
        <references count="3">
          <reference field="4294967294" count="1" selected="0">
            <x v="2"/>
          </reference>
          <reference field="4" count="3">
            <x v="5"/>
            <x v="6"/>
            <x v="15"/>
          </reference>
          <reference field="5" count="1" selected="0">
            <x v="5"/>
          </reference>
        </references>
      </pivotArea>
    </format>
    <format dxfId="71">
      <pivotArea collapsedLevelsAreSubtotals="1" fieldPosition="0">
        <references count="3">
          <reference field="4294967294" count="1" selected="0">
            <x v="2"/>
          </reference>
          <reference field="4" count="2">
            <x v="2"/>
            <x v="3"/>
          </reference>
          <reference field="5" count="1" selected="0">
            <x v="6"/>
          </reference>
        </references>
      </pivotArea>
    </format>
    <format dxfId="70">
      <pivotArea collapsedLevelsAreSubtotals="1" fieldPosition="0">
        <references count="2">
          <reference field="4294967294" count="1" selected="0">
            <x v="2"/>
          </reference>
          <reference field="5" count="1">
            <x v="1"/>
          </reference>
        </references>
      </pivotArea>
    </format>
    <format dxfId="69">
      <pivotArea collapsedLevelsAreSubtotals="1" fieldPosition="0">
        <references count="3">
          <reference field="4294967294" count="1" selected="0">
            <x v="2"/>
          </reference>
          <reference field="4" count="1">
            <x v="4"/>
          </reference>
          <reference field="5" count="1" selected="0">
            <x v="1"/>
          </reference>
        </references>
      </pivotArea>
    </format>
    <format dxfId="68">
      <pivotArea grandRow="1" outline="0" collapsedLevelsAreSubtotals="1" fieldPosition="0"/>
    </format>
    <format dxfId="67">
      <pivotArea dataOnly="0" labelOnly="1" grandRow="1" outline="0" fieldPosition="0"/>
    </format>
    <format dxfId="66">
      <pivotArea field="5" type="button" dataOnly="0" labelOnly="1" outline="0" axis="axisRow" fieldPosition="0"/>
    </format>
    <format dxfId="65">
      <pivotArea dataOnly="0" labelOnly="1" outline="0" fieldPosition="0">
        <references count="1">
          <reference field="4294967294" count="3">
            <x v="0"/>
            <x v="1"/>
            <x v="2"/>
          </reference>
        </references>
      </pivotArea>
    </format>
    <format dxfId="64">
      <pivotArea outline="0" collapsedLevelsAreSubtotals="1" fieldPosition="0"/>
    </format>
    <format dxfId="63">
      <pivotArea collapsedLevelsAreSubtotals="1" fieldPosition="0">
        <references count="2">
          <reference field="4294967294" count="1" selected="0">
            <x v="0"/>
          </reference>
          <reference field="5" count="1">
            <x v="0"/>
          </reference>
        </references>
      </pivotArea>
    </format>
    <format dxfId="62">
      <pivotArea collapsedLevelsAreSubtotals="1" fieldPosition="0">
        <references count="2">
          <reference field="4294967294" count="1" selected="0">
            <x v="1"/>
          </reference>
          <reference field="5" count="1">
            <x v="0"/>
          </reference>
        </references>
      </pivotArea>
    </format>
    <format dxfId="61">
      <pivotArea collapsedLevelsAreSubtotals="1" fieldPosition="0">
        <references count="2">
          <reference field="4294967294" count="1" selected="0">
            <x v="1"/>
          </reference>
          <reference field="5" count="1">
            <x v="0"/>
          </reference>
        </references>
      </pivotArea>
    </format>
    <format dxfId="60">
      <pivotArea collapsedLevelsAreSubtotals="1" fieldPosition="0">
        <references count="2">
          <reference field="4294967294" count="1" selected="0">
            <x v="1"/>
          </reference>
          <reference field="5" count="1">
            <x v="1"/>
          </reference>
        </references>
      </pivotArea>
    </format>
    <format dxfId="59">
      <pivotArea collapsedLevelsAreSubtotals="1" fieldPosition="0">
        <references count="2">
          <reference field="4294967294" count="1" selected="0">
            <x v="2"/>
          </reference>
          <reference field="5" count="1">
            <x v="1"/>
          </reference>
        </references>
      </pivotArea>
    </format>
    <format dxfId="58">
      <pivotArea collapsedLevelsAreSubtotals="1" fieldPosition="0">
        <references count="2">
          <reference field="4294967294" count="2" selected="0">
            <x v="1"/>
            <x v="2"/>
          </reference>
          <reference field="5" count="1">
            <x v="0"/>
          </reference>
        </references>
      </pivotArea>
    </format>
    <format dxfId="57">
      <pivotArea collapsedLevelsAreSubtotals="1" fieldPosition="0">
        <references count="2">
          <reference field="4294967294" count="2" selected="0">
            <x v="1"/>
            <x v="2"/>
          </reference>
          <reference field="5" count="1">
            <x v="2"/>
          </reference>
        </references>
      </pivotArea>
    </format>
    <format dxfId="56">
      <pivotArea collapsedLevelsAreSubtotals="1" fieldPosition="0">
        <references count="2">
          <reference field="4294967294" count="2" selected="0">
            <x v="1"/>
            <x v="2"/>
          </reference>
          <reference field="5" count="1">
            <x v="3"/>
          </reference>
        </references>
      </pivotArea>
    </format>
    <format dxfId="55">
      <pivotArea collapsedLevelsAreSubtotals="1" fieldPosition="0">
        <references count="2">
          <reference field="4294967294" count="2" selected="0">
            <x v="1"/>
            <x v="2"/>
          </reference>
          <reference field="5" count="1">
            <x v="4"/>
          </reference>
        </references>
      </pivotArea>
    </format>
    <format dxfId="54">
      <pivotArea collapsedLevelsAreSubtotals="1" fieldPosition="0">
        <references count="2">
          <reference field="4294967294" count="2" selected="0">
            <x v="1"/>
            <x v="2"/>
          </reference>
          <reference field="5" count="1">
            <x v="5"/>
          </reference>
        </references>
      </pivotArea>
    </format>
    <format dxfId="53">
      <pivotArea collapsedLevelsAreSubtotals="1" fieldPosition="0">
        <references count="2">
          <reference field="4294967294" count="2" selected="0">
            <x v="1"/>
            <x v="2"/>
          </reference>
          <reference field="5" count="1">
            <x v="6"/>
          </reference>
        </references>
      </pivotArea>
    </format>
    <format dxfId="52">
      <pivotArea collapsedLevelsAreSubtotals="1" fieldPosition="0">
        <references count="2">
          <reference field="4294967294" count="2" selected="0">
            <x v="1"/>
            <x v="2"/>
          </reference>
          <reference field="5" count="1">
            <x v="1"/>
          </reference>
        </references>
      </pivotArea>
    </format>
    <format dxfId="51">
      <pivotArea collapsedLevelsAreSubtotals="1" fieldPosition="0">
        <references count="3">
          <reference field="4294967294" count="1" selected="0">
            <x v="1"/>
          </reference>
          <reference field="4" count="1">
            <x v="12"/>
          </reference>
          <reference field="5" count="1" selected="0">
            <x v="0"/>
          </reference>
        </references>
      </pivotArea>
    </format>
    <format dxfId="50">
      <pivotArea collapsedLevelsAreSubtotals="1" fieldPosition="0">
        <references count="3">
          <reference field="4294967294" count="1" selected="0">
            <x v="1"/>
          </reference>
          <reference field="4" count="1">
            <x v="4"/>
          </reference>
          <reference field="5" count="1" selected="0">
            <x v="1"/>
          </reference>
        </references>
      </pivotArea>
    </format>
    <format dxfId="49">
      <pivotArea collapsedLevelsAreSubtotals="1" fieldPosition="0">
        <references count="3">
          <reference field="4294967294" count="1" selected="0">
            <x v="2"/>
          </reference>
          <reference field="4" count="1">
            <x v="4"/>
          </reference>
          <reference field="5" count="1" selected="0">
            <x v="1"/>
          </reference>
        </references>
      </pivotArea>
    </format>
    <format dxfId="48">
      <pivotArea dataOnly="0" labelOnly="1" fieldPosition="0">
        <references count="1">
          <reference field="5" count="0"/>
        </references>
      </pivotArea>
    </format>
    <format dxfId="47">
      <pivotArea dataOnly="0" labelOnly="1" fieldPosition="0">
        <references count="2">
          <reference field="4" count="4">
            <x v="0"/>
            <x v="11"/>
            <x v="12"/>
            <x v="20"/>
          </reference>
          <reference field="5" count="1" selected="0">
            <x v="0"/>
          </reference>
        </references>
      </pivotArea>
    </format>
    <format dxfId="46">
      <pivotArea dataOnly="0" labelOnly="1" fieldPosition="0">
        <references count="2">
          <reference field="4" count="3">
            <x v="14"/>
            <x v="16"/>
            <x v="17"/>
          </reference>
          <reference field="5" count="1" selected="0">
            <x v="2"/>
          </reference>
        </references>
      </pivotArea>
    </format>
    <format dxfId="45">
      <pivotArea dataOnly="0" labelOnly="1" fieldPosition="0">
        <references count="2">
          <reference field="4" count="2">
            <x v="10"/>
            <x v="13"/>
          </reference>
          <reference field="5" count="1" selected="0">
            <x v="3"/>
          </reference>
        </references>
      </pivotArea>
    </format>
    <format dxfId="44">
      <pivotArea dataOnly="0" labelOnly="1" fieldPosition="0">
        <references count="2">
          <reference field="4" count="6">
            <x v="1"/>
            <x v="7"/>
            <x v="8"/>
            <x v="9"/>
            <x v="18"/>
            <x v="19"/>
          </reference>
          <reference field="5" count="1" selected="0">
            <x v="4"/>
          </reference>
        </references>
      </pivotArea>
    </format>
    <format dxfId="43">
      <pivotArea dataOnly="0" labelOnly="1" fieldPosition="0">
        <references count="2">
          <reference field="4" count="3">
            <x v="5"/>
            <x v="6"/>
            <x v="15"/>
          </reference>
          <reference field="5" count="1" selected="0">
            <x v="5"/>
          </reference>
        </references>
      </pivotArea>
    </format>
    <format dxfId="42">
      <pivotArea dataOnly="0" labelOnly="1" fieldPosition="0">
        <references count="2">
          <reference field="4" count="2">
            <x v="2"/>
            <x v="3"/>
          </reference>
          <reference field="5" count="1" selected="0">
            <x v="6"/>
          </reference>
        </references>
      </pivotArea>
    </format>
    <format dxfId="41">
      <pivotArea dataOnly="0" labelOnly="1" fieldPosition="0">
        <references count="2">
          <reference field="4" count="1">
            <x v="4"/>
          </reference>
          <reference field="5" count="1" selected="0">
            <x v="1"/>
          </reference>
        </references>
      </pivotArea>
    </format>
    <format dxfId="40">
      <pivotArea field="5" grandRow="1" outline="0" collapsedLevelsAreSubtotals="1" axis="axisRow" fieldPosition="0">
        <references count="1">
          <reference field="4294967294" count="2" selected="0">
            <x v="1"/>
            <x v="2"/>
          </reference>
        </references>
      </pivotArea>
    </format>
  </formats>
  <conditionalFormats count="3">
    <conditionalFormat priority="5">
      <pivotAreas count="14">
        <pivotArea type="data" collapsedLevelsAreSubtotals="1" fieldPosition="0">
          <references count="2">
            <reference field="4294967294" count="1" selected="0">
              <x v="0"/>
            </reference>
            <reference field="5" count="1">
              <x v="0"/>
            </reference>
          </references>
        </pivotArea>
        <pivotArea type="data" collapsedLevelsAreSubtotals="1" fieldPosition="0">
          <references count="3">
            <reference field="4294967294" count="1" selected="0">
              <x v="0"/>
            </reference>
            <reference field="4" count="4">
              <x v="0"/>
              <x v="11"/>
              <x v="12"/>
              <x v="20"/>
            </reference>
            <reference field="5" count="1" selected="0">
              <x v="0"/>
            </reference>
          </references>
        </pivotArea>
        <pivotArea type="data" collapsedLevelsAreSubtotals="1" fieldPosition="0">
          <references count="2">
            <reference field="4294967294" count="1" selected="0">
              <x v="0"/>
            </reference>
            <reference field="5" count="1">
              <x v="2"/>
            </reference>
          </references>
        </pivotArea>
        <pivotArea type="data" collapsedLevelsAreSubtotals="1" fieldPosition="0">
          <references count="3">
            <reference field="4294967294" count="1" selected="0">
              <x v="0"/>
            </reference>
            <reference field="4" count="3">
              <x v="14"/>
              <x v="16"/>
              <x v="17"/>
            </reference>
            <reference field="5" count="1" selected="0">
              <x v="2"/>
            </reference>
          </references>
        </pivotArea>
        <pivotArea type="data" collapsedLevelsAreSubtotals="1" fieldPosition="0">
          <references count="2">
            <reference field="4294967294" count="1" selected="0">
              <x v="0"/>
            </reference>
            <reference field="5" count="1">
              <x v="3"/>
            </reference>
          </references>
        </pivotArea>
        <pivotArea type="data" collapsedLevelsAreSubtotals="1" fieldPosition="0">
          <references count="3">
            <reference field="4294967294" count="1" selected="0">
              <x v="0"/>
            </reference>
            <reference field="4" count="2">
              <x v="10"/>
              <x v="13"/>
            </reference>
            <reference field="5" count="1" selected="0">
              <x v="3"/>
            </reference>
          </references>
        </pivotArea>
        <pivotArea type="data" collapsedLevelsAreSubtotals="1" fieldPosition="0">
          <references count="2">
            <reference field="4294967294" count="1" selected="0">
              <x v="0"/>
            </reference>
            <reference field="5" count="1">
              <x v="4"/>
            </reference>
          </references>
        </pivotArea>
        <pivotArea type="data" collapsedLevelsAreSubtotals="1" fieldPosition="0">
          <references count="3">
            <reference field="4294967294" count="1" selected="0">
              <x v="0"/>
            </reference>
            <reference field="4" count="6">
              <x v="1"/>
              <x v="7"/>
              <x v="8"/>
              <x v="9"/>
              <x v="18"/>
              <x v="19"/>
            </reference>
            <reference field="5" count="1" selected="0">
              <x v="4"/>
            </reference>
          </references>
        </pivotArea>
        <pivotArea type="data" collapsedLevelsAreSubtotals="1" fieldPosition="0">
          <references count="2">
            <reference field="4294967294" count="1" selected="0">
              <x v="0"/>
            </reference>
            <reference field="5" count="1">
              <x v="5"/>
            </reference>
          </references>
        </pivotArea>
        <pivotArea type="data" collapsedLevelsAreSubtotals="1" fieldPosition="0">
          <references count="3">
            <reference field="4294967294" count="1" selected="0">
              <x v="0"/>
            </reference>
            <reference field="4" count="3">
              <x v="5"/>
              <x v="6"/>
              <x v="15"/>
            </reference>
            <reference field="5" count="1" selected="0">
              <x v="5"/>
            </reference>
          </references>
        </pivotArea>
        <pivotArea type="data" collapsedLevelsAreSubtotals="1" fieldPosition="0">
          <references count="2">
            <reference field="4294967294" count="1" selected="0">
              <x v="0"/>
            </reference>
            <reference field="5" count="1">
              <x v="6"/>
            </reference>
          </references>
        </pivotArea>
        <pivotArea type="data" collapsedLevelsAreSubtotals="1" fieldPosition="0">
          <references count="3">
            <reference field="4294967294" count="1" selected="0">
              <x v="0"/>
            </reference>
            <reference field="4" count="2">
              <x v="2"/>
              <x v="3"/>
            </reference>
            <reference field="5" count="1" selected="0">
              <x v="6"/>
            </reference>
          </references>
        </pivotArea>
        <pivotArea type="data" collapsedLevelsAreSubtotals="1" fieldPosition="0">
          <references count="2">
            <reference field="4294967294" count="1" selected="0">
              <x v="0"/>
            </reference>
            <reference field="5" count="1">
              <x v="1"/>
            </reference>
          </references>
        </pivotArea>
        <pivotArea type="data" collapsedLevelsAreSubtotals="1" fieldPosition="0">
          <references count="3">
            <reference field="4294967294" count="1" selected="0">
              <x v="0"/>
            </reference>
            <reference field="4" count="1">
              <x v="4"/>
            </reference>
            <reference field="5" count="1" selected="0">
              <x v="1"/>
            </reference>
          </references>
        </pivotArea>
      </pivotAreas>
    </conditionalFormat>
    <conditionalFormat priority="4">
      <pivotAreas count="14">
        <pivotArea type="data" collapsedLevelsAreSubtotals="1" fieldPosition="0">
          <references count="2">
            <reference field="4294967294" count="1" selected="0">
              <x v="1"/>
            </reference>
            <reference field="5" count="1">
              <x v="0"/>
            </reference>
          </references>
        </pivotArea>
        <pivotArea type="data" collapsedLevelsAreSubtotals="1" fieldPosition="0">
          <references count="3">
            <reference field="4294967294" count="1" selected="0">
              <x v="1"/>
            </reference>
            <reference field="4" count="4">
              <x v="0"/>
              <x v="11"/>
              <x v="12"/>
              <x v="20"/>
            </reference>
            <reference field="5" count="1" selected="0">
              <x v="0"/>
            </reference>
          </references>
        </pivotArea>
        <pivotArea type="data" collapsedLevelsAreSubtotals="1" fieldPosition="0">
          <references count="2">
            <reference field="4294967294" count="1" selected="0">
              <x v="1"/>
            </reference>
            <reference field="5" count="1">
              <x v="2"/>
            </reference>
          </references>
        </pivotArea>
        <pivotArea type="data" collapsedLevelsAreSubtotals="1" fieldPosition="0">
          <references count="3">
            <reference field="4294967294" count="1" selected="0">
              <x v="1"/>
            </reference>
            <reference field="4" count="3">
              <x v="14"/>
              <x v="16"/>
              <x v="17"/>
            </reference>
            <reference field="5" count="1" selected="0">
              <x v="2"/>
            </reference>
          </references>
        </pivotArea>
        <pivotArea type="data" collapsedLevelsAreSubtotals="1" fieldPosition="0">
          <references count="2">
            <reference field="4294967294" count="1" selected="0">
              <x v="1"/>
            </reference>
            <reference field="5" count="1">
              <x v="3"/>
            </reference>
          </references>
        </pivotArea>
        <pivotArea type="data" collapsedLevelsAreSubtotals="1" fieldPosition="0">
          <references count="3">
            <reference field="4294967294" count="1" selected="0">
              <x v="1"/>
            </reference>
            <reference field="4" count="2">
              <x v="10"/>
              <x v="13"/>
            </reference>
            <reference field="5" count="1" selected="0">
              <x v="3"/>
            </reference>
          </references>
        </pivotArea>
        <pivotArea type="data" collapsedLevelsAreSubtotals="1" fieldPosition="0">
          <references count="2">
            <reference field="4294967294" count="1" selected="0">
              <x v="1"/>
            </reference>
            <reference field="5" count="1">
              <x v="4"/>
            </reference>
          </references>
        </pivotArea>
        <pivotArea type="data" collapsedLevelsAreSubtotals="1" fieldPosition="0">
          <references count="3">
            <reference field="4294967294" count="1" selected="0">
              <x v="1"/>
            </reference>
            <reference field="4" count="6">
              <x v="1"/>
              <x v="7"/>
              <x v="8"/>
              <x v="9"/>
              <x v="18"/>
              <x v="19"/>
            </reference>
            <reference field="5" count="1" selected="0">
              <x v="4"/>
            </reference>
          </references>
        </pivotArea>
        <pivotArea type="data" collapsedLevelsAreSubtotals="1" fieldPosition="0">
          <references count="2">
            <reference field="4294967294" count="1" selected="0">
              <x v="1"/>
            </reference>
            <reference field="5" count="1">
              <x v="5"/>
            </reference>
          </references>
        </pivotArea>
        <pivotArea type="data" collapsedLevelsAreSubtotals="1" fieldPosition="0">
          <references count="3">
            <reference field="4294967294" count="1" selected="0">
              <x v="1"/>
            </reference>
            <reference field="4" count="3">
              <x v="5"/>
              <x v="6"/>
              <x v="15"/>
            </reference>
            <reference field="5" count="1" selected="0">
              <x v="5"/>
            </reference>
          </references>
        </pivotArea>
        <pivotArea type="data" collapsedLevelsAreSubtotals="1" fieldPosition="0">
          <references count="2">
            <reference field="4294967294" count="1" selected="0">
              <x v="1"/>
            </reference>
            <reference field="5" count="1">
              <x v="6"/>
            </reference>
          </references>
        </pivotArea>
        <pivotArea type="data" collapsedLevelsAreSubtotals="1" fieldPosition="0">
          <references count="3">
            <reference field="4294967294" count="1" selected="0">
              <x v="1"/>
            </reference>
            <reference field="4" count="2">
              <x v="2"/>
              <x v="3"/>
            </reference>
            <reference field="5" count="1" selected="0">
              <x v="6"/>
            </reference>
          </references>
        </pivotArea>
        <pivotArea type="data" collapsedLevelsAreSubtotals="1" fieldPosition="0">
          <references count="2">
            <reference field="4294967294" count="1" selected="0">
              <x v="1"/>
            </reference>
            <reference field="5" count="1">
              <x v="1"/>
            </reference>
          </references>
        </pivotArea>
        <pivotArea type="data" collapsedLevelsAreSubtotals="1" fieldPosition="0">
          <references count="3">
            <reference field="4294967294" count="1" selected="0">
              <x v="1"/>
            </reference>
            <reference field="4" count="1">
              <x v="4"/>
            </reference>
            <reference field="5" count="1" selected="0">
              <x v="1"/>
            </reference>
          </references>
        </pivotArea>
      </pivotAreas>
    </conditionalFormat>
    <conditionalFormat priority="3">
      <pivotAreas count="14">
        <pivotArea type="data" collapsedLevelsAreSubtotals="1" fieldPosition="0">
          <references count="2">
            <reference field="4294967294" count="1" selected="0">
              <x v="2"/>
            </reference>
            <reference field="5" count="1">
              <x v="0"/>
            </reference>
          </references>
        </pivotArea>
        <pivotArea type="data" collapsedLevelsAreSubtotals="1" fieldPosition="0">
          <references count="3">
            <reference field="4294967294" count="1" selected="0">
              <x v="2"/>
            </reference>
            <reference field="4" count="4">
              <x v="0"/>
              <x v="11"/>
              <x v="12"/>
              <x v="20"/>
            </reference>
            <reference field="5" count="1" selected="0">
              <x v="0"/>
            </reference>
          </references>
        </pivotArea>
        <pivotArea type="data" collapsedLevelsAreSubtotals="1" fieldPosition="0">
          <references count="2">
            <reference field="4294967294" count="1" selected="0">
              <x v="2"/>
            </reference>
            <reference field="5" count="1">
              <x v="2"/>
            </reference>
          </references>
        </pivotArea>
        <pivotArea type="data" collapsedLevelsAreSubtotals="1" fieldPosition="0">
          <references count="3">
            <reference field="4294967294" count="1" selected="0">
              <x v="2"/>
            </reference>
            <reference field="4" count="3">
              <x v="14"/>
              <x v="16"/>
              <x v="17"/>
            </reference>
            <reference field="5" count="1" selected="0">
              <x v="2"/>
            </reference>
          </references>
        </pivotArea>
        <pivotArea type="data" collapsedLevelsAreSubtotals="1" fieldPosition="0">
          <references count="2">
            <reference field="4294967294" count="1" selected="0">
              <x v="2"/>
            </reference>
            <reference field="5" count="1">
              <x v="3"/>
            </reference>
          </references>
        </pivotArea>
        <pivotArea type="data" collapsedLevelsAreSubtotals="1" fieldPosition="0">
          <references count="3">
            <reference field="4294967294" count="1" selected="0">
              <x v="2"/>
            </reference>
            <reference field="4" count="2">
              <x v="10"/>
              <x v="13"/>
            </reference>
            <reference field="5" count="1" selected="0">
              <x v="3"/>
            </reference>
          </references>
        </pivotArea>
        <pivotArea type="data" collapsedLevelsAreSubtotals="1" fieldPosition="0">
          <references count="2">
            <reference field="4294967294" count="1" selected="0">
              <x v="2"/>
            </reference>
            <reference field="5" count="1">
              <x v="4"/>
            </reference>
          </references>
        </pivotArea>
        <pivotArea type="data" collapsedLevelsAreSubtotals="1" fieldPosition="0">
          <references count="3">
            <reference field="4294967294" count="1" selected="0">
              <x v="2"/>
            </reference>
            <reference field="4" count="6">
              <x v="1"/>
              <x v="7"/>
              <x v="8"/>
              <x v="9"/>
              <x v="18"/>
              <x v="19"/>
            </reference>
            <reference field="5" count="1" selected="0">
              <x v="4"/>
            </reference>
          </references>
        </pivotArea>
        <pivotArea type="data" collapsedLevelsAreSubtotals="1" fieldPosition="0">
          <references count="2">
            <reference field="4294967294" count="1" selected="0">
              <x v="2"/>
            </reference>
            <reference field="5" count="1">
              <x v="5"/>
            </reference>
          </references>
        </pivotArea>
        <pivotArea type="data" collapsedLevelsAreSubtotals="1" fieldPosition="0">
          <references count="3">
            <reference field="4294967294" count="1" selected="0">
              <x v="2"/>
            </reference>
            <reference field="4" count="3">
              <x v="5"/>
              <x v="6"/>
              <x v="15"/>
            </reference>
            <reference field="5" count="1" selected="0">
              <x v="5"/>
            </reference>
          </references>
        </pivotArea>
        <pivotArea type="data" collapsedLevelsAreSubtotals="1" fieldPosition="0">
          <references count="2">
            <reference field="4294967294" count="1" selected="0">
              <x v="2"/>
            </reference>
            <reference field="5" count="1">
              <x v="6"/>
            </reference>
          </references>
        </pivotArea>
        <pivotArea type="data" collapsedLevelsAreSubtotals="1" fieldPosition="0">
          <references count="3">
            <reference field="4294967294" count="1" selected="0">
              <x v="2"/>
            </reference>
            <reference field="4" count="2">
              <x v="2"/>
              <x v="3"/>
            </reference>
            <reference field="5" count="1" selected="0">
              <x v="6"/>
            </reference>
          </references>
        </pivotArea>
        <pivotArea type="data" collapsedLevelsAreSubtotals="1" fieldPosition="0">
          <references count="2">
            <reference field="4294967294" count="1" selected="0">
              <x v="2"/>
            </reference>
            <reference field="5" count="1">
              <x v="1"/>
            </reference>
          </references>
        </pivotArea>
        <pivotArea type="data" collapsedLevelsAreSubtotals="1" fieldPosition="0">
          <references count="3">
            <reference field="4294967294" count="1" selected="0">
              <x v="2"/>
            </reference>
            <reference field="4" count="1">
              <x v="4"/>
            </reference>
            <reference field="5"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2">
          <x14:conditionalFormat priority="2" id="{613D324E-CE9E-4B44-9E6C-6451AEEE9CB9}">
            <x14:pivotAreas count="14">
              <pivotArea type="data" collapsedLevelsAreSubtotals="1" fieldPosition="0">
                <references count="2">
                  <reference field="4294967294" count="1" selected="0">
                    <x v="1"/>
                  </reference>
                  <reference field="5" count="1">
                    <x v="0"/>
                  </reference>
                </references>
              </pivotArea>
              <pivotArea type="data" collapsedLevelsAreSubtotals="1" fieldPosition="0">
                <references count="3">
                  <reference field="4294967294" count="1" selected="0">
                    <x v="1"/>
                  </reference>
                  <reference field="4" count="4">
                    <x v="0"/>
                    <x v="11"/>
                    <x v="12"/>
                    <x v="20"/>
                  </reference>
                  <reference field="5" count="1" selected="0">
                    <x v="0"/>
                  </reference>
                </references>
              </pivotArea>
              <pivotArea type="data" collapsedLevelsAreSubtotals="1" fieldPosition="0">
                <references count="2">
                  <reference field="4294967294" count="1" selected="0">
                    <x v="1"/>
                  </reference>
                  <reference field="5" count="1">
                    <x v="2"/>
                  </reference>
                </references>
              </pivotArea>
              <pivotArea type="data" collapsedLevelsAreSubtotals="1" fieldPosition="0">
                <references count="3">
                  <reference field="4294967294" count="1" selected="0">
                    <x v="1"/>
                  </reference>
                  <reference field="4" count="3">
                    <x v="14"/>
                    <x v="16"/>
                    <x v="17"/>
                  </reference>
                  <reference field="5" count="1" selected="0">
                    <x v="2"/>
                  </reference>
                </references>
              </pivotArea>
              <pivotArea type="data" collapsedLevelsAreSubtotals="1" fieldPosition="0">
                <references count="2">
                  <reference field="4294967294" count="1" selected="0">
                    <x v="1"/>
                  </reference>
                  <reference field="5" count="1">
                    <x v="3"/>
                  </reference>
                </references>
              </pivotArea>
              <pivotArea type="data" collapsedLevelsAreSubtotals="1" fieldPosition="0">
                <references count="3">
                  <reference field="4294967294" count="1" selected="0">
                    <x v="1"/>
                  </reference>
                  <reference field="4" count="2">
                    <x v="10"/>
                    <x v="13"/>
                  </reference>
                  <reference field="5" count="1" selected="0">
                    <x v="3"/>
                  </reference>
                </references>
              </pivotArea>
              <pivotArea type="data" collapsedLevelsAreSubtotals="1" fieldPosition="0">
                <references count="2">
                  <reference field="4294967294" count="1" selected="0">
                    <x v="1"/>
                  </reference>
                  <reference field="5" count="1">
                    <x v="4"/>
                  </reference>
                </references>
              </pivotArea>
              <pivotArea type="data" collapsedLevelsAreSubtotals="1" fieldPosition="0">
                <references count="3">
                  <reference field="4294967294" count="1" selected="0">
                    <x v="1"/>
                  </reference>
                  <reference field="4" count="6">
                    <x v="1"/>
                    <x v="7"/>
                    <x v="8"/>
                    <x v="9"/>
                    <x v="18"/>
                    <x v="19"/>
                  </reference>
                  <reference field="5" count="1" selected="0">
                    <x v="4"/>
                  </reference>
                </references>
              </pivotArea>
              <pivotArea type="data" collapsedLevelsAreSubtotals="1" fieldPosition="0">
                <references count="2">
                  <reference field="4294967294" count="1" selected="0">
                    <x v="1"/>
                  </reference>
                  <reference field="5" count="1">
                    <x v="5"/>
                  </reference>
                </references>
              </pivotArea>
              <pivotArea type="data" collapsedLevelsAreSubtotals="1" fieldPosition="0">
                <references count="3">
                  <reference field="4294967294" count="1" selected="0">
                    <x v="1"/>
                  </reference>
                  <reference field="4" count="3">
                    <x v="5"/>
                    <x v="6"/>
                    <x v="15"/>
                  </reference>
                  <reference field="5" count="1" selected="0">
                    <x v="5"/>
                  </reference>
                </references>
              </pivotArea>
              <pivotArea type="data" collapsedLevelsAreSubtotals="1" fieldPosition="0">
                <references count="2">
                  <reference field="4294967294" count="1" selected="0">
                    <x v="1"/>
                  </reference>
                  <reference field="5" count="1">
                    <x v="6"/>
                  </reference>
                </references>
              </pivotArea>
              <pivotArea type="data" collapsedLevelsAreSubtotals="1" fieldPosition="0">
                <references count="3">
                  <reference field="4294967294" count="1" selected="0">
                    <x v="1"/>
                  </reference>
                  <reference field="4" count="2">
                    <x v="2"/>
                    <x v="3"/>
                  </reference>
                  <reference field="5" count="1" selected="0">
                    <x v="6"/>
                  </reference>
                </references>
              </pivotArea>
              <pivotArea type="data" collapsedLevelsAreSubtotals="1" fieldPosition="0">
                <references count="2">
                  <reference field="4294967294" count="1" selected="0">
                    <x v="1"/>
                  </reference>
                  <reference field="5" count="1">
                    <x v="1"/>
                  </reference>
                </references>
              </pivotArea>
              <pivotArea type="data" collapsedLevelsAreSubtotals="1" fieldPosition="0">
                <references count="3">
                  <reference field="4294967294" count="1" selected="0">
                    <x v="1"/>
                  </reference>
                  <reference field="4" count="1">
                    <x v="4"/>
                  </reference>
                  <reference field="5" count="1" selected="0">
                    <x v="1"/>
                  </reference>
                </references>
              </pivotArea>
            </x14:pivotAreas>
          </x14:conditionalFormat>
          <x14:conditionalFormat priority="1" id="{0E52B6AF-E9ED-4265-8073-5876573C72CD}">
            <x14:pivotAreas count="14">
              <pivotArea type="data" collapsedLevelsAreSubtotals="1" fieldPosition="0">
                <references count="2">
                  <reference field="4294967294" count="1" selected="0">
                    <x v="2"/>
                  </reference>
                  <reference field="5" count="1">
                    <x v="0"/>
                  </reference>
                </references>
              </pivotArea>
              <pivotArea type="data" collapsedLevelsAreSubtotals="1" fieldPosition="0">
                <references count="3">
                  <reference field="4294967294" count="1" selected="0">
                    <x v="2"/>
                  </reference>
                  <reference field="4" count="4">
                    <x v="0"/>
                    <x v="11"/>
                    <x v="12"/>
                    <x v="20"/>
                  </reference>
                  <reference field="5" count="1" selected="0">
                    <x v="0"/>
                  </reference>
                </references>
              </pivotArea>
              <pivotArea type="data" collapsedLevelsAreSubtotals="1" fieldPosition="0">
                <references count="2">
                  <reference field="4294967294" count="1" selected="0">
                    <x v="2"/>
                  </reference>
                  <reference field="5" count="1">
                    <x v="2"/>
                  </reference>
                </references>
              </pivotArea>
              <pivotArea type="data" collapsedLevelsAreSubtotals="1" fieldPosition="0">
                <references count="3">
                  <reference field="4294967294" count="1" selected="0">
                    <x v="2"/>
                  </reference>
                  <reference field="4" count="3">
                    <x v="14"/>
                    <x v="16"/>
                    <x v="17"/>
                  </reference>
                  <reference field="5" count="1" selected="0">
                    <x v="2"/>
                  </reference>
                </references>
              </pivotArea>
              <pivotArea type="data" collapsedLevelsAreSubtotals="1" fieldPosition="0">
                <references count="2">
                  <reference field="4294967294" count="1" selected="0">
                    <x v="2"/>
                  </reference>
                  <reference field="5" count="1">
                    <x v="3"/>
                  </reference>
                </references>
              </pivotArea>
              <pivotArea type="data" collapsedLevelsAreSubtotals="1" fieldPosition="0">
                <references count="3">
                  <reference field="4294967294" count="1" selected="0">
                    <x v="2"/>
                  </reference>
                  <reference field="4" count="2">
                    <x v="10"/>
                    <x v="13"/>
                  </reference>
                  <reference field="5" count="1" selected="0">
                    <x v="3"/>
                  </reference>
                </references>
              </pivotArea>
              <pivotArea type="data" collapsedLevelsAreSubtotals="1" fieldPosition="0">
                <references count="2">
                  <reference field="4294967294" count="1" selected="0">
                    <x v="2"/>
                  </reference>
                  <reference field="5" count="1">
                    <x v="4"/>
                  </reference>
                </references>
              </pivotArea>
              <pivotArea type="data" collapsedLevelsAreSubtotals="1" fieldPosition="0">
                <references count="3">
                  <reference field="4294967294" count="1" selected="0">
                    <x v="2"/>
                  </reference>
                  <reference field="4" count="6">
                    <x v="1"/>
                    <x v="7"/>
                    <x v="8"/>
                    <x v="9"/>
                    <x v="18"/>
                    <x v="19"/>
                  </reference>
                  <reference field="5" count="1" selected="0">
                    <x v="4"/>
                  </reference>
                </references>
              </pivotArea>
              <pivotArea type="data" collapsedLevelsAreSubtotals="1" fieldPosition="0">
                <references count="2">
                  <reference field="4294967294" count="1" selected="0">
                    <x v="2"/>
                  </reference>
                  <reference field="5" count="1">
                    <x v="5"/>
                  </reference>
                </references>
              </pivotArea>
              <pivotArea type="data" collapsedLevelsAreSubtotals="1" fieldPosition="0">
                <references count="3">
                  <reference field="4294967294" count="1" selected="0">
                    <x v="2"/>
                  </reference>
                  <reference field="4" count="3">
                    <x v="5"/>
                    <x v="6"/>
                    <x v="15"/>
                  </reference>
                  <reference field="5" count="1" selected="0">
                    <x v="5"/>
                  </reference>
                </references>
              </pivotArea>
              <pivotArea type="data" collapsedLevelsAreSubtotals="1" fieldPosition="0">
                <references count="2">
                  <reference field="4294967294" count="1" selected="0">
                    <x v="2"/>
                  </reference>
                  <reference field="5" count="1">
                    <x v="6"/>
                  </reference>
                </references>
              </pivotArea>
              <pivotArea type="data" collapsedLevelsAreSubtotals="1" fieldPosition="0">
                <references count="3">
                  <reference field="4294967294" count="1" selected="0">
                    <x v="2"/>
                  </reference>
                  <reference field="4" count="2">
                    <x v="2"/>
                    <x v="3"/>
                  </reference>
                  <reference field="5" count="1" selected="0">
                    <x v="6"/>
                  </reference>
                </references>
              </pivotArea>
              <pivotArea type="data" collapsedLevelsAreSubtotals="1" fieldPosition="0">
                <references count="2">
                  <reference field="4294967294" count="1" selected="0">
                    <x v="2"/>
                  </reference>
                  <reference field="5" count="1">
                    <x v="1"/>
                  </reference>
                </references>
              </pivotArea>
              <pivotArea type="data" collapsedLevelsAreSubtotals="1" fieldPosition="0">
                <references count="3">
                  <reference field="4294967294" count="1" selected="0">
                    <x v="2"/>
                  </reference>
                  <reference field="4" count="1">
                    <x v="4"/>
                  </reference>
                  <reference field="5" count="1" selected="0">
                    <x v="1"/>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52AAF0-9FC9-4D98-8C4C-105700C3A22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C32" firstHeaderRow="0" firstDataRow="1" firstDataCol="1"/>
  <pivotFields count="22">
    <pivotField showAll="0"/>
    <pivotField dataField="1" showAll="0"/>
    <pivotField dataField="1" showAll="0"/>
    <pivotField showAll="0"/>
    <pivotField axis="axisRow" showAll="0">
      <items count="22">
        <item x="19"/>
        <item x="9"/>
        <item x="20"/>
        <item x="14"/>
        <item x="0"/>
        <item x="11"/>
        <item x="13"/>
        <item x="15"/>
        <item x="18"/>
        <item x="16"/>
        <item x="6"/>
        <item x="3"/>
        <item x="1"/>
        <item x="10"/>
        <item x="2"/>
        <item x="4"/>
        <item x="17"/>
        <item x="7"/>
        <item x="5"/>
        <item x="12"/>
        <item x="8"/>
        <item t="default"/>
      </items>
    </pivotField>
    <pivotField axis="axisRow" showAll="0" sortType="ascending">
      <items count="8">
        <item x="1"/>
        <item x="6"/>
        <item x="3"/>
        <item x="0"/>
        <item x="5"/>
        <item x="2"/>
        <item x="4"/>
        <item t="default"/>
      </items>
      <autoSortScope>
        <pivotArea dataOnly="0" outline="0" fieldPosition="0">
          <references count="1">
            <reference field="4294967294" count="1" selected="0">
              <x v="0"/>
            </reference>
          </references>
        </pivotArea>
      </autoSortScope>
    </pivotField>
    <pivotField showAll="0"/>
    <pivotField showAll="0">
      <items count="22">
        <item x="6"/>
        <item x="2"/>
        <item x="4"/>
        <item x="0"/>
        <item x="15"/>
        <item x="9"/>
        <item x="3"/>
        <item x="8"/>
        <item x="1"/>
        <item x="5"/>
        <item x="11"/>
        <item x="17"/>
        <item x="20"/>
        <item x="12"/>
        <item x="19"/>
        <item x="10"/>
        <item x="7"/>
        <item x="13"/>
        <item x="14"/>
        <item x="16"/>
        <item x="18"/>
        <item t="default"/>
      </items>
    </pivotField>
    <pivotField numFmtId="15" showAll="0"/>
    <pivotField showAll="0"/>
    <pivotField numFmtId="164" showAll="0"/>
    <pivotField showAll="0"/>
    <pivotField showAll="0"/>
    <pivotField showAll="0"/>
    <pivotField showAll="0"/>
    <pivotField showAll="0"/>
    <pivotField showAll="0"/>
    <pivotField showAll="0"/>
    <pivotField showAll="0"/>
    <pivotField numFmtId="165" showAll="0"/>
    <pivotField numFmtId="165" showAll="0"/>
    <pivotField numFmtId="165" showAll="0"/>
  </pivotFields>
  <rowFields count="2">
    <field x="5"/>
    <field x="4"/>
  </rowFields>
  <rowItems count="29">
    <i>
      <x v="3"/>
    </i>
    <i r="1">
      <x v="4"/>
    </i>
    <i>
      <x/>
    </i>
    <i r="1">
      <x/>
    </i>
    <i r="1">
      <x v="11"/>
    </i>
    <i r="1">
      <x v="12"/>
    </i>
    <i r="1">
      <x v="20"/>
    </i>
    <i>
      <x v="5"/>
    </i>
    <i r="1">
      <x v="14"/>
    </i>
    <i r="1">
      <x v="16"/>
    </i>
    <i r="1">
      <x v="17"/>
    </i>
    <i>
      <x v="2"/>
    </i>
    <i r="1">
      <x v="5"/>
    </i>
    <i r="1">
      <x v="6"/>
    </i>
    <i r="1">
      <x v="15"/>
    </i>
    <i>
      <x v="6"/>
    </i>
    <i r="1">
      <x v="1"/>
    </i>
    <i r="1">
      <x v="7"/>
    </i>
    <i r="1">
      <x v="8"/>
    </i>
    <i r="1">
      <x v="9"/>
    </i>
    <i r="1">
      <x v="18"/>
    </i>
    <i r="1">
      <x v="19"/>
    </i>
    <i>
      <x v="4"/>
    </i>
    <i r="1">
      <x v="10"/>
    </i>
    <i r="1">
      <x v="13"/>
    </i>
    <i>
      <x v="1"/>
    </i>
    <i r="1">
      <x v="2"/>
    </i>
    <i r="1">
      <x v="3"/>
    </i>
    <i t="grand">
      <x/>
    </i>
  </rowItems>
  <colFields count="1">
    <field x="-2"/>
  </colFields>
  <colItems count="2">
    <i>
      <x/>
    </i>
    <i i="1">
      <x v="1"/>
    </i>
  </colItems>
  <dataFields count="2">
    <dataField name="Top Ranked Player" fld="1" subtotal="min" baseField="5" baseItem="0"/>
    <dataField name="Players Per Region" fld="2" subtotal="count" baseField="0" baseItem="0"/>
  </dataFields>
  <chartFormats count="88">
    <chartFormat chart="15" format="50" series="1">
      <pivotArea type="data" outline="0" fieldPosition="0">
        <references count="1">
          <reference field="4294967294" count="1" selected="0">
            <x v="1"/>
          </reference>
        </references>
      </pivotArea>
    </chartFormat>
    <chartFormat chart="15" format="72" series="1">
      <pivotArea type="data" outline="0" fieldPosition="0">
        <references count="1">
          <reference field="4294967294" count="1" selected="0">
            <x v="0"/>
          </reference>
        </references>
      </pivotArea>
    </chartFormat>
    <chartFormat chart="15" format="94">
      <pivotArea type="data" outline="0" fieldPosition="0">
        <references count="3">
          <reference field="4294967294" count="1" selected="0">
            <x v="0"/>
          </reference>
          <reference field="4" count="1" selected="0">
            <x v="4"/>
          </reference>
          <reference field="5" count="1" selected="0">
            <x v="3"/>
          </reference>
        </references>
      </pivotArea>
    </chartFormat>
    <chartFormat chart="15" format="95">
      <pivotArea type="data" outline="0" fieldPosition="0">
        <references count="3">
          <reference field="4294967294" count="1" selected="0">
            <x v="0"/>
          </reference>
          <reference field="4" count="1" selected="0">
            <x v="0"/>
          </reference>
          <reference field="5" count="1" selected="0">
            <x v="0"/>
          </reference>
        </references>
      </pivotArea>
    </chartFormat>
    <chartFormat chart="15" format="96">
      <pivotArea type="data" outline="0" fieldPosition="0">
        <references count="3">
          <reference field="4294967294" count="1" selected="0">
            <x v="0"/>
          </reference>
          <reference field="4" count="1" selected="0">
            <x v="11"/>
          </reference>
          <reference field="5" count="1" selected="0">
            <x v="0"/>
          </reference>
        </references>
      </pivotArea>
    </chartFormat>
    <chartFormat chart="15" format="97">
      <pivotArea type="data" outline="0" fieldPosition="0">
        <references count="3">
          <reference field="4294967294" count="1" selected="0">
            <x v="0"/>
          </reference>
          <reference field="4" count="1" selected="0">
            <x v="12"/>
          </reference>
          <reference field="5" count="1" selected="0">
            <x v="0"/>
          </reference>
        </references>
      </pivotArea>
    </chartFormat>
    <chartFormat chart="15" format="98">
      <pivotArea type="data" outline="0" fieldPosition="0">
        <references count="3">
          <reference field="4294967294" count="1" selected="0">
            <x v="0"/>
          </reference>
          <reference field="4" count="1" selected="0">
            <x v="20"/>
          </reference>
          <reference field="5" count="1" selected="0">
            <x v="0"/>
          </reference>
        </references>
      </pivotArea>
    </chartFormat>
    <chartFormat chart="15" format="99">
      <pivotArea type="data" outline="0" fieldPosition="0">
        <references count="3">
          <reference field="4294967294" count="1" selected="0">
            <x v="0"/>
          </reference>
          <reference field="4" count="1" selected="0">
            <x v="14"/>
          </reference>
          <reference field="5" count="1" selected="0">
            <x v="5"/>
          </reference>
        </references>
      </pivotArea>
    </chartFormat>
    <chartFormat chart="15" format="100">
      <pivotArea type="data" outline="0" fieldPosition="0">
        <references count="3">
          <reference field="4294967294" count="1" selected="0">
            <x v="0"/>
          </reference>
          <reference field="4" count="1" selected="0">
            <x v="16"/>
          </reference>
          <reference field="5" count="1" selected="0">
            <x v="5"/>
          </reference>
        </references>
      </pivotArea>
    </chartFormat>
    <chartFormat chart="15" format="101">
      <pivotArea type="data" outline="0" fieldPosition="0">
        <references count="3">
          <reference field="4294967294" count="1" selected="0">
            <x v="0"/>
          </reference>
          <reference field="4" count="1" selected="0">
            <x v="17"/>
          </reference>
          <reference field="5" count="1" selected="0">
            <x v="5"/>
          </reference>
        </references>
      </pivotArea>
    </chartFormat>
    <chartFormat chart="15" format="102">
      <pivotArea type="data" outline="0" fieldPosition="0">
        <references count="3">
          <reference field="4294967294" count="1" selected="0">
            <x v="0"/>
          </reference>
          <reference field="4" count="1" selected="0">
            <x v="5"/>
          </reference>
          <reference field="5" count="1" selected="0">
            <x v="2"/>
          </reference>
        </references>
      </pivotArea>
    </chartFormat>
    <chartFormat chart="15" format="103">
      <pivotArea type="data" outline="0" fieldPosition="0">
        <references count="3">
          <reference field="4294967294" count="1" selected="0">
            <x v="0"/>
          </reference>
          <reference field="4" count="1" selected="0">
            <x v="6"/>
          </reference>
          <reference field="5" count="1" selected="0">
            <x v="2"/>
          </reference>
        </references>
      </pivotArea>
    </chartFormat>
    <chartFormat chart="15" format="104">
      <pivotArea type="data" outline="0" fieldPosition="0">
        <references count="3">
          <reference field="4294967294" count="1" selected="0">
            <x v="0"/>
          </reference>
          <reference field="4" count="1" selected="0">
            <x v="15"/>
          </reference>
          <reference field="5" count="1" selected="0">
            <x v="2"/>
          </reference>
        </references>
      </pivotArea>
    </chartFormat>
    <chartFormat chart="15" format="105">
      <pivotArea type="data" outline="0" fieldPosition="0">
        <references count="3">
          <reference field="4294967294" count="1" selected="0">
            <x v="0"/>
          </reference>
          <reference field="4" count="1" selected="0">
            <x v="1"/>
          </reference>
          <reference field="5" count="1" selected="0">
            <x v="6"/>
          </reference>
        </references>
      </pivotArea>
    </chartFormat>
    <chartFormat chart="15" format="106">
      <pivotArea type="data" outline="0" fieldPosition="0">
        <references count="3">
          <reference field="4294967294" count="1" selected="0">
            <x v="0"/>
          </reference>
          <reference field="4" count="1" selected="0">
            <x v="7"/>
          </reference>
          <reference field="5" count="1" selected="0">
            <x v="6"/>
          </reference>
        </references>
      </pivotArea>
    </chartFormat>
    <chartFormat chart="15" format="107">
      <pivotArea type="data" outline="0" fieldPosition="0">
        <references count="3">
          <reference field="4294967294" count="1" selected="0">
            <x v="0"/>
          </reference>
          <reference field="4" count="1" selected="0">
            <x v="8"/>
          </reference>
          <reference field="5" count="1" selected="0">
            <x v="6"/>
          </reference>
        </references>
      </pivotArea>
    </chartFormat>
    <chartFormat chart="15" format="108">
      <pivotArea type="data" outline="0" fieldPosition="0">
        <references count="3">
          <reference field="4294967294" count="1" selected="0">
            <x v="0"/>
          </reference>
          <reference field="4" count="1" selected="0">
            <x v="9"/>
          </reference>
          <reference field="5" count="1" selected="0">
            <x v="6"/>
          </reference>
        </references>
      </pivotArea>
    </chartFormat>
    <chartFormat chart="15" format="109">
      <pivotArea type="data" outline="0" fieldPosition="0">
        <references count="3">
          <reference field="4294967294" count="1" selected="0">
            <x v="0"/>
          </reference>
          <reference field="4" count="1" selected="0">
            <x v="18"/>
          </reference>
          <reference field="5" count="1" selected="0">
            <x v="6"/>
          </reference>
        </references>
      </pivotArea>
    </chartFormat>
    <chartFormat chart="15" format="110">
      <pivotArea type="data" outline="0" fieldPosition="0">
        <references count="3">
          <reference field="4294967294" count="1" selected="0">
            <x v="0"/>
          </reference>
          <reference field="4" count="1" selected="0">
            <x v="19"/>
          </reference>
          <reference field="5" count="1" selected="0">
            <x v="6"/>
          </reference>
        </references>
      </pivotArea>
    </chartFormat>
    <chartFormat chart="15" format="111">
      <pivotArea type="data" outline="0" fieldPosition="0">
        <references count="3">
          <reference field="4294967294" count="1" selected="0">
            <x v="0"/>
          </reference>
          <reference field="4" count="1" selected="0">
            <x v="10"/>
          </reference>
          <reference field="5" count="1" selected="0">
            <x v="4"/>
          </reference>
        </references>
      </pivotArea>
    </chartFormat>
    <chartFormat chart="15" format="112">
      <pivotArea type="data" outline="0" fieldPosition="0">
        <references count="3">
          <reference field="4294967294" count="1" selected="0">
            <x v="0"/>
          </reference>
          <reference field="4" count="1" selected="0">
            <x v="13"/>
          </reference>
          <reference field="5" count="1" selected="0">
            <x v="4"/>
          </reference>
        </references>
      </pivotArea>
    </chartFormat>
    <chartFormat chart="15" format="113">
      <pivotArea type="data" outline="0" fieldPosition="0">
        <references count="3">
          <reference field="4294967294" count="1" selected="0">
            <x v="0"/>
          </reference>
          <reference field="4" count="1" selected="0">
            <x v="2"/>
          </reference>
          <reference field="5" count="1" selected="0">
            <x v="1"/>
          </reference>
        </references>
      </pivotArea>
    </chartFormat>
    <chartFormat chart="15" format="114">
      <pivotArea type="data" outline="0" fieldPosition="0">
        <references count="3">
          <reference field="4294967294" count="1" selected="0">
            <x v="0"/>
          </reference>
          <reference field="4" count="1" selected="0">
            <x v="3"/>
          </reference>
          <reference field="5" count="1" selected="0">
            <x v="1"/>
          </reference>
        </references>
      </pivotArea>
    </chartFormat>
    <chartFormat chart="15" format="115">
      <pivotArea type="data" outline="0" fieldPosition="0">
        <references count="3">
          <reference field="4294967294" count="1" selected="0">
            <x v="1"/>
          </reference>
          <reference field="4" count="1" selected="0">
            <x v="4"/>
          </reference>
          <reference field="5" count="1" selected="0">
            <x v="3"/>
          </reference>
        </references>
      </pivotArea>
    </chartFormat>
    <chartFormat chart="15" format="116">
      <pivotArea type="data" outline="0" fieldPosition="0">
        <references count="3">
          <reference field="4294967294" count="1" selected="0">
            <x v="1"/>
          </reference>
          <reference field="4" count="1" selected="0">
            <x v="0"/>
          </reference>
          <reference field="5" count="1" selected="0">
            <x v="0"/>
          </reference>
        </references>
      </pivotArea>
    </chartFormat>
    <chartFormat chart="15" format="117">
      <pivotArea type="data" outline="0" fieldPosition="0">
        <references count="3">
          <reference field="4294967294" count="1" selected="0">
            <x v="1"/>
          </reference>
          <reference field="4" count="1" selected="0">
            <x v="11"/>
          </reference>
          <reference field="5" count="1" selected="0">
            <x v="0"/>
          </reference>
        </references>
      </pivotArea>
    </chartFormat>
    <chartFormat chart="15" format="118">
      <pivotArea type="data" outline="0" fieldPosition="0">
        <references count="3">
          <reference field="4294967294" count="1" selected="0">
            <x v="1"/>
          </reference>
          <reference field="4" count="1" selected="0">
            <x v="12"/>
          </reference>
          <reference field="5" count="1" selected="0">
            <x v="0"/>
          </reference>
        </references>
      </pivotArea>
    </chartFormat>
    <chartFormat chart="15" format="119">
      <pivotArea type="data" outline="0" fieldPosition="0">
        <references count="3">
          <reference field="4294967294" count="1" selected="0">
            <x v="1"/>
          </reference>
          <reference field="4" count="1" selected="0">
            <x v="20"/>
          </reference>
          <reference field="5" count="1" selected="0">
            <x v="0"/>
          </reference>
        </references>
      </pivotArea>
    </chartFormat>
    <chartFormat chart="15" format="120">
      <pivotArea type="data" outline="0" fieldPosition="0">
        <references count="3">
          <reference field="4294967294" count="1" selected="0">
            <x v="1"/>
          </reference>
          <reference field="4" count="1" selected="0">
            <x v="14"/>
          </reference>
          <reference field="5" count="1" selected="0">
            <x v="5"/>
          </reference>
        </references>
      </pivotArea>
    </chartFormat>
    <chartFormat chart="15" format="121">
      <pivotArea type="data" outline="0" fieldPosition="0">
        <references count="3">
          <reference field="4294967294" count="1" selected="0">
            <x v="1"/>
          </reference>
          <reference field="4" count="1" selected="0">
            <x v="16"/>
          </reference>
          <reference field="5" count="1" selected="0">
            <x v="5"/>
          </reference>
        </references>
      </pivotArea>
    </chartFormat>
    <chartFormat chart="15" format="122">
      <pivotArea type="data" outline="0" fieldPosition="0">
        <references count="3">
          <reference field="4294967294" count="1" selected="0">
            <x v="1"/>
          </reference>
          <reference field="4" count="1" selected="0">
            <x v="17"/>
          </reference>
          <reference field="5" count="1" selected="0">
            <x v="5"/>
          </reference>
        </references>
      </pivotArea>
    </chartFormat>
    <chartFormat chart="15" format="123">
      <pivotArea type="data" outline="0" fieldPosition="0">
        <references count="3">
          <reference field="4294967294" count="1" selected="0">
            <x v="1"/>
          </reference>
          <reference field="4" count="1" selected="0">
            <x v="5"/>
          </reference>
          <reference field="5" count="1" selected="0">
            <x v="2"/>
          </reference>
        </references>
      </pivotArea>
    </chartFormat>
    <chartFormat chart="15" format="124">
      <pivotArea type="data" outline="0" fieldPosition="0">
        <references count="3">
          <reference field="4294967294" count="1" selected="0">
            <x v="1"/>
          </reference>
          <reference field="4" count="1" selected="0">
            <x v="6"/>
          </reference>
          <reference field="5" count="1" selected="0">
            <x v="2"/>
          </reference>
        </references>
      </pivotArea>
    </chartFormat>
    <chartFormat chart="15" format="125">
      <pivotArea type="data" outline="0" fieldPosition="0">
        <references count="3">
          <reference field="4294967294" count="1" selected="0">
            <x v="1"/>
          </reference>
          <reference field="4" count="1" selected="0">
            <x v="15"/>
          </reference>
          <reference field="5" count="1" selected="0">
            <x v="2"/>
          </reference>
        </references>
      </pivotArea>
    </chartFormat>
    <chartFormat chart="15" format="126">
      <pivotArea type="data" outline="0" fieldPosition="0">
        <references count="3">
          <reference field="4294967294" count="1" selected="0">
            <x v="1"/>
          </reference>
          <reference field="4" count="1" selected="0">
            <x v="1"/>
          </reference>
          <reference field="5" count="1" selected="0">
            <x v="6"/>
          </reference>
        </references>
      </pivotArea>
    </chartFormat>
    <chartFormat chart="15" format="127">
      <pivotArea type="data" outline="0" fieldPosition="0">
        <references count="3">
          <reference field="4294967294" count="1" selected="0">
            <x v="1"/>
          </reference>
          <reference field="4" count="1" selected="0">
            <x v="7"/>
          </reference>
          <reference field="5" count="1" selected="0">
            <x v="6"/>
          </reference>
        </references>
      </pivotArea>
    </chartFormat>
    <chartFormat chart="15" format="128">
      <pivotArea type="data" outline="0" fieldPosition="0">
        <references count="3">
          <reference field="4294967294" count="1" selected="0">
            <x v="1"/>
          </reference>
          <reference field="4" count="1" selected="0">
            <x v="8"/>
          </reference>
          <reference field="5" count="1" selected="0">
            <x v="6"/>
          </reference>
        </references>
      </pivotArea>
    </chartFormat>
    <chartFormat chart="15" format="129">
      <pivotArea type="data" outline="0" fieldPosition="0">
        <references count="3">
          <reference field="4294967294" count="1" selected="0">
            <x v="1"/>
          </reference>
          <reference field="4" count="1" selected="0">
            <x v="9"/>
          </reference>
          <reference field="5" count="1" selected="0">
            <x v="6"/>
          </reference>
        </references>
      </pivotArea>
    </chartFormat>
    <chartFormat chart="15" format="130">
      <pivotArea type="data" outline="0" fieldPosition="0">
        <references count="3">
          <reference field="4294967294" count="1" selected="0">
            <x v="1"/>
          </reference>
          <reference field="4" count="1" selected="0">
            <x v="18"/>
          </reference>
          <reference field="5" count="1" selected="0">
            <x v="6"/>
          </reference>
        </references>
      </pivotArea>
    </chartFormat>
    <chartFormat chart="15" format="131">
      <pivotArea type="data" outline="0" fieldPosition="0">
        <references count="3">
          <reference field="4294967294" count="1" selected="0">
            <x v="1"/>
          </reference>
          <reference field="4" count="1" selected="0">
            <x v="19"/>
          </reference>
          <reference field="5" count="1" selected="0">
            <x v="6"/>
          </reference>
        </references>
      </pivotArea>
    </chartFormat>
    <chartFormat chart="15" format="132">
      <pivotArea type="data" outline="0" fieldPosition="0">
        <references count="3">
          <reference field="4294967294" count="1" selected="0">
            <x v="1"/>
          </reference>
          <reference field="4" count="1" selected="0">
            <x v="10"/>
          </reference>
          <reference field="5" count="1" selected="0">
            <x v="4"/>
          </reference>
        </references>
      </pivotArea>
    </chartFormat>
    <chartFormat chart="15" format="133">
      <pivotArea type="data" outline="0" fieldPosition="0">
        <references count="3">
          <reference field="4294967294" count="1" selected="0">
            <x v="1"/>
          </reference>
          <reference field="4" count="1" selected="0">
            <x v="13"/>
          </reference>
          <reference field="5" count="1" selected="0">
            <x v="4"/>
          </reference>
        </references>
      </pivotArea>
    </chartFormat>
    <chartFormat chart="15" format="134">
      <pivotArea type="data" outline="0" fieldPosition="0">
        <references count="3">
          <reference field="4294967294" count="1" selected="0">
            <x v="1"/>
          </reference>
          <reference field="4" count="1" selected="0">
            <x v="2"/>
          </reference>
          <reference field="5" count="1" selected="0">
            <x v="1"/>
          </reference>
        </references>
      </pivotArea>
    </chartFormat>
    <chartFormat chart="15" format="135">
      <pivotArea type="data" outline="0" fieldPosition="0">
        <references count="3">
          <reference field="4294967294" count="1" selected="0">
            <x v="1"/>
          </reference>
          <reference field="4" count="1" selected="0">
            <x v="3"/>
          </reference>
          <reference field="5" count="1" selected="0">
            <x v="1"/>
          </reference>
        </references>
      </pivotArea>
    </chartFormat>
    <chartFormat chart="21" format="180" series="1">
      <pivotArea type="data" outline="0" fieldPosition="0">
        <references count="1">
          <reference field="4294967294" count="1" selected="0">
            <x v="1"/>
          </reference>
        </references>
      </pivotArea>
    </chartFormat>
    <chartFormat chart="21" format="181">
      <pivotArea type="data" outline="0" fieldPosition="0">
        <references count="3">
          <reference field="4294967294" count="1" selected="0">
            <x v="1"/>
          </reference>
          <reference field="4" count="1" selected="0">
            <x v="4"/>
          </reference>
          <reference field="5" count="1" selected="0">
            <x v="3"/>
          </reference>
        </references>
      </pivotArea>
    </chartFormat>
    <chartFormat chart="21" format="182">
      <pivotArea type="data" outline="0" fieldPosition="0">
        <references count="3">
          <reference field="4294967294" count="1" selected="0">
            <x v="1"/>
          </reference>
          <reference field="4" count="1" selected="0">
            <x v="0"/>
          </reference>
          <reference field="5" count="1" selected="0">
            <x v="0"/>
          </reference>
        </references>
      </pivotArea>
    </chartFormat>
    <chartFormat chart="21" format="183">
      <pivotArea type="data" outline="0" fieldPosition="0">
        <references count="3">
          <reference field="4294967294" count="1" selected="0">
            <x v="1"/>
          </reference>
          <reference field="4" count="1" selected="0">
            <x v="11"/>
          </reference>
          <reference field="5" count="1" selected="0">
            <x v="0"/>
          </reference>
        </references>
      </pivotArea>
    </chartFormat>
    <chartFormat chart="21" format="184">
      <pivotArea type="data" outline="0" fieldPosition="0">
        <references count="3">
          <reference field="4294967294" count="1" selected="0">
            <x v="1"/>
          </reference>
          <reference field="4" count="1" selected="0">
            <x v="12"/>
          </reference>
          <reference field="5" count="1" selected="0">
            <x v="0"/>
          </reference>
        </references>
      </pivotArea>
    </chartFormat>
    <chartFormat chart="21" format="185">
      <pivotArea type="data" outline="0" fieldPosition="0">
        <references count="3">
          <reference field="4294967294" count="1" selected="0">
            <x v="1"/>
          </reference>
          <reference field="4" count="1" selected="0">
            <x v="20"/>
          </reference>
          <reference field="5" count="1" selected="0">
            <x v="0"/>
          </reference>
        </references>
      </pivotArea>
    </chartFormat>
    <chartFormat chart="21" format="186">
      <pivotArea type="data" outline="0" fieldPosition="0">
        <references count="3">
          <reference field="4294967294" count="1" selected="0">
            <x v="1"/>
          </reference>
          <reference field="4" count="1" selected="0">
            <x v="14"/>
          </reference>
          <reference field="5" count="1" selected="0">
            <x v="5"/>
          </reference>
        </references>
      </pivotArea>
    </chartFormat>
    <chartFormat chart="21" format="187">
      <pivotArea type="data" outline="0" fieldPosition="0">
        <references count="3">
          <reference field="4294967294" count="1" selected="0">
            <x v="1"/>
          </reference>
          <reference field="4" count="1" selected="0">
            <x v="16"/>
          </reference>
          <reference field="5" count="1" selected="0">
            <x v="5"/>
          </reference>
        </references>
      </pivotArea>
    </chartFormat>
    <chartFormat chart="21" format="188">
      <pivotArea type="data" outline="0" fieldPosition="0">
        <references count="3">
          <reference field="4294967294" count="1" selected="0">
            <x v="1"/>
          </reference>
          <reference field="4" count="1" selected="0">
            <x v="17"/>
          </reference>
          <reference field="5" count="1" selected="0">
            <x v="5"/>
          </reference>
        </references>
      </pivotArea>
    </chartFormat>
    <chartFormat chart="21" format="189">
      <pivotArea type="data" outline="0" fieldPosition="0">
        <references count="3">
          <reference field="4294967294" count="1" selected="0">
            <x v="1"/>
          </reference>
          <reference field="4" count="1" selected="0">
            <x v="5"/>
          </reference>
          <reference field="5" count="1" selected="0">
            <x v="2"/>
          </reference>
        </references>
      </pivotArea>
    </chartFormat>
    <chartFormat chart="21" format="190">
      <pivotArea type="data" outline="0" fieldPosition="0">
        <references count="3">
          <reference field="4294967294" count="1" selected="0">
            <x v="1"/>
          </reference>
          <reference field="4" count="1" selected="0">
            <x v="6"/>
          </reference>
          <reference field="5" count="1" selected="0">
            <x v="2"/>
          </reference>
        </references>
      </pivotArea>
    </chartFormat>
    <chartFormat chart="21" format="191">
      <pivotArea type="data" outline="0" fieldPosition="0">
        <references count="3">
          <reference field="4294967294" count="1" selected="0">
            <x v="1"/>
          </reference>
          <reference field="4" count="1" selected="0">
            <x v="15"/>
          </reference>
          <reference field="5" count="1" selected="0">
            <x v="2"/>
          </reference>
        </references>
      </pivotArea>
    </chartFormat>
    <chartFormat chart="21" format="192">
      <pivotArea type="data" outline="0" fieldPosition="0">
        <references count="3">
          <reference field="4294967294" count="1" selected="0">
            <x v="1"/>
          </reference>
          <reference field="4" count="1" selected="0">
            <x v="1"/>
          </reference>
          <reference field="5" count="1" selected="0">
            <x v="6"/>
          </reference>
        </references>
      </pivotArea>
    </chartFormat>
    <chartFormat chart="21" format="193">
      <pivotArea type="data" outline="0" fieldPosition="0">
        <references count="3">
          <reference field="4294967294" count="1" selected="0">
            <x v="1"/>
          </reference>
          <reference field="4" count="1" selected="0">
            <x v="7"/>
          </reference>
          <reference field="5" count="1" selected="0">
            <x v="6"/>
          </reference>
        </references>
      </pivotArea>
    </chartFormat>
    <chartFormat chart="21" format="194">
      <pivotArea type="data" outline="0" fieldPosition="0">
        <references count="3">
          <reference field="4294967294" count="1" selected="0">
            <x v="1"/>
          </reference>
          <reference field="4" count="1" selected="0">
            <x v="8"/>
          </reference>
          <reference field="5" count="1" selected="0">
            <x v="6"/>
          </reference>
        </references>
      </pivotArea>
    </chartFormat>
    <chartFormat chart="21" format="195">
      <pivotArea type="data" outline="0" fieldPosition="0">
        <references count="3">
          <reference field="4294967294" count="1" selected="0">
            <x v="1"/>
          </reference>
          <reference field="4" count="1" selected="0">
            <x v="9"/>
          </reference>
          <reference field="5" count="1" selected="0">
            <x v="6"/>
          </reference>
        </references>
      </pivotArea>
    </chartFormat>
    <chartFormat chart="21" format="196">
      <pivotArea type="data" outline="0" fieldPosition="0">
        <references count="3">
          <reference field="4294967294" count="1" selected="0">
            <x v="1"/>
          </reference>
          <reference field="4" count="1" selected="0">
            <x v="18"/>
          </reference>
          <reference field="5" count="1" selected="0">
            <x v="6"/>
          </reference>
        </references>
      </pivotArea>
    </chartFormat>
    <chartFormat chart="21" format="197">
      <pivotArea type="data" outline="0" fieldPosition="0">
        <references count="3">
          <reference field="4294967294" count="1" selected="0">
            <x v="1"/>
          </reference>
          <reference field="4" count="1" selected="0">
            <x v="19"/>
          </reference>
          <reference field="5" count="1" selected="0">
            <x v="6"/>
          </reference>
        </references>
      </pivotArea>
    </chartFormat>
    <chartFormat chart="21" format="198">
      <pivotArea type="data" outline="0" fieldPosition="0">
        <references count="3">
          <reference field="4294967294" count="1" selected="0">
            <x v="1"/>
          </reference>
          <reference field="4" count="1" selected="0">
            <x v="10"/>
          </reference>
          <reference field="5" count="1" selected="0">
            <x v="4"/>
          </reference>
        </references>
      </pivotArea>
    </chartFormat>
    <chartFormat chart="21" format="199">
      <pivotArea type="data" outline="0" fieldPosition="0">
        <references count="3">
          <reference field="4294967294" count="1" selected="0">
            <x v="1"/>
          </reference>
          <reference field="4" count="1" selected="0">
            <x v="13"/>
          </reference>
          <reference field="5" count="1" selected="0">
            <x v="4"/>
          </reference>
        </references>
      </pivotArea>
    </chartFormat>
    <chartFormat chart="21" format="200">
      <pivotArea type="data" outline="0" fieldPosition="0">
        <references count="3">
          <reference field="4294967294" count="1" selected="0">
            <x v="1"/>
          </reference>
          <reference field="4" count="1" selected="0">
            <x v="2"/>
          </reference>
          <reference field="5" count="1" selected="0">
            <x v="1"/>
          </reference>
        </references>
      </pivotArea>
    </chartFormat>
    <chartFormat chart="21" format="201">
      <pivotArea type="data" outline="0" fieldPosition="0">
        <references count="3">
          <reference field="4294967294" count="1" selected="0">
            <x v="1"/>
          </reference>
          <reference field="4" count="1" selected="0">
            <x v="3"/>
          </reference>
          <reference field="5" count="1" selected="0">
            <x v="1"/>
          </reference>
        </references>
      </pivotArea>
    </chartFormat>
    <chartFormat chart="21" format="202" series="1">
      <pivotArea type="data" outline="0" fieldPosition="0">
        <references count="1">
          <reference field="4294967294" count="1" selected="0">
            <x v="0"/>
          </reference>
        </references>
      </pivotArea>
    </chartFormat>
    <chartFormat chart="21" format="203">
      <pivotArea type="data" outline="0" fieldPosition="0">
        <references count="3">
          <reference field="4294967294" count="1" selected="0">
            <x v="0"/>
          </reference>
          <reference field="4" count="1" selected="0">
            <x v="4"/>
          </reference>
          <reference field="5" count="1" selected="0">
            <x v="3"/>
          </reference>
        </references>
      </pivotArea>
    </chartFormat>
    <chartFormat chart="21" format="204">
      <pivotArea type="data" outline="0" fieldPosition="0">
        <references count="3">
          <reference field="4294967294" count="1" selected="0">
            <x v="0"/>
          </reference>
          <reference field="4" count="1" selected="0">
            <x v="0"/>
          </reference>
          <reference field="5" count="1" selected="0">
            <x v="0"/>
          </reference>
        </references>
      </pivotArea>
    </chartFormat>
    <chartFormat chart="21" format="205">
      <pivotArea type="data" outline="0" fieldPosition="0">
        <references count="3">
          <reference field="4294967294" count="1" selected="0">
            <x v="0"/>
          </reference>
          <reference field="4" count="1" selected="0">
            <x v="11"/>
          </reference>
          <reference field="5" count="1" selected="0">
            <x v="0"/>
          </reference>
        </references>
      </pivotArea>
    </chartFormat>
    <chartFormat chart="21" format="206">
      <pivotArea type="data" outline="0" fieldPosition="0">
        <references count="3">
          <reference field="4294967294" count="1" selected="0">
            <x v="0"/>
          </reference>
          <reference field="4" count="1" selected="0">
            <x v="12"/>
          </reference>
          <reference field="5" count="1" selected="0">
            <x v="0"/>
          </reference>
        </references>
      </pivotArea>
    </chartFormat>
    <chartFormat chart="21" format="207">
      <pivotArea type="data" outline="0" fieldPosition="0">
        <references count="3">
          <reference field="4294967294" count="1" selected="0">
            <x v="0"/>
          </reference>
          <reference field="4" count="1" selected="0">
            <x v="20"/>
          </reference>
          <reference field="5" count="1" selected="0">
            <x v="0"/>
          </reference>
        </references>
      </pivotArea>
    </chartFormat>
    <chartFormat chart="21" format="208">
      <pivotArea type="data" outline="0" fieldPosition="0">
        <references count="3">
          <reference field="4294967294" count="1" selected="0">
            <x v="0"/>
          </reference>
          <reference field="4" count="1" selected="0">
            <x v="14"/>
          </reference>
          <reference field="5" count="1" selected="0">
            <x v="5"/>
          </reference>
        </references>
      </pivotArea>
    </chartFormat>
    <chartFormat chart="21" format="209">
      <pivotArea type="data" outline="0" fieldPosition="0">
        <references count="3">
          <reference field="4294967294" count="1" selected="0">
            <x v="0"/>
          </reference>
          <reference field="4" count="1" selected="0">
            <x v="16"/>
          </reference>
          <reference field="5" count="1" selected="0">
            <x v="5"/>
          </reference>
        </references>
      </pivotArea>
    </chartFormat>
    <chartFormat chart="21" format="210">
      <pivotArea type="data" outline="0" fieldPosition="0">
        <references count="3">
          <reference field="4294967294" count="1" selected="0">
            <x v="0"/>
          </reference>
          <reference field="4" count="1" selected="0">
            <x v="17"/>
          </reference>
          <reference field="5" count="1" selected="0">
            <x v="5"/>
          </reference>
        </references>
      </pivotArea>
    </chartFormat>
    <chartFormat chart="21" format="211">
      <pivotArea type="data" outline="0" fieldPosition="0">
        <references count="3">
          <reference field="4294967294" count="1" selected="0">
            <x v="0"/>
          </reference>
          <reference field="4" count="1" selected="0">
            <x v="5"/>
          </reference>
          <reference field="5" count="1" selected="0">
            <x v="2"/>
          </reference>
        </references>
      </pivotArea>
    </chartFormat>
    <chartFormat chart="21" format="212">
      <pivotArea type="data" outline="0" fieldPosition="0">
        <references count="3">
          <reference field="4294967294" count="1" selected="0">
            <x v="0"/>
          </reference>
          <reference field="4" count="1" selected="0">
            <x v="6"/>
          </reference>
          <reference field="5" count="1" selected="0">
            <x v="2"/>
          </reference>
        </references>
      </pivotArea>
    </chartFormat>
    <chartFormat chart="21" format="213">
      <pivotArea type="data" outline="0" fieldPosition="0">
        <references count="3">
          <reference field="4294967294" count="1" selected="0">
            <x v="0"/>
          </reference>
          <reference field="4" count="1" selected="0">
            <x v="15"/>
          </reference>
          <reference field="5" count="1" selected="0">
            <x v="2"/>
          </reference>
        </references>
      </pivotArea>
    </chartFormat>
    <chartFormat chart="21" format="214">
      <pivotArea type="data" outline="0" fieldPosition="0">
        <references count="3">
          <reference field="4294967294" count="1" selected="0">
            <x v="0"/>
          </reference>
          <reference field="4" count="1" selected="0">
            <x v="1"/>
          </reference>
          <reference field="5" count="1" selected="0">
            <x v="6"/>
          </reference>
        </references>
      </pivotArea>
    </chartFormat>
    <chartFormat chart="21" format="215">
      <pivotArea type="data" outline="0" fieldPosition="0">
        <references count="3">
          <reference field="4294967294" count="1" selected="0">
            <x v="0"/>
          </reference>
          <reference field="4" count="1" selected="0">
            <x v="7"/>
          </reference>
          <reference field="5" count="1" selected="0">
            <x v="6"/>
          </reference>
        </references>
      </pivotArea>
    </chartFormat>
    <chartFormat chart="21" format="216">
      <pivotArea type="data" outline="0" fieldPosition="0">
        <references count="3">
          <reference field="4294967294" count="1" selected="0">
            <x v="0"/>
          </reference>
          <reference field="4" count="1" selected="0">
            <x v="8"/>
          </reference>
          <reference field="5" count="1" selected="0">
            <x v="6"/>
          </reference>
        </references>
      </pivotArea>
    </chartFormat>
    <chartFormat chart="21" format="217">
      <pivotArea type="data" outline="0" fieldPosition="0">
        <references count="3">
          <reference field="4294967294" count="1" selected="0">
            <x v="0"/>
          </reference>
          <reference field="4" count="1" selected="0">
            <x v="9"/>
          </reference>
          <reference field="5" count="1" selected="0">
            <x v="6"/>
          </reference>
        </references>
      </pivotArea>
    </chartFormat>
    <chartFormat chart="21" format="218">
      <pivotArea type="data" outline="0" fieldPosition="0">
        <references count="3">
          <reference field="4294967294" count="1" selected="0">
            <x v="0"/>
          </reference>
          <reference field="4" count="1" selected="0">
            <x v="18"/>
          </reference>
          <reference field="5" count="1" selected="0">
            <x v="6"/>
          </reference>
        </references>
      </pivotArea>
    </chartFormat>
    <chartFormat chart="21" format="219">
      <pivotArea type="data" outline="0" fieldPosition="0">
        <references count="3">
          <reference field="4294967294" count="1" selected="0">
            <x v="0"/>
          </reference>
          <reference field="4" count="1" selected="0">
            <x v="19"/>
          </reference>
          <reference field="5" count="1" selected="0">
            <x v="6"/>
          </reference>
        </references>
      </pivotArea>
    </chartFormat>
    <chartFormat chart="21" format="220">
      <pivotArea type="data" outline="0" fieldPosition="0">
        <references count="3">
          <reference field="4294967294" count="1" selected="0">
            <x v="0"/>
          </reference>
          <reference field="4" count="1" selected="0">
            <x v="10"/>
          </reference>
          <reference field="5" count="1" selected="0">
            <x v="4"/>
          </reference>
        </references>
      </pivotArea>
    </chartFormat>
    <chartFormat chart="21" format="221">
      <pivotArea type="data" outline="0" fieldPosition="0">
        <references count="3">
          <reference field="4294967294" count="1" selected="0">
            <x v="0"/>
          </reference>
          <reference field="4" count="1" selected="0">
            <x v="13"/>
          </reference>
          <reference field="5" count="1" selected="0">
            <x v="4"/>
          </reference>
        </references>
      </pivotArea>
    </chartFormat>
    <chartFormat chart="21" format="222">
      <pivotArea type="data" outline="0" fieldPosition="0">
        <references count="3">
          <reference field="4294967294" count="1" selected="0">
            <x v="0"/>
          </reference>
          <reference field="4" count="1" selected="0">
            <x v="2"/>
          </reference>
          <reference field="5" count="1" selected="0">
            <x v="1"/>
          </reference>
        </references>
      </pivotArea>
    </chartFormat>
    <chartFormat chart="21" format="223">
      <pivotArea type="data" outline="0" fieldPosition="0">
        <references count="3">
          <reference field="4294967294" count="1" selected="0">
            <x v="0"/>
          </reference>
          <reference field="4" count="1" selected="0">
            <x v="3"/>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25AEE3B4-7D62-4BB2-826A-914F14ACB086}" sourceName="Position">
  <pivotTables>
    <pivotTable tabId="25" name="PivotTable32"/>
    <pivotTable tabId="26" name="PivotTable33"/>
  </pivotTables>
  <data>
    <tabular pivotCacheId="855774865">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t" xr10:uid="{45A2E761-DA2A-4030-B50B-3097D6A41339}" sourceName="Shot">
  <pivotTables>
    <pivotTable tabId="25" name="PivotTable32"/>
    <pivotTable tabId="26" name="PivotTable33"/>
  </pivotTables>
  <data>
    <tabular pivotCacheId="8557748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8BC17542-6E00-4EAE-8109-1946BDE5EEA6}" cache="Slicer_Position" caption="Position" rowHeight="241300"/>
  <slicer name="Shot" xr10:uid="{76075548-C79C-49A6-B1D3-A5BA2885A2AB}" cache="Slicer_Shot" caption="Sho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BE3C661E-2117-4547-90FB-9E2521E5CC71}" cache="Slicer_Position" caption="Position" rowHeight="241300"/>
  <slicer name="Shot 1" xr10:uid="{6710DAA8-956A-4349-B233-FD56E0542033}" cache="Slicer_Shot" caption="Sho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38ED81-3F71-4197-A189-B405EA76B9CE}" name="Table1" displayName="Table1" ref="A1:V151" totalsRowShown="0" headerRowDxfId="172">
  <autoFilter ref="A1:V151" xr:uid="{9886D7E8-A1DF-48A3-8D84-171EBE1EC050}"/>
  <tableColumns count="22">
    <tableColumn id="1" xr3:uid="{DE0F55ED-2746-4CE1-9B0E-410D25EEEE02}" name="Central Scouting Region" dataDxfId="171"/>
    <tableColumn id="2" xr3:uid="{4E47CB45-41C6-452B-A5E3-B8BC871F3ABF}" name="Ranking Per Region" dataDxfId="170"/>
    <tableColumn id="3" xr3:uid="{2D869ACB-5EF7-4B42-803C-EDC62E78B210}" name="Player"/>
    <tableColumn id="4" xr3:uid="{150C9DF7-17AB-477A-8E23-DC18CEC3BC5F}" name="Team"/>
    <tableColumn id="5" xr3:uid="{37B8E9C7-00B4-4143-BC0B-1D4FAE2DC410}" name="League"/>
    <tableColumn id="6" xr3:uid="{487BB52B-2FE8-45E8-A6EC-DC4FC3080748}" name="League Country"/>
    <tableColumn id="7" xr3:uid="{3737EC91-F8B0-41EB-9BF0-6CCC3AB6B3C3}" name="League Difficulty"/>
    <tableColumn id="22" xr3:uid="{38F95838-9593-4311-852C-0637A985CC86}" name="League Rank"/>
    <tableColumn id="8" xr3:uid="{CE7CA3C2-6ADF-468B-8F50-66506CF72C9A}" name="Birthdate" dataDxfId="169"/>
    <tableColumn id="9" xr3:uid="{05FA8F97-C3AA-4EB4-9E30-38E100B157A1}" name="Birth Month" dataDxfId="168"/>
    <tableColumn id="10" xr3:uid="{10A7B9BE-A96C-4FF5-B82A-1CEB68DF766E}" name="Height" dataDxfId="167"/>
    <tableColumn id="11" xr3:uid="{E06F9875-5035-4B63-956C-3ADE51E22484}" name="Weight lbs."/>
    <tableColumn id="12" xr3:uid="{826631FE-87A8-4787-886E-FD23BB34FEFF}" name="Position"/>
    <tableColumn id="13" xr3:uid="{AAC75601-ED47-449B-98EA-EE21267A9B1A}" name="Shot"/>
    <tableColumn id="14" xr3:uid="{5A83CEEF-165A-4232-AC6D-C55D4D284563}" name="Games Played"/>
    <tableColumn id="15" xr3:uid="{98BC03C5-5A90-4CD1-9C2E-AF66C42B915E}" name="Goals"/>
    <tableColumn id="16" xr3:uid="{1A928A6A-836D-472C-96AE-46AA0C92E041}" name="Assists"/>
    <tableColumn id="17" xr3:uid="{ECF049F1-FE62-4D1B-B700-68141063E584}" name="Points"/>
    <tableColumn id="18" xr3:uid="{AEE9E363-8D58-467C-8CFC-975D6CD4AA71}" name="Penalty Minutes"/>
    <tableColumn id="19" xr3:uid="{690238C2-8384-4A49-AC02-AF320D089F1F}" name="Goal Equivelance Per 82 NHL Games" dataDxfId="166">
      <calculatedColumnFormula>(P2/O2)*(G2)*(82)</calculatedColumnFormula>
    </tableColumn>
    <tableColumn id="20" xr3:uid="{808B32D6-C27D-42BA-84A0-D0012ABDFDE0}" name="Assit Equivelance Per 82 NHL Games" dataDxfId="165">
      <calculatedColumnFormula>(Q2/O2)*(G2)*(82)</calculatedColumnFormula>
    </tableColumn>
    <tableColumn id="21" xr3:uid="{CB721C13-FEF7-4BE9-ADDA-A645A5FECBC0}" name="Point Equivelance Per 82 NHL Games" dataDxfId="164">
      <calculatedColumnFormula>(R2/O2)*(G2)*(82)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D67914-7A66-4D77-BFCB-79310F077E60}" name="Table13" displayName="Table13" ref="B1:O151" totalsRowShown="0" headerRowDxfId="24">
  <sortState xmlns:xlrd2="http://schemas.microsoft.com/office/spreadsheetml/2017/richdata2" ref="B2:O151">
    <sortCondition ref="B1:B151"/>
  </sortState>
  <tableColumns count="14">
    <tableColumn id="2" xr3:uid="{9D0A85C1-DC02-43C4-9C51-3F323E3119BB}" name="Ranking Per Region" dataDxfId="23"/>
    <tableColumn id="3" xr3:uid="{B048885E-6730-413E-BAB8-67FFBD107811}" name="Player"/>
    <tableColumn id="5" xr3:uid="{1CD41410-C60D-42C3-9794-76B8BB28D64C}" name="League"/>
    <tableColumn id="7" xr3:uid="{C7406036-07F3-497C-BD4E-EA0BD2482AA5}" name="League Difficulty"/>
    <tableColumn id="22" xr3:uid="{EAFE813B-056C-4878-BA20-1E47EDDE210D}" name="League Rank"/>
    <tableColumn id="12" xr3:uid="{74924695-1DAB-490A-B95D-E8B99E48A34F}" name="Position"/>
    <tableColumn id="13" xr3:uid="{1A0D805E-473A-485D-8109-7412FF7EB248}" name="Shot"/>
    <tableColumn id="14" xr3:uid="{0E6A52EA-56FC-4A94-8153-E81EBF4FB620}" name="Games Played"/>
    <tableColumn id="15" xr3:uid="{162BCBDD-5350-4832-B1EF-019D317478C4}" name="Goals"/>
    <tableColumn id="16" xr3:uid="{F5D55F3A-7489-42D0-BE65-3EC12CE5FDC9}" name="Assists"/>
    <tableColumn id="17" xr3:uid="{3BCD04CF-3372-40E3-90FF-3C2FCAC068AA}" name="Points"/>
    <tableColumn id="19" xr3:uid="{D533BB89-962E-45B4-B6E8-02C3A7DC59F0}" name="≈ Goals Per 82 NHL Games" dataDxfId="22">
      <calculatedColumnFormula>(J2/I2)*(E2)*(82)</calculatedColumnFormula>
    </tableColumn>
    <tableColumn id="20" xr3:uid="{FF9FA2DC-197F-4707-A9CE-F2282AB398BF}" name="≈  Assists Per 82 NHL Games" dataDxfId="21">
      <calculatedColumnFormula>(K2/I2)*(E2)*(82)</calculatedColumnFormula>
    </tableColumn>
    <tableColumn id="21" xr3:uid="{6B1429A1-AF8D-49D6-BC98-9A40FB2DD18E}" name="≈ Points Per 82 NHL Games" dataDxfId="20">
      <calculatedColumnFormula>(L2/I2)*(E2)*(82)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787C0-E478-4C7A-9CE8-E005E5DD06BB}">
  <dimension ref="A1:V151"/>
  <sheetViews>
    <sheetView workbookViewId="0">
      <selection activeCell="G7" sqref="G7"/>
    </sheetView>
  </sheetViews>
  <sheetFormatPr defaultRowHeight="14.4" x14ac:dyDescent="0.3"/>
  <cols>
    <col min="1" max="1" width="27" bestFit="1" customWidth="1"/>
    <col min="2" max="2" width="22.88671875" bestFit="1" customWidth="1"/>
    <col min="3" max="3" width="25.5546875" bestFit="1" customWidth="1"/>
    <col min="4" max="4" width="21" bestFit="1" customWidth="1"/>
    <col min="5" max="5" width="12" bestFit="1" customWidth="1"/>
    <col min="6" max="6" width="17.109375" bestFit="1" customWidth="1"/>
    <col min="7" max="7" width="18.33203125" bestFit="1" customWidth="1"/>
    <col min="8" max="8" width="14.33203125" bestFit="1" customWidth="1"/>
    <col min="9" max="9" width="11.5546875" bestFit="1" customWidth="1"/>
    <col min="10" max="10" width="14" bestFit="1" customWidth="1"/>
    <col min="12" max="12" width="13.44140625" bestFit="1" customWidth="1"/>
    <col min="13" max="13" width="10.5546875" bestFit="1" customWidth="1"/>
    <col min="14" max="14" width="7.33203125" bestFit="1" customWidth="1"/>
    <col min="15" max="15" width="16" bestFit="1" customWidth="1"/>
    <col min="16" max="16" width="8.33203125" bestFit="1" customWidth="1"/>
    <col min="17" max="17" width="9.33203125" bestFit="1" customWidth="1"/>
    <col min="18" max="18" width="8.88671875" bestFit="1" customWidth="1"/>
    <col min="19" max="19" width="18" bestFit="1" customWidth="1"/>
    <col min="20" max="20" width="35.6640625" bestFit="1" customWidth="1"/>
    <col min="21" max="21" width="35.88671875" bestFit="1" customWidth="1"/>
    <col min="22" max="22" width="36.44140625" bestFit="1" customWidth="1"/>
  </cols>
  <sheetData>
    <row r="1" spans="1:22" x14ac:dyDescent="0.3">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spans="1:22" x14ac:dyDescent="0.3">
      <c r="A2" s="3" t="s">
        <v>30</v>
      </c>
      <c r="B2" s="3">
        <v>6</v>
      </c>
      <c r="C2" t="s">
        <v>68</v>
      </c>
      <c r="D2" t="s">
        <v>69</v>
      </c>
      <c r="E2" t="s">
        <v>44</v>
      </c>
      <c r="F2" t="s">
        <v>34</v>
      </c>
      <c r="G2">
        <v>0.32</v>
      </c>
      <c r="H2">
        <v>7</v>
      </c>
      <c r="I2" s="4">
        <v>37157</v>
      </c>
      <c r="J2" s="4" t="s">
        <v>70</v>
      </c>
      <c r="K2" s="5">
        <v>59</v>
      </c>
      <c r="L2">
        <v>183</v>
      </c>
      <c r="M2" t="s">
        <v>46</v>
      </c>
      <c r="N2" t="s">
        <v>29</v>
      </c>
      <c r="O2">
        <v>56</v>
      </c>
      <c r="P2">
        <v>39</v>
      </c>
      <c r="Q2">
        <v>81</v>
      </c>
      <c r="R2">
        <v>120</v>
      </c>
      <c r="S2">
        <v>40</v>
      </c>
      <c r="T2" s="6">
        <f t="shared" ref="T2:T33" si="0">(P2/O2)*(G2)*(82)</f>
        <v>18.274285714285714</v>
      </c>
      <c r="U2" s="6">
        <f t="shared" ref="U2:U33" si="1">(Q2/O2)*(G2)*(82)</f>
        <v>37.954285714285717</v>
      </c>
      <c r="V2" s="6">
        <f t="shared" ref="V2:V33" si="2">(R2/O2)*(G2)*(82)</f>
        <v>56.228571428571428</v>
      </c>
    </row>
    <row r="3" spans="1:22" x14ac:dyDescent="0.3">
      <c r="A3" s="3" t="s">
        <v>30</v>
      </c>
      <c r="B3" s="3">
        <v>1</v>
      </c>
      <c r="C3" t="s">
        <v>31</v>
      </c>
      <c r="D3" t="s">
        <v>32</v>
      </c>
      <c r="E3" t="s">
        <v>33</v>
      </c>
      <c r="F3" t="s">
        <v>34</v>
      </c>
      <c r="G3">
        <v>0.28000000000000003</v>
      </c>
      <c r="H3">
        <v>9</v>
      </c>
      <c r="I3" s="4">
        <v>37175</v>
      </c>
      <c r="J3" s="4" t="s">
        <v>35</v>
      </c>
      <c r="K3" s="5">
        <v>61</v>
      </c>
      <c r="L3">
        <v>193</v>
      </c>
      <c r="M3" t="s">
        <v>28</v>
      </c>
      <c r="N3" t="s">
        <v>29</v>
      </c>
      <c r="O3">
        <v>52</v>
      </c>
      <c r="P3">
        <v>35</v>
      </c>
      <c r="Q3">
        <v>77</v>
      </c>
      <c r="R3">
        <v>112</v>
      </c>
      <c r="S3">
        <v>50</v>
      </c>
      <c r="T3" s="6">
        <f t="shared" si="0"/>
        <v>15.453846153846156</v>
      </c>
      <c r="U3" s="6">
        <f t="shared" si="1"/>
        <v>33.998461538461541</v>
      </c>
      <c r="V3" s="6">
        <f t="shared" si="2"/>
        <v>49.452307692307691</v>
      </c>
    </row>
    <row r="4" spans="1:22" x14ac:dyDescent="0.3">
      <c r="A4" s="3" t="s">
        <v>30</v>
      </c>
      <c r="B4" s="3">
        <v>2</v>
      </c>
      <c r="C4" t="s">
        <v>42</v>
      </c>
      <c r="D4" t="s">
        <v>43</v>
      </c>
      <c r="E4" t="s">
        <v>44</v>
      </c>
      <c r="F4" t="s">
        <v>34</v>
      </c>
      <c r="G4">
        <v>0.32</v>
      </c>
      <c r="H4">
        <v>7</v>
      </c>
      <c r="I4" s="4">
        <v>37487</v>
      </c>
      <c r="J4" s="4" t="s">
        <v>45</v>
      </c>
      <c r="K4" s="5">
        <v>64.25</v>
      </c>
      <c r="L4">
        <v>215</v>
      </c>
      <c r="M4" t="s">
        <v>46</v>
      </c>
      <c r="N4" t="s">
        <v>29</v>
      </c>
      <c r="O4">
        <v>45</v>
      </c>
      <c r="P4">
        <v>32</v>
      </c>
      <c r="Q4">
        <v>50</v>
      </c>
      <c r="R4">
        <v>82</v>
      </c>
      <c r="S4">
        <v>44</v>
      </c>
      <c r="T4" s="6">
        <f t="shared" si="0"/>
        <v>18.659555555555556</v>
      </c>
      <c r="U4" s="6">
        <f t="shared" si="1"/>
        <v>29.155555555555555</v>
      </c>
      <c r="V4" s="6">
        <f t="shared" si="2"/>
        <v>47.815111111111115</v>
      </c>
    </row>
    <row r="5" spans="1:22" x14ac:dyDescent="0.3">
      <c r="A5" s="3" t="s">
        <v>30</v>
      </c>
      <c r="B5" s="3">
        <v>5</v>
      </c>
      <c r="C5" t="s">
        <v>66</v>
      </c>
      <c r="D5" t="s">
        <v>67</v>
      </c>
      <c r="E5" t="s">
        <v>44</v>
      </c>
      <c r="F5" t="s">
        <v>34</v>
      </c>
      <c r="G5">
        <v>0.32</v>
      </c>
      <c r="H5">
        <v>7</v>
      </c>
      <c r="I5" s="4">
        <v>37257</v>
      </c>
      <c r="J5" s="4" t="s">
        <v>27</v>
      </c>
      <c r="K5" s="5">
        <v>510.5</v>
      </c>
      <c r="L5">
        <v>177</v>
      </c>
      <c r="M5" t="s">
        <v>46</v>
      </c>
      <c r="N5" t="s">
        <v>29</v>
      </c>
      <c r="O5">
        <v>61</v>
      </c>
      <c r="P5">
        <v>37</v>
      </c>
      <c r="Q5">
        <v>74</v>
      </c>
      <c r="R5">
        <v>111</v>
      </c>
      <c r="S5">
        <v>16</v>
      </c>
      <c r="T5" s="6">
        <f t="shared" si="0"/>
        <v>15.916065573770492</v>
      </c>
      <c r="U5" s="6">
        <f t="shared" si="1"/>
        <v>31.832131147540984</v>
      </c>
      <c r="V5" s="6">
        <f t="shared" si="2"/>
        <v>47.74819672131148</v>
      </c>
    </row>
    <row r="6" spans="1:22" x14ac:dyDescent="0.3">
      <c r="A6" s="3" t="s">
        <v>30</v>
      </c>
      <c r="B6" s="3">
        <v>11</v>
      </c>
      <c r="C6" t="s">
        <v>93</v>
      </c>
      <c r="D6" t="s">
        <v>94</v>
      </c>
      <c r="E6" t="s">
        <v>82</v>
      </c>
      <c r="F6" t="s">
        <v>34</v>
      </c>
      <c r="G6">
        <v>0.3</v>
      </c>
      <c r="H6">
        <v>8</v>
      </c>
      <c r="I6" s="4">
        <v>37288</v>
      </c>
      <c r="J6" s="4" t="s">
        <v>95</v>
      </c>
      <c r="K6" s="5">
        <v>59.75</v>
      </c>
      <c r="L6">
        <v>175</v>
      </c>
      <c r="M6" t="s">
        <v>46</v>
      </c>
      <c r="N6" t="s">
        <v>41</v>
      </c>
      <c r="O6">
        <v>58</v>
      </c>
      <c r="P6">
        <v>42</v>
      </c>
      <c r="Q6">
        <v>56</v>
      </c>
      <c r="R6">
        <v>98</v>
      </c>
      <c r="S6">
        <v>24</v>
      </c>
      <c r="T6" s="6">
        <f t="shared" si="0"/>
        <v>17.813793103448276</v>
      </c>
      <c r="U6" s="6">
        <f t="shared" si="1"/>
        <v>23.751724137931035</v>
      </c>
      <c r="V6" s="6">
        <f t="shared" si="2"/>
        <v>41.565517241379311</v>
      </c>
    </row>
    <row r="7" spans="1:22" x14ac:dyDescent="0.3">
      <c r="A7" s="3" t="s">
        <v>30</v>
      </c>
      <c r="B7" s="3">
        <v>73</v>
      </c>
      <c r="C7" t="s">
        <v>301</v>
      </c>
      <c r="D7" t="s">
        <v>251</v>
      </c>
      <c r="E7" t="s">
        <v>33</v>
      </c>
      <c r="F7" t="s">
        <v>34</v>
      </c>
      <c r="G7">
        <v>0.28000000000000003</v>
      </c>
      <c r="H7">
        <v>9</v>
      </c>
      <c r="I7" s="4">
        <v>36684</v>
      </c>
      <c r="J7" s="4" t="s">
        <v>121</v>
      </c>
      <c r="K7" s="5">
        <v>64.25</v>
      </c>
      <c r="L7">
        <v>235</v>
      </c>
      <c r="M7" t="s">
        <v>28</v>
      </c>
      <c r="N7" t="s">
        <v>41</v>
      </c>
      <c r="O7">
        <v>52</v>
      </c>
      <c r="P7">
        <v>46</v>
      </c>
      <c r="Q7">
        <v>46</v>
      </c>
      <c r="R7">
        <v>92</v>
      </c>
      <c r="S7">
        <v>42</v>
      </c>
      <c r="T7" s="6">
        <f t="shared" si="0"/>
        <v>20.310769230769232</v>
      </c>
      <c r="U7" s="6">
        <f t="shared" si="1"/>
        <v>20.310769230769232</v>
      </c>
      <c r="V7" s="6">
        <f t="shared" si="2"/>
        <v>40.621538461538464</v>
      </c>
    </row>
    <row r="8" spans="1:22" x14ac:dyDescent="0.3">
      <c r="A8" s="3" t="s">
        <v>30</v>
      </c>
      <c r="B8" s="3">
        <v>7</v>
      </c>
      <c r="C8" t="s">
        <v>77</v>
      </c>
      <c r="D8" t="s">
        <v>69</v>
      </c>
      <c r="E8" t="s">
        <v>44</v>
      </c>
      <c r="F8" t="s">
        <v>34</v>
      </c>
      <c r="G8">
        <v>0.32</v>
      </c>
      <c r="H8">
        <v>7</v>
      </c>
      <c r="I8" s="4">
        <v>37153</v>
      </c>
      <c r="J8" s="4" t="s">
        <v>70</v>
      </c>
      <c r="K8" s="5">
        <v>60</v>
      </c>
      <c r="L8">
        <v>176</v>
      </c>
      <c r="M8" t="s">
        <v>40</v>
      </c>
      <c r="N8" t="s">
        <v>41</v>
      </c>
      <c r="O8">
        <v>62</v>
      </c>
      <c r="P8">
        <v>52</v>
      </c>
      <c r="Q8">
        <v>37</v>
      </c>
      <c r="R8">
        <v>89</v>
      </c>
      <c r="S8">
        <v>32</v>
      </c>
      <c r="T8" s="6">
        <f t="shared" si="0"/>
        <v>22.007741935483875</v>
      </c>
      <c r="U8" s="6">
        <f t="shared" si="1"/>
        <v>15.659354838709678</v>
      </c>
      <c r="V8" s="6">
        <f t="shared" si="2"/>
        <v>37.667096774193553</v>
      </c>
    </row>
    <row r="9" spans="1:22" x14ac:dyDescent="0.3">
      <c r="A9" s="3" t="s">
        <v>30</v>
      </c>
      <c r="B9" s="3">
        <v>15</v>
      </c>
      <c r="C9" t="s">
        <v>107</v>
      </c>
      <c r="D9" t="s">
        <v>108</v>
      </c>
      <c r="E9" t="s">
        <v>82</v>
      </c>
      <c r="F9" t="s">
        <v>34</v>
      </c>
      <c r="G9">
        <v>0.3</v>
      </c>
      <c r="H9">
        <v>8</v>
      </c>
      <c r="I9" s="4">
        <v>37159</v>
      </c>
      <c r="J9" s="4" t="s">
        <v>70</v>
      </c>
      <c r="K9" s="5">
        <v>60.25</v>
      </c>
      <c r="L9">
        <v>178</v>
      </c>
      <c r="M9" t="s">
        <v>46</v>
      </c>
      <c r="N9" t="s">
        <v>29</v>
      </c>
      <c r="O9">
        <v>57</v>
      </c>
      <c r="P9">
        <v>38</v>
      </c>
      <c r="Q9">
        <v>48</v>
      </c>
      <c r="R9">
        <v>86</v>
      </c>
      <c r="S9">
        <v>51</v>
      </c>
      <c r="T9" s="6">
        <f t="shared" si="0"/>
        <v>16.399999999999999</v>
      </c>
      <c r="U9" s="6">
        <f t="shared" si="1"/>
        <v>20.715789473684207</v>
      </c>
      <c r="V9" s="6">
        <f t="shared" si="2"/>
        <v>37.11578947368421</v>
      </c>
    </row>
    <row r="10" spans="1:22" x14ac:dyDescent="0.3">
      <c r="A10" s="3" t="s">
        <v>30</v>
      </c>
      <c r="B10" s="3">
        <v>21</v>
      </c>
      <c r="C10" t="s">
        <v>133</v>
      </c>
      <c r="D10" t="s">
        <v>134</v>
      </c>
      <c r="E10" t="s">
        <v>44</v>
      </c>
      <c r="F10" t="s">
        <v>34</v>
      </c>
      <c r="G10">
        <v>0.32</v>
      </c>
      <c r="H10">
        <v>7</v>
      </c>
      <c r="I10" s="4">
        <v>37274</v>
      </c>
      <c r="J10" s="4" t="s">
        <v>27</v>
      </c>
      <c r="K10" s="5">
        <v>61.5</v>
      </c>
      <c r="L10">
        <v>194</v>
      </c>
      <c r="M10" t="s">
        <v>40</v>
      </c>
      <c r="N10" t="s">
        <v>41</v>
      </c>
      <c r="O10">
        <v>62</v>
      </c>
      <c r="P10">
        <v>36</v>
      </c>
      <c r="Q10">
        <v>44</v>
      </c>
      <c r="R10">
        <v>80</v>
      </c>
      <c r="S10">
        <v>53</v>
      </c>
      <c r="T10" s="6">
        <f t="shared" si="0"/>
        <v>15.236129032258066</v>
      </c>
      <c r="U10" s="6">
        <f t="shared" si="1"/>
        <v>18.621935483870971</v>
      </c>
      <c r="V10" s="6">
        <f t="shared" si="2"/>
        <v>33.858064516129033</v>
      </c>
    </row>
    <row r="11" spans="1:22" x14ac:dyDescent="0.3">
      <c r="A11" s="3" t="s">
        <v>30</v>
      </c>
      <c r="B11" s="3">
        <v>22</v>
      </c>
      <c r="C11" t="s">
        <v>137</v>
      </c>
      <c r="D11" t="s">
        <v>138</v>
      </c>
      <c r="E11" t="s">
        <v>33</v>
      </c>
      <c r="F11" t="s">
        <v>34</v>
      </c>
      <c r="G11">
        <v>0.28000000000000003</v>
      </c>
      <c r="H11">
        <v>9</v>
      </c>
      <c r="I11" s="4">
        <v>37264</v>
      </c>
      <c r="J11" s="4" t="s">
        <v>27</v>
      </c>
      <c r="K11" s="5">
        <v>510.25</v>
      </c>
      <c r="L11">
        <v>178</v>
      </c>
      <c r="M11" t="s">
        <v>46</v>
      </c>
      <c r="N11" t="s">
        <v>41</v>
      </c>
      <c r="O11">
        <v>49</v>
      </c>
      <c r="P11">
        <v>29</v>
      </c>
      <c r="Q11">
        <v>42</v>
      </c>
      <c r="R11">
        <v>71</v>
      </c>
      <c r="S11">
        <v>30</v>
      </c>
      <c r="T11" s="6">
        <f t="shared" si="0"/>
        <v>13.588571428571431</v>
      </c>
      <c r="U11" s="6">
        <f t="shared" si="1"/>
        <v>19.680000000000003</v>
      </c>
      <c r="V11" s="6">
        <f t="shared" si="2"/>
        <v>33.268571428571434</v>
      </c>
    </row>
    <row r="12" spans="1:22" x14ac:dyDescent="0.3">
      <c r="A12" s="3" t="s">
        <v>30</v>
      </c>
      <c r="B12" s="3">
        <v>10</v>
      </c>
      <c r="C12" t="s">
        <v>89</v>
      </c>
      <c r="D12" t="s">
        <v>90</v>
      </c>
      <c r="E12" t="s">
        <v>33</v>
      </c>
      <c r="F12" t="s">
        <v>34</v>
      </c>
      <c r="G12">
        <v>0.28000000000000003</v>
      </c>
      <c r="H12">
        <v>9</v>
      </c>
      <c r="I12" s="4">
        <v>37191</v>
      </c>
      <c r="J12" s="4" t="s">
        <v>35</v>
      </c>
      <c r="K12" s="5">
        <v>60.25</v>
      </c>
      <c r="L12">
        <v>180</v>
      </c>
      <c r="M12" t="s">
        <v>46</v>
      </c>
      <c r="N12" t="s">
        <v>41</v>
      </c>
      <c r="O12">
        <v>42</v>
      </c>
      <c r="P12">
        <v>24</v>
      </c>
      <c r="Q12">
        <v>36</v>
      </c>
      <c r="R12">
        <v>60</v>
      </c>
      <c r="S12">
        <v>25</v>
      </c>
      <c r="T12" s="6">
        <f t="shared" si="0"/>
        <v>13.120000000000001</v>
      </c>
      <c r="U12" s="6">
        <f t="shared" si="1"/>
        <v>19.680000000000003</v>
      </c>
      <c r="V12" s="6">
        <f t="shared" si="2"/>
        <v>32.800000000000004</v>
      </c>
    </row>
    <row r="13" spans="1:22" x14ac:dyDescent="0.3">
      <c r="A13" s="3" t="s">
        <v>30</v>
      </c>
      <c r="B13" s="3">
        <v>17</v>
      </c>
      <c r="C13" t="s">
        <v>117</v>
      </c>
      <c r="D13" t="s">
        <v>118</v>
      </c>
      <c r="E13" t="s">
        <v>44</v>
      </c>
      <c r="F13" t="s">
        <v>34</v>
      </c>
      <c r="G13">
        <v>0.32</v>
      </c>
      <c r="H13">
        <v>7</v>
      </c>
      <c r="I13" s="4">
        <v>37361</v>
      </c>
      <c r="J13" s="4" t="s">
        <v>53</v>
      </c>
      <c r="K13" s="5">
        <v>511</v>
      </c>
      <c r="L13">
        <v>192</v>
      </c>
      <c r="M13" t="s">
        <v>40</v>
      </c>
      <c r="N13" t="s">
        <v>41</v>
      </c>
      <c r="O13">
        <v>57</v>
      </c>
      <c r="P13">
        <v>39</v>
      </c>
      <c r="Q13">
        <v>31</v>
      </c>
      <c r="R13">
        <v>70</v>
      </c>
      <c r="S13">
        <v>40</v>
      </c>
      <c r="T13" s="6">
        <f t="shared" si="0"/>
        <v>17.953684210526315</v>
      </c>
      <c r="U13" s="6">
        <f t="shared" si="1"/>
        <v>14.270877192982457</v>
      </c>
      <c r="V13" s="6">
        <f t="shared" si="2"/>
        <v>32.224561403508773</v>
      </c>
    </row>
    <row r="14" spans="1:22" x14ac:dyDescent="0.3">
      <c r="A14" s="3" t="s">
        <v>30</v>
      </c>
      <c r="B14" s="3">
        <v>30</v>
      </c>
      <c r="C14" t="s">
        <v>169</v>
      </c>
      <c r="D14" t="s">
        <v>170</v>
      </c>
      <c r="E14" t="s">
        <v>44</v>
      </c>
      <c r="F14" t="s">
        <v>34</v>
      </c>
      <c r="G14">
        <v>0.32</v>
      </c>
      <c r="H14">
        <v>7</v>
      </c>
      <c r="I14" s="4">
        <v>37488</v>
      </c>
      <c r="J14" s="4" t="s">
        <v>45</v>
      </c>
      <c r="K14" s="5">
        <v>511.5</v>
      </c>
      <c r="L14">
        <v>187</v>
      </c>
      <c r="M14" t="s">
        <v>40</v>
      </c>
      <c r="N14" t="s">
        <v>41</v>
      </c>
      <c r="O14">
        <v>28</v>
      </c>
      <c r="P14">
        <v>11</v>
      </c>
      <c r="Q14">
        <v>22</v>
      </c>
      <c r="R14">
        <v>33</v>
      </c>
      <c r="S14">
        <v>2</v>
      </c>
      <c r="T14" s="6">
        <f t="shared" si="0"/>
        <v>10.30857142857143</v>
      </c>
      <c r="U14" s="6">
        <f t="shared" si="1"/>
        <v>20.617142857142859</v>
      </c>
      <c r="V14" s="6">
        <f t="shared" si="2"/>
        <v>30.925714285714289</v>
      </c>
    </row>
    <row r="15" spans="1:22" x14ac:dyDescent="0.3">
      <c r="A15" s="3" t="s">
        <v>22</v>
      </c>
      <c r="B15" s="3">
        <v>1</v>
      </c>
      <c r="C15" t="s">
        <v>23</v>
      </c>
      <c r="D15" t="s">
        <v>24</v>
      </c>
      <c r="E15" t="s">
        <v>25</v>
      </c>
      <c r="F15" t="s">
        <v>26</v>
      </c>
      <c r="G15">
        <v>0.44</v>
      </c>
      <c r="H15">
        <v>4</v>
      </c>
      <c r="I15" s="4">
        <v>37271</v>
      </c>
      <c r="J15" s="4" t="s">
        <v>27</v>
      </c>
      <c r="K15" s="5">
        <v>61</v>
      </c>
      <c r="L15">
        <v>187</v>
      </c>
      <c r="M15" t="s">
        <v>28</v>
      </c>
      <c r="N15" t="s">
        <v>29</v>
      </c>
      <c r="O15">
        <v>41</v>
      </c>
      <c r="P15">
        <v>7</v>
      </c>
      <c r="Q15">
        <v>27</v>
      </c>
      <c r="R15">
        <v>34</v>
      </c>
      <c r="S15">
        <v>12</v>
      </c>
      <c r="T15" s="6">
        <f t="shared" si="0"/>
        <v>6.160000000000001</v>
      </c>
      <c r="U15" s="6">
        <f t="shared" si="1"/>
        <v>23.76</v>
      </c>
      <c r="V15" s="6">
        <f t="shared" si="2"/>
        <v>29.919999999999998</v>
      </c>
    </row>
    <row r="16" spans="1:22" x14ac:dyDescent="0.3">
      <c r="A16" s="3" t="s">
        <v>30</v>
      </c>
      <c r="B16" s="3">
        <v>28</v>
      </c>
      <c r="C16" t="s">
        <v>162</v>
      </c>
      <c r="D16" t="s">
        <v>163</v>
      </c>
      <c r="E16" t="s">
        <v>44</v>
      </c>
      <c r="F16" t="s">
        <v>34</v>
      </c>
      <c r="G16">
        <v>0.32</v>
      </c>
      <c r="H16">
        <v>7</v>
      </c>
      <c r="I16" s="4">
        <v>37431</v>
      </c>
      <c r="J16" s="4" t="s">
        <v>121</v>
      </c>
      <c r="K16" s="5">
        <v>510.25</v>
      </c>
      <c r="L16">
        <v>175</v>
      </c>
      <c r="M16" t="s">
        <v>46</v>
      </c>
      <c r="N16" t="s">
        <v>29</v>
      </c>
      <c r="O16">
        <v>22</v>
      </c>
      <c r="P16">
        <v>15</v>
      </c>
      <c r="Q16">
        <v>10</v>
      </c>
      <c r="R16">
        <v>25</v>
      </c>
      <c r="S16">
        <v>10</v>
      </c>
      <c r="T16" s="6">
        <f t="shared" si="0"/>
        <v>17.890909090909091</v>
      </c>
      <c r="U16" s="6">
        <f t="shared" si="1"/>
        <v>11.927272727272726</v>
      </c>
      <c r="V16" s="6">
        <f t="shared" si="2"/>
        <v>29.818181818181824</v>
      </c>
    </row>
    <row r="17" spans="1:22" x14ac:dyDescent="0.3">
      <c r="A17" s="3" t="s">
        <v>30</v>
      </c>
      <c r="B17" s="3">
        <v>65</v>
      </c>
      <c r="C17" t="s">
        <v>280</v>
      </c>
      <c r="D17" t="s">
        <v>281</v>
      </c>
      <c r="E17" t="s">
        <v>82</v>
      </c>
      <c r="F17" t="s">
        <v>34</v>
      </c>
      <c r="G17">
        <v>0.3</v>
      </c>
      <c r="H17">
        <v>8</v>
      </c>
      <c r="I17" s="4">
        <v>37432</v>
      </c>
      <c r="J17" s="4" t="s">
        <v>121</v>
      </c>
      <c r="K17" s="5">
        <v>57.75</v>
      </c>
      <c r="L17">
        <v>163</v>
      </c>
      <c r="M17" t="s">
        <v>40</v>
      </c>
      <c r="N17" t="s">
        <v>41</v>
      </c>
      <c r="O17">
        <v>42</v>
      </c>
      <c r="P17">
        <v>21</v>
      </c>
      <c r="Q17">
        <v>28</v>
      </c>
      <c r="R17">
        <v>49</v>
      </c>
      <c r="S17">
        <v>25</v>
      </c>
      <c r="T17" s="6">
        <f t="shared" si="0"/>
        <v>12.299999999999999</v>
      </c>
      <c r="U17" s="6">
        <f t="shared" si="1"/>
        <v>16.399999999999999</v>
      </c>
      <c r="V17" s="6">
        <f t="shared" si="2"/>
        <v>28.700000000000003</v>
      </c>
    </row>
    <row r="18" spans="1:22" x14ac:dyDescent="0.3">
      <c r="A18" s="3" t="s">
        <v>30</v>
      </c>
      <c r="B18" s="3">
        <v>52</v>
      </c>
      <c r="C18" t="s">
        <v>239</v>
      </c>
      <c r="D18" t="s">
        <v>240</v>
      </c>
      <c r="E18" t="s">
        <v>44</v>
      </c>
      <c r="F18" t="s">
        <v>34</v>
      </c>
      <c r="G18">
        <v>0.32</v>
      </c>
      <c r="H18">
        <v>7</v>
      </c>
      <c r="I18" s="4">
        <v>37351</v>
      </c>
      <c r="J18" s="4" t="s">
        <v>53</v>
      </c>
      <c r="K18" s="5">
        <v>510</v>
      </c>
      <c r="L18">
        <v>165</v>
      </c>
      <c r="M18" t="s">
        <v>40</v>
      </c>
      <c r="N18" t="s">
        <v>41</v>
      </c>
      <c r="O18">
        <v>62</v>
      </c>
      <c r="P18">
        <v>27</v>
      </c>
      <c r="Q18">
        <v>39</v>
      </c>
      <c r="R18">
        <v>66</v>
      </c>
      <c r="S18">
        <v>49</v>
      </c>
      <c r="T18" s="6">
        <f t="shared" si="0"/>
        <v>11.427096774193549</v>
      </c>
      <c r="U18" s="6">
        <f t="shared" si="1"/>
        <v>16.505806451612905</v>
      </c>
      <c r="V18" s="6">
        <f t="shared" si="2"/>
        <v>27.932903225806452</v>
      </c>
    </row>
    <row r="19" spans="1:22" x14ac:dyDescent="0.3">
      <c r="A19" s="3" t="s">
        <v>22</v>
      </c>
      <c r="B19" s="3">
        <v>34</v>
      </c>
      <c r="C19" t="s">
        <v>182</v>
      </c>
      <c r="D19" t="s">
        <v>183</v>
      </c>
      <c r="E19" t="s">
        <v>64</v>
      </c>
      <c r="F19" t="s">
        <v>65</v>
      </c>
      <c r="G19">
        <v>0.81</v>
      </c>
      <c r="H19">
        <v>1</v>
      </c>
      <c r="I19" s="4">
        <v>36411</v>
      </c>
      <c r="J19" s="4" t="s">
        <v>70</v>
      </c>
      <c r="K19" s="5">
        <v>60</v>
      </c>
      <c r="L19">
        <v>176</v>
      </c>
      <c r="M19" t="s">
        <v>28</v>
      </c>
      <c r="N19" t="s">
        <v>29</v>
      </c>
      <c r="O19">
        <v>55</v>
      </c>
      <c r="P19">
        <v>13</v>
      </c>
      <c r="Q19">
        <v>10</v>
      </c>
      <c r="R19">
        <v>23</v>
      </c>
      <c r="S19">
        <v>10</v>
      </c>
      <c r="T19" s="6">
        <f t="shared" si="0"/>
        <v>15.699272727272728</v>
      </c>
      <c r="U19" s="6">
        <f t="shared" si="1"/>
        <v>12.076363636363636</v>
      </c>
      <c r="V19" s="6">
        <f t="shared" si="2"/>
        <v>27.775636363636362</v>
      </c>
    </row>
    <row r="20" spans="1:22" x14ac:dyDescent="0.3">
      <c r="A20" s="3" t="s">
        <v>30</v>
      </c>
      <c r="B20" s="3">
        <v>55</v>
      </c>
      <c r="C20" t="s">
        <v>250</v>
      </c>
      <c r="D20" t="s">
        <v>251</v>
      </c>
      <c r="E20" t="s">
        <v>33</v>
      </c>
      <c r="F20" t="s">
        <v>34</v>
      </c>
      <c r="G20">
        <v>0.28000000000000003</v>
      </c>
      <c r="H20">
        <v>9</v>
      </c>
      <c r="I20" s="4">
        <v>37227</v>
      </c>
      <c r="J20" s="4" t="s">
        <v>149</v>
      </c>
      <c r="K20" s="5">
        <v>59</v>
      </c>
      <c r="L20">
        <v>170</v>
      </c>
      <c r="M20" t="s">
        <v>40</v>
      </c>
      <c r="N20" t="s">
        <v>41</v>
      </c>
      <c r="O20">
        <v>61</v>
      </c>
      <c r="P20">
        <v>24</v>
      </c>
      <c r="Q20">
        <v>48</v>
      </c>
      <c r="R20">
        <v>72</v>
      </c>
      <c r="S20">
        <v>40</v>
      </c>
      <c r="T20" s="6">
        <f t="shared" si="0"/>
        <v>9.0334426229508207</v>
      </c>
      <c r="U20" s="6">
        <f t="shared" si="1"/>
        <v>18.066885245901641</v>
      </c>
      <c r="V20" s="6">
        <f t="shared" si="2"/>
        <v>27.10032786885246</v>
      </c>
    </row>
    <row r="21" spans="1:22" x14ac:dyDescent="0.3">
      <c r="A21" s="3" t="s">
        <v>30</v>
      </c>
      <c r="B21" s="3">
        <v>19</v>
      </c>
      <c r="C21" t="s">
        <v>125</v>
      </c>
      <c r="D21" t="s">
        <v>81</v>
      </c>
      <c r="E21" t="s">
        <v>82</v>
      </c>
      <c r="F21" t="s">
        <v>34</v>
      </c>
      <c r="G21">
        <v>0.3</v>
      </c>
      <c r="H21">
        <v>8</v>
      </c>
      <c r="I21" s="4">
        <v>37324</v>
      </c>
      <c r="J21" s="4" t="s">
        <v>57</v>
      </c>
      <c r="K21" s="5">
        <v>59.75</v>
      </c>
      <c r="L21">
        <v>183</v>
      </c>
      <c r="M21" t="s">
        <v>40</v>
      </c>
      <c r="N21" t="s">
        <v>41</v>
      </c>
      <c r="O21">
        <v>64</v>
      </c>
      <c r="P21">
        <v>25</v>
      </c>
      <c r="Q21">
        <v>45</v>
      </c>
      <c r="R21">
        <v>70</v>
      </c>
      <c r="S21">
        <v>36</v>
      </c>
      <c r="T21" s="6">
        <f t="shared" si="0"/>
        <v>9.609375</v>
      </c>
      <c r="U21" s="6">
        <f t="shared" si="1"/>
        <v>17.296875</v>
      </c>
      <c r="V21" s="6">
        <f t="shared" si="2"/>
        <v>26.90625</v>
      </c>
    </row>
    <row r="22" spans="1:22" x14ac:dyDescent="0.3">
      <c r="A22" s="3" t="s">
        <v>30</v>
      </c>
      <c r="B22" s="3">
        <v>26</v>
      </c>
      <c r="C22" t="s">
        <v>152</v>
      </c>
      <c r="D22" t="s">
        <v>153</v>
      </c>
      <c r="E22" t="s">
        <v>82</v>
      </c>
      <c r="F22" t="s">
        <v>34</v>
      </c>
      <c r="G22">
        <v>0.3</v>
      </c>
      <c r="H22">
        <v>8</v>
      </c>
      <c r="I22" s="4">
        <v>37344</v>
      </c>
      <c r="J22" s="4" t="s">
        <v>57</v>
      </c>
      <c r="K22" s="5">
        <v>511.5</v>
      </c>
      <c r="L22">
        <v>195</v>
      </c>
      <c r="M22" t="s">
        <v>28</v>
      </c>
      <c r="N22" t="s">
        <v>29</v>
      </c>
      <c r="O22">
        <v>64</v>
      </c>
      <c r="P22">
        <v>23</v>
      </c>
      <c r="Q22">
        <v>47</v>
      </c>
      <c r="R22">
        <v>70</v>
      </c>
      <c r="S22">
        <v>39</v>
      </c>
      <c r="T22" s="6">
        <f t="shared" si="0"/>
        <v>8.8406249999999993</v>
      </c>
      <c r="U22" s="6">
        <f t="shared" si="1"/>
        <v>18.065625000000001</v>
      </c>
      <c r="V22" s="6">
        <f t="shared" si="2"/>
        <v>26.90625</v>
      </c>
    </row>
    <row r="23" spans="1:22" x14ac:dyDescent="0.3">
      <c r="A23" s="3" t="s">
        <v>30</v>
      </c>
      <c r="B23" s="3">
        <v>66</v>
      </c>
      <c r="C23" t="s">
        <v>284</v>
      </c>
      <c r="D23" t="s">
        <v>134</v>
      </c>
      <c r="E23" t="s">
        <v>44</v>
      </c>
      <c r="F23" t="s">
        <v>34</v>
      </c>
      <c r="G23">
        <v>0.32</v>
      </c>
      <c r="H23">
        <v>7</v>
      </c>
      <c r="I23" s="4">
        <v>37427</v>
      </c>
      <c r="J23" s="4" t="s">
        <v>121</v>
      </c>
      <c r="K23" s="5">
        <v>60.25</v>
      </c>
      <c r="L23">
        <v>167</v>
      </c>
      <c r="M23" t="s">
        <v>46</v>
      </c>
      <c r="N23" t="s">
        <v>29</v>
      </c>
      <c r="O23">
        <v>43</v>
      </c>
      <c r="P23">
        <v>14</v>
      </c>
      <c r="Q23">
        <v>30</v>
      </c>
      <c r="R23">
        <v>44</v>
      </c>
      <c r="S23">
        <v>12</v>
      </c>
      <c r="T23" s="6">
        <f t="shared" si="0"/>
        <v>8.543255813953488</v>
      </c>
      <c r="U23" s="6">
        <f t="shared" si="1"/>
        <v>18.306976744186045</v>
      </c>
      <c r="V23" s="6">
        <f t="shared" si="2"/>
        <v>26.850232558139538</v>
      </c>
    </row>
    <row r="24" spans="1:22" x14ac:dyDescent="0.3">
      <c r="A24" s="3" t="s">
        <v>30</v>
      </c>
      <c r="B24" s="3">
        <v>14</v>
      </c>
      <c r="C24" t="s">
        <v>104</v>
      </c>
      <c r="D24" t="s">
        <v>86</v>
      </c>
      <c r="E24" t="s">
        <v>82</v>
      </c>
      <c r="F24" t="s">
        <v>34</v>
      </c>
      <c r="G24">
        <v>0.3</v>
      </c>
      <c r="H24">
        <v>8</v>
      </c>
      <c r="I24" s="4">
        <v>37476</v>
      </c>
      <c r="J24" s="4" t="s">
        <v>45</v>
      </c>
      <c r="K24" s="5">
        <v>511.25</v>
      </c>
      <c r="L24">
        <v>163</v>
      </c>
      <c r="M24" t="s">
        <v>46</v>
      </c>
      <c r="N24" t="s">
        <v>29</v>
      </c>
      <c r="O24">
        <v>56</v>
      </c>
      <c r="P24">
        <v>26</v>
      </c>
      <c r="Q24">
        <v>34</v>
      </c>
      <c r="R24">
        <v>60</v>
      </c>
      <c r="S24">
        <v>83</v>
      </c>
      <c r="T24" s="6">
        <f t="shared" si="0"/>
        <v>11.421428571428573</v>
      </c>
      <c r="U24" s="6">
        <f t="shared" si="1"/>
        <v>14.935714285714285</v>
      </c>
      <c r="V24" s="6">
        <f t="shared" si="2"/>
        <v>26.357142857142854</v>
      </c>
    </row>
    <row r="25" spans="1:22" x14ac:dyDescent="0.3">
      <c r="A25" s="3" t="s">
        <v>30</v>
      </c>
      <c r="B25" s="3">
        <v>39</v>
      </c>
      <c r="C25" t="s">
        <v>201</v>
      </c>
      <c r="D25" t="s">
        <v>202</v>
      </c>
      <c r="E25" t="s">
        <v>44</v>
      </c>
      <c r="F25" t="s">
        <v>34</v>
      </c>
      <c r="G25">
        <v>0.32</v>
      </c>
      <c r="H25">
        <v>7</v>
      </c>
      <c r="I25" s="4">
        <v>37308</v>
      </c>
      <c r="J25" s="4" t="s">
        <v>95</v>
      </c>
      <c r="K25" s="5">
        <v>511</v>
      </c>
      <c r="L25">
        <v>166</v>
      </c>
      <c r="M25" t="s">
        <v>40</v>
      </c>
      <c r="N25" t="s">
        <v>41</v>
      </c>
      <c r="O25">
        <v>62</v>
      </c>
      <c r="P25">
        <v>23</v>
      </c>
      <c r="Q25">
        <v>38</v>
      </c>
      <c r="R25">
        <v>61</v>
      </c>
      <c r="S25">
        <v>12</v>
      </c>
      <c r="T25" s="6">
        <f t="shared" si="0"/>
        <v>9.7341935483870969</v>
      </c>
      <c r="U25" s="6">
        <f t="shared" si="1"/>
        <v>16.08258064516129</v>
      </c>
      <c r="V25" s="6">
        <f t="shared" si="2"/>
        <v>25.81677419354839</v>
      </c>
    </row>
    <row r="26" spans="1:22" x14ac:dyDescent="0.3">
      <c r="A26" s="3" t="s">
        <v>30</v>
      </c>
      <c r="B26" s="3">
        <v>3</v>
      </c>
      <c r="C26" t="s">
        <v>51</v>
      </c>
      <c r="D26" t="s">
        <v>52</v>
      </c>
      <c r="E26" t="s">
        <v>44</v>
      </c>
      <c r="F26" t="s">
        <v>34</v>
      </c>
      <c r="G26">
        <v>0.32</v>
      </c>
      <c r="H26">
        <v>7</v>
      </c>
      <c r="I26" s="4">
        <v>37354</v>
      </c>
      <c r="J26" s="4" t="s">
        <v>53</v>
      </c>
      <c r="K26" s="5">
        <v>511</v>
      </c>
      <c r="L26">
        <v>175</v>
      </c>
      <c r="M26" t="s">
        <v>54</v>
      </c>
      <c r="N26" t="s">
        <v>41</v>
      </c>
      <c r="O26">
        <v>49</v>
      </c>
      <c r="P26">
        <v>9</v>
      </c>
      <c r="Q26">
        <v>38</v>
      </c>
      <c r="R26">
        <v>47</v>
      </c>
      <c r="S26">
        <v>24</v>
      </c>
      <c r="T26" s="6">
        <f t="shared" si="0"/>
        <v>4.8195918367346939</v>
      </c>
      <c r="U26" s="6">
        <f t="shared" si="1"/>
        <v>20.34938775510204</v>
      </c>
      <c r="V26" s="6">
        <f t="shared" si="2"/>
        <v>25.168979591836734</v>
      </c>
    </row>
    <row r="27" spans="1:22" x14ac:dyDescent="0.3">
      <c r="A27" s="3" t="s">
        <v>30</v>
      </c>
      <c r="B27" s="3">
        <v>64</v>
      </c>
      <c r="C27" t="s">
        <v>278</v>
      </c>
      <c r="D27" t="s">
        <v>279</v>
      </c>
      <c r="E27" t="s">
        <v>197</v>
      </c>
      <c r="F27" t="s">
        <v>59</v>
      </c>
      <c r="G27">
        <v>0.1</v>
      </c>
      <c r="H27">
        <v>20</v>
      </c>
      <c r="I27" s="4">
        <v>37370</v>
      </c>
      <c r="J27" s="4" t="s">
        <v>53</v>
      </c>
      <c r="K27" s="5">
        <v>60.25</v>
      </c>
      <c r="L27">
        <v>191</v>
      </c>
      <c r="M27" t="s">
        <v>46</v>
      </c>
      <c r="N27" t="s">
        <v>41</v>
      </c>
      <c r="O27">
        <v>31</v>
      </c>
      <c r="P27">
        <v>47</v>
      </c>
      <c r="Q27">
        <v>48</v>
      </c>
      <c r="R27">
        <v>95</v>
      </c>
      <c r="S27">
        <v>46</v>
      </c>
      <c r="T27" s="6">
        <f t="shared" si="0"/>
        <v>12.432258064516128</v>
      </c>
      <c r="U27" s="6">
        <f t="shared" si="1"/>
        <v>12.696774193548388</v>
      </c>
      <c r="V27" s="6">
        <f t="shared" si="2"/>
        <v>25.129032258064516</v>
      </c>
    </row>
    <row r="28" spans="1:22" x14ac:dyDescent="0.3">
      <c r="A28" s="3" t="s">
        <v>30</v>
      </c>
      <c r="B28" s="3">
        <v>54</v>
      </c>
      <c r="C28" t="s">
        <v>247</v>
      </c>
      <c r="D28" t="s">
        <v>170</v>
      </c>
      <c r="E28" t="s">
        <v>44</v>
      </c>
      <c r="F28" t="s">
        <v>34</v>
      </c>
      <c r="G28">
        <v>0.32</v>
      </c>
      <c r="H28">
        <v>7</v>
      </c>
      <c r="I28" s="4">
        <v>37444</v>
      </c>
      <c r="J28" s="4" t="s">
        <v>61</v>
      </c>
      <c r="K28" s="5">
        <v>510.5</v>
      </c>
      <c r="L28">
        <v>195</v>
      </c>
      <c r="M28" t="s">
        <v>40</v>
      </c>
      <c r="N28" t="s">
        <v>41</v>
      </c>
      <c r="O28">
        <v>62</v>
      </c>
      <c r="P28">
        <v>29</v>
      </c>
      <c r="Q28">
        <v>30</v>
      </c>
      <c r="R28">
        <v>59</v>
      </c>
      <c r="S28">
        <v>55</v>
      </c>
      <c r="T28" s="6">
        <f t="shared" si="0"/>
        <v>12.273548387096772</v>
      </c>
      <c r="U28" s="6">
        <f t="shared" si="1"/>
        <v>12.696774193548388</v>
      </c>
      <c r="V28" s="6">
        <f t="shared" si="2"/>
        <v>24.970322580645163</v>
      </c>
    </row>
    <row r="29" spans="1:22" x14ac:dyDescent="0.3">
      <c r="A29" s="3" t="s">
        <v>30</v>
      </c>
      <c r="B29" s="3">
        <v>35</v>
      </c>
      <c r="C29" t="s">
        <v>185</v>
      </c>
      <c r="D29" t="s">
        <v>186</v>
      </c>
      <c r="E29" t="s">
        <v>44</v>
      </c>
      <c r="F29" t="s">
        <v>34</v>
      </c>
      <c r="G29">
        <v>0.32</v>
      </c>
      <c r="H29">
        <v>7</v>
      </c>
      <c r="I29" s="4">
        <v>37226</v>
      </c>
      <c r="J29" s="4" t="s">
        <v>149</v>
      </c>
      <c r="K29" s="5">
        <v>64.25</v>
      </c>
      <c r="L29">
        <v>188</v>
      </c>
      <c r="M29" t="s">
        <v>40</v>
      </c>
      <c r="N29" t="s">
        <v>41</v>
      </c>
      <c r="O29">
        <v>60</v>
      </c>
      <c r="P29">
        <v>25</v>
      </c>
      <c r="Q29">
        <v>32</v>
      </c>
      <c r="R29">
        <v>57</v>
      </c>
      <c r="S29">
        <v>39</v>
      </c>
      <c r="T29" s="6">
        <f t="shared" si="0"/>
        <v>10.933333333333334</v>
      </c>
      <c r="U29" s="6">
        <f t="shared" si="1"/>
        <v>13.994666666666665</v>
      </c>
      <c r="V29" s="6">
        <f t="shared" si="2"/>
        <v>24.928000000000001</v>
      </c>
    </row>
    <row r="30" spans="1:22" x14ac:dyDescent="0.3">
      <c r="A30" s="3" t="s">
        <v>30</v>
      </c>
      <c r="B30" s="3">
        <v>72</v>
      </c>
      <c r="C30" t="s">
        <v>297</v>
      </c>
      <c r="D30" t="s">
        <v>298</v>
      </c>
      <c r="E30" t="s">
        <v>44</v>
      </c>
      <c r="F30" t="s">
        <v>34</v>
      </c>
      <c r="G30">
        <v>0.32</v>
      </c>
      <c r="H30">
        <v>7</v>
      </c>
      <c r="I30" s="4">
        <v>37358</v>
      </c>
      <c r="J30" s="4" t="s">
        <v>53</v>
      </c>
      <c r="K30" s="5">
        <v>510</v>
      </c>
      <c r="L30">
        <v>175</v>
      </c>
      <c r="M30" t="s">
        <v>46</v>
      </c>
      <c r="N30" t="s">
        <v>29</v>
      </c>
      <c r="O30">
        <v>64</v>
      </c>
      <c r="P30">
        <v>30</v>
      </c>
      <c r="Q30">
        <v>29</v>
      </c>
      <c r="R30">
        <v>59</v>
      </c>
      <c r="S30">
        <v>30</v>
      </c>
      <c r="T30" s="6">
        <f t="shared" si="0"/>
        <v>12.299999999999999</v>
      </c>
      <c r="U30" s="6">
        <f t="shared" si="1"/>
        <v>11.889999999999999</v>
      </c>
      <c r="V30" s="6">
        <f t="shared" si="2"/>
        <v>24.189999999999998</v>
      </c>
    </row>
    <row r="31" spans="1:22" x14ac:dyDescent="0.3">
      <c r="A31" s="3" t="s">
        <v>22</v>
      </c>
      <c r="B31" s="3">
        <v>3</v>
      </c>
      <c r="C31" t="s">
        <v>47</v>
      </c>
      <c r="D31" t="s">
        <v>48</v>
      </c>
      <c r="E31" t="s">
        <v>49</v>
      </c>
      <c r="F31" t="s">
        <v>50</v>
      </c>
      <c r="G31">
        <v>0.46</v>
      </c>
      <c r="H31">
        <v>3</v>
      </c>
      <c r="I31" s="4">
        <v>37167</v>
      </c>
      <c r="J31" s="4" t="s">
        <v>35</v>
      </c>
      <c r="K31" s="5">
        <v>61</v>
      </c>
      <c r="L31">
        <v>185</v>
      </c>
      <c r="M31" t="s">
        <v>46</v>
      </c>
      <c r="N31" t="s">
        <v>29</v>
      </c>
      <c r="O31">
        <v>44</v>
      </c>
      <c r="P31">
        <v>10</v>
      </c>
      <c r="Q31">
        <v>18</v>
      </c>
      <c r="R31">
        <v>28</v>
      </c>
      <c r="S31">
        <v>18</v>
      </c>
      <c r="T31" s="6">
        <f t="shared" si="0"/>
        <v>8.5727272727272741</v>
      </c>
      <c r="U31" s="6">
        <f t="shared" si="1"/>
        <v>15.430909090909092</v>
      </c>
      <c r="V31" s="6">
        <f t="shared" si="2"/>
        <v>24.003636363636364</v>
      </c>
    </row>
    <row r="32" spans="1:22" x14ac:dyDescent="0.3">
      <c r="A32" s="3" t="s">
        <v>30</v>
      </c>
      <c r="B32" s="3">
        <v>46</v>
      </c>
      <c r="C32" t="s">
        <v>221</v>
      </c>
      <c r="D32" t="s">
        <v>157</v>
      </c>
      <c r="E32" t="s">
        <v>44</v>
      </c>
      <c r="F32" t="s">
        <v>34</v>
      </c>
      <c r="G32">
        <v>0.32</v>
      </c>
      <c r="H32">
        <v>7</v>
      </c>
      <c r="I32" s="4">
        <v>37159</v>
      </c>
      <c r="J32" s="4" t="s">
        <v>70</v>
      </c>
      <c r="K32" s="5">
        <v>62.25</v>
      </c>
      <c r="L32">
        <v>200</v>
      </c>
      <c r="M32" t="s">
        <v>46</v>
      </c>
      <c r="N32" t="s">
        <v>41</v>
      </c>
      <c r="O32">
        <v>56</v>
      </c>
      <c r="P32">
        <v>22</v>
      </c>
      <c r="Q32">
        <v>28</v>
      </c>
      <c r="R32">
        <v>50</v>
      </c>
      <c r="S32">
        <v>36</v>
      </c>
      <c r="T32" s="6">
        <f t="shared" si="0"/>
        <v>10.30857142857143</v>
      </c>
      <c r="U32" s="6">
        <f t="shared" si="1"/>
        <v>13.120000000000001</v>
      </c>
      <c r="V32" s="6">
        <f t="shared" si="2"/>
        <v>23.428571428571431</v>
      </c>
    </row>
    <row r="33" spans="1:22" x14ac:dyDescent="0.3">
      <c r="A33" s="3" t="s">
        <v>30</v>
      </c>
      <c r="B33" s="3">
        <v>23</v>
      </c>
      <c r="C33" t="s">
        <v>140</v>
      </c>
      <c r="D33" t="s">
        <v>141</v>
      </c>
      <c r="E33" t="s">
        <v>82</v>
      </c>
      <c r="F33" t="s">
        <v>34</v>
      </c>
      <c r="G33">
        <v>0.3</v>
      </c>
      <c r="H33">
        <v>8</v>
      </c>
      <c r="I33" s="4">
        <v>37339</v>
      </c>
      <c r="J33" s="4" t="s">
        <v>57</v>
      </c>
      <c r="K33" s="5">
        <v>510.75</v>
      </c>
      <c r="L33">
        <v>173</v>
      </c>
      <c r="M33" t="s">
        <v>40</v>
      </c>
      <c r="N33" t="s">
        <v>41</v>
      </c>
      <c r="O33">
        <v>57</v>
      </c>
      <c r="P33">
        <v>26</v>
      </c>
      <c r="Q33">
        <v>28</v>
      </c>
      <c r="R33">
        <v>54</v>
      </c>
      <c r="S33">
        <v>44</v>
      </c>
      <c r="T33" s="6">
        <f t="shared" si="0"/>
        <v>11.221052631578946</v>
      </c>
      <c r="U33" s="6">
        <f t="shared" si="1"/>
        <v>12.084210526315788</v>
      </c>
      <c r="V33" s="6">
        <f t="shared" si="2"/>
        <v>23.305263157894736</v>
      </c>
    </row>
    <row r="34" spans="1:22" x14ac:dyDescent="0.3">
      <c r="A34" s="3" t="s">
        <v>30</v>
      </c>
      <c r="B34" s="3">
        <v>38</v>
      </c>
      <c r="C34" t="s">
        <v>198</v>
      </c>
      <c r="D34" t="s">
        <v>199</v>
      </c>
      <c r="E34" t="s">
        <v>82</v>
      </c>
      <c r="F34" t="s">
        <v>34</v>
      </c>
      <c r="G34">
        <v>0.3</v>
      </c>
      <c r="H34">
        <v>8</v>
      </c>
      <c r="I34" s="4">
        <v>37501</v>
      </c>
      <c r="J34" s="4" t="s">
        <v>70</v>
      </c>
      <c r="K34" s="5">
        <v>65.75</v>
      </c>
      <c r="L34">
        <v>213</v>
      </c>
      <c r="M34" t="s">
        <v>46</v>
      </c>
      <c r="N34" t="s">
        <v>41</v>
      </c>
      <c r="O34">
        <v>61</v>
      </c>
      <c r="P34">
        <v>19</v>
      </c>
      <c r="Q34">
        <v>38</v>
      </c>
      <c r="R34">
        <v>57</v>
      </c>
      <c r="S34">
        <v>32</v>
      </c>
      <c r="T34" s="6">
        <f t="shared" ref="T34:T65" si="3">(P34/O34)*(G34)*(82)</f>
        <v>7.6622950819672138</v>
      </c>
      <c r="U34" s="6">
        <f t="shared" ref="U34:U65" si="4">(Q34/O34)*(G34)*(82)</f>
        <v>15.324590163934428</v>
      </c>
      <c r="V34" s="6">
        <f t="shared" ref="V34:V65" si="5">(R34/O34)*(G34)*(82)</f>
        <v>22.98688524590164</v>
      </c>
    </row>
    <row r="35" spans="1:22" x14ac:dyDescent="0.3">
      <c r="A35" s="3" t="s">
        <v>22</v>
      </c>
      <c r="B35" s="3">
        <v>2</v>
      </c>
      <c r="C35" t="s">
        <v>36</v>
      </c>
      <c r="D35" t="s">
        <v>37</v>
      </c>
      <c r="E35" t="s">
        <v>38</v>
      </c>
      <c r="F35" t="s">
        <v>39</v>
      </c>
      <c r="G35">
        <v>0.59</v>
      </c>
      <c r="H35">
        <v>2</v>
      </c>
      <c r="I35" s="4">
        <v>37279</v>
      </c>
      <c r="J35" s="4" t="s">
        <v>27</v>
      </c>
      <c r="K35" s="5">
        <v>511.5</v>
      </c>
      <c r="L35">
        <v>192</v>
      </c>
      <c r="M35" t="s">
        <v>40</v>
      </c>
      <c r="N35" t="s">
        <v>41</v>
      </c>
      <c r="O35">
        <v>35</v>
      </c>
      <c r="P35">
        <v>9</v>
      </c>
      <c r="Q35">
        <v>7</v>
      </c>
      <c r="R35">
        <v>16</v>
      </c>
      <c r="S35">
        <v>12</v>
      </c>
      <c r="T35" s="6">
        <f t="shared" si="3"/>
        <v>12.440571428571428</v>
      </c>
      <c r="U35" s="6">
        <f t="shared" si="4"/>
        <v>9.6760000000000002</v>
      </c>
      <c r="V35" s="6">
        <f t="shared" si="5"/>
        <v>22.116571428571426</v>
      </c>
    </row>
    <row r="36" spans="1:22" x14ac:dyDescent="0.3">
      <c r="A36" s="3" t="s">
        <v>30</v>
      </c>
      <c r="B36" s="3">
        <v>69</v>
      </c>
      <c r="C36" t="s">
        <v>290</v>
      </c>
      <c r="D36" t="s">
        <v>291</v>
      </c>
      <c r="E36" t="s">
        <v>33</v>
      </c>
      <c r="F36" t="s">
        <v>34</v>
      </c>
      <c r="G36">
        <v>0.28000000000000003</v>
      </c>
      <c r="H36">
        <v>9</v>
      </c>
      <c r="I36" s="4">
        <v>37284</v>
      </c>
      <c r="J36" s="4" t="s">
        <v>27</v>
      </c>
      <c r="K36" s="5">
        <v>62.5</v>
      </c>
      <c r="L36">
        <v>195</v>
      </c>
      <c r="M36" t="s">
        <v>40</v>
      </c>
      <c r="N36" t="s">
        <v>41</v>
      </c>
      <c r="O36">
        <v>59</v>
      </c>
      <c r="P36">
        <v>28</v>
      </c>
      <c r="Q36">
        <v>27</v>
      </c>
      <c r="R36">
        <v>55</v>
      </c>
      <c r="S36">
        <v>54</v>
      </c>
      <c r="T36" s="6">
        <f t="shared" si="3"/>
        <v>10.896271186440678</v>
      </c>
      <c r="U36" s="6">
        <f t="shared" si="4"/>
        <v>10.507118644067797</v>
      </c>
      <c r="V36" s="6">
        <f t="shared" si="5"/>
        <v>21.403389830508473</v>
      </c>
    </row>
    <row r="37" spans="1:22" x14ac:dyDescent="0.3">
      <c r="A37" s="3" t="s">
        <v>22</v>
      </c>
      <c r="B37" s="3">
        <v>11</v>
      </c>
      <c r="C37" t="s">
        <v>91</v>
      </c>
      <c r="D37" t="s">
        <v>92</v>
      </c>
      <c r="E37" t="s">
        <v>25</v>
      </c>
      <c r="F37" t="s">
        <v>26</v>
      </c>
      <c r="G37">
        <v>0.44</v>
      </c>
      <c r="H37">
        <v>4</v>
      </c>
      <c r="I37" s="4">
        <v>37393</v>
      </c>
      <c r="J37" s="4" t="s">
        <v>74</v>
      </c>
      <c r="K37" s="5">
        <v>60</v>
      </c>
      <c r="L37">
        <v>170</v>
      </c>
      <c r="M37" t="s">
        <v>28</v>
      </c>
      <c r="N37" t="s">
        <v>29</v>
      </c>
      <c r="O37">
        <v>42</v>
      </c>
      <c r="P37">
        <v>12</v>
      </c>
      <c r="Q37">
        <v>12</v>
      </c>
      <c r="R37">
        <v>24</v>
      </c>
      <c r="S37">
        <v>0</v>
      </c>
      <c r="T37" s="6">
        <f t="shared" si="3"/>
        <v>10.308571428571428</v>
      </c>
      <c r="U37" s="6">
        <f t="shared" si="4"/>
        <v>10.308571428571428</v>
      </c>
      <c r="V37" s="6">
        <f t="shared" si="5"/>
        <v>20.617142857142856</v>
      </c>
    </row>
    <row r="38" spans="1:22" x14ac:dyDescent="0.3">
      <c r="A38" s="3" t="s">
        <v>30</v>
      </c>
      <c r="B38" s="3">
        <v>13</v>
      </c>
      <c r="C38" t="s">
        <v>102</v>
      </c>
      <c r="D38" t="s">
        <v>90</v>
      </c>
      <c r="E38" t="s">
        <v>33</v>
      </c>
      <c r="F38" t="s">
        <v>34</v>
      </c>
      <c r="G38">
        <v>0.28000000000000003</v>
      </c>
      <c r="H38">
        <v>9</v>
      </c>
      <c r="I38" s="4">
        <v>37296</v>
      </c>
      <c r="J38" s="4" t="s">
        <v>95</v>
      </c>
      <c r="K38" s="5">
        <v>511.5</v>
      </c>
      <c r="L38">
        <v>179</v>
      </c>
      <c r="M38" t="s">
        <v>46</v>
      </c>
      <c r="N38" t="s">
        <v>29</v>
      </c>
      <c r="O38">
        <v>19</v>
      </c>
      <c r="P38">
        <v>2</v>
      </c>
      <c r="Q38">
        <v>15</v>
      </c>
      <c r="R38">
        <v>17</v>
      </c>
      <c r="S38">
        <v>10</v>
      </c>
      <c r="T38" s="6">
        <f t="shared" si="3"/>
        <v>2.4168421052631581</v>
      </c>
      <c r="U38" s="6">
        <f t="shared" si="4"/>
        <v>18.126315789473686</v>
      </c>
      <c r="V38" s="6">
        <f t="shared" si="5"/>
        <v>20.543157894736844</v>
      </c>
    </row>
    <row r="39" spans="1:22" x14ac:dyDescent="0.3">
      <c r="A39" s="3" t="s">
        <v>30</v>
      </c>
      <c r="B39" s="3">
        <v>58</v>
      </c>
      <c r="C39" t="s">
        <v>258</v>
      </c>
      <c r="D39" t="s">
        <v>94</v>
      </c>
      <c r="E39" t="s">
        <v>82</v>
      </c>
      <c r="F39" t="s">
        <v>34</v>
      </c>
      <c r="G39">
        <v>0.3</v>
      </c>
      <c r="H39">
        <v>8</v>
      </c>
      <c r="I39" s="4">
        <v>37261</v>
      </c>
      <c r="J39" s="4" t="s">
        <v>27</v>
      </c>
      <c r="K39" s="5">
        <v>60.5</v>
      </c>
      <c r="L39">
        <v>167</v>
      </c>
      <c r="M39" t="s">
        <v>28</v>
      </c>
      <c r="N39" t="s">
        <v>29</v>
      </c>
      <c r="O39">
        <v>60</v>
      </c>
      <c r="P39">
        <v>22</v>
      </c>
      <c r="Q39">
        <v>27</v>
      </c>
      <c r="R39">
        <v>49</v>
      </c>
      <c r="S39">
        <v>42</v>
      </c>
      <c r="T39" s="6">
        <f t="shared" si="3"/>
        <v>9.02</v>
      </c>
      <c r="U39" s="6">
        <f t="shared" si="4"/>
        <v>11.07</v>
      </c>
      <c r="V39" s="6">
        <f t="shared" si="5"/>
        <v>20.09</v>
      </c>
    </row>
    <row r="40" spans="1:22" x14ac:dyDescent="0.3">
      <c r="A40" s="3" t="s">
        <v>30</v>
      </c>
      <c r="B40" s="3">
        <v>48</v>
      </c>
      <c r="C40" t="s">
        <v>228</v>
      </c>
      <c r="D40" t="s">
        <v>138</v>
      </c>
      <c r="E40" t="s">
        <v>33</v>
      </c>
      <c r="F40" t="s">
        <v>34</v>
      </c>
      <c r="G40">
        <v>0.28000000000000003</v>
      </c>
      <c r="H40">
        <v>9</v>
      </c>
      <c r="I40" s="4">
        <v>37328</v>
      </c>
      <c r="J40" s="4" t="s">
        <v>57</v>
      </c>
      <c r="K40" s="5">
        <v>510.25</v>
      </c>
      <c r="L40">
        <v>180</v>
      </c>
      <c r="M40" t="s">
        <v>46</v>
      </c>
      <c r="N40" t="s">
        <v>29</v>
      </c>
      <c r="O40">
        <v>57</v>
      </c>
      <c r="P40">
        <v>18</v>
      </c>
      <c r="Q40">
        <v>31</v>
      </c>
      <c r="R40">
        <v>49</v>
      </c>
      <c r="S40">
        <v>15</v>
      </c>
      <c r="T40" s="6">
        <f t="shared" si="3"/>
        <v>7.2505263157894744</v>
      </c>
      <c r="U40" s="6">
        <f t="shared" si="4"/>
        <v>12.48701754385965</v>
      </c>
      <c r="V40" s="6">
        <f t="shared" si="5"/>
        <v>19.737543859649126</v>
      </c>
    </row>
    <row r="41" spans="1:22" x14ac:dyDescent="0.3">
      <c r="A41" s="3" t="s">
        <v>30</v>
      </c>
      <c r="B41" s="3">
        <v>70</v>
      </c>
      <c r="C41" t="s">
        <v>293</v>
      </c>
      <c r="D41" t="s">
        <v>134</v>
      </c>
      <c r="E41" t="s">
        <v>44</v>
      </c>
      <c r="F41" t="s">
        <v>34</v>
      </c>
      <c r="G41">
        <v>0.32</v>
      </c>
      <c r="H41">
        <v>7</v>
      </c>
      <c r="I41" s="4">
        <v>37498</v>
      </c>
      <c r="J41" s="4" t="s">
        <v>45</v>
      </c>
      <c r="K41" s="5">
        <v>510.75</v>
      </c>
      <c r="L41">
        <v>180</v>
      </c>
      <c r="M41" t="s">
        <v>40</v>
      </c>
      <c r="N41" t="s">
        <v>41</v>
      </c>
      <c r="O41">
        <v>63</v>
      </c>
      <c r="P41">
        <v>23</v>
      </c>
      <c r="Q41">
        <v>24</v>
      </c>
      <c r="R41">
        <v>47</v>
      </c>
      <c r="S41">
        <v>41</v>
      </c>
      <c r="T41" s="6">
        <f t="shared" si="3"/>
        <v>9.5796825396825387</v>
      </c>
      <c r="U41" s="6">
        <f t="shared" si="4"/>
        <v>9.9961904761904758</v>
      </c>
      <c r="V41" s="6">
        <f t="shared" si="5"/>
        <v>19.575873015873018</v>
      </c>
    </row>
    <row r="42" spans="1:22" x14ac:dyDescent="0.3">
      <c r="A42" s="3" t="s">
        <v>30</v>
      </c>
      <c r="B42" s="3">
        <v>50</v>
      </c>
      <c r="C42" t="s">
        <v>233</v>
      </c>
      <c r="D42" t="s">
        <v>234</v>
      </c>
      <c r="E42" t="s">
        <v>235</v>
      </c>
      <c r="F42" t="s">
        <v>34</v>
      </c>
      <c r="G42">
        <v>0.13</v>
      </c>
      <c r="H42">
        <v>15</v>
      </c>
      <c r="I42" s="4">
        <v>37279</v>
      </c>
      <c r="J42" s="4" t="s">
        <v>27</v>
      </c>
      <c r="K42" s="5">
        <v>59.25</v>
      </c>
      <c r="L42">
        <v>192</v>
      </c>
      <c r="M42" t="s">
        <v>28</v>
      </c>
      <c r="N42" t="s">
        <v>29</v>
      </c>
      <c r="O42">
        <v>54</v>
      </c>
      <c r="P42">
        <v>53</v>
      </c>
      <c r="Q42">
        <v>46</v>
      </c>
      <c r="R42">
        <v>99</v>
      </c>
      <c r="S42">
        <v>62</v>
      </c>
      <c r="T42" s="6">
        <f t="shared" si="3"/>
        <v>10.462592592592593</v>
      </c>
      <c r="U42" s="6">
        <f t="shared" si="4"/>
        <v>9.0807407407407421</v>
      </c>
      <c r="V42" s="6">
        <f t="shared" si="5"/>
        <v>19.543333333333333</v>
      </c>
    </row>
    <row r="43" spans="1:22" x14ac:dyDescent="0.3">
      <c r="A43" s="3" t="s">
        <v>30</v>
      </c>
      <c r="B43" s="3">
        <v>53</v>
      </c>
      <c r="C43" t="s">
        <v>244</v>
      </c>
      <c r="D43" t="s">
        <v>240</v>
      </c>
      <c r="E43" t="s">
        <v>44</v>
      </c>
      <c r="F43" t="s">
        <v>34</v>
      </c>
      <c r="G43">
        <v>0.32</v>
      </c>
      <c r="H43">
        <v>7</v>
      </c>
      <c r="I43" s="4">
        <v>37300</v>
      </c>
      <c r="J43" s="4" t="s">
        <v>95</v>
      </c>
      <c r="K43" s="5">
        <v>61</v>
      </c>
      <c r="L43">
        <v>188</v>
      </c>
      <c r="M43" t="s">
        <v>40</v>
      </c>
      <c r="N43" t="s">
        <v>41</v>
      </c>
      <c r="O43">
        <v>43</v>
      </c>
      <c r="P43">
        <v>12</v>
      </c>
      <c r="Q43">
        <v>20</v>
      </c>
      <c r="R43">
        <v>32</v>
      </c>
      <c r="S43">
        <v>6</v>
      </c>
      <c r="T43" s="6">
        <f t="shared" si="3"/>
        <v>7.322790697674419</v>
      </c>
      <c r="U43" s="6">
        <f t="shared" si="4"/>
        <v>12.204651162790697</v>
      </c>
      <c r="V43" s="6">
        <f t="shared" si="5"/>
        <v>19.527441860465117</v>
      </c>
    </row>
    <row r="44" spans="1:22" x14ac:dyDescent="0.3">
      <c r="A44" s="3" t="s">
        <v>30</v>
      </c>
      <c r="B44" s="3">
        <v>33</v>
      </c>
      <c r="C44" t="s">
        <v>180</v>
      </c>
      <c r="D44" t="s">
        <v>181</v>
      </c>
      <c r="E44" t="s">
        <v>44</v>
      </c>
      <c r="F44" t="s">
        <v>34</v>
      </c>
      <c r="G44">
        <v>0.32</v>
      </c>
      <c r="H44">
        <v>7</v>
      </c>
      <c r="I44" s="4">
        <v>37389</v>
      </c>
      <c r="J44" s="4" t="s">
        <v>74</v>
      </c>
      <c r="K44" s="5">
        <v>511.25</v>
      </c>
      <c r="L44">
        <v>177</v>
      </c>
      <c r="M44" t="s">
        <v>46</v>
      </c>
      <c r="N44" t="s">
        <v>41</v>
      </c>
      <c r="O44">
        <v>59</v>
      </c>
      <c r="P44">
        <v>15</v>
      </c>
      <c r="Q44">
        <v>28</v>
      </c>
      <c r="R44">
        <v>43</v>
      </c>
      <c r="S44">
        <v>12</v>
      </c>
      <c r="T44" s="6">
        <f t="shared" si="3"/>
        <v>6.6711864406779657</v>
      </c>
      <c r="U44" s="6">
        <f t="shared" si="4"/>
        <v>12.452881355932204</v>
      </c>
      <c r="V44" s="6">
        <f t="shared" si="5"/>
        <v>19.12406779661017</v>
      </c>
    </row>
    <row r="45" spans="1:22" x14ac:dyDescent="0.3">
      <c r="A45" s="3" t="s">
        <v>30</v>
      </c>
      <c r="B45" s="3">
        <v>18</v>
      </c>
      <c r="C45" t="s">
        <v>119</v>
      </c>
      <c r="D45" t="s">
        <v>120</v>
      </c>
      <c r="E45" t="s">
        <v>33</v>
      </c>
      <c r="F45" t="s">
        <v>34</v>
      </c>
      <c r="G45">
        <v>0.28000000000000003</v>
      </c>
      <c r="H45">
        <v>9</v>
      </c>
      <c r="I45" s="4">
        <v>37409</v>
      </c>
      <c r="J45" s="4" t="s">
        <v>121</v>
      </c>
      <c r="K45" s="5">
        <v>60.5</v>
      </c>
      <c r="L45">
        <v>196</v>
      </c>
      <c r="M45" t="s">
        <v>54</v>
      </c>
      <c r="N45" t="s">
        <v>29</v>
      </c>
      <c r="O45">
        <v>64</v>
      </c>
      <c r="P45">
        <v>20</v>
      </c>
      <c r="Q45">
        <v>33</v>
      </c>
      <c r="R45">
        <v>53</v>
      </c>
      <c r="S45">
        <v>50</v>
      </c>
      <c r="T45" s="6">
        <f t="shared" si="3"/>
        <v>7.1750000000000007</v>
      </c>
      <c r="U45" s="6">
        <f t="shared" si="4"/>
        <v>11.838750000000001</v>
      </c>
      <c r="V45" s="6">
        <f t="shared" si="5"/>
        <v>19.013750000000002</v>
      </c>
    </row>
    <row r="46" spans="1:22" x14ac:dyDescent="0.3">
      <c r="A46" s="3" t="s">
        <v>30</v>
      </c>
      <c r="B46" s="3">
        <v>32</v>
      </c>
      <c r="C46" t="s">
        <v>175</v>
      </c>
      <c r="D46" t="s">
        <v>176</v>
      </c>
      <c r="E46" t="s">
        <v>33</v>
      </c>
      <c r="F46" t="s">
        <v>34</v>
      </c>
      <c r="G46">
        <v>0.28000000000000003</v>
      </c>
      <c r="H46">
        <v>9</v>
      </c>
      <c r="I46" s="4">
        <v>37342</v>
      </c>
      <c r="J46" s="4" t="s">
        <v>57</v>
      </c>
      <c r="K46" s="5">
        <v>59.5</v>
      </c>
      <c r="L46">
        <v>180</v>
      </c>
      <c r="M46" t="s">
        <v>54</v>
      </c>
      <c r="N46" t="s">
        <v>29</v>
      </c>
      <c r="O46">
        <v>44</v>
      </c>
      <c r="P46">
        <v>6</v>
      </c>
      <c r="Q46">
        <v>30</v>
      </c>
      <c r="R46">
        <v>36</v>
      </c>
      <c r="S46">
        <v>28</v>
      </c>
      <c r="T46" s="6">
        <f t="shared" si="3"/>
        <v>3.1309090909090913</v>
      </c>
      <c r="U46" s="6">
        <f t="shared" si="4"/>
        <v>15.654545454545456</v>
      </c>
      <c r="V46" s="6">
        <f t="shared" si="5"/>
        <v>18.785454545454549</v>
      </c>
    </row>
    <row r="47" spans="1:22" x14ac:dyDescent="0.3">
      <c r="A47" s="3" t="s">
        <v>30</v>
      </c>
      <c r="B47" s="3">
        <v>27</v>
      </c>
      <c r="C47" t="s">
        <v>156</v>
      </c>
      <c r="D47" t="s">
        <v>157</v>
      </c>
      <c r="E47" t="s">
        <v>44</v>
      </c>
      <c r="F47" t="s">
        <v>34</v>
      </c>
      <c r="G47">
        <v>0.32</v>
      </c>
      <c r="H47">
        <v>7</v>
      </c>
      <c r="I47" s="4">
        <v>37392</v>
      </c>
      <c r="J47" s="4" t="s">
        <v>74</v>
      </c>
      <c r="K47" s="5">
        <v>60</v>
      </c>
      <c r="L47">
        <v>178</v>
      </c>
      <c r="M47" t="s">
        <v>54</v>
      </c>
      <c r="N47" t="s">
        <v>29</v>
      </c>
      <c r="O47">
        <v>54</v>
      </c>
      <c r="P47">
        <v>7</v>
      </c>
      <c r="Q47">
        <v>30</v>
      </c>
      <c r="R47">
        <v>37</v>
      </c>
      <c r="S47">
        <v>79</v>
      </c>
      <c r="T47" s="6">
        <f t="shared" si="3"/>
        <v>3.4014814814814813</v>
      </c>
      <c r="U47" s="6">
        <f t="shared" si="4"/>
        <v>14.577777777777778</v>
      </c>
      <c r="V47" s="6">
        <f t="shared" si="5"/>
        <v>17.979259259259258</v>
      </c>
    </row>
    <row r="48" spans="1:22" x14ac:dyDescent="0.3">
      <c r="A48" s="3" t="s">
        <v>30</v>
      </c>
      <c r="B48" s="3">
        <v>34</v>
      </c>
      <c r="C48" t="s">
        <v>184</v>
      </c>
      <c r="D48" t="s">
        <v>181</v>
      </c>
      <c r="E48" t="s">
        <v>44</v>
      </c>
      <c r="F48" t="s">
        <v>34</v>
      </c>
      <c r="G48">
        <v>0.32</v>
      </c>
      <c r="H48">
        <v>7</v>
      </c>
      <c r="I48" s="4">
        <v>37292</v>
      </c>
      <c r="J48" s="4" t="s">
        <v>95</v>
      </c>
      <c r="K48" s="5">
        <v>62.75</v>
      </c>
      <c r="L48">
        <v>204</v>
      </c>
      <c r="M48" t="s">
        <v>28</v>
      </c>
      <c r="N48" t="s">
        <v>29</v>
      </c>
      <c r="O48">
        <v>62</v>
      </c>
      <c r="P48">
        <v>22</v>
      </c>
      <c r="Q48">
        <v>20</v>
      </c>
      <c r="R48">
        <v>42</v>
      </c>
      <c r="S48">
        <v>37</v>
      </c>
      <c r="T48" s="6">
        <f t="shared" si="3"/>
        <v>9.3109677419354853</v>
      </c>
      <c r="U48" s="6">
        <f t="shared" si="4"/>
        <v>8.4645161290322584</v>
      </c>
      <c r="V48" s="6">
        <f t="shared" si="5"/>
        <v>17.77548387096774</v>
      </c>
    </row>
    <row r="49" spans="1:22" x14ac:dyDescent="0.3">
      <c r="A49" s="3" t="s">
        <v>22</v>
      </c>
      <c r="B49" s="3">
        <v>60</v>
      </c>
      <c r="C49" t="s">
        <v>265</v>
      </c>
      <c r="D49" t="s">
        <v>266</v>
      </c>
      <c r="E49" t="s">
        <v>49</v>
      </c>
      <c r="F49" t="s">
        <v>50</v>
      </c>
      <c r="G49">
        <v>0.46</v>
      </c>
      <c r="H49">
        <v>3</v>
      </c>
      <c r="I49" s="4">
        <v>36639</v>
      </c>
      <c r="J49" s="4" t="s">
        <v>53</v>
      </c>
      <c r="K49" s="5">
        <v>511</v>
      </c>
      <c r="L49">
        <v>176</v>
      </c>
      <c r="M49" t="s">
        <v>54</v>
      </c>
      <c r="N49" t="s">
        <v>41</v>
      </c>
      <c r="O49">
        <v>47</v>
      </c>
      <c r="P49">
        <v>6</v>
      </c>
      <c r="Q49">
        <v>16</v>
      </c>
      <c r="R49">
        <v>22</v>
      </c>
      <c r="S49">
        <v>6</v>
      </c>
      <c r="T49" s="6">
        <f t="shared" si="3"/>
        <v>4.8153191489361697</v>
      </c>
      <c r="U49" s="6">
        <f t="shared" si="4"/>
        <v>12.840851063829788</v>
      </c>
      <c r="V49" s="6">
        <f t="shared" si="5"/>
        <v>17.656170212765957</v>
      </c>
    </row>
    <row r="50" spans="1:22" x14ac:dyDescent="0.3">
      <c r="A50" s="3" t="s">
        <v>30</v>
      </c>
      <c r="B50" s="3">
        <v>9</v>
      </c>
      <c r="C50" t="s">
        <v>85</v>
      </c>
      <c r="D50" t="s">
        <v>86</v>
      </c>
      <c r="E50" t="s">
        <v>82</v>
      </c>
      <c r="F50" t="s">
        <v>34</v>
      </c>
      <c r="G50">
        <v>0.3</v>
      </c>
      <c r="H50">
        <v>8</v>
      </c>
      <c r="I50" s="4">
        <v>37154</v>
      </c>
      <c r="J50" s="4" t="s">
        <v>70</v>
      </c>
      <c r="K50" s="5">
        <v>62.25</v>
      </c>
      <c r="L50">
        <v>202</v>
      </c>
      <c r="M50" t="s">
        <v>54</v>
      </c>
      <c r="N50" t="s">
        <v>41</v>
      </c>
      <c r="O50">
        <v>60</v>
      </c>
      <c r="P50">
        <v>7</v>
      </c>
      <c r="Q50">
        <v>35</v>
      </c>
      <c r="R50">
        <v>42</v>
      </c>
      <c r="S50">
        <v>42</v>
      </c>
      <c r="T50" s="6">
        <f t="shared" si="3"/>
        <v>2.8699999999999997</v>
      </c>
      <c r="U50" s="6">
        <f t="shared" si="4"/>
        <v>14.350000000000001</v>
      </c>
      <c r="V50" s="6">
        <f t="shared" si="5"/>
        <v>17.22</v>
      </c>
    </row>
    <row r="51" spans="1:22" x14ac:dyDescent="0.3">
      <c r="A51" s="3" t="s">
        <v>30</v>
      </c>
      <c r="B51" s="3">
        <v>56</v>
      </c>
      <c r="C51" t="s">
        <v>253</v>
      </c>
      <c r="D51" t="s">
        <v>202</v>
      </c>
      <c r="E51" t="s">
        <v>44</v>
      </c>
      <c r="F51" t="s">
        <v>34</v>
      </c>
      <c r="G51">
        <v>0.32</v>
      </c>
      <c r="H51">
        <v>7</v>
      </c>
      <c r="I51" s="4">
        <v>37292</v>
      </c>
      <c r="J51" s="4" t="s">
        <v>95</v>
      </c>
      <c r="K51" s="5">
        <v>510.25</v>
      </c>
      <c r="L51">
        <v>168</v>
      </c>
      <c r="M51" t="s">
        <v>28</v>
      </c>
      <c r="N51" t="s">
        <v>29</v>
      </c>
      <c r="O51">
        <v>61</v>
      </c>
      <c r="P51">
        <v>19</v>
      </c>
      <c r="Q51">
        <v>21</v>
      </c>
      <c r="R51">
        <v>40</v>
      </c>
      <c r="S51">
        <v>16</v>
      </c>
      <c r="T51" s="6">
        <f t="shared" si="3"/>
        <v>8.1731147540983606</v>
      </c>
      <c r="U51" s="6">
        <f t="shared" si="4"/>
        <v>9.0334426229508207</v>
      </c>
      <c r="V51" s="6">
        <f t="shared" si="5"/>
        <v>17.20655737704918</v>
      </c>
    </row>
    <row r="52" spans="1:22" x14ac:dyDescent="0.3">
      <c r="A52" s="3" t="s">
        <v>30</v>
      </c>
      <c r="B52" s="3">
        <v>67</v>
      </c>
      <c r="C52" t="s">
        <v>286</v>
      </c>
      <c r="D52" t="s">
        <v>157</v>
      </c>
      <c r="E52" t="s">
        <v>44</v>
      </c>
      <c r="F52" t="s">
        <v>34</v>
      </c>
      <c r="G52">
        <v>0.32</v>
      </c>
      <c r="H52">
        <v>7</v>
      </c>
      <c r="I52" s="4">
        <v>37320</v>
      </c>
      <c r="J52" s="4" t="s">
        <v>57</v>
      </c>
      <c r="K52" s="5">
        <v>511.25</v>
      </c>
      <c r="L52">
        <v>150</v>
      </c>
      <c r="M52" t="s">
        <v>46</v>
      </c>
      <c r="N52" t="s">
        <v>29</v>
      </c>
      <c r="O52">
        <v>64</v>
      </c>
      <c r="P52">
        <v>9</v>
      </c>
      <c r="Q52">
        <v>31</v>
      </c>
      <c r="R52">
        <v>40</v>
      </c>
      <c r="S52">
        <v>22</v>
      </c>
      <c r="T52" s="6">
        <f t="shared" si="3"/>
        <v>3.69</v>
      </c>
      <c r="U52" s="6">
        <f t="shared" si="4"/>
        <v>12.709999999999999</v>
      </c>
      <c r="V52" s="6">
        <f t="shared" si="5"/>
        <v>16.400000000000002</v>
      </c>
    </row>
    <row r="53" spans="1:22" x14ac:dyDescent="0.3">
      <c r="A53" s="3" t="s">
        <v>30</v>
      </c>
      <c r="B53" s="3">
        <v>74</v>
      </c>
      <c r="C53" t="s">
        <v>303</v>
      </c>
      <c r="D53" t="s">
        <v>291</v>
      </c>
      <c r="E53" t="s">
        <v>33</v>
      </c>
      <c r="F53" t="s">
        <v>34</v>
      </c>
      <c r="G53">
        <v>0.28000000000000003</v>
      </c>
      <c r="H53">
        <v>9</v>
      </c>
      <c r="I53" s="4">
        <v>37229</v>
      </c>
      <c r="J53" s="4" t="s">
        <v>149</v>
      </c>
      <c r="K53" s="5">
        <v>62.25</v>
      </c>
      <c r="L53">
        <v>176</v>
      </c>
      <c r="M53" t="s">
        <v>54</v>
      </c>
      <c r="N53" t="s">
        <v>41</v>
      </c>
      <c r="O53">
        <v>58</v>
      </c>
      <c r="P53">
        <v>10</v>
      </c>
      <c r="Q53">
        <v>29</v>
      </c>
      <c r="R53">
        <v>39</v>
      </c>
      <c r="S53">
        <v>43</v>
      </c>
      <c r="T53" s="6">
        <f t="shared" si="3"/>
        <v>3.9586206896551728</v>
      </c>
      <c r="U53" s="6">
        <f t="shared" si="4"/>
        <v>11.48</v>
      </c>
      <c r="V53" s="6">
        <f t="shared" si="5"/>
        <v>15.438620689655174</v>
      </c>
    </row>
    <row r="54" spans="1:22" x14ac:dyDescent="0.3">
      <c r="A54" s="3" t="s">
        <v>30</v>
      </c>
      <c r="B54" s="3">
        <v>8</v>
      </c>
      <c r="C54" t="s">
        <v>80</v>
      </c>
      <c r="D54" t="s">
        <v>81</v>
      </c>
      <c r="E54" t="s">
        <v>82</v>
      </c>
      <c r="F54" t="s">
        <v>34</v>
      </c>
      <c r="G54">
        <v>0.3</v>
      </c>
      <c r="H54">
        <v>8</v>
      </c>
      <c r="I54" s="4">
        <v>37274</v>
      </c>
      <c r="J54" s="4" t="s">
        <v>27</v>
      </c>
      <c r="K54" s="5">
        <v>62.25</v>
      </c>
      <c r="L54">
        <v>186</v>
      </c>
      <c r="M54" t="s">
        <v>54</v>
      </c>
      <c r="N54" t="s">
        <v>29</v>
      </c>
      <c r="O54">
        <v>64</v>
      </c>
      <c r="P54">
        <v>11</v>
      </c>
      <c r="Q54">
        <v>29</v>
      </c>
      <c r="R54">
        <v>40</v>
      </c>
      <c r="S54">
        <v>56</v>
      </c>
      <c r="T54" s="6">
        <f t="shared" si="3"/>
        <v>4.2281249999999995</v>
      </c>
      <c r="U54" s="6">
        <f t="shared" si="4"/>
        <v>11.146875</v>
      </c>
      <c r="V54" s="6">
        <f t="shared" si="5"/>
        <v>15.375</v>
      </c>
    </row>
    <row r="55" spans="1:22" x14ac:dyDescent="0.3">
      <c r="A55" s="3" t="s">
        <v>30</v>
      </c>
      <c r="B55" s="3">
        <v>57</v>
      </c>
      <c r="C55" t="s">
        <v>256</v>
      </c>
      <c r="D55" t="s">
        <v>234</v>
      </c>
      <c r="E55" t="s">
        <v>235</v>
      </c>
      <c r="F55" t="s">
        <v>34</v>
      </c>
      <c r="G55">
        <v>0.13</v>
      </c>
      <c r="H55">
        <v>15</v>
      </c>
      <c r="I55" s="4">
        <v>37261</v>
      </c>
      <c r="J55" s="4" t="s">
        <v>27</v>
      </c>
      <c r="K55" s="5">
        <v>58.75</v>
      </c>
      <c r="L55">
        <v>177</v>
      </c>
      <c r="M55" t="s">
        <v>54</v>
      </c>
      <c r="N55" t="s">
        <v>41</v>
      </c>
      <c r="O55">
        <v>54</v>
      </c>
      <c r="P55">
        <v>12</v>
      </c>
      <c r="Q55">
        <v>63</v>
      </c>
      <c r="R55">
        <v>75</v>
      </c>
      <c r="S55">
        <v>54</v>
      </c>
      <c r="T55" s="6">
        <f t="shared" si="3"/>
        <v>2.3688888888888888</v>
      </c>
      <c r="U55" s="6">
        <f t="shared" si="4"/>
        <v>12.436666666666667</v>
      </c>
      <c r="V55" s="6">
        <f t="shared" si="5"/>
        <v>14.805555555555555</v>
      </c>
    </row>
    <row r="56" spans="1:22" x14ac:dyDescent="0.3">
      <c r="A56" s="3" t="s">
        <v>22</v>
      </c>
      <c r="B56" s="3">
        <v>4</v>
      </c>
      <c r="C56" t="s">
        <v>55</v>
      </c>
      <c r="D56" t="s">
        <v>56</v>
      </c>
      <c r="E56" t="s">
        <v>38</v>
      </c>
      <c r="F56" t="s">
        <v>39</v>
      </c>
      <c r="G56">
        <v>0.59</v>
      </c>
      <c r="H56">
        <v>2</v>
      </c>
      <c r="I56" s="4">
        <v>37343</v>
      </c>
      <c r="J56" s="4" t="s">
        <v>57</v>
      </c>
      <c r="K56" s="5">
        <v>511</v>
      </c>
      <c r="L56">
        <v>170</v>
      </c>
      <c r="M56" t="s">
        <v>28</v>
      </c>
      <c r="N56" t="s">
        <v>41</v>
      </c>
      <c r="O56">
        <v>33</v>
      </c>
      <c r="P56">
        <v>4</v>
      </c>
      <c r="Q56">
        <v>6</v>
      </c>
      <c r="R56">
        <v>10</v>
      </c>
      <c r="S56">
        <v>4</v>
      </c>
      <c r="T56" s="6">
        <f t="shared" si="3"/>
        <v>5.8642424242424243</v>
      </c>
      <c r="U56" s="6">
        <f t="shared" si="4"/>
        <v>8.7963636363636368</v>
      </c>
      <c r="V56" s="6">
        <f t="shared" si="5"/>
        <v>14.66060606060606</v>
      </c>
    </row>
    <row r="57" spans="1:22" x14ac:dyDescent="0.3">
      <c r="A57" s="3" t="s">
        <v>22</v>
      </c>
      <c r="B57" s="3">
        <v>29</v>
      </c>
      <c r="C57" t="s">
        <v>167</v>
      </c>
      <c r="D57" t="s">
        <v>168</v>
      </c>
      <c r="E57" t="s">
        <v>73</v>
      </c>
      <c r="F57" t="s">
        <v>39</v>
      </c>
      <c r="G57">
        <v>0.11</v>
      </c>
      <c r="H57">
        <v>17</v>
      </c>
      <c r="I57" s="4">
        <v>37388</v>
      </c>
      <c r="J57" s="4" t="s">
        <v>74</v>
      </c>
      <c r="K57" s="5">
        <v>56.5</v>
      </c>
      <c r="L57">
        <v>182</v>
      </c>
      <c r="M57" t="s">
        <v>28</v>
      </c>
      <c r="N57" t="s">
        <v>29</v>
      </c>
      <c r="O57">
        <v>42</v>
      </c>
      <c r="P57">
        <v>27</v>
      </c>
      <c r="Q57">
        <v>39</v>
      </c>
      <c r="R57">
        <v>66</v>
      </c>
      <c r="S57">
        <v>28</v>
      </c>
      <c r="T57" s="6">
        <f t="shared" si="3"/>
        <v>5.7985714285714289</v>
      </c>
      <c r="U57" s="6">
        <f t="shared" si="4"/>
        <v>8.3757142857142863</v>
      </c>
      <c r="V57" s="6">
        <f t="shared" si="5"/>
        <v>14.174285714285714</v>
      </c>
    </row>
    <row r="58" spans="1:22" x14ac:dyDescent="0.3">
      <c r="A58" s="3" t="s">
        <v>22</v>
      </c>
      <c r="B58" s="3">
        <v>38</v>
      </c>
      <c r="C58" t="s">
        <v>200</v>
      </c>
      <c r="D58" t="s">
        <v>155</v>
      </c>
      <c r="E58" t="s">
        <v>73</v>
      </c>
      <c r="F58" t="s">
        <v>39</v>
      </c>
      <c r="G58">
        <v>0.11</v>
      </c>
      <c r="H58">
        <v>17</v>
      </c>
      <c r="I58" s="4">
        <v>36563</v>
      </c>
      <c r="J58" s="4" t="s">
        <v>95</v>
      </c>
      <c r="K58" s="5">
        <v>62</v>
      </c>
      <c r="L58">
        <v>179</v>
      </c>
      <c r="M58" t="s">
        <v>46</v>
      </c>
      <c r="N58" t="s">
        <v>29</v>
      </c>
      <c r="O58">
        <v>30</v>
      </c>
      <c r="P58">
        <v>14</v>
      </c>
      <c r="Q58">
        <v>33</v>
      </c>
      <c r="R58">
        <v>47</v>
      </c>
      <c r="S58">
        <v>12</v>
      </c>
      <c r="T58" s="6">
        <f t="shared" si="3"/>
        <v>4.2093333333333334</v>
      </c>
      <c r="U58" s="6">
        <f t="shared" si="4"/>
        <v>9.9220000000000006</v>
      </c>
      <c r="V58" s="6">
        <f t="shared" si="5"/>
        <v>14.131333333333334</v>
      </c>
    </row>
    <row r="59" spans="1:22" x14ac:dyDescent="0.3">
      <c r="A59" s="3" t="s">
        <v>30</v>
      </c>
      <c r="B59" s="3">
        <v>59</v>
      </c>
      <c r="C59" t="s">
        <v>261</v>
      </c>
      <c r="D59" t="s">
        <v>262</v>
      </c>
      <c r="E59" t="s">
        <v>44</v>
      </c>
      <c r="F59" t="s">
        <v>34</v>
      </c>
      <c r="G59">
        <v>0.32</v>
      </c>
      <c r="H59">
        <v>7</v>
      </c>
      <c r="I59" s="4">
        <v>37268</v>
      </c>
      <c r="J59" s="4" t="s">
        <v>27</v>
      </c>
      <c r="K59" s="5">
        <v>61</v>
      </c>
      <c r="L59">
        <v>189</v>
      </c>
      <c r="M59" t="s">
        <v>54</v>
      </c>
      <c r="N59" t="s">
        <v>29</v>
      </c>
      <c r="O59">
        <v>56</v>
      </c>
      <c r="P59">
        <v>6</v>
      </c>
      <c r="Q59">
        <v>24</v>
      </c>
      <c r="R59">
        <v>30</v>
      </c>
      <c r="S59">
        <v>33</v>
      </c>
      <c r="T59" s="6">
        <f t="shared" si="3"/>
        <v>2.8114285714285714</v>
      </c>
      <c r="U59" s="6">
        <f t="shared" si="4"/>
        <v>11.245714285714286</v>
      </c>
      <c r="V59" s="6">
        <f t="shared" si="5"/>
        <v>14.057142857142857</v>
      </c>
    </row>
    <row r="60" spans="1:22" x14ac:dyDescent="0.3">
      <c r="A60" s="3" t="s">
        <v>30</v>
      </c>
      <c r="B60" s="3">
        <v>31</v>
      </c>
      <c r="C60" t="s">
        <v>173</v>
      </c>
      <c r="D60" t="s">
        <v>128</v>
      </c>
      <c r="E60" t="s">
        <v>129</v>
      </c>
      <c r="F60" t="s">
        <v>59</v>
      </c>
      <c r="G60">
        <v>0.13</v>
      </c>
      <c r="H60">
        <v>14</v>
      </c>
      <c r="I60" s="4">
        <v>37251</v>
      </c>
      <c r="J60" s="4" t="s">
        <v>149</v>
      </c>
      <c r="K60" s="5">
        <v>61.5</v>
      </c>
      <c r="L60">
        <v>205</v>
      </c>
      <c r="M60" t="s">
        <v>40</v>
      </c>
      <c r="N60" t="s">
        <v>41</v>
      </c>
      <c r="O60">
        <v>44</v>
      </c>
      <c r="P60">
        <v>28</v>
      </c>
      <c r="Q60">
        <v>30</v>
      </c>
      <c r="R60">
        <v>58</v>
      </c>
      <c r="S60">
        <v>47</v>
      </c>
      <c r="T60" s="6">
        <f t="shared" si="3"/>
        <v>6.7836363636363641</v>
      </c>
      <c r="U60" s="6">
        <f t="shared" si="4"/>
        <v>7.2681818181818185</v>
      </c>
      <c r="V60" s="6">
        <f t="shared" si="5"/>
        <v>14.051818181818181</v>
      </c>
    </row>
    <row r="61" spans="1:22" x14ac:dyDescent="0.3">
      <c r="A61" s="3" t="s">
        <v>30</v>
      </c>
      <c r="B61" s="3">
        <v>20</v>
      </c>
      <c r="C61" t="s">
        <v>127</v>
      </c>
      <c r="D61" t="s">
        <v>128</v>
      </c>
      <c r="E61" t="s">
        <v>129</v>
      </c>
      <c r="F61" t="s">
        <v>59</v>
      </c>
      <c r="G61">
        <v>0.13</v>
      </c>
      <c r="H61">
        <v>14</v>
      </c>
      <c r="I61" s="4">
        <v>37186</v>
      </c>
      <c r="J61" s="4" t="s">
        <v>35</v>
      </c>
      <c r="K61" s="5">
        <v>510.75</v>
      </c>
      <c r="L61">
        <v>179</v>
      </c>
      <c r="M61" t="s">
        <v>46</v>
      </c>
      <c r="N61" t="s">
        <v>29</v>
      </c>
      <c r="O61">
        <v>45</v>
      </c>
      <c r="P61">
        <v>24</v>
      </c>
      <c r="Q61">
        <v>35</v>
      </c>
      <c r="R61">
        <v>59</v>
      </c>
      <c r="S61">
        <v>50</v>
      </c>
      <c r="T61" s="6">
        <f t="shared" si="3"/>
        <v>5.6853333333333333</v>
      </c>
      <c r="U61" s="6">
        <f t="shared" si="4"/>
        <v>8.2911111111111104</v>
      </c>
      <c r="V61" s="6">
        <f t="shared" si="5"/>
        <v>13.976444444444445</v>
      </c>
    </row>
    <row r="62" spans="1:22" x14ac:dyDescent="0.3">
      <c r="A62" s="3" t="s">
        <v>22</v>
      </c>
      <c r="B62" s="3">
        <v>9</v>
      </c>
      <c r="C62" t="s">
        <v>83</v>
      </c>
      <c r="D62" t="s">
        <v>84</v>
      </c>
      <c r="E62" t="s">
        <v>38</v>
      </c>
      <c r="F62" t="s">
        <v>39</v>
      </c>
      <c r="G62">
        <v>0.59</v>
      </c>
      <c r="H62">
        <v>2</v>
      </c>
      <c r="I62" s="4">
        <v>37171</v>
      </c>
      <c r="J62" s="4" t="s">
        <v>35</v>
      </c>
      <c r="K62" s="5">
        <v>62</v>
      </c>
      <c r="L62">
        <v>176</v>
      </c>
      <c r="M62" t="s">
        <v>40</v>
      </c>
      <c r="N62" t="s">
        <v>41</v>
      </c>
      <c r="O62">
        <v>45</v>
      </c>
      <c r="P62">
        <v>4</v>
      </c>
      <c r="Q62">
        <v>9</v>
      </c>
      <c r="R62">
        <v>13</v>
      </c>
      <c r="S62">
        <v>16</v>
      </c>
      <c r="T62" s="6">
        <f t="shared" si="3"/>
        <v>4.3004444444444445</v>
      </c>
      <c r="U62" s="6">
        <f t="shared" si="4"/>
        <v>9.6760000000000002</v>
      </c>
      <c r="V62" s="6">
        <f t="shared" si="5"/>
        <v>13.976444444444443</v>
      </c>
    </row>
    <row r="63" spans="1:22" x14ac:dyDescent="0.3">
      <c r="A63" s="3" t="s">
        <v>30</v>
      </c>
      <c r="B63" s="3">
        <v>62</v>
      </c>
      <c r="C63" t="s">
        <v>271</v>
      </c>
      <c r="D63" t="s">
        <v>128</v>
      </c>
      <c r="E63" t="s">
        <v>129</v>
      </c>
      <c r="F63" t="s">
        <v>59</v>
      </c>
      <c r="G63">
        <v>0.13</v>
      </c>
      <c r="H63">
        <v>14</v>
      </c>
      <c r="I63" s="4">
        <v>37197</v>
      </c>
      <c r="J63" s="4" t="s">
        <v>115</v>
      </c>
      <c r="K63" s="5">
        <v>58.5</v>
      </c>
      <c r="L63">
        <v>175</v>
      </c>
      <c r="M63" t="s">
        <v>46</v>
      </c>
      <c r="N63" t="s">
        <v>29</v>
      </c>
      <c r="O63">
        <v>44</v>
      </c>
      <c r="P63">
        <v>15</v>
      </c>
      <c r="Q63">
        <v>41</v>
      </c>
      <c r="R63">
        <v>56</v>
      </c>
      <c r="S63">
        <v>28</v>
      </c>
      <c r="T63" s="6">
        <f t="shared" si="3"/>
        <v>3.6340909090909093</v>
      </c>
      <c r="U63" s="6">
        <f t="shared" si="4"/>
        <v>9.9331818181818186</v>
      </c>
      <c r="V63" s="6">
        <f t="shared" si="5"/>
        <v>13.567272727272728</v>
      </c>
    </row>
    <row r="64" spans="1:22" x14ac:dyDescent="0.3">
      <c r="A64" s="3" t="s">
        <v>30</v>
      </c>
      <c r="B64" s="3">
        <v>47</v>
      </c>
      <c r="C64" t="s">
        <v>225</v>
      </c>
      <c r="D64" t="s">
        <v>226</v>
      </c>
      <c r="E64" t="s">
        <v>227</v>
      </c>
      <c r="F64" t="s">
        <v>59</v>
      </c>
      <c r="G64">
        <v>0.1</v>
      </c>
      <c r="H64">
        <v>21</v>
      </c>
      <c r="I64" s="4">
        <v>37260</v>
      </c>
      <c r="J64" s="4" t="s">
        <v>27</v>
      </c>
      <c r="K64" s="5">
        <v>62.25</v>
      </c>
      <c r="L64">
        <v>171</v>
      </c>
      <c r="M64" t="s">
        <v>54</v>
      </c>
      <c r="N64" t="s">
        <v>41</v>
      </c>
      <c r="O64">
        <v>28</v>
      </c>
      <c r="P64">
        <v>12</v>
      </c>
      <c r="Q64">
        <v>34</v>
      </c>
      <c r="R64">
        <v>46</v>
      </c>
      <c r="S64">
        <v>0</v>
      </c>
      <c r="T64" s="6">
        <f t="shared" si="3"/>
        <v>3.5142857142857142</v>
      </c>
      <c r="U64" s="6">
        <f t="shared" si="4"/>
        <v>9.9571428571428573</v>
      </c>
      <c r="V64" s="6">
        <f t="shared" si="5"/>
        <v>13.471428571428572</v>
      </c>
    </row>
    <row r="65" spans="1:22" x14ac:dyDescent="0.3">
      <c r="A65" s="3" t="s">
        <v>30</v>
      </c>
      <c r="B65" s="3">
        <v>60</v>
      </c>
      <c r="C65" t="s">
        <v>267</v>
      </c>
      <c r="D65" t="s">
        <v>43</v>
      </c>
      <c r="E65" t="s">
        <v>44</v>
      </c>
      <c r="F65" t="s">
        <v>34</v>
      </c>
      <c r="G65">
        <v>0.32</v>
      </c>
      <c r="H65">
        <v>7</v>
      </c>
      <c r="I65" s="4">
        <v>37334</v>
      </c>
      <c r="J65" s="4" t="s">
        <v>57</v>
      </c>
      <c r="K65" s="5">
        <v>60.25</v>
      </c>
      <c r="L65">
        <v>178</v>
      </c>
      <c r="M65" t="s">
        <v>54</v>
      </c>
      <c r="N65" t="s">
        <v>41</v>
      </c>
      <c r="O65">
        <v>63</v>
      </c>
      <c r="P65">
        <v>13</v>
      </c>
      <c r="Q65">
        <v>19</v>
      </c>
      <c r="R65">
        <v>32</v>
      </c>
      <c r="S65">
        <v>20</v>
      </c>
      <c r="T65" s="6">
        <f t="shared" si="3"/>
        <v>5.4146031746031742</v>
      </c>
      <c r="U65" s="6">
        <f t="shared" si="4"/>
        <v>7.9136507936507927</v>
      </c>
      <c r="V65" s="6">
        <f t="shared" si="5"/>
        <v>13.328253968253968</v>
      </c>
    </row>
    <row r="66" spans="1:22" x14ac:dyDescent="0.3">
      <c r="A66" s="3" t="s">
        <v>30</v>
      </c>
      <c r="B66" s="3">
        <v>25</v>
      </c>
      <c r="C66" t="s">
        <v>150</v>
      </c>
      <c r="D66" t="s">
        <v>151</v>
      </c>
      <c r="E66" t="s">
        <v>82</v>
      </c>
      <c r="F66" t="s">
        <v>34</v>
      </c>
      <c r="G66">
        <v>0.3</v>
      </c>
      <c r="H66">
        <v>8</v>
      </c>
      <c r="I66" s="4">
        <v>37391</v>
      </c>
      <c r="J66" s="4" t="s">
        <v>74</v>
      </c>
      <c r="K66" s="5">
        <v>60</v>
      </c>
      <c r="L66">
        <v>198</v>
      </c>
      <c r="M66" t="s">
        <v>54</v>
      </c>
      <c r="N66" t="s">
        <v>29</v>
      </c>
      <c r="O66">
        <v>28</v>
      </c>
      <c r="P66">
        <v>0</v>
      </c>
      <c r="Q66">
        <v>15</v>
      </c>
      <c r="R66">
        <v>15</v>
      </c>
      <c r="S66">
        <v>17</v>
      </c>
      <c r="T66" s="6">
        <f t="shared" ref="T66:T97" si="6">(P66/O66)*(G66)*(82)</f>
        <v>0</v>
      </c>
      <c r="U66" s="6">
        <f t="shared" ref="U66:U97" si="7">(Q66/O66)*(G66)*(82)</f>
        <v>13.178571428571427</v>
      </c>
      <c r="V66" s="6">
        <f t="shared" ref="V66:V97" si="8">(R66/O66)*(G66)*(82)</f>
        <v>13.178571428571427</v>
      </c>
    </row>
    <row r="67" spans="1:22" x14ac:dyDescent="0.3">
      <c r="A67" s="3" t="s">
        <v>30</v>
      </c>
      <c r="B67" s="3">
        <v>12</v>
      </c>
      <c r="C67" t="s">
        <v>96</v>
      </c>
      <c r="D67" t="s">
        <v>97</v>
      </c>
      <c r="E67" t="s">
        <v>98</v>
      </c>
      <c r="F67" t="s">
        <v>59</v>
      </c>
      <c r="G67">
        <v>0.33</v>
      </c>
      <c r="H67">
        <v>6</v>
      </c>
      <c r="I67" s="4">
        <v>37157</v>
      </c>
      <c r="J67" s="4" t="s">
        <v>70</v>
      </c>
      <c r="K67" s="5">
        <v>60.5</v>
      </c>
      <c r="L67">
        <v>203</v>
      </c>
      <c r="M67" t="s">
        <v>46</v>
      </c>
      <c r="N67" t="s">
        <v>29</v>
      </c>
      <c r="O67">
        <v>35</v>
      </c>
      <c r="P67">
        <v>8</v>
      </c>
      <c r="Q67">
        <v>9</v>
      </c>
      <c r="R67">
        <v>17</v>
      </c>
      <c r="S67">
        <v>49</v>
      </c>
      <c r="T67" s="6">
        <f t="shared" si="6"/>
        <v>6.1851428571428571</v>
      </c>
      <c r="U67" s="6">
        <f t="shared" si="7"/>
        <v>6.9582857142857142</v>
      </c>
      <c r="V67" s="6">
        <f t="shared" si="8"/>
        <v>13.14342857142857</v>
      </c>
    </row>
    <row r="68" spans="1:22" x14ac:dyDescent="0.3">
      <c r="A68" s="3" t="s">
        <v>22</v>
      </c>
      <c r="B68" s="3">
        <v>18</v>
      </c>
      <c r="C68" t="s">
        <v>122</v>
      </c>
      <c r="D68" t="s">
        <v>123</v>
      </c>
      <c r="E68" t="s">
        <v>124</v>
      </c>
      <c r="F68" t="s">
        <v>50</v>
      </c>
      <c r="G68">
        <v>0.15</v>
      </c>
      <c r="H68">
        <v>11</v>
      </c>
      <c r="I68" s="4">
        <v>37476</v>
      </c>
      <c r="J68" s="4" t="s">
        <v>45</v>
      </c>
      <c r="K68" s="5">
        <v>62.25</v>
      </c>
      <c r="L68">
        <v>184</v>
      </c>
      <c r="M68" t="s">
        <v>28</v>
      </c>
      <c r="N68" t="s">
        <v>29</v>
      </c>
      <c r="O68">
        <v>36</v>
      </c>
      <c r="P68">
        <v>23</v>
      </c>
      <c r="Q68">
        <v>15</v>
      </c>
      <c r="R68">
        <v>38</v>
      </c>
      <c r="S68">
        <v>56</v>
      </c>
      <c r="T68" s="6">
        <f t="shared" si="6"/>
        <v>7.8583333333333325</v>
      </c>
      <c r="U68" s="6">
        <f t="shared" si="7"/>
        <v>5.125</v>
      </c>
      <c r="V68" s="6">
        <f t="shared" si="8"/>
        <v>12.983333333333333</v>
      </c>
    </row>
    <row r="69" spans="1:22" x14ac:dyDescent="0.3">
      <c r="A69" s="3" t="s">
        <v>22</v>
      </c>
      <c r="B69" s="3">
        <v>25</v>
      </c>
      <c r="C69" t="s">
        <v>147</v>
      </c>
      <c r="D69" t="s">
        <v>148</v>
      </c>
      <c r="E69" t="s">
        <v>64</v>
      </c>
      <c r="F69" t="s">
        <v>65</v>
      </c>
      <c r="G69">
        <v>0.81</v>
      </c>
      <c r="H69">
        <v>1</v>
      </c>
      <c r="I69" s="4">
        <v>37239</v>
      </c>
      <c r="J69" s="4" t="s">
        <v>149</v>
      </c>
      <c r="K69" s="5">
        <v>62</v>
      </c>
      <c r="L69">
        <v>194</v>
      </c>
      <c r="M69" t="s">
        <v>40</v>
      </c>
      <c r="N69" t="s">
        <v>29</v>
      </c>
      <c r="O69">
        <v>36</v>
      </c>
      <c r="P69">
        <v>1</v>
      </c>
      <c r="Q69">
        <v>6</v>
      </c>
      <c r="R69">
        <v>7</v>
      </c>
      <c r="S69">
        <v>4</v>
      </c>
      <c r="T69" s="6">
        <f t="shared" si="6"/>
        <v>1.845</v>
      </c>
      <c r="U69" s="6">
        <f t="shared" si="7"/>
        <v>11.07</v>
      </c>
      <c r="V69" s="6">
        <f t="shared" si="8"/>
        <v>12.915000000000001</v>
      </c>
    </row>
    <row r="70" spans="1:22" x14ac:dyDescent="0.3">
      <c r="A70" s="3" t="s">
        <v>30</v>
      </c>
      <c r="B70" s="3">
        <v>16</v>
      </c>
      <c r="C70" t="s">
        <v>113</v>
      </c>
      <c r="D70" t="s">
        <v>114</v>
      </c>
      <c r="E70" t="s">
        <v>33</v>
      </c>
      <c r="F70" t="s">
        <v>34</v>
      </c>
      <c r="G70">
        <v>0.28000000000000003</v>
      </c>
      <c r="H70">
        <v>9</v>
      </c>
      <c r="I70" s="4">
        <v>37210</v>
      </c>
      <c r="J70" s="4" t="s">
        <v>115</v>
      </c>
      <c r="K70" s="5">
        <v>61.5</v>
      </c>
      <c r="L70">
        <v>195</v>
      </c>
      <c r="M70" t="s">
        <v>54</v>
      </c>
      <c r="N70" t="s">
        <v>41</v>
      </c>
      <c r="O70">
        <v>34</v>
      </c>
      <c r="P70">
        <v>4</v>
      </c>
      <c r="Q70">
        <v>15</v>
      </c>
      <c r="R70">
        <v>19</v>
      </c>
      <c r="S70">
        <v>6</v>
      </c>
      <c r="T70" s="6">
        <f t="shared" si="6"/>
        <v>2.7011764705882353</v>
      </c>
      <c r="U70" s="6">
        <f t="shared" si="7"/>
        <v>10.129411764705882</v>
      </c>
      <c r="V70" s="6">
        <f t="shared" si="8"/>
        <v>12.830588235294119</v>
      </c>
    </row>
    <row r="71" spans="1:22" x14ac:dyDescent="0.3">
      <c r="A71" s="3" t="s">
        <v>22</v>
      </c>
      <c r="B71" s="3">
        <v>26</v>
      </c>
      <c r="C71" t="s">
        <v>154</v>
      </c>
      <c r="D71" t="s">
        <v>155</v>
      </c>
      <c r="E71" t="s">
        <v>73</v>
      </c>
      <c r="F71" t="s">
        <v>39</v>
      </c>
      <c r="G71">
        <v>0.11</v>
      </c>
      <c r="H71">
        <v>17</v>
      </c>
      <c r="I71" s="4">
        <v>37211</v>
      </c>
      <c r="J71" s="4" t="s">
        <v>115</v>
      </c>
      <c r="K71" s="5">
        <v>61</v>
      </c>
      <c r="L71">
        <v>185</v>
      </c>
      <c r="M71" t="s">
        <v>28</v>
      </c>
      <c r="N71" t="s">
        <v>29</v>
      </c>
      <c r="O71">
        <v>29</v>
      </c>
      <c r="P71">
        <v>26</v>
      </c>
      <c r="Q71">
        <v>15</v>
      </c>
      <c r="R71">
        <v>41</v>
      </c>
      <c r="S71">
        <v>12</v>
      </c>
      <c r="T71" s="6">
        <f t="shared" si="6"/>
        <v>8.0868965517241378</v>
      </c>
      <c r="U71" s="6">
        <f t="shared" si="7"/>
        <v>4.6655172413793107</v>
      </c>
      <c r="V71" s="6">
        <f t="shared" si="8"/>
        <v>12.752413793103447</v>
      </c>
    </row>
    <row r="72" spans="1:22" x14ac:dyDescent="0.3">
      <c r="A72" s="3" t="s">
        <v>22</v>
      </c>
      <c r="B72" s="3">
        <v>72</v>
      </c>
      <c r="C72" t="s">
        <v>299</v>
      </c>
      <c r="D72" t="s">
        <v>300</v>
      </c>
      <c r="E72" t="s">
        <v>132</v>
      </c>
      <c r="F72" t="s">
        <v>50</v>
      </c>
      <c r="G72">
        <v>0.11</v>
      </c>
      <c r="H72">
        <v>18</v>
      </c>
      <c r="I72" s="4">
        <v>37154</v>
      </c>
      <c r="J72" s="4" t="s">
        <v>70</v>
      </c>
      <c r="K72" s="5">
        <v>59</v>
      </c>
      <c r="L72">
        <v>161</v>
      </c>
      <c r="M72" t="s">
        <v>40</v>
      </c>
      <c r="N72" t="s">
        <v>29</v>
      </c>
      <c r="O72">
        <v>52</v>
      </c>
      <c r="P72">
        <v>42</v>
      </c>
      <c r="Q72">
        <v>31</v>
      </c>
      <c r="R72">
        <v>73</v>
      </c>
      <c r="S72">
        <v>6</v>
      </c>
      <c r="T72" s="6">
        <f t="shared" si="6"/>
        <v>7.2853846153846158</v>
      </c>
      <c r="U72" s="6">
        <f t="shared" si="7"/>
        <v>5.3773076923076921</v>
      </c>
      <c r="V72" s="6">
        <f t="shared" si="8"/>
        <v>12.662692307692307</v>
      </c>
    </row>
    <row r="73" spans="1:22" x14ac:dyDescent="0.3">
      <c r="A73" s="3" t="s">
        <v>30</v>
      </c>
      <c r="B73" s="3">
        <v>75</v>
      </c>
      <c r="C73" t="s">
        <v>306</v>
      </c>
      <c r="D73" t="s">
        <v>307</v>
      </c>
      <c r="E73" t="s">
        <v>82</v>
      </c>
      <c r="F73" t="s">
        <v>34</v>
      </c>
      <c r="G73">
        <v>0.3</v>
      </c>
      <c r="H73">
        <v>8</v>
      </c>
      <c r="I73" s="4">
        <v>37470</v>
      </c>
      <c r="J73" s="4" t="s">
        <v>45</v>
      </c>
      <c r="K73" s="5">
        <v>511.75</v>
      </c>
      <c r="L73">
        <v>176</v>
      </c>
      <c r="M73" t="s">
        <v>54</v>
      </c>
      <c r="N73" t="s">
        <v>29</v>
      </c>
      <c r="O73">
        <v>63</v>
      </c>
      <c r="P73">
        <v>3</v>
      </c>
      <c r="Q73">
        <v>29</v>
      </c>
      <c r="R73">
        <v>32</v>
      </c>
      <c r="S73">
        <v>6</v>
      </c>
      <c r="T73" s="6">
        <f t="shared" si="6"/>
        <v>1.1714285714285713</v>
      </c>
      <c r="U73" s="6">
        <f t="shared" si="7"/>
        <v>11.323809523809523</v>
      </c>
      <c r="V73" s="6">
        <f t="shared" si="8"/>
        <v>12.495238095238093</v>
      </c>
    </row>
    <row r="74" spans="1:22" x14ac:dyDescent="0.3">
      <c r="A74" s="3" t="s">
        <v>22</v>
      </c>
      <c r="B74" s="3">
        <v>30</v>
      </c>
      <c r="C74" t="s">
        <v>171</v>
      </c>
      <c r="D74" t="s">
        <v>172</v>
      </c>
      <c r="E74" t="s">
        <v>101</v>
      </c>
      <c r="F74" t="s">
        <v>65</v>
      </c>
      <c r="G74">
        <v>0.12</v>
      </c>
      <c r="H74">
        <v>16</v>
      </c>
      <c r="I74" s="4">
        <v>36923</v>
      </c>
      <c r="J74" s="4" t="s">
        <v>95</v>
      </c>
      <c r="K74" s="5">
        <v>60</v>
      </c>
      <c r="L74">
        <v>178</v>
      </c>
      <c r="M74" t="s">
        <v>40</v>
      </c>
      <c r="N74" t="s">
        <v>29</v>
      </c>
      <c r="O74">
        <v>56</v>
      </c>
      <c r="P74">
        <v>69</v>
      </c>
      <c r="Q74">
        <v>42</v>
      </c>
      <c r="R74">
        <v>69</v>
      </c>
      <c r="S74">
        <v>16</v>
      </c>
      <c r="T74" s="6">
        <f t="shared" si="6"/>
        <v>12.124285714285714</v>
      </c>
      <c r="U74" s="6">
        <f t="shared" si="7"/>
        <v>7.38</v>
      </c>
      <c r="V74" s="6">
        <f t="shared" si="8"/>
        <v>12.124285714285714</v>
      </c>
    </row>
    <row r="75" spans="1:22" x14ac:dyDescent="0.3">
      <c r="A75" s="3" t="s">
        <v>22</v>
      </c>
      <c r="B75" s="3">
        <v>33</v>
      </c>
      <c r="C75" t="s">
        <v>178</v>
      </c>
      <c r="D75" t="s">
        <v>179</v>
      </c>
      <c r="E75" t="s">
        <v>38</v>
      </c>
      <c r="F75" t="s">
        <v>39</v>
      </c>
      <c r="G75">
        <v>0.59</v>
      </c>
      <c r="H75">
        <v>2</v>
      </c>
      <c r="I75" s="4">
        <v>36887</v>
      </c>
      <c r="J75" s="4" t="s">
        <v>149</v>
      </c>
      <c r="K75" s="5">
        <v>511</v>
      </c>
      <c r="L75">
        <v>176</v>
      </c>
      <c r="M75" t="s">
        <v>54</v>
      </c>
      <c r="N75" t="s">
        <v>41</v>
      </c>
      <c r="O75">
        <v>44</v>
      </c>
      <c r="P75">
        <v>1</v>
      </c>
      <c r="Q75">
        <v>10</v>
      </c>
      <c r="R75">
        <v>11</v>
      </c>
      <c r="S75">
        <v>2</v>
      </c>
      <c r="T75" s="6">
        <f t="shared" si="6"/>
        <v>1.0995454545454546</v>
      </c>
      <c r="U75" s="6">
        <f t="shared" si="7"/>
        <v>10.995454545454544</v>
      </c>
      <c r="V75" s="6">
        <f t="shared" si="8"/>
        <v>12.094999999999999</v>
      </c>
    </row>
    <row r="76" spans="1:22" x14ac:dyDescent="0.3">
      <c r="A76" s="3" t="s">
        <v>30</v>
      </c>
      <c r="B76" s="3">
        <v>29</v>
      </c>
      <c r="C76" t="s">
        <v>166</v>
      </c>
      <c r="D76" t="s">
        <v>59</v>
      </c>
      <c r="E76" t="s">
        <v>60</v>
      </c>
      <c r="F76" t="s">
        <v>59</v>
      </c>
      <c r="G76">
        <v>0.15</v>
      </c>
      <c r="H76">
        <v>10</v>
      </c>
      <c r="I76" s="4">
        <v>37259</v>
      </c>
      <c r="J76" s="4" t="s">
        <v>27</v>
      </c>
      <c r="K76" s="5">
        <v>59.5</v>
      </c>
      <c r="L76">
        <v>175</v>
      </c>
      <c r="M76" t="s">
        <v>46</v>
      </c>
      <c r="N76" t="s">
        <v>29</v>
      </c>
      <c r="O76">
        <v>47</v>
      </c>
      <c r="P76">
        <v>16</v>
      </c>
      <c r="Q76">
        <v>30</v>
      </c>
      <c r="R76">
        <v>46</v>
      </c>
      <c r="S76">
        <v>16</v>
      </c>
      <c r="T76" s="6">
        <f t="shared" si="6"/>
        <v>4.1872340425531913</v>
      </c>
      <c r="U76" s="6">
        <f t="shared" si="7"/>
        <v>7.8510638297872344</v>
      </c>
      <c r="V76" s="6">
        <f t="shared" si="8"/>
        <v>12.038297872340424</v>
      </c>
    </row>
    <row r="77" spans="1:22" x14ac:dyDescent="0.3">
      <c r="A77" s="3" t="s">
        <v>30</v>
      </c>
      <c r="B77" s="3">
        <v>41</v>
      </c>
      <c r="C77" t="s">
        <v>209</v>
      </c>
      <c r="D77" t="s">
        <v>210</v>
      </c>
      <c r="E77" t="s">
        <v>129</v>
      </c>
      <c r="F77" t="s">
        <v>59</v>
      </c>
      <c r="G77">
        <v>0.13</v>
      </c>
      <c r="H77">
        <v>14</v>
      </c>
      <c r="I77" s="4">
        <v>37293</v>
      </c>
      <c r="J77" s="4" t="s">
        <v>95</v>
      </c>
      <c r="K77" s="5">
        <v>58.25</v>
      </c>
      <c r="L77">
        <v>165</v>
      </c>
      <c r="M77" t="s">
        <v>28</v>
      </c>
      <c r="N77" t="s">
        <v>29</v>
      </c>
      <c r="O77">
        <v>42</v>
      </c>
      <c r="P77">
        <v>22</v>
      </c>
      <c r="Q77">
        <v>25</v>
      </c>
      <c r="R77">
        <v>47</v>
      </c>
      <c r="S77">
        <v>42</v>
      </c>
      <c r="T77" s="6">
        <f t="shared" si="6"/>
        <v>5.5838095238095242</v>
      </c>
      <c r="U77" s="6">
        <f t="shared" si="7"/>
        <v>6.3452380952380958</v>
      </c>
      <c r="V77" s="6">
        <f t="shared" si="8"/>
        <v>11.929047619047619</v>
      </c>
    </row>
    <row r="78" spans="1:22" x14ac:dyDescent="0.3">
      <c r="A78" s="3" t="s">
        <v>22</v>
      </c>
      <c r="B78" s="3">
        <v>10</v>
      </c>
      <c r="C78" t="s">
        <v>87</v>
      </c>
      <c r="D78" t="s">
        <v>88</v>
      </c>
      <c r="E78" t="s">
        <v>49</v>
      </c>
      <c r="F78" t="s">
        <v>50</v>
      </c>
      <c r="G78">
        <v>0.46</v>
      </c>
      <c r="H78">
        <v>3</v>
      </c>
      <c r="I78" s="4">
        <v>37266</v>
      </c>
      <c r="J78" s="4" t="s">
        <v>27</v>
      </c>
      <c r="K78" s="5">
        <v>59</v>
      </c>
      <c r="L78">
        <v>164</v>
      </c>
      <c r="M78" t="s">
        <v>46</v>
      </c>
      <c r="N78" t="s">
        <v>29</v>
      </c>
      <c r="O78">
        <v>52</v>
      </c>
      <c r="P78">
        <v>5</v>
      </c>
      <c r="Q78">
        <v>11</v>
      </c>
      <c r="R78">
        <v>16</v>
      </c>
      <c r="S78">
        <v>14</v>
      </c>
      <c r="T78" s="6">
        <f t="shared" si="6"/>
        <v>3.6269230769230769</v>
      </c>
      <c r="U78" s="6">
        <f t="shared" si="7"/>
        <v>7.97923076923077</v>
      </c>
      <c r="V78" s="6">
        <f t="shared" si="8"/>
        <v>11.606153846153848</v>
      </c>
    </row>
    <row r="79" spans="1:22" x14ac:dyDescent="0.3">
      <c r="A79" s="3" t="s">
        <v>22</v>
      </c>
      <c r="B79" s="3">
        <v>56</v>
      </c>
      <c r="C79" t="s">
        <v>254</v>
      </c>
      <c r="D79" t="s">
        <v>255</v>
      </c>
      <c r="E79" t="s">
        <v>160</v>
      </c>
      <c r="F79" t="s">
        <v>161</v>
      </c>
      <c r="G79">
        <v>0.11</v>
      </c>
      <c r="H79">
        <v>19</v>
      </c>
      <c r="I79" s="4">
        <v>37174</v>
      </c>
      <c r="J79" s="4" t="s">
        <v>35</v>
      </c>
      <c r="K79" s="5">
        <v>62</v>
      </c>
      <c r="L79">
        <v>187</v>
      </c>
      <c r="M79" t="s">
        <v>28</v>
      </c>
      <c r="N79" t="s">
        <v>29</v>
      </c>
      <c r="O79">
        <v>44</v>
      </c>
      <c r="P79">
        <v>30</v>
      </c>
      <c r="Q79">
        <v>26</v>
      </c>
      <c r="R79">
        <v>56</v>
      </c>
      <c r="S79">
        <v>22</v>
      </c>
      <c r="T79" s="6">
        <f t="shared" si="6"/>
        <v>6.1499999999999995</v>
      </c>
      <c r="U79" s="6">
        <f t="shared" si="7"/>
        <v>5.33</v>
      </c>
      <c r="V79" s="6">
        <f t="shared" si="8"/>
        <v>11.479999999999999</v>
      </c>
    </row>
    <row r="80" spans="1:22" x14ac:dyDescent="0.3">
      <c r="A80" s="3" t="s">
        <v>30</v>
      </c>
      <c r="B80" s="3">
        <v>61</v>
      </c>
      <c r="C80" t="s">
        <v>268</v>
      </c>
      <c r="D80" t="s">
        <v>269</v>
      </c>
      <c r="E80" t="s">
        <v>129</v>
      </c>
      <c r="F80" t="s">
        <v>59</v>
      </c>
      <c r="G80">
        <v>0.13</v>
      </c>
      <c r="H80">
        <v>14</v>
      </c>
      <c r="I80" s="4">
        <v>37192</v>
      </c>
      <c r="J80" s="4" t="s">
        <v>35</v>
      </c>
      <c r="K80" s="5">
        <v>511.75</v>
      </c>
      <c r="L80">
        <v>173</v>
      </c>
      <c r="M80" t="s">
        <v>40</v>
      </c>
      <c r="N80" t="s">
        <v>41</v>
      </c>
      <c r="O80">
        <v>42</v>
      </c>
      <c r="P80">
        <v>19</v>
      </c>
      <c r="Q80">
        <v>26</v>
      </c>
      <c r="R80">
        <v>45</v>
      </c>
      <c r="S80">
        <v>42</v>
      </c>
      <c r="T80" s="6">
        <f t="shared" si="6"/>
        <v>4.8223809523809527</v>
      </c>
      <c r="U80" s="6">
        <f t="shared" si="7"/>
        <v>6.5990476190476191</v>
      </c>
      <c r="V80" s="6">
        <f t="shared" si="8"/>
        <v>11.421428571428573</v>
      </c>
    </row>
    <row r="81" spans="1:22" x14ac:dyDescent="0.3">
      <c r="A81" s="3" t="s">
        <v>22</v>
      </c>
      <c r="B81" s="3">
        <v>43</v>
      </c>
      <c r="C81" t="s">
        <v>215</v>
      </c>
      <c r="D81" t="s">
        <v>72</v>
      </c>
      <c r="E81" t="s">
        <v>73</v>
      </c>
      <c r="F81" t="s">
        <v>39</v>
      </c>
      <c r="G81">
        <v>0.11</v>
      </c>
      <c r="H81">
        <v>17</v>
      </c>
      <c r="I81" s="4">
        <v>37287</v>
      </c>
      <c r="J81" s="4" t="s">
        <v>27</v>
      </c>
      <c r="K81" s="5">
        <v>59.5</v>
      </c>
      <c r="L81">
        <v>166</v>
      </c>
      <c r="M81" t="s">
        <v>28</v>
      </c>
      <c r="N81" t="s">
        <v>29</v>
      </c>
      <c r="O81">
        <v>38</v>
      </c>
      <c r="P81">
        <v>22</v>
      </c>
      <c r="Q81">
        <v>26</v>
      </c>
      <c r="R81">
        <v>48</v>
      </c>
      <c r="S81">
        <v>40</v>
      </c>
      <c r="T81" s="6">
        <f t="shared" si="6"/>
        <v>5.2221052631578946</v>
      </c>
      <c r="U81" s="6">
        <f t="shared" si="7"/>
        <v>6.1715789473684222</v>
      </c>
      <c r="V81" s="6">
        <f t="shared" si="8"/>
        <v>11.393684210526315</v>
      </c>
    </row>
    <row r="82" spans="1:22" x14ac:dyDescent="0.3">
      <c r="A82" s="3" t="s">
        <v>30</v>
      </c>
      <c r="B82" s="3">
        <v>37</v>
      </c>
      <c r="C82" t="s">
        <v>195</v>
      </c>
      <c r="D82" t="s">
        <v>196</v>
      </c>
      <c r="E82" t="s">
        <v>197</v>
      </c>
      <c r="F82" t="s">
        <v>59</v>
      </c>
      <c r="G82">
        <v>0.1</v>
      </c>
      <c r="H82">
        <v>20</v>
      </c>
      <c r="I82" s="4">
        <v>37468</v>
      </c>
      <c r="J82" s="4" t="s">
        <v>61</v>
      </c>
      <c r="K82" s="5">
        <v>511.5</v>
      </c>
      <c r="L82">
        <v>173</v>
      </c>
      <c r="M82" t="s">
        <v>54</v>
      </c>
      <c r="N82" t="s">
        <v>29</v>
      </c>
      <c r="O82">
        <v>31</v>
      </c>
      <c r="P82">
        <v>11</v>
      </c>
      <c r="Q82">
        <v>32</v>
      </c>
      <c r="R82">
        <v>43</v>
      </c>
      <c r="S82">
        <v>34</v>
      </c>
      <c r="T82" s="6">
        <f t="shared" si="6"/>
        <v>2.9096774193548387</v>
      </c>
      <c r="U82" s="6">
        <f t="shared" si="7"/>
        <v>8.4645161290322584</v>
      </c>
      <c r="V82" s="6">
        <f t="shared" si="8"/>
        <v>11.374193548387099</v>
      </c>
    </row>
    <row r="83" spans="1:22" x14ac:dyDescent="0.3">
      <c r="A83" s="3" t="s">
        <v>22</v>
      </c>
      <c r="B83" s="3">
        <v>35</v>
      </c>
      <c r="C83" t="s">
        <v>187</v>
      </c>
      <c r="D83" t="s">
        <v>100</v>
      </c>
      <c r="E83" t="s">
        <v>101</v>
      </c>
      <c r="F83" t="s">
        <v>65</v>
      </c>
      <c r="G83">
        <v>0.12</v>
      </c>
      <c r="H83">
        <v>16</v>
      </c>
      <c r="I83" s="4">
        <v>37103</v>
      </c>
      <c r="J83" s="4" t="s">
        <v>61</v>
      </c>
      <c r="K83" s="5">
        <v>61</v>
      </c>
      <c r="L83">
        <v>194</v>
      </c>
      <c r="M83" t="s">
        <v>40</v>
      </c>
      <c r="N83" t="s">
        <v>29</v>
      </c>
      <c r="O83">
        <v>59</v>
      </c>
      <c r="P83">
        <v>39</v>
      </c>
      <c r="Q83">
        <v>29</v>
      </c>
      <c r="R83">
        <v>68</v>
      </c>
      <c r="S83">
        <v>69</v>
      </c>
      <c r="T83" s="6">
        <f t="shared" si="6"/>
        <v>6.504406779661017</v>
      </c>
      <c r="U83" s="6">
        <f t="shared" si="7"/>
        <v>4.8366101694915251</v>
      </c>
      <c r="V83" s="6">
        <f t="shared" si="8"/>
        <v>11.341016949152543</v>
      </c>
    </row>
    <row r="84" spans="1:22" x14ac:dyDescent="0.3">
      <c r="A84" s="3" t="s">
        <v>30</v>
      </c>
      <c r="B84" s="3">
        <v>71</v>
      </c>
      <c r="C84" t="s">
        <v>295</v>
      </c>
      <c r="D84" t="s">
        <v>231</v>
      </c>
      <c r="E84" t="s">
        <v>129</v>
      </c>
      <c r="F84" t="s">
        <v>59</v>
      </c>
      <c r="G84">
        <v>0.13</v>
      </c>
      <c r="H84">
        <v>14</v>
      </c>
      <c r="I84" s="4">
        <v>37475</v>
      </c>
      <c r="J84" s="4" t="s">
        <v>45</v>
      </c>
      <c r="K84" s="5">
        <v>58.5</v>
      </c>
      <c r="L84">
        <v>170</v>
      </c>
      <c r="M84" t="s">
        <v>46</v>
      </c>
      <c r="N84" t="s">
        <v>41</v>
      </c>
      <c r="O84">
        <v>48</v>
      </c>
      <c r="P84">
        <v>26</v>
      </c>
      <c r="Q84">
        <v>24</v>
      </c>
      <c r="R84">
        <v>50</v>
      </c>
      <c r="S84">
        <v>54</v>
      </c>
      <c r="T84" s="6">
        <f t="shared" si="6"/>
        <v>5.7741666666666669</v>
      </c>
      <c r="U84" s="6">
        <f t="shared" si="7"/>
        <v>5.33</v>
      </c>
      <c r="V84" s="6">
        <f t="shared" si="8"/>
        <v>11.104166666666668</v>
      </c>
    </row>
    <row r="85" spans="1:22" x14ac:dyDescent="0.3">
      <c r="A85" s="3" t="s">
        <v>22</v>
      </c>
      <c r="B85" s="3">
        <v>31</v>
      </c>
      <c r="C85" t="s">
        <v>174</v>
      </c>
      <c r="D85" t="s">
        <v>168</v>
      </c>
      <c r="E85" t="s">
        <v>73</v>
      </c>
      <c r="F85" t="s">
        <v>39</v>
      </c>
      <c r="G85">
        <v>0.11</v>
      </c>
      <c r="H85">
        <v>17</v>
      </c>
      <c r="I85" s="4">
        <v>37341</v>
      </c>
      <c r="J85" s="4" t="s">
        <v>57</v>
      </c>
      <c r="K85" s="5">
        <v>59</v>
      </c>
      <c r="L85">
        <v>144</v>
      </c>
      <c r="M85" t="s">
        <v>54</v>
      </c>
      <c r="N85" t="s">
        <v>29</v>
      </c>
      <c r="O85">
        <v>20</v>
      </c>
      <c r="P85">
        <v>8</v>
      </c>
      <c r="Q85">
        <v>16</v>
      </c>
      <c r="R85">
        <v>24</v>
      </c>
      <c r="S85">
        <v>10</v>
      </c>
      <c r="T85" s="6">
        <f t="shared" si="6"/>
        <v>3.6080000000000005</v>
      </c>
      <c r="U85" s="6">
        <f t="shared" si="7"/>
        <v>7.2160000000000011</v>
      </c>
      <c r="V85" s="6">
        <f t="shared" si="8"/>
        <v>10.824</v>
      </c>
    </row>
    <row r="86" spans="1:22" x14ac:dyDescent="0.3">
      <c r="A86" s="3" t="s">
        <v>22</v>
      </c>
      <c r="B86" s="3">
        <v>19</v>
      </c>
      <c r="C86" t="s">
        <v>126</v>
      </c>
      <c r="D86" t="s">
        <v>56</v>
      </c>
      <c r="E86" t="s">
        <v>73</v>
      </c>
      <c r="F86" t="s">
        <v>39</v>
      </c>
      <c r="G86">
        <v>0.11</v>
      </c>
      <c r="H86">
        <v>17</v>
      </c>
      <c r="I86" s="4">
        <v>37312</v>
      </c>
      <c r="J86" s="4" t="s">
        <v>95</v>
      </c>
      <c r="K86" s="5">
        <v>511</v>
      </c>
      <c r="L86">
        <v>172</v>
      </c>
      <c r="M86" t="s">
        <v>46</v>
      </c>
      <c r="N86" t="s">
        <v>41</v>
      </c>
      <c r="O86">
        <v>40</v>
      </c>
      <c r="P86">
        <v>15</v>
      </c>
      <c r="Q86">
        <v>33</v>
      </c>
      <c r="R86">
        <v>48</v>
      </c>
      <c r="S86">
        <v>12</v>
      </c>
      <c r="T86" s="6">
        <f t="shared" si="6"/>
        <v>3.3825000000000003</v>
      </c>
      <c r="U86" s="6">
        <f t="shared" si="7"/>
        <v>7.4414999999999996</v>
      </c>
      <c r="V86" s="6">
        <f t="shared" si="8"/>
        <v>10.824</v>
      </c>
    </row>
    <row r="87" spans="1:22" x14ac:dyDescent="0.3">
      <c r="A87" s="3" t="s">
        <v>22</v>
      </c>
      <c r="B87" s="3">
        <v>21</v>
      </c>
      <c r="C87" t="s">
        <v>135</v>
      </c>
      <c r="D87" t="s">
        <v>136</v>
      </c>
      <c r="E87" t="s">
        <v>132</v>
      </c>
      <c r="F87" t="s">
        <v>50</v>
      </c>
      <c r="G87">
        <v>0.11</v>
      </c>
      <c r="H87">
        <v>18</v>
      </c>
      <c r="I87" s="4">
        <v>37267</v>
      </c>
      <c r="J87" s="4" t="s">
        <v>27</v>
      </c>
      <c r="K87" s="5">
        <v>59</v>
      </c>
      <c r="L87">
        <v>177</v>
      </c>
      <c r="M87" t="s">
        <v>40</v>
      </c>
      <c r="N87" t="s">
        <v>41</v>
      </c>
      <c r="O87">
        <v>48</v>
      </c>
      <c r="P87">
        <v>25</v>
      </c>
      <c r="Q87">
        <v>32</v>
      </c>
      <c r="R87">
        <v>57</v>
      </c>
      <c r="S87">
        <v>28</v>
      </c>
      <c r="T87" s="6">
        <f t="shared" si="6"/>
        <v>4.697916666666667</v>
      </c>
      <c r="U87" s="6">
        <f t="shared" si="7"/>
        <v>6.0133333333333336</v>
      </c>
      <c r="V87" s="6">
        <f t="shared" si="8"/>
        <v>10.71125</v>
      </c>
    </row>
    <row r="88" spans="1:22" x14ac:dyDescent="0.3">
      <c r="A88" s="3" t="s">
        <v>22</v>
      </c>
      <c r="B88" s="3">
        <v>23</v>
      </c>
      <c r="C88" t="s">
        <v>142</v>
      </c>
      <c r="D88" t="s">
        <v>143</v>
      </c>
      <c r="E88" t="s">
        <v>101</v>
      </c>
      <c r="F88" t="s">
        <v>65</v>
      </c>
      <c r="G88">
        <v>0.12</v>
      </c>
      <c r="H88">
        <v>16</v>
      </c>
      <c r="I88" s="4">
        <v>37176</v>
      </c>
      <c r="J88" s="4" t="s">
        <v>35</v>
      </c>
      <c r="K88" s="5">
        <v>62</v>
      </c>
      <c r="L88">
        <v>201</v>
      </c>
      <c r="M88" t="s">
        <v>28</v>
      </c>
      <c r="N88" t="s">
        <v>41</v>
      </c>
      <c r="O88">
        <v>51</v>
      </c>
      <c r="P88">
        <v>25</v>
      </c>
      <c r="Q88">
        <v>29</v>
      </c>
      <c r="R88">
        <v>54</v>
      </c>
      <c r="S88">
        <v>22</v>
      </c>
      <c r="T88" s="6">
        <f t="shared" si="6"/>
        <v>4.8235294117647056</v>
      </c>
      <c r="U88" s="6">
        <f t="shared" si="7"/>
        <v>5.5952941176470574</v>
      </c>
      <c r="V88" s="6">
        <f t="shared" si="8"/>
        <v>10.418823529411764</v>
      </c>
    </row>
    <row r="89" spans="1:22" x14ac:dyDescent="0.3">
      <c r="A89" s="3" t="s">
        <v>22</v>
      </c>
      <c r="B89" s="3">
        <v>22</v>
      </c>
      <c r="C89" t="s">
        <v>139</v>
      </c>
      <c r="D89" t="s">
        <v>63</v>
      </c>
      <c r="E89" t="s">
        <v>101</v>
      </c>
      <c r="F89" t="s">
        <v>65</v>
      </c>
      <c r="G89">
        <v>0.12</v>
      </c>
      <c r="H89">
        <v>16</v>
      </c>
      <c r="I89" s="4">
        <v>37465</v>
      </c>
      <c r="J89" s="4" t="s">
        <v>61</v>
      </c>
      <c r="K89" s="5">
        <v>58</v>
      </c>
      <c r="L89">
        <v>154</v>
      </c>
      <c r="M89" t="s">
        <v>40</v>
      </c>
      <c r="N89" t="s">
        <v>29</v>
      </c>
      <c r="O89">
        <v>37</v>
      </c>
      <c r="P89">
        <v>17</v>
      </c>
      <c r="Q89">
        <v>22</v>
      </c>
      <c r="R89">
        <v>39</v>
      </c>
      <c r="S89">
        <v>35</v>
      </c>
      <c r="T89" s="6">
        <f t="shared" si="6"/>
        <v>4.5210810810810811</v>
      </c>
      <c r="U89" s="6">
        <f t="shared" si="7"/>
        <v>5.8508108108108114</v>
      </c>
      <c r="V89" s="6">
        <f t="shared" si="8"/>
        <v>10.37189189189189</v>
      </c>
    </row>
    <row r="90" spans="1:22" x14ac:dyDescent="0.3">
      <c r="A90" s="3" t="s">
        <v>30</v>
      </c>
      <c r="B90" s="3">
        <v>45</v>
      </c>
      <c r="C90" t="s">
        <v>219</v>
      </c>
      <c r="D90" t="s">
        <v>59</v>
      </c>
      <c r="E90" t="s">
        <v>60</v>
      </c>
      <c r="F90" t="s">
        <v>59</v>
      </c>
      <c r="G90">
        <v>0.15</v>
      </c>
      <c r="H90">
        <v>10</v>
      </c>
      <c r="I90" s="4">
        <v>37508</v>
      </c>
      <c r="J90" s="4" t="s">
        <v>70</v>
      </c>
      <c r="K90" s="5">
        <v>59</v>
      </c>
      <c r="L90">
        <v>155</v>
      </c>
      <c r="M90" t="s">
        <v>28</v>
      </c>
      <c r="N90" t="s">
        <v>29</v>
      </c>
      <c r="O90">
        <v>41</v>
      </c>
      <c r="P90">
        <v>16</v>
      </c>
      <c r="Q90">
        <v>18</v>
      </c>
      <c r="R90">
        <v>34</v>
      </c>
      <c r="S90">
        <v>46</v>
      </c>
      <c r="T90" s="6">
        <f t="shared" si="6"/>
        <v>4.8</v>
      </c>
      <c r="U90" s="6">
        <f t="shared" si="7"/>
        <v>5.4</v>
      </c>
      <c r="V90" s="6">
        <f t="shared" si="8"/>
        <v>10.199999999999999</v>
      </c>
    </row>
    <row r="91" spans="1:22" x14ac:dyDescent="0.3">
      <c r="A91" s="3" t="s">
        <v>22</v>
      </c>
      <c r="B91" s="3">
        <v>13</v>
      </c>
      <c r="C91" t="s">
        <v>103</v>
      </c>
      <c r="D91" t="s">
        <v>56</v>
      </c>
      <c r="E91" t="s">
        <v>73</v>
      </c>
      <c r="F91" t="s">
        <v>39</v>
      </c>
      <c r="G91">
        <v>0.11</v>
      </c>
      <c r="H91">
        <v>17</v>
      </c>
      <c r="I91" s="4">
        <v>37282</v>
      </c>
      <c r="J91" s="4" t="s">
        <v>27</v>
      </c>
      <c r="K91" s="5">
        <v>62.75</v>
      </c>
      <c r="L91">
        <v>199</v>
      </c>
      <c r="M91" t="s">
        <v>28</v>
      </c>
      <c r="N91" t="s">
        <v>29</v>
      </c>
      <c r="O91">
        <v>39</v>
      </c>
      <c r="P91">
        <v>26</v>
      </c>
      <c r="Q91">
        <v>18</v>
      </c>
      <c r="R91">
        <v>44</v>
      </c>
      <c r="S91">
        <v>24</v>
      </c>
      <c r="T91" s="6">
        <f t="shared" si="6"/>
        <v>6.0133333333333336</v>
      </c>
      <c r="U91" s="6">
        <f t="shared" si="7"/>
        <v>4.1630769230769236</v>
      </c>
      <c r="V91" s="6">
        <f t="shared" si="8"/>
        <v>10.176410256410257</v>
      </c>
    </row>
    <row r="92" spans="1:22" x14ac:dyDescent="0.3">
      <c r="A92" s="3" t="s">
        <v>22</v>
      </c>
      <c r="B92" s="3">
        <v>36</v>
      </c>
      <c r="C92" t="s">
        <v>188</v>
      </c>
      <c r="D92" t="s">
        <v>189</v>
      </c>
      <c r="E92" t="s">
        <v>49</v>
      </c>
      <c r="F92" t="s">
        <v>50</v>
      </c>
      <c r="G92">
        <v>0.46</v>
      </c>
      <c r="H92">
        <v>3</v>
      </c>
      <c r="I92" s="4">
        <v>36573</v>
      </c>
      <c r="J92" s="4" t="s">
        <v>95</v>
      </c>
      <c r="K92" s="5">
        <v>60</v>
      </c>
      <c r="L92">
        <v>183</v>
      </c>
      <c r="M92" t="s">
        <v>40</v>
      </c>
      <c r="N92" t="s">
        <v>41</v>
      </c>
      <c r="O92">
        <v>41</v>
      </c>
      <c r="P92">
        <v>6</v>
      </c>
      <c r="Q92">
        <v>5</v>
      </c>
      <c r="R92">
        <v>11</v>
      </c>
      <c r="S92">
        <v>6</v>
      </c>
      <c r="T92" s="6">
        <f t="shared" si="6"/>
        <v>5.5200000000000005</v>
      </c>
      <c r="U92" s="6">
        <f t="shared" si="7"/>
        <v>4.6000000000000005</v>
      </c>
      <c r="V92" s="6">
        <f t="shared" si="8"/>
        <v>10.120000000000001</v>
      </c>
    </row>
    <row r="93" spans="1:22" x14ac:dyDescent="0.3">
      <c r="A93" s="3" t="s">
        <v>22</v>
      </c>
      <c r="B93" s="3">
        <v>63</v>
      </c>
      <c r="C93" t="s">
        <v>275</v>
      </c>
      <c r="D93" t="s">
        <v>255</v>
      </c>
      <c r="E93" t="s">
        <v>160</v>
      </c>
      <c r="F93" t="s">
        <v>161</v>
      </c>
      <c r="G93">
        <v>0.11</v>
      </c>
      <c r="H93">
        <v>19</v>
      </c>
      <c r="I93" s="4">
        <v>37307</v>
      </c>
      <c r="J93" s="4" t="s">
        <v>95</v>
      </c>
      <c r="K93" s="5">
        <v>511</v>
      </c>
      <c r="L93">
        <v>189</v>
      </c>
      <c r="M93" t="s">
        <v>28</v>
      </c>
      <c r="N93" t="s">
        <v>29</v>
      </c>
      <c r="O93">
        <v>33</v>
      </c>
      <c r="P93">
        <v>20</v>
      </c>
      <c r="Q93">
        <v>17</v>
      </c>
      <c r="R93">
        <v>37</v>
      </c>
      <c r="S93">
        <v>14</v>
      </c>
      <c r="T93" s="6">
        <f t="shared" si="6"/>
        <v>5.4666666666666668</v>
      </c>
      <c r="U93" s="6">
        <f t="shared" si="7"/>
        <v>4.6466666666666665</v>
      </c>
      <c r="V93" s="6">
        <f t="shared" si="8"/>
        <v>10.113333333333333</v>
      </c>
    </row>
    <row r="94" spans="1:22" x14ac:dyDescent="0.3">
      <c r="A94" s="3" t="s">
        <v>30</v>
      </c>
      <c r="B94" s="3">
        <v>36</v>
      </c>
      <c r="C94" t="s">
        <v>190</v>
      </c>
      <c r="D94" t="s">
        <v>191</v>
      </c>
      <c r="E94" t="s">
        <v>192</v>
      </c>
      <c r="F94" t="s">
        <v>59</v>
      </c>
      <c r="G94">
        <v>0.38</v>
      </c>
      <c r="H94">
        <v>5</v>
      </c>
      <c r="I94" s="4">
        <v>37324</v>
      </c>
      <c r="J94" s="4" t="s">
        <v>57</v>
      </c>
      <c r="K94" s="5">
        <v>64</v>
      </c>
      <c r="L94">
        <v>209</v>
      </c>
      <c r="M94" t="s">
        <v>54</v>
      </c>
      <c r="N94" t="s">
        <v>29</v>
      </c>
      <c r="O94">
        <v>34</v>
      </c>
      <c r="P94">
        <v>2</v>
      </c>
      <c r="Q94">
        <v>9</v>
      </c>
      <c r="R94">
        <v>11</v>
      </c>
      <c r="S94">
        <v>16</v>
      </c>
      <c r="T94" s="6">
        <f t="shared" si="6"/>
        <v>1.8329411764705883</v>
      </c>
      <c r="U94" s="6">
        <f t="shared" si="7"/>
        <v>8.2482352941176469</v>
      </c>
      <c r="V94" s="6">
        <f t="shared" si="8"/>
        <v>10.081176470588236</v>
      </c>
    </row>
    <row r="95" spans="1:22" x14ac:dyDescent="0.3">
      <c r="A95" s="3" t="s">
        <v>22</v>
      </c>
      <c r="B95" s="3">
        <v>7</v>
      </c>
      <c r="C95" t="s">
        <v>75</v>
      </c>
      <c r="D95" t="s">
        <v>76</v>
      </c>
      <c r="E95" t="s">
        <v>25</v>
      </c>
      <c r="F95" t="s">
        <v>26</v>
      </c>
      <c r="G95">
        <v>0.44</v>
      </c>
      <c r="H95">
        <v>4</v>
      </c>
      <c r="I95" s="4">
        <v>37270</v>
      </c>
      <c r="J95" s="4" t="s">
        <v>27</v>
      </c>
      <c r="K95" s="5">
        <v>511</v>
      </c>
      <c r="L95">
        <v>192</v>
      </c>
      <c r="M95" t="s">
        <v>40</v>
      </c>
      <c r="N95" t="s">
        <v>29</v>
      </c>
      <c r="O95">
        <v>42</v>
      </c>
      <c r="P95">
        <v>7</v>
      </c>
      <c r="Q95">
        <v>4</v>
      </c>
      <c r="R95">
        <v>11</v>
      </c>
      <c r="S95">
        <v>14</v>
      </c>
      <c r="T95" s="6">
        <f t="shared" si="6"/>
        <v>6.0133333333333336</v>
      </c>
      <c r="U95" s="6">
        <f t="shared" si="7"/>
        <v>3.4361904761904762</v>
      </c>
      <c r="V95" s="6">
        <f t="shared" si="8"/>
        <v>9.4495238095238108</v>
      </c>
    </row>
    <row r="96" spans="1:22" x14ac:dyDescent="0.3">
      <c r="A96" s="3" t="s">
        <v>22</v>
      </c>
      <c r="B96" s="3">
        <v>71</v>
      </c>
      <c r="C96" t="s">
        <v>296</v>
      </c>
      <c r="D96" t="s">
        <v>79</v>
      </c>
      <c r="E96" t="s">
        <v>132</v>
      </c>
      <c r="F96" t="s">
        <v>50</v>
      </c>
      <c r="G96">
        <v>0.11</v>
      </c>
      <c r="H96">
        <v>18</v>
      </c>
      <c r="I96" s="4">
        <v>36992</v>
      </c>
      <c r="J96" s="4" t="s">
        <v>53</v>
      </c>
      <c r="K96" s="5">
        <v>511</v>
      </c>
      <c r="L96">
        <v>170</v>
      </c>
      <c r="M96" t="s">
        <v>28</v>
      </c>
      <c r="N96" t="s">
        <v>29</v>
      </c>
      <c r="O96">
        <v>52</v>
      </c>
      <c r="P96">
        <v>26</v>
      </c>
      <c r="Q96">
        <v>27</v>
      </c>
      <c r="R96">
        <v>53</v>
      </c>
      <c r="S96">
        <v>10</v>
      </c>
      <c r="T96" s="6">
        <f t="shared" si="6"/>
        <v>4.51</v>
      </c>
      <c r="U96" s="6">
        <f t="shared" si="7"/>
        <v>4.6834615384615388</v>
      </c>
      <c r="V96" s="6">
        <f t="shared" si="8"/>
        <v>9.1934615384615377</v>
      </c>
    </row>
    <row r="97" spans="1:22" x14ac:dyDescent="0.3">
      <c r="A97" s="3" t="s">
        <v>22</v>
      </c>
      <c r="B97" s="3">
        <v>6</v>
      </c>
      <c r="C97" t="s">
        <v>71</v>
      </c>
      <c r="D97" t="s">
        <v>72</v>
      </c>
      <c r="E97" t="s">
        <v>73</v>
      </c>
      <c r="F97" t="s">
        <v>39</v>
      </c>
      <c r="G97">
        <v>0.11</v>
      </c>
      <c r="H97">
        <v>17</v>
      </c>
      <c r="I97" s="4">
        <v>37386</v>
      </c>
      <c r="J97" s="4" t="s">
        <v>74</v>
      </c>
      <c r="K97" s="5">
        <v>62.5</v>
      </c>
      <c r="L97">
        <v>206</v>
      </c>
      <c r="M97" t="s">
        <v>54</v>
      </c>
      <c r="N97" t="s">
        <v>41</v>
      </c>
      <c r="O97">
        <v>27</v>
      </c>
      <c r="P97">
        <v>4</v>
      </c>
      <c r="Q97">
        <v>23</v>
      </c>
      <c r="R97">
        <v>27</v>
      </c>
      <c r="S97">
        <v>10</v>
      </c>
      <c r="T97" s="6">
        <f t="shared" si="6"/>
        <v>1.3362962962962961</v>
      </c>
      <c r="U97" s="6">
        <f t="shared" si="7"/>
        <v>7.6837037037037037</v>
      </c>
      <c r="V97" s="6">
        <f t="shared" si="8"/>
        <v>9.02</v>
      </c>
    </row>
    <row r="98" spans="1:22" x14ac:dyDescent="0.3">
      <c r="A98" s="3" t="s">
        <v>22</v>
      </c>
      <c r="B98" s="3">
        <v>40</v>
      </c>
      <c r="C98" t="s">
        <v>205</v>
      </c>
      <c r="D98" t="s">
        <v>206</v>
      </c>
      <c r="E98" t="s">
        <v>207</v>
      </c>
      <c r="F98" t="s">
        <v>39</v>
      </c>
      <c r="G98">
        <v>0.15</v>
      </c>
      <c r="H98">
        <v>12</v>
      </c>
      <c r="I98" s="4">
        <v>36745</v>
      </c>
      <c r="J98" s="4" t="s">
        <v>45</v>
      </c>
      <c r="K98" s="5">
        <v>60</v>
      </c>
      <c r="L98">
        <v>183</v>
      </c>
      <c r="M98" t="s">
        <v>54</v>
      </c>
      <c r="N98" t="s">
        <v>29</v>
      </c>
      <c r="O98">
        <v>41</v>
      </c>
      <c r="P98">
        <v>3</v>
      </c>
      <c r="Q98">
        <v>27</v>
      </c>
      <c r="R98">
        <v>30</v>
      </c>
      <c r="S98">
        <v>26</v>
      </c>
      <c r="T98" s="6">
        <f t="shared" ref="T98:T129" si="9">(P98/O98)*(G98)*(82)</f>
        <v>0.89999999999999991</v>
      </c>
      <c r="U98" s="6">
        <f t="shared" ref="U98:U129" si="10">(Q98/O98)*(G98)*(82)</f>
        <v>8.1</v>
      </c>
      <c r="V98" s="6">
        <f t="shared" ref="V98:V129" si="11">(R98/O98)*(G98)*(82)</f>
        <v>9</v>
      </c>
    </row>
    <row r="99" spans="1:22" x14ac:dyDescent="0.3">
      <c r="A99" s="3" t="s">
        <v>22</v>
      </c>
      <c r="B99" s="3">
        <v>54</v>
      </c>
      <c r="C99" t="s">
        <v>248</v>
      </c>
      <c r="D99" t="s">
        <v>249</v>
      </c>
      <c r="E99" t="s">
        <v>101</v>
      </c>
      <c r="F99" t="s">
        <v>65</v>
      </c>
      <c r="G99">
        <v>0.12</v>
      </c>
      <c r="H99">
        <v>16</v>
      </c>
      <c r="I99" s="4">
        <v>37211</v>
      </c>
      <c r="J99" s="4" t="s">
        <v>115</v>
      </c>
      <c r="K99" s="5">
        <v>60</v>
      </c>
      <c r="L99">
        <v>185</v>
      </c>
      <c r="M99" t="s">
        <v>40</v>
      </c>
      <c r="N99" t="s">
        <v>41</v>
      </c>
      <c r="O99">
        <v>51</v>
      </c>
      <c r="P99">
        <v>17</v>
      </c>
      <c r="Q99">
        <v>28</v>
      </c>
      <c r="R99">
        <v>45</v>
      </c>
      <c r="S99">
        <v>22</v>
      </c>
      <c r="T99" s="6">
        <f t="shared" si="9"/>
        <v>3.2799999999999994</v>
      </c>
      <c r="U99" s="6">
        <f t="shared" si="10"/>
        <v>5.4023529411764706</v>
      </c>
      <c r="V99" s="6">
        <f t="shared" si="11"/>
        <v>8.6823529411764699</v>
      </c>
    </row>
    <row r="100" spans="1:22" x14ac:dyDescent="0.3">
      <c r="A100" s="3" t="s">
        <v>22</v>
      </c>
      <c r="B100" s="3">
        <v>15</v>
      </c>
      <c r="C100" t="s">
        <v>109</v>
      </c>
      <c r="D100" t="s">
        <v>110</v>
      </c>
      <c r="E100" t="s">
        <v>73</v>
      </c>
      <c r="F100" t="s">
        <v>39</v>
      </c>
      <c r="G100">
        <v>0.11</v>
      </c>
      <c r="H100">
        <v>17</v>
      </c>
      <c r="I100" s="4">
        <v>37310</v>
      </c>
      <c r="J100" s="4" t="s">
        <v>95</v>
      </c>
      <c r="K100" s="5">
        <v>58.5</v>
      </c>
      <c r="L100">
        <v>181</v>
      </c>
      <c r="M100" t="s">
        <v>54</v>
      </c>
      <c r="N100" t="s">
        <v>29</v>
      </c>
      <c r="O100">
        <v>40</v>
      </c>
      <c r="P100">
        <v>11</v>
      </c>
      <c r="Q100">
        <v>27</v>
      </c>
      <c r="R100">
        <v>38</v>
      </c>
      <c r="S100">
        <v>82</v>
      </c>
      <c r="T100" s="6">
        <f t="shared" si="9"/>
        <v>2.4805000000000001</v>
      </c>
      <c r="U100" s="6">
        <f t="shared" si="10"/>
        <v>6.0885000000000007</v>
      </c>
      <c r="V100" s="6">
        <f t="shared" si="11"/>
        <v>8.5689999999999991</v>
      </c>
    </row>
    <row r="101" spans="1:22" x14ac:dyDescent="0.3">
      <c r="A101" s="3" t="s">
        <v>22</v>
      </c>
      <c r="B101" s="3">
        <v>75</v>
      </c>
      <c r="C101" t="s">
        <v>308</v>
      </c>
      <c r="D101" t="s">
        <v>131</v>
      </c>
      <c r="E101" t="s">
        <v>132</v>
      </c>
      <c r="F101" t="s">
        <v>50</v>
      </c>
      <c r="G101">
        <v>0.11</v>
      </c>
      <c r="H101">
        <v>18</v>
      </c>
      <c r="I101" s="4">
        <v>37375</v>
      </c>
      <c r="J101" s="4" t="s">
        <v>53</v>
      </c>
      <c r="K101" s="5">
        <v>54.75</v>
      </c>
      <c r="L101">
        <v>141</v>
      </c>
      <c r="M101" t="s">
        <v>46</v>
      </c>
      <c r="N101" t="s">
        <v>29</v>
      </c>
      <c r="O101">
        <v>52</v>
      </c>
      <c r="P101">
        <v>12</v>
      </c>
      <c r="Q101">
        <v>37</v>
      </c>
      <c r="R101">
        <v>49</v>
      </c>
      <c r="S101">
        <v>16</v>
      </c>
      <c r="T101" s="6">
        <f t="shared" si="9"/>
        <v>2.0815384615384618</v>
      </c>
      <c r="U101" s="6">
        <f t="shared" si="10"/>
        <v>6.4180769230769235</v>
      </c>
      <c r="V101" s="6">
        <f t="shared" si="11"/>
        <v>8.4996153846153852</v>
      </c>
    </row>
    <row r="102" spans="1:22" x14ac:dyDescent="0.3">
      <c r="A102" s="3" t="s">
        <v>22</v>
      </c>
      <c r="B102" s="3">
        <v>12</v>
      </c>
      <c r="C102" t="s">
        <v>99</v>
      </c>
      <c r="D102" t="s">
        <v>100</v>
      </c>
      <c r="E102" t="s">
        <v>101</v>
      </c>
      <c r="F102" t="s">
        <v>65</v>
      </c>
      <c r="G102">
        <v>0.12</v>
      </c>
      <c r="H102">
        <v>16</v>
      </c>
      <c r="I102" s="4">
        <v>37454</v>
      </c>
      <c r="J102" s="4" t="s">
        <v>61</v>
      </c>
      <c r="K102" s="5">
        <v>511</v>
      </c>
      <c r="L102">
        <v>176</v>
      </c>
      <c r="M102" t="s">
        <v>46</v>
      </c>
      <c r="N102" t="s">
        <v>29</v>
      </c>
      <c r="O102">
        <v>44</v>
      </c>
      <c r="P102">
        <v>13</v>
      </c>
      <c r="Q102">
        <v>25</v>
      </c>
      <c r="R102">
        <v>38</v>
      </c>
      <c r="S102">
        <v>16</v>
      </c>
      <c r="T102" s="6">
        <f t="shared" si="9"/>
        <v>2.9072727272727272</v>
      </c>
      <c r="U102" s="6">
        <f t="shared" si="10"/>
        <v>5.5909090909090917</v>
      </c>
      <c r="V102" s="6">
        <f t="shared" si="11"/>
        <v>8.4981818181818181</v>
      </c>
    </row>
    <row r="103" spans="1:22" x14ac:dyDescent="0.3">
      <c r="A103" s="3" t="s">
        <v>22</v>
      </c>
      <c r="B103" s="3">
        <v>73</v>
      </c>
      <c r="C103" t="s">
        <v>302</v>
      </c>
      <c r="D103" t="s">
        <v>100</v>
      </c>
      <c r="E103" t="s">
        <v>101</v>
      </c>
      <c r="F103" t="s">
        <v>65</v>
      </c>
      <c r="G103">
        <v>0.12</v>
      </c>
      <c r="H103">
        <v>16</v>
      </c>
      <c r="I103" s="4">
        <v>36721</v>
      </c>
      <c r="J103" s="4" t="s">
        <v>61</v>
      </c>
      <c r="K103" s="5">
        <v>511</v>
      </c>
      <c r="L103">
        <v>205</v>
      </c>
      <c r="M103" t="s">
        <v>28</v>
      </c>
      <c r="N103" t="s">
        <v>29</v>
      </c>
      <c r="O103">
        <v>51</v>
      </c>
      <c r="P103">
        <v>21</v>
      </c>
      <c r="Q103">
        <v>23</v>
      </c>
      <c r="R103">
        <v>44</v>
      </c>
      <c r="S103">
        <v>98</v>
      </c>
      <c r="T103" s="6">
        <f t="shared" si="9"/>
        <v>4.0517647058823529</v>
      </c>
      <c r="U103" s="6">
        <f t="shared" si="10"/>
        <v>4.4376470588235293</v>
      </c>
      <c r="V103" s="6">
        <f t="shared" si="11"/>
        <v>8.4894117647058831</v>
      </c>
    </row>
    <row r="104" spans="1:22" x14ac:dyDescent="0.3">
      <c r="A104" s="3" t="s">
        <v>30</v>
      </c>
      <c r="B104" s="3">
        <v>49</v>
      </c>
      <c r="C104" t="s">
        <v>230</v>
      </c>
      <c r="D104" t="s">
        <v>231</v>
      </c>
      <c r="E104" t="s">
        <v>129</v>
      </c>
      <c r="F104" t="s">
        <v>59</v>
      </c>
      <c r="G104">
        <v>0.13</v>
      </c>
      <c r="H104">
        <v>14</v>
      </c>
      <c r="I104" s="4">
        <v>37245</v>
      </c>
      <c r="J104" s="4" t="s">
        <v>149</v>
      </c>
      <c r="K104" s="5">
        <v>510</v>
      </c>
      <c r="L104">
        <v>180</v>
      </c>
      <c r="M104" t="s">
        <v>54</v>
      </c>
      <c r="N104" t="s">
        <v>41</v>
      </c>
      <c r="O104">
        <v>44</v>
      </c>
      <c r="P104">
        <v>8</v>
      </c>
      <c r="Q104">
        <v>25</v>
      </c>
      <c r="R104">
        <v>33</v>
      </c>
      <c r="S104">
        <v>40</v>
      </c>
      <c r="T104" s="6">
        <f t="shared" si="9"/>
        <v>1.9381818181818184</v>
      </c>
      <c r="U104" s="6">
        <f t="shared" si="10"/>
        <v>6.0568181818181825</v>
      </c>
      <c r="V104" s="6">
        <f t="shared" si="11"/>
        <v>7.9950000000000001</v>
      </c>
    </row>
    <row r="105" spans="1:22" x14ac:dyDescent="0.3">
      <c r="A105" s="3" t="s">
        <v>30</v>
      </c>
      <c r="B105" s="3">
        <v>24</v>
      </c>
      <c r="C105" t="s">
        <v>146</v>
      </c>
      <c r="D105" t="s">
        <v>59</v>
      </c>
      <c r="E105" t="s">
        <v>60</v>
      </c>
      <c r="F105" t="s">
        <v>59</v>
      </c>
      <c r="G105">
        <v>0.15</v>
      </c>
      <c r="H105">
        <v>10</v>
      </c>
      <c r="I105" s="4">
        <v>37276</v>
      </c>
      <c r="J105" s="4" t="s">
        <v>27</v>
      </c>
      <c r="K105" s="5">
        <v>61</v>
      </c>
      <c r="L105">
        <v>175</v>
      </c>
      <c r="M105" t="s">
        <v>46</v>
      </c>
      <c r="N105" t="s">
        <v>29</v>
      </c>
      <c r="O105">
        <v>34</v>
      </c>
      <c r="P105">
        <v>7</v>
      </c>
      <c r="Q105">
        <v>15</v>
      </c>
      <c r="R105">
        <v>22</v>
      </c>
      <c r="S105">
        <v>10</v>
      </c>
      <c r="T105" s="6">
        <f t="shared" si="9"/>
        <v>2.5323529411764705</v>
      </c>
      <c r="U105" s="6">
        <f t="shared" si="10"/>
        <v>5.4264705882352944</v>
      </c>
      <c r="V105" s="6">
        <f t="shared" si="11"/>
        <v>7.9588235294117649</v>
      </c>
    </row>
    <row r="106" spans="1:22" x14ac:dyDescent="0.3">
      <c r="A106" s="3" t="s">
        <v>22</v>
      </c>
      <c r="B106" s="3">
        <v>59</v>
      </c>
      <c r="C106" t="s">
        <v>263</v>
      </c>
      <c r="D106" t="s">
        <v>264</v>
      </c>
      <c r="E106" t="s">
        <v>101</v>
      </c>
      <c r="F106" t="s">
        <v>65</v>
      </c>
      <c r="G106">
        <v>0.12</v>
      </c>
      <c r="H106">
        <v>16</v>
      </c>
      <c r="I106" s="4">
        <v>36900</v>
      </c>
      <c r="J106" s="4" t="s">
        <v>27</v>
      </c>
      <c r="K106" s="5">
        <v>60</v>
      </c>
      <c r="L106">
        <v>172</v>
      </c>
      <c r="M106" t="s">
        <v>46</v>
      </c>
      <c r="N106" t="s">
        <v>29</v>
      </c>
      <c r="O106">
        <v>65</v>
      </c>
      <c r="P106">
        <v>22</v>
      </c>
      <c r="Q106">
        <v>30</v>
      </c>
      <c r="R106">
        <v>52</v>
      </c>
      <c r="S106">
        <v>26</v>
      </c>
      <c r="T106" s="6">
        <f t="shared" si="9"/>
        <v>3.3304615384615386</v>
      </c>
      <c r="U106" s="6">
        <f t="shared" si="10"/>
        <v>4.5415384615384617</v>
      </c>
      <c r="V106" s="6">
        <f t="shared" si="11"/>
        <v>7.8719999999999999</v>
      </c>
    </row>
    <row r="107" spans="1:22" x14ac:dyDescent="0.3">
      <c r="A107" s="3" t="s">
        <v>30</v>
      </c>
      <c r="B107" s="3">
        <v>40</v>
      </c>
      <c r="C107" t="s">
        <v>208</v>
      </c>
      <c r="D107" t="s">
        <v>59</v>
      </c>
      <c r="E107" t="s">
        <v>60</v>
      </c>
      <c r="F107" t="s">
        <v>59</v>
      </c>
      <c r="G107">
        <v>0.15</v>
      </c>
      <c r="H107">
        <v>10</v>
      </c>
      <c r="I107" s="4">
        <v>37322</v>
      </c>
      <c r="J107" s="4" t="s">
        <v>57</v>
      </c>
      <c r="K107" s="5">
        <v>62</v>
      </c>
      <c r="L107">
        <v>203</v>
      </c>
      <c r="M107" t="s">
        <v>28</v>
      </c>
      <c r="N107" t="s">
        <v>29</v>
      </c>
      <c r="O107">
        <v>47</v>
      </c>
      <c r="P107">
        <v>15</v>
      </c>
      <c r="Q107">
        <v>15</v>
      </c>
      <c r="R107">
        <v>30</v>
      </c>
      <c r="S107">
        <v>30</v>
      </c>
      <c r="T107" s="6">
        <f t="shared" si="9"/>
        <v>3.9255319148936172</v>
      </c>
      <c r="U107" s="6">
        <f t="shared" si="10"/>
        <v>3.9255319148936172</v>
      </c>
      <c r="V107" s="6">
        <f t="shared" si="11"/>
        <v>7.8510638297872344</v>
      </c>
    </row>
    <row r="108" spans="1:22" x14ac:dyDescent="0.3">
      <c r="A108" s="3" t="s">
        <v>30</v>
      </c>
      <c r="B108" s="3">
        <v>63</v>
      </c>
      <c r="C108" t="s">
        <v>273</v>
      </c>
      <c r="D108" t="s">
        <v>274</v>
      </c>
      <c r="E108" t="s">
        <v>82</v>
      </c>
      <c r="F108" t="s">
        <v>34</v>
      </c>
      <c r="G108">
        <v>0.3</v>
      </c>
      <c r="H108">
        <v>8</v>
      </c>
      <c r="I108" s="4">
        <v>37307</v>
      </c>
      <c r="J108" s="4" t="s">
        <v>95</v>
      </c>
      <c r="K108" s="5">
        <v>61</v>
      </c>
      <c r="L108">
        <v>190</v>
      </c>
      <c r="M108" t="s">
        <v>54</v>
      </c>
      <c r="N108" t="s">
        <v>29</v>
      </c>
      <c r="O108">
        <v>61</v>
      </c>
      <c r="P108">
        <v>5</v>
      </c>
      <c r="Q108">
        <v>14</v>
      </c>
      <c r="R108">
        <v>19</v>
      </c>
      <c r="S108">
        <v>40</v>
      </c>
      <c r="T108" s="6">
        <f t="shared" si="9"/>
        <v>2.0163934426229506</v>
      </c>
      <c r="U108" s="6">
        <f t="shared" si="10"/>
        <v>5.6459016393442623</v>
      </c>
      <c r="V108" s="6">
        <f t="shared" si="11"/>
        <v>7.6622950819672138</v>
      </c>
    </row>
    <row r="109" spans="1:22" x14ac:dyDescent="0.3">
      <c r="A109" s="3" t="s">
        <v>30</v>
      </c>
      <c r="B109" s="3">
        <v>4</v>
      </c>
      <c r="C109" t="s">
        <v>58</v>
      </c>
      <c r="D109" t="s">
        <v>59</v>
      </c>
      <c r="E109" t="s">
        <v>60</v>
      </c>
      <c r="F109" t="s">
        <v>59</v>
      </c>
      <c r="G109">
        <v>0.15</v>
      </c>
      <c r="H109">
        <v>10</v>
      </c>
      <c r="I109" s="4">
        <v>37445</v>
      </c>
      <c r="J109" s="4" t="s">
        <v>61</v>
      </c>
      <c r="K109" s="5">
        <v>61.5</v>
      </c>
      <c r="L109">
        <v>185</v>
      </c>
      <c r="M109" t="s">
        <v>54</v>
      </c>
      <c r="N109" t="s">
        <v>29</v>
      </c>
      <c r="O109">
        <v>47</v>
      </c>
      <c r="P109">
        <v>7</v>
      </c>
      <c r="Q109">
        <v>22</v>
      </c>
      <c r="R109">
        <v>29</v>
      </c>
      <c r="S109">
        <v>12</v>
      </c>
      <c r="T109" s="6">
        <f t="shared" si="9"/>
        <v>1.8319148936170211</v>
      </c>
      <c r="U109" s="6">
        <f t="shared" si="10"/>
        <v>5.7574468085106387</v>
      </c>
      <c r="V109" s="6">
        <f t="shared" si="11"/>
        <v>7.5893617021276594</v>
      </c>
    </row>
    <row r="110" spans="1:22" x14ac:dyDescent="0.3">
      <c r="A110" s="3" t="s">
        <v>22</v>
      </c>
      <c r="B110" s="3">
        <v>41</v>
      </c>
      <c r="C110" t="s">
        <v>211</v>
      </c>
      <c r="D110" t="s">
        <v>204</v>
      </c>
      <c r="E110" t="s">
        <v>73</v>
      </c>
      <c r="F110" t="s">
        <v>39</v>
      </c>
      <c r="G110">
        <v>0.11</v>
      </c>
      <c r="H110">
        <v>17</v>
      </c>
      <c r="I110" s="4">
        <v>37285</v>
      </c>
      <c r="J110" s="4" t="s">
        <v>27</v>
      </c>
      <c r="K110" s="5">
        <v>59.25</v>
      </c>
      <c r="L110">
        <v>162</v>
      </c>
      <c r="M110" t="s">
        <v>46</v>
      </c>
      <c r="N110" t="s">
        <v>29</v>
      </c>
      <c r="O110">
        <v>31</v>
      </c>
      <c r="P110">
        <v>12</v>
      </c>
      <c r="Q110">
        <v>14</v>
      </c>
      <c r="R110">
        <v>26</v>
      </c>
      <c r="S110">
        <v>6</v>
      </c>
      <c r="T110" s="6">
        <f t="shared" si="9"/>
        <v>3.4916129032258065</v>
      </c>
      <c r="U110" s="6">
        <f t="shared" si="10"/>
        <v>4.0735483870967739</v>
      </c>
      <c r="V110" s="6">
        <f t="shared" si="11"/>
        <v>7.5651612903225818</v>
      </c>
    </row>
    <row r="111" spans="1:22" x14ac:dyDescent="0.3">
      <c r="A111" s="3" t="s">
        <v>22</v>
      </c>
      <c r="B111" s="3">
        <v>47</v>
      </c>
      <c r="C111" t="s">
        <v>223</v>
      </c>
      <c r="D111" t="s">
        <v>224</v>
      </c>
      <c r="E111" t="s">
        <v>73</v>
      </c>
      <c r="F111" t="s">
        <v>39</v>
      </c>
      <c r="G111">
        <v>0.11</v>
      </c>
      <c r="H111">
        <v>17</v>
      </c>
      <c r="I111" s="4">
        <v>37498</v>
      </c>
      <c r="J111" s="4" t="s">
        <v>45</v>
      </c>
      <c r="K111" s="5">
        <v>60</v>
      </c>
      <c r="L111">
        <v>158</v>
      </c>
      <c r="M111" t="s">
        <v>46</v>
      </c>
      <c r="N111" t="s">
        <v>29</v>
      </c>
      <c r="O111">
        <v>41</v>
      </c>
      <c r="P111">
        <v>11</v>
      </c>
      <c r="Q111">
        <v>23</v>
      </c>
      <c r="R111">
        <v>34</v>
      </c>
      <c r="S111">
        <v>8</v>
      </c>
      <c r="T111" s="6">
        <f t="shared" si="9"/>
        <v>2.4200000000000004</v>
      </c>
      <c r="U111" s="6">
        <f t="shared" si="10"/>
        <v>5.0600000000000005</v>
      </c>
      <c r="V111" s="6">
        <f t="shared" si="11"/>
        <v>7.4799999999999995</v>
      </c>
    </row>
    <row r="112" spans="1:22" x14ac:dyDescent="0.3">
      <c r="A112" s="3" t="s">
        <v>22</v>
      </c>
      <c r="B112" s="3">
        <v>28</v>
      </c>
      <c r="C112" t="s">
        <v>164</v>
      </c>
      <c r="D112" t="s">
        <v>165</v>
      </c>
      <c r="E112" t="s">
        <v>101</v>
      </c>
      <c r="F112" t="s">
        <v>65</v>
      </c>
      <c r="G112">
        <v>0.12</v>
      </c>
      <c r="H112">
        <v>16</v>
      </c>
      <c r="I112" s="4">
        <v>37319</v>
      </c>
      <c r="J112" s="4" t="s">
        <v>57</v>
      </c>
      <c r="K112" s="5">
        <v>63</v>
      </c>
      <c r="L112">
        <v>198</v>
      </c>
      <c r="M112" t="s">
        <v>40</v>
      </c>
      <c r="N112" t="s">
        <v>41</v>
      </c>
      <c r="O112">
        <v>36</v>
      </c>
      <c r="P112">
        <v>12</v>
      </c>
      <c r="Q112">
        <v>14</v>
      </c>
      <c r="R112">
        <v>26</v>
      </c>
      <c r="S112">
        <v>8</v>
      </c>
      <c r="T112" s="6">
        <f t="shared" si="9"/>
        <v>3.2799999999999994</v>
      </c>
      <c r="U112" s="6">
        <f t="shared" si="10"/>
        <v>3.8266666666666667</v>
      </c>
      <c r="V112" s="6">
        <f t="shared" si="11"/>
        <v>7.1066666666666656</v>
      </c>
    </row>
    <row r="113" spans="1:22" x14ac:dyDescent="0.3">
      <c r="A113" s="3" t="s">
        <v>22</v>
      </c>
      <c r="B113" s="3">
        <v>24</v>
      </c>
      <c r="C113" t="s">
        <v>144</v>
      </c>
      <c r="D113" t="s">
        <v>145</v>
      </c>
      <c r="E113" t="s">
        <v>64</v>
      </c>
      <c r="F113" t="s">
        <v>65</v>
      </c>
      <c r="G113">
        <v>0.81</v>
      </c>
      <c r="H113">
        <v>1</v>
      </c>
      <c r="I113" s="4">
        <v>37166</v>
      </c>
      <c r="J113" s="4" t="s">
        <v>35</v>
      </c>
      <c r="K113" s="5">
        <v>63</v>
      </c>
      <c r="L113">
        <v>196</v>
      </c>
      <c r="M113" t="s">
        <v>54</v>
      </c>
      <c r="N113" t="s">
        <v>29</v>
      </c>
      <c r="O113">
        <v>29</v>
      </c>
      <c r="P113">
        <v>0</v>
      </c>
      <c r="Q113">
        <v>3</v>
      </c>
      <c r="R113">
        <v>3</v>
      </c>
      <c r="S113">
        <v>2</v>
      </c>
      <c r="T113" s="6">
        <f t="shared" si="9"/>
        <v>0</v>
      </c>
      <c r="U113" s="6">
        <f t="shared" si="10"/>
        <v>6.8710344827586214</v>
      </c>
      <c r="V113" s="6">
        <f t="shared" si="11"/>
        <v>6.8710344827586214</v>
      </c>
    </row>
    <row r="114" spans="1:22" x14ac:dyDescent="0.3">
      <c r="A114" s="3" t="s">
        <v>30</v>
      </c>
      <c r="B114" s="3">
        <v>43</v>
      </c>
      <c r="C114" t="s">
        <v>214</v>
      </c>
      <c r="D114" t="s">
        <v>59</v>
      </c>
      <c r="E114" t="s">
        <v>60</v>
      </c>
      <c r="F114" t="s">
        <v>59</v>
      </c>
      <c r="G114">
        <v>0.15</v>
      </c>
      <c r="H114">
        <v>10</v>
      </c>
      <c r="I114" s="4">
        <v>37264</v>
      </c>
      <c r="J114" s="4" t="s">
        <v>27</v>
      </c>
      <c r="K114" s="5">
        <v>64.25</v>
      </c>
      <c r="L114">
        <v>192</v>
      </c>
      <c r="M114" t="s">
        <v>46</v>
      </c>
      <c r="N114" t="s">
        <v>41</v>
      </c>
      <c r="O114">
        <v>45</v>
      </c>
      <c r="P114">
        <v>8</v>
      </c>
      <c r="Q114">
        <v>17</v>
      </c>
      <c r="R114">
        <v>25</v>
      </c>
      <c r="S114">
        <v>54</v>
      </c>
      <c r="T114" s="6">
        <f t="shared" si="9"/>
        <v>2.186666666666667</v>
      </c>
      <c r="U114" s="6">
        <f t="shared" si="10"/>
        <v>4.6466666666666665</v>
      </c>
      <c r="V114" s="6">
        <f t="shared" si="11"/>
        <v>6.833333333333333</v>
      </c>
    </row>
    <row r="115" spans="1:22" x14ac:dyDescent="0.3">
      <c r="A115" s="3" t="s">
        <v>22</v>
      </c>
      <c r="B115" s="3">
        <v>64</v>
      </c>
      <c r="C115" t="s">
        <v>276</v>
      </c>
      <c r="D115" t="s">
        <v>277</v>
      </c>
      <c r="E115" t="s">
        <v>160</v>
      </c>
      <c r="F115" t="s">
        <v>161</v>
      </c>
      <c r="G115">
        <v>0.11</v>
      </c>
      <c r="H115">
        <v>19</v>
      </c>
      <c r="I115" s="4">
        <v>37273</v>
      </c>
      <c r="J115" s="4" t="s">
        <v>27</v>
      </c>
      <c r="K115" s="5">
        <v>61</v>
      </c>
      <c r="L115">
        <v>198</v>
      </c>
      <c r="M115" t="s">
        <v>40</v>
      </c>
      <c r="N115" t="s">
        <v>41</v>
      </c>
      <c r="O115">
        <v>41</v>
      </c>
      <c r="P115">
        <v>13</v>
      </c>
      <c r="Q115">
        <v>17</v>
      </c>
      <c r="R115">
        <v>30</v>
      </c>
      <c r="S115">
        <v>51</v>
      </c>
      <c r="T115" s="6">
        <f t="shared" si="9"/>
        <v>2.8600000000000003</v>
      </c>
      <c r="U115" s="6">
        <f t="shared" si="10"/>
        <v>3.7399999999999998</v>
      </c>
      <c r="V115" s="6">
        <f t="shared" si="11"/>
        <v>6.6000000000000005</v>
      </c>
    </row>
    <row r="116" spans="1:22" x14ac:dyDescent="0.3">
      <c r="A116" s="3" t="s">
        <v>22</v>
      </c>
      <c r="B116" s="3">
        <v>32</v>
      </c>
      <c r="C116" t="s">
        <v>177</v>
      </c>
      <c r="D116" t="s">
        <v>165</v>
      </c>
      <c r="E116" t="s">
        <v>101</v>
      </c>
      <c r="F116" t="s">
        <v>65</v>
      </c>
      <c r="G116">
        <v>0.12</v>
      </c>
      <c r="H116">
        <v>16</v>
      </c>
      <c r="I116" s="4">
        <v>37302</v>
      </c>
      <c r="J116" s="4" t="s">
        <v>95</v>
      </c>
      <c r="K116" s="5">
        <v>511</v>
      </c>
      <c r="L116">
        <v>185</v>
      </c>
      <c r="M116" t="s">
        <v>46</v>
      </c>
      <c r="N116" t="s">
        <v>29</v>
      </c>
      <c r="O116">
        <v>42</v>
      </c>
      <c r="P116">
        <v>12</v>
      </c>
      <c r="Q116">
        <v>16</v>
      </c>
      <c r="R116">
        <v>28</v>
      </c>
      <c r="S116">
        <v>45</v>
      </c>
      <c r="T116" s="6">
        <f t="shared" si="9"/>
        <v>2.8114285714285709</v>
      </c>
      <c r="U116" s="6">
        <f t="shared" si="10"/>
        <v>3.7485714285714282</v>
      </c>
      <c r="V116" s="6">
        <f t="shared" si="11"/>
        <v>6.5599999999999987</v>
      </c>
    </row>
    <row r="117" spans="1:22" x14ac:dyDescent="0.3">
      <c r="A117" s="3" t="s">
        <v>22</v>
      </c>
      <c r="B117" s="3">
        <v>48</v>
      </c>
      <c r="C117" t="s">
        <v>229</v>
      </c>
      <c r="D117" t="s">
        <v>100</v>
      </c>
      <c r="E117" t="s">
        <v>101</v>
      </c>
      <c r="F117" t="s">
        <v>65</v>
      </c>
      <c r="G117">
        <v>0.12</v>
      </c>
      <c r="H117">
        <v>16</v>
      </c>
      <c r="I117" s="4">
        <v>37388</v>
      </c>
      <c r="J117" s="4" t="s">
        <v>74</v>
      </c>
      <c r="K117" s="5">
        <v>63</v>
      </c>
      <c r="L117">
        <v>180</v>
      </c>
      <c r="M117" t="s">
        <v>46</v>
      </c>
      <c r="N117" t="s">
        <v>41</v>
      </c>
      <c r="O117">
        <v>61</v>
      </c>
      <c r="P117">
        <v>19</v>
      </c>
      <c r="Q117">
        <v>21</v>
      </c>
      <c r="R117">
        <v>40</v>
      </c>
      <c r="S117">
        <v>24</v>
      </c>
      <c r="T117" s="6">
        <f t="shared" si="9"/>
        <v>3.0649180327868852</v>
      </c>
      <c r="U117" s="6">
        <f t="shared" si="10"/>
        <v>3.3875409836065571</v>
      </c>
      <c r="V117" s="6">
        <f t="shared" si="11"/>
        <v>6.4524590163934423</v>
      </c>
    </row>
    <row r="118" spans="1:22" x14ac:dyDescent="0.3">
      <c r="A118" s="3" t="s">
        <v>22</v>
      </c>
      <c r="B118" s="3">
        <v>55</v>
      </c>
      <c r="C118" t="s">
        <v>252</v>
      </c>
      <c r="D118" t="s">
        <v>100</v>
      </c>
      <c r="E118" t="s">
        <v>101</v>
      </c>
      <c r="F118" t="s">
        <v>65</v>
      </c>
      <c r="G118">
        <v>0.12</v>
      </c>
      <c r="H118">
        <v>16</v>
      </c>
      <c r="I118" s="4">
        <v>37379</v>
      </c>
      <c r="J118" s="4" t="s">
        <v>74</v>
      </c>
      <c r="K118" s="5">
        <v>510</v>
      </c>
      <c r="L118">
        <v>161</v>
      </c>
      <c r="M118" t="s">
        <v>40</v>
      </c>
      <c r="N118" t="s">
        <v>41</v>
      </c>
      <c r="O118">
        <v>55</v>
      </c>
      <c r="P118">
        <v>17</v>
      </c>
      <c r="Q118">
        <v>19</v>
      </c>
      <c r="R118">
        <v>36</v>
      </c>
      <c r="S118">
        <v>12</v>
      </c>
      <c r="T118" s="6">
        <f t="shared" si="9"/>
        <v>3.0414545454545454</v>
      </c>
      <c r="U118" s="6">
        <f t="shared" si="10"/>
        <v>3.3992727272727272</v>
      </c>
      <c r="V118" s="6">
        <f t="shared" si="11"/>
        <v>6.4407272727272726</v>
      </c>
    </row>
    <row r="119" spans="1:22" x14ac:dyDescent="0.3">
      <c r="A119" s="3" t="s">
        <v>22</v>
      </c>
      <c r="B119" s="3">
        <v>5</v>
      </c>
      <c r="C119" t="s">
        <v>62</v>
      </c>
      <c r="D119" t="s">
        <v>63</v>
      </c>
      <c r="E119" t="s">
        <v>64</v>
      </c>
      <c r="F119" t="s">
        <v>65</v>
      </c>
      <c r="G119">
        <v>0.81</v>
      </c>
      <c r="H119">
        <v>1</v>
      </c>
      <c r="I119" s="4">
        <v>37166</v>
      </c>
      <c r="J119" s="4" t="s">
        <v>35</v>
      </c>
      <c r="K119" s="5">
        <v>60</v>
      </c>
      <c r="L119">
        <v>167</v>
      </c>
      <c r="M119" t="s">
        <v>28</v>
      </c>
      <c r="N119" t="s">
        <v>29</v>
      </c>
      <c r="O119">
        <v>21</v>
      </c>
      <c r="P119">
        <v>0</v>
      </c>
      <c r="Q119">
        <v>2</v>
      </c>
      <c r="R119">
        <v>2</v>
      </c>
      <c r="S119">
        <v>4</v>
      </c>
      <c r="T119" s="6">
        <f t="shared" si="9"/>
        <v>0</v>
      </c>
      <c r="U119" s="6">
        <f t="shared" si="10"/>
        <v>6.3257142857142856</v>
      </c>
      <c r="V119" s="6">
        <f t="shared" si="11"/>
        <v>6.3257142857142856</v>
      </c>
    </row>
    <row r="120" spans="1:22" x14ac:dyDescent="0.3">
      <c r="A120" s="3" t="s">
        <v>22</v>
      </c>
      <c r="B120" s="3">
        <v>65</v>
      </c>
      <c r="C120" t="s">
        <v>282</v>
      </c>
      <c r="D120" t="s">
        <v>283</v>
      </c>
      <c r="E120" t="s">
        <v>160</v>
      </c>
      <c r="F120" t="s">
        <v>161</v>
      </c>
      <c r="G120">
        <v>0.11</v>
      </c>
      <c r="H120">
        <v>19</v>
      </c>
      <c r="I120" s="4">
        <v>37439</v>
      </c>
      <c r="J120" s="4" t="s">
        <v>61</v>
      </c>
      <c r="K120" s="5">
        <v>64.75</v>
      </c>
      <c r="L120">
        <v>191</v>
      </c>
      <c r="M120" t="s">
        <v>46</v>
      </c>
      <c r="N120" t="s">
        <v>29</v>
      </c>
      <c r="O120">
        <v>26</v>
      </c>
      <c r="P120">
        <v>6</v>
      </c>
      <c r="Q120">
        <v>12</v>
      </c>
      <c r="R120">
        <v>18</v>
      </c>
      <c r="S120">
        <v>66</v>
      </c>
      <c r="T120" s="6">
        <f t="shared" si="9"/>
        <v>2.0815384615384618</v>
      </c>
      <c r="U120" s="6">
        <f t="shared" si="10"/>
        <v>4.1630769230769236</v>
      </c>
      <c r="V120" s="6">
        <f t="shared" si="11"/>
        <v>6.2446153846153845</v>
      </c>
    </row>
    <row r="121" spans="1:22" x14ac:dyDescent="0.3">
      <c r="A121" s="3" t="s">
        <v>22</v>
      </c>
      <c r="B121" s="3">
        <v>44</v>
      </c>
      <c r="C121" t="s">
        <v>217</v>
      </c>
      <c r="D121" t="s">
        <v>218</v>
      </c>
      <c r="E121" t="s">
        <v>73</v>
      </c>
      <c r="F121" t="s">
        <v>39</v>
      </c>
      <c r="G121">
        <v>0.11</v>
      </c>
      <c r="H121">
        <v>17</v>
      </c>
      <c r="I121" s="4">
        <v>37202</v>
      </c>
      <c r="J121" s="4" t="s">
        <v>115</v>
      </c>
      <c r="K121" s="5">
        <v>62</v>
      </c>
      <c r="L121">
        <v>192</v>
      </c>
      <c r="M121" t="s">
        <v>54</v>
      </c>
      <c r="N121" t="s">
        <v>41</v>
      </c>
      <c r="O121">
        <v>26</v>
      </c>
      <c r="P121">
        <v>5</v>
      </c>
      <c r="Q121">
        <v>13</v>
      </c>
      <c r="R121">
        <v>18</v>
      </c>
      <c r="S121">
        <v>14</v>
      </c>
      <c r="T121" s="6">
        <f t="shared" si="9"/>
        <v>1.7346153846153847</v>
      </c>
      <c r="U121" s="6">
        <f t="shared" si="10"/>
        <v>4.51</v>
      </c>
      <c r="V121" s="6">
        <f t="shared" si="11"/>
        <v>6.2446153846153845</v>
      </c>
    </row>
    <row r="122" spans="1:22" x14ac:dyDescent="0.3">
      <c r="A122" s="3" t="s">
        <v>22</v>
      </c>
      <c r="B122" s="3">
        <v>8</v>
      </c>
      <c r="C122" t="s">
        <v>78</v>
      </c>
      <c r="D122" t="s">
        <v>79</v>
      </c>
      <c r="E122" t="s">
        <v>49</v>
      </c>
      <c r="F122" t="s">
        <v>50</v>
      </c>
      <c r="G122">
        <v>0.46</v>
      </c>
      <c r="H122">
        <v>3</v>
      </c>
      <c r="I122" s="4">
        <v>37340</v>
      </c>
      <c r="J122" s="4" t="s">
        <v>57</v>
      </c>
      <c r="K122" s="5">
        <v>510.5</v>
      </c>
      <c r="L122">
        <v>156</v>
      </c>
      <c r="M122" t="s">
        <v>54</v>
      </c>
      <c r="N122" t="s">
        <v>41</v>
      </c>
      <c r="O122">
        <v>43</v>
      </c>
      <c r="P122">
        <v>1</v>
      </c>
      <c r="Q122">
        <v>6</v>
      </c>
      <c r="R122">
        <v>7</v>
      </c>
      <c r="S122">
        <v>8</v>
      </c>
      <c r="T122" s="6">
        <f t="shared" si="9"/>
        <v>0.87720930232558147</v>
      </c>
      <c r="U122" s="6">
        <f t="shared" si="10"/>
        <v>5.2632558139534877</v>
      </c>
      <c r="V122" s="6">
        <f t="shared" si="11"/>
        <v>6.1404651162790707</v>
      </c>
    </row>
    <row r="123" spans="1:22" x14ac:dyDescent="0.3">
      <c r="A123" s="3" t="s">
        <v>22</v>
      </c>
      <c r="B123" s="3">
        <v>49</v>
      </c>
      <c r="C123" t="s">
        <v>232</v>
      </c>
      <c r="D123" t="s">
        <v>143</v>
      </c>
      <c r="E123" t="s">
        <v>101</v>
      </c>
      <c r="F123" t="s">
        <v>65</v>
      </c>
      <c r="G123">
        <v>0.12</v>
      </c>
      <c r="H123">
        <v>16</v>
      </c>
      <c r="I123" s="4">
        <v>37462</v>
      </c>
      <c r="J123" s="4" t="s">
        <v>61</v>
      </c>
      <c r="K123" s="5">
        <v>510</v>
      </c>
      <c r="L123">
        <v>185</v>
      </c>
      <c r="M123" t="s">
        <v>40</v>
      </c>
      <c r="N123" t="s">
        <v>29</v>
      </c>
      <c r="O123">
        <v>36</v>
      </c>
      <c r="P123">
        <v>13</v>
      </c>
      <c r="Q123">
        <v>9</v>
      </c>
      <c r="R123">
        <v>22</v>
      </c>
      <c r="S123">
        <v>22</v>
      </c>
      <c r="T123" s="6">
        <f t="shared" si="9"/>
        <v>3.5533333333333328</v>
      </c>
      <c r="U123" s="6">
        <f t="shared" si="10"/>
        <v>2.46</v>
      </c>
      <c r="V123" s="6">
        <f t="shared" si="11"/>
        <v>6.0133333333333336</v>
      </c>
    </row>
    <row r="124" spans="1:22" x14ac:dyDescent="0.3">
      <c r="A124" s="3" t="s">
        <v>22</v>
      </c>
      <c r="B124" s="3">
        <v>37</v>
      </c>
      <c r="C124" t="s">
        <v>193</v>
      </c>
      <c r="D124" t="s">
        <v>194</v>
      </c>
      <c r="E124" t="s">
        <v>160</v>
      </c>
      <c r="F124" t="s">
        <v>161</v>
      </c>
      <c r="G124">
        <v>0.11</v>
      </c>
      <c r="H124">
        <v>19</v>
      </c>
      <c r="I124" s="4">
        <v>37225</v>
      </c>
      <c r="J124" s="4" t="s">
        <v>115</v>
      </c>
      <c r="K124" s="5">
        <v>60.75</v>
      </c>
      <c r="L124">
        <v>194</v>
      </c>
      <c r="M124" t="s">
        <v>54</v>
      </c>
      <c r="N124" t="s">
        <v>29</v>
      </c>
      <c r="O124">
        <v>12</v>
      </c>
      <c r="P124">
        <v>3</v>
      </c>
      <c r="Q124">
        <v>5</v>
      </c>
      <c r="R124">
        <v>8</v>
      </c>
      <c r="S124">
        <v>8</v>
      </c>
      <c r="T124" s="6">
        <f t="shared" si="9"/>
        <v>2.2549999999999999</v>
      </c>
      <c r="U124" s="6">
        <f t="shared" si="10"/>
        <v>3.7583333333333337</v>
      </c>
      <c r="V124" s="6">
        <f t="shared" si="11"/>
        <v>6.0133333333333336</v>
      </c>
    </row>
    <row r="125" spans="1:22" x14ac:dyDescent="0.3">
      <c r="A125" s="3" t="s">
        <v>22</v>
      </c>
      <c r="B125" s="3">
        <v>20</v>
      </c>
      <c r="C125" t="s">
        <v>130</v>
      </c>
      <c r="D125" t="s">
        <v>131</v>
      </c>
      <c r="E125" t="s">
        <v>132</v>
      </c>
      <c r="F125" t="s">
        <v>50</v>
      </c>
      <c r="G125">
        <v>0.11</v>
      </c>
      <c r="H125">
        <v>18</v>
      </c>
      <c r="I125" s="4">
        <v>37365</v>
      </c>
      <c r="J125" s="4" t="s">
        <v>53</v>
      </c>
      <c r="K125" s="5">
        <v>64</v>
      </c>
      <c r="L125">
        <v>190</v>
      </c>
      <c r="M125" t="s">
        <v>54</v>
      </c>
      <c r="N125" t="s">
        <v>29</v>
      </c>
      <c r="O125">
        <v>43</v>
      </c>
      <c r="P125">
        <v>5</v>
      </c>
      <c r="Q125">
        <v>23</v>
      </c>
      <c r="R125">
        <v>28</v>
      </c>
      <c r="S125">
        <v>28</v>
      </c>
      <c r="T125" s="6">
        <f t="shared" si="9"/>
        <v>1.0488372093023255</v>
      </c>
      <c r="U125" s="6">
        <f t="shared" si="10"/>
        <v>4.8246511627906976</v>
      </c>
      <c r="V125" s="6">
        <f t="shared" si="11"/>
        <v>5.873488372093024</v>
      </c>
    </row>
    <row r="126" spans="1:22" x14ac:dyDescent="0.3">
      <c r="A126" s="3" t="s">
        <v>22</v>
      </c>
      <c r="B126" s="3">
        <v>14</v>
      </c>
      <c r="C126" t="s">
        <v>105</v>
      </c>
      <c r="D126" t="s">
        <v>106</v>
      </c>
      <c r="E126" t="s">
        <v>73</v>
      </c>
      <c r="F126" t="s">
        <v>39</v>
      </c>
      <c r="G126">
        <v>0.11</v>
      </c>
      <c r="H126">
        <v>17</v>
      </c>
      <c r="I126" s="4">
        <v>37465</v>
      </c>
      <c r="J126" s="4" t="s">
        <v>61</v>
      </c>
      <c r="K126" s="5">
        <v>64</v>
      </c>
      <c r="L126">
        <v>191</v>
      </c>
      <c r="M126" t="s">
        <v>54</v>
      </c>
      <c r="N126" t="s">
        <v>29</v>
      </c>
      <c r="O126">
        <v>37</v>
      </c>
      <c r="P126">
        <v>5</v>
      </c>
      <c r="Q126">
        <v>19</v>
      </c>
      <c r="R126">
        <v>24</v>
      </c>
      <c r="S126">
        <v>16</v>
      </c>
      <c r="T126" s="6">
        <f t="shared" si="9"/>
        <v>1.2189189189189189</v>
      </c>
      <c r="U126" s="6">
        <f t="shared" si="10"/>
        <v>4.6318918918918914</v>
      </c>
      <c r="V126" s="6">
        <f t="shared" si="11"/>
        <v>5.8508108108108114</v>
      </c>
    </row>
    <row r="127" spans="1:22" x14ac:dyDescent="0.3">
      <c r="A127" s="3" t="s">
        <v>22</v>
      </c>
      <c r="B127" s="3">
        <v>66</v>
      </c>
      <c r="C127" t="s">
        <v>285</v>
      </c>
      <c r="D127" t="s">
        <v>218</v>
      </c>
      <c r="E127" t="s">
        <v>73</v>
      </c>
      <c r="F127" t="s">
        <v>39</v>
      </c>
      <c r="G127">
        <v>0.11</v>
      </c>
      <c r="H127">
        <v>17</v>
      </c>
      <c r="I127" s="4">
        <v>37314</v>
      </c>
      <c r="J127" s="4" t="s">
        <v>95</v>
      </c>
      <c r="K127" s="5">
        <v>60.75</v>
      </c>
      <c r="L127">
        <v>179</v>
      </c>
      <c r="M127" t="s">
        <v>40</v>
      </c>
      <c r="N127" t="s">
        <v>29</v>
      </c>
      <c r="O127">
        <v>42</v>
      </c>
      <c r="P127">
        <v>15</v>
      </c>
      <c r="Q127">
        <v>12</v>
      </c>
      <c r="R127">
        <v>27</v>
      </c>
      <c r="S127">
        <v>12</v>
      </c>
      <c r="T127" s="6">
        <f t="shared" si="9"/>
        <v>3.2214285714285715</v>
      </c>
      <c r="U127" s="6">
        <f t="shared" si="10"/>
        <v>2.577142857142857</v>
      </c>
      <c r="V127" s="6">
        <f t="shared" si="11"/>
        <v>5.7985714285714289</v>
      </c>
    </row>
    <row r="128" spans="1:22" x14ac:dyDescent="0.3">
      <c r="A128" s="3" t="s">
        <v>22</v>
      </c>
      <c r="B128" s="3">
        <v>58</v>
      </c>
      <c r="C128" t="s">
        <v>259</v>
      </c>
      <c r="D128" t="s">
        <v>260</v>
      </c>
      <c r="E128" t="s">
        <v>101</v>
      </c>
      <c r="F128" t="s">
        <v>65</v>
      </c>
      <c r="G128">
        <v>0.12</v>
      </c>
      <c r="H128">
        <v>16</v>
      </c>
      <c r="I128" s="4">
        <v>37276</v>
      </c>
      <c r="J128" s="4" t="s">
        <v>27</v>
      </c>
      <c r="K128" s="5">
        <v>62</v>
      </c>
      <c r="L128">
        <v>183</v>
      </c>
      <c r="M128" t="s">
        <v>46</v>
      </c>
      <c r="N128" t="s">
        <v>29</v>
      </c>
      <c r="O128">
        <v>41</v>
      </c>
      <c r="P128">
        <v>13</v>
      </c>
      <c r="Q128">
        <v>10</v>
      </c>
      <c r="R128">
        <v>23</v>
      </c>
      <c r="S128">
        <v>26</v>
      </c>
      <c r="T128" s="6">
        <f t="shared" si="9"/>
        <v>3.12</v>
      </c>
      <c r="U128" s="6">
        <f t="shared" si="10"/>
        <v>2.4</v>
      </c>
      <c r="V128" s="6">
        <f t="shared" si="11"/>
        <v>5.5200000000000005</v>
      </c>
    </row>
    <row r="129" spans="1:22" x14ac:dyDescent="0.3">
      <c r="A129" s="3" t="s">
        <v>30</v>
      </c>
      <c r="B129" s="3">
        <v>68</v>
      </c>
      <c r="C129" t="s">
        <v>288</v>
      </c>
      <c r="D129" t="s">
        <v>59</v>
      </c>
      <c r="E129" t="s">
        <v>60</v>
      </c>
      <c r="F129" t="s">
        <v>59</v>
      </c>
      <c r="G129">
        <v>0.15</v>
      </c>
      <c r="H129">
        <v>10</v>
      </c>
      <c r="I129" s="4">
        <v>37358</v>
      </c>
      <c r="J129" s="4" t="s">
        <v>53</v>
      </c>
      <c r="K129" s="5">
        <v>60.75</v>
      </c>
      <c r="L129">
        <v>170</v>
      </c>
      <c r="M129" t="s">
        <v>54</v>
      </c>
      <c r="N129" t="s">
        <v>29</v>
      </c>
      <c r="O129">
        <v>47</v>
      </c>
      <c r="P129">
        <v>5</v>
      </c>
      <c r="Q129">
        <v>16</v>
      </c>
      <c r="R129">
        <v>21</v>
      </c>
      <c r="S129">
        <v>36</v>
      </c>
      <c r="T129" s="6">
        <f t="shared" si="9"/>
        <v>1.3085106382978722</v>
      </c>
      <c r="U129" s="6">
        <f t="shared" si="10"/>
        <v>4.1872340425531913</v>
      </c>
      <c r="V129" s="6">
        <f t="shared" si="11"/>
        <v>5.4957446808510637</v>
      </c>
    </row>
    <row r="130" spans="1:22" x14ac:dyDescent="0.3">
      <c r="A130" s="3" t="s">
        <v>22</v>
      </c>
      <c r="B130" s="3">
        <v>42</v>
      </c>
      <c r="C130" t="s">
        <v>213</v>
      </c>
      <c r="D130" t="s">
        <v>112</v>
      </c>
      <c r="E130" t="s">
        <v>132</v>
      </c>
      <c r="F130" t="s">
        <v>50</v>
      </c>
      <c r="G130">
        <v>0.11</v>
      </c>
      <c r="H130">
        <v>18</v>
      </c>
      <c r="I130" s="4">
        <v>37475</v>
      </c>
      <c r="J130" s="4" t="s">
        <v>45</v>
      </c>
      <c r="K130" s="5">
        <v>60.5</v>
      </c>
      <c r="L130">
        <v>191</v>
      </c>
      <c r="M130" t="s">
        <v>54</v>
      </c>
      <c r="N130" t="s">
        <v>29</v>
      </c>
      <c r="O130">
        <v>48</v>
      </c>
      <c r="P130">
        <v>7</v>
      </c>
      <c r="Q130">
        <v>21</v>
      </c>
      <c r="R130">
        <v>28</v>
      </c>
      <c r="S130">
        <v>6</v>
      </c>
      <c r="T130" s="6">
        <f t="shared" ref="T130:T151" si="12">(P130/O130)*(G130)*(82)</f>
        <v>1.3154166666666669</v>
      </c>
      <c r="U130" s="6">
        <f t="shared" ref="U130:U151" si="13">(Q130/O130)*(G130)*(82)</f>
        <v>3.94625</v>
      </c>
      <c r="V130" s="6">
        <f t="shared" ref="V130:V151" si="14">(R130/O130)*(G130)*(82)</f>
        <v>5.2616666666666676</v>
      </c>
    </row>
    <row r="131" spans="1:22" x14ac:dyDescent="0.3">
      <c r="A131" s="3" t="s">
        <v>22</v>
      </c>
      <c r="B131" s="3">
        <v>39</v>
      </c>
      <c r="C131" t="s">
        <v>203</v>
      </c>
      <c r="D131" t="s">
        <v>204</v>
      </c>
      <c r="E131" t="s">
        <v>73</v>
      </c>
      <c r="F131" t="s">
        <v>39</v>
      </c>
      <c r="G131">
        <v>0.11</v>
      </c>
      <c r="H131">
        <v>17</v>
      </c>
      <c r="I131" s="4">
        <v>37349</v>
      </c>
      <c r="J131" s="4" t="s">
        <v>53</v>
      </c>
      <c r="K131" s="5">
        <v>60.5</v>
      </c>
      <c r="L131">
        <v>166</v>
      </c>
      <c r="M131" t="s">
        <v>46</v>
      </c>
      <c r="N131" t="s">
        <v>29</v>
      </c>
      <c r="O131">
        <v>40</v>
      </c>
      <c r="P131">
        <v>10</v>
      </c>
      <c r="Q131">
        <v>13</v>
      </c>
      <c r="R131">
        <v>23</v>
      </c>
      <c r="S131">
        <v>6</v>
      </c>
      <c r="T131" s="6">
        <f t="shared" si="12"/>
        <v>2.2549999999999999</v>
      </c>
      <c r="U131" s="6">
        <f t="shared" si="13"/>
        <v>2.9315000000000002</v>
      </c>
      <c r="V131" s="6">
        <f t="shared" si="14"/>
        <v>5.1864999999999997</v>
      </c>
    </row>
    <row r="132" spans="1:22" x14ac:dyDescent="0.3">
      <c r="A132" s="3" t="s">
        <v>22</v>
      </c>
      <c r="B132" s="3">
        <v>67</v>
      </c>
      <c r="C132" t="s">
        <v>287</v>
      </c>
      <c r="D132" t="s">
        <v>143</v>
      </c>
      <c r="E132" t="s">
        <v>101</v>
      </c>
      <c r="F132" t="s">
        <v>65</v>
      </c>
      <c r="G132">
        <v>0.12</v>
      </c>
      <c r="H132">
        <v>16</v>
      </c>
      <c r="I132" s="4">
        <v>37104</v>
      </c>
      <c r="J132" s="4" t="s">
        <v>45</v>
      </c>
      <c r="K132" s="5">
        <v>62</v>
      </c>
      <c r="L132">
        <v>179</v>
      </c>
      <c r="M132" t="s">
        <v>46</v>
      </c>
      <c r="N132" t="s">
        <v>41</v>
      </c>
      <c r="O132">
        <v>36</v>
      </c>
      <c r="P132">
        <v>8</v>
      </c>
      <c r="Q132">
        <v>10</v>
      </c>
      <c r="R132">
        <v>18</v>
      </c>
      <c r="S132">
        <v>48</v>
      </c>
      <c r="T132" s="6">
        <f t="shared" si="12"/>
        <v>2.1866666666666665</v>
      </c>
      <c r="U132" s="6">
        <f t="shared" si="13"/>
        <v>2.7333333333333334</v>
      </c>
      <c r="V132" s="6">
        <f t="shared" si="14"/>
        <v>4.92</v>
      </c>
    </row>
    <row r="133" spans="1:22" x14ac:dyDescent="0.3">
      <c r="A133" s="3" t="s">
        <v>22</v>
      </c>
      <c r="B133" s="3">
        <v>52</v>
      </c>
      <c r="C133" t="s">
        <v>241</v>
      </c>
      <c r="D133" t="s">
        <v>242</v>
      </c>
      <c r="E133" t="s">
        <v>243</v>
      </c>
      <c r="F133" t="s">
        <v>161</v>
      </c>
      <c r="G133">
        <v>0.15</v>
      </c>
      <c r="H133">
        <v>13</v>
      </c>
      <c r="I133" s="4">
        <v>37443</v>
      </c>
      <c r="J133" s="4" t="s">
        <v>61</v>
      </c>
      <c r="K133" s="5">
        <v>62.5</v>
      </c>
      <c r="L133">
        <v>183</v>
      </c>
      <c r="M133" t="s">
        <v>40</v>
      </c>
      <c r="N133" t="s">
        <v>41</v>
      </c>
      <c r="O133">
        <v>43</v>
      </c>
      <c r="P133">
        <v>6</v>
      </c>
      <c r="Q133">
        <v>10</v>
      </c>
      <c r="R133">
        <v>16</v>
      </c>
      <c r="S133">
        <v>22</v>
      </c>
      <c r="T133" s="6">
        <f t="shared" si="12"/>
        <v>1.7162790697674419</v>
      </c>
      <c r="U133" s="6">
        <f t="shared" si="13"/>
        <v>2.8604651162790695</v>
      </c>
      <c r="V133" s="6">
        <f t="shared" si="14"/>
        <v>4.5767441860465112</v>
      </c>
    </row>
    <row r="134" spans="1:22" x14ac:dyDescent="0.3">
      <c r="A134" s="3" t="s">
        <v>22</v>
      </c>
      <c r="B134" s="3">
        <v>57</v>
      </c>
      <c r="C134" t="s">
        <v>257</v>
      </c>
      <c r="D134" t="s">
        <v>84</v>
      </c>
      <c r="E134" t="s">
        <v>73</v>
      </c>
      <c r="F134" t="s">
        <v>39</v>
      </c>
      <c r="G134">
        <v>0.11</v>
      </c>
      <c r="H134">
        <v>17</v>
      </c>
      <c r="I134" s="4">
        <v>37437</v>
      </c>
      <c r="J134" s="4" t="s">
        <v>121</v>
      </c>
      <c r="K134" s="5">
        <v>60.75</v>
      </c>
      <c r="L134">
        <v>190</v>
      </c>
      <c r="M134" t="s">
        <v>54</v>
      </c>
      <c r="N134" t="s">
        <v>29</v>
      </c>
      <c r="O134">
        <v>30</v>
      </c>
      <c r="P134">
        <v>3</v>
      </c>
      <c r="Q134">
        <v>12</v>
      </c>
      <c r="R134">
        <v>15</v>
      </c>
      <c r="S134">
        <v>14</v>
      </c>
      <c r="T134" s="6">
        <f t="shared" si="12"/>
        <v>0.90200000000000014</v>
      </c>
      <c r="U134" s="6">
        <f t="shared" si="13"/>
        <v>3.6080000000000005</v>
      </c>
      <c r="V134" s="6">
        <f t="shared" si="14"/>
        <v>4.51</v>
      </c>
    </row>
    <row r="135" spans="1:22" x14ac:dyDescent="0.3">
      <c r="A135" s="3" t="s">
        <v>22</v>
      </c>
      <c r="B135" s="3">
        <v>51</v>
      </c>
      <c r="C135" t="s">
        <v>238</v>
      </c>
      <c r="D135" t="s">
        <v>37</v>
      </c>
      <c r="E135" t="s">
        <v>73</v>
      </c>
      <c r="F135" t="s">
        <v>39</v>
      </c>
      <c r="G135">
        <v>0.11</v>
      </c>
      <c r="H135">
        <v>17</v>
      </c>
      <c r="I135" s="4">
        <v>37187</v>
      </c>
      <c r="J135" s="4" t="s">
        <v>35</v>
      </c>
      <c r="K135" s="5">
        <v>61</v>
      </c>
      <c r="L135">
        <v>170</v>
      </c>
      <c r="M135" t="s">
        <v>54</v>
      </c>
      <c r="N135" t="s">
        <v>29</v>
      </c>
      <c r="O135">
        <v>38</v>
      </c>
      <c r="P135">
        <v>4</v>
      </c>
      <c r="Q135">
        <v>13</v>
      </c>
      <c r="R135">
        <v>17</v>
      </c>
      <c r="S135">
        <v>10</v>
      </c>
      <c r="T135" s="6">
        <f t="shared" si="12"/>
        <v>0.94947368421052625</v>
      </c>
      <c r="U135" s="6">
        <f t="shared" si="13"/>
        <v>3.0857894736842111</v>
      </c>
      <c r="V135" s="6">
        <f t="shared" si="14"/>
        <v>4.0352631578947369</v>
      </c>
    </row>
    <row r="136" spans="1:22" x14ac:dyDescent="0.3">
      <c r="A136" s="3" t="s">
        <v>22</v>
      </c>
      <c r="B136" s="3">
        <v>50</v>
      </c>
      <c r="C136" t="s">
        <v>236</v>
      </c>
      <c r="D136" t="s">
        <v>204</v>
      </c>
      <c r="E136" t="s">
        <v>73</v>
      </c>
      <c r="F136" t="s">
        <v>39</v>
      </c>
      <c r="G136">
        <v>0.11</v>
      </c>
      <c r="H136">
        <v>17</v>
      </c>
      <c r="I136" s="4">
        <v>37339</v>
      </c>
      <c r="J136" s="4" t="s">
        <v>57</v>
      </c>
      <c r="K136" s="5">
        <v>60</v>
      </c>
      <c r="L136">
        <v>176</v>
      </c>
      <c r="M136" t="s">
        <v>40</v>
      </c>
      <c r="N136" t="s">
        <v>41</v>
      </c>
      <c r="O136">
        <v>36</v>
      </c>
      <c r="P136">
        <v>8</v>
      </c>
      <c r="Q136">
        <v>8</v>
      </c>
      <c r="R136">
        <v>16</v>
      </c>
      <c r="S136">
        <v>18</v>
      </c>
      <c r="T136" s="6">
        <f t="shared" si="12"/>
        <v>2.0044444444444443</v>
      </c>
      <c r="U136" s="6">
        <f t="shared" si="13"/>
        <v>2.0044444444444443</v>
      </c>
      <c r="V136" s="6">
        <f t="shared" si="14"/>
        <v>4.0088888888888885</v>
      </c>
    </row>
    <row r="137" spans="1:22" x14ac:dyDescent="0.3">
      <c r="A137" s="3" t="s">
        <v>30</v>
      </c>
      <c r="B137" s="3">
        <v>51</v>
      </c>
      <c r="C137" t="s">
        <v>237</v>
      </c>
      <c r="D137" t="s">
        <v>59</v>
      </c>
      <c r="E137" t="s">
        <v>60</v>
      </c>
      <c r="F137" t="s">
        <v>59</v>
      </c>
      <c r="G137">
        <v>0.15</v>
      </c>
      <c r="H137">
        <v>10</v>
      </c>
      <c r="I137" s="4">
        <v>37386</v>
      </c>
      <c r="J137" s="4" t="s">
        <v>74</v>
      </c>
      <c r="K137" s="5">
        <v>511.25</v>
      </c>
      <c r="L137">
        <v>165</v>
      </c>
      <c r="M137" t="s">
        <v>54</v>
      </c>
      <c r="N137" t="s">
        <v>41</v>
      </c>
      <c r="O137">
        <v>43</v>
      </c>
      <c r="P137">
        <v>6</v>
      </c>
      <c r="Q137">
        <v>8</v>
      </c>
      <c r="R137">
        <v>14</v>
      </c>
      <c r="S137">
        <v>10</v>
      </c>
      <c r="T137" s="6">
        <f t="shared" si="12"/>
        <v>1.7162790697674419</v>
      </c>
      <c r="U137" s="6">
        <f t="shared" si="13"/>
        <v>2.2883720930232556</v>
      </c>
      <c r="V137" s="6">
        <f t="shared" si="14"/>
        <v>4.0046511627906973</v>
      </c>
    </row>
    <row r="138" spans="1:22" x14ac:dyDescent="0.3">
      <c r="A138" s="3" t="s">
        <v>22</v>
      </c>
      <c r="B138" s="3">
        <v>74</v>
      </c>
      <c r="C138" t="s">
        <v>304</v>
      </c>
      <c r="D138" t="s">
        <v>305</v>
      </c>
      <c r="E138" t="s">
        <v>132</v>
      </c>
      <c r="F138" t="s">
        <v>50</v>
      </c>
      <c r="G138">
        <v>0.11</v>
      </c>
      <c r="H138">
        <v>18</v>
      </c>
      <c r="I138" s="4">
        <v>37510</v>
      </c>
      <c r="J138" s="4" t="s">
        <v>70</v>
      </c>
      <c r="K138" s="5">
        <v>64</v>
      </c>
      <c r="L138">
        <v>201</v>
      </c>
      <c r="M138" t="s">
        <v>54</v>
      </c>
      <c r="N138" t="s">
        <v>29</v>
      </c>
      <c r="O138">
        <v>39</v>
      </c>
      <c r="P138">
        <v>2</v>
      </c>
      <c r="Q138">
        <v>15</v>
      </c>
      <c r="R138">
        <v>17</v>
      </c>
      <c r="S138">
        <v>24</v>
      </c>
      <c r="T138" s="6">
        <f t="shared" si="12"/>
        <v>0.46256410256410252</v>
      </c>
      <c r="U138" s="6">
        <f t="shared" si="13"/>
        <v>3.4692307692307693</v>
      </c>
      <c r="V138" s="6">
        <f t="shared" si="14"/>
        <v>3.9317948717948714</v>
      </c>
    </row>
    <row r="139" spans="1:22" x14ac:dyDescent="0.3">
      <c r="A139" s="3" t="s">
        <v>22</v>
      </c>
      <c r="B139" s="3">
        <v>16</v>
      </c>
      <c r="C139" t="s">
        <v>111</v>
      </c>
      <c r="D139" t="s">
        <v>112</v>
      </c>
      <c r="E139" t="s">
        <v>49</v>
      </c>
      <c r="F139" t="s">
        <v>50</v>
      </c>
      <c r="G139">
        <v>0.46</v>
      </c>
      <c r="H139">
        <v>3</v>
      </c>
      <c r="I139" s="4">
        <v>37349</v>
      </c>
      <c r="J139" s="4" t="s">
        <v>53</v>
      </c>
      <c r="K139" s="5">
        <v>511.5</v>
      </c>
      <c r="L139">
        <v>165</v>
      </c>
      <c r="M139" t="s">
        <v>54</v>
      </c>
      <c r="N139" t="s">
        <v>29</v>
      </c>
      <c r="O139">
        <v>29</v>
      </c>
      <c r="P139">
        <v>0</v>
      </c>
      <c r="Q139">
        <v>3</v>
      </c>
      <c r="R139">
        <v>3</v>
      </c>
      <c r="S139">
        <v>8</v>
      </c>
      <c r="T139" s="6">
        <f t="shared" si="12"/>
        <v>0</v>
      </c>
      <c r="U139" s="6">
        <f t="shared" si="13"/>
        <v>3.9020689655172416</v>
      </c>
      <c r="V139" s="6">
        <f t="shared" si="14"/>
        <v>3.9020689655172416</v>
      </c>
    </row>
    <row r="140" spans="1:22" x14ac:dyDescent="0.3">
      <c r="A140" s="3" t="s">
        <v>30</v>
      </c>
      <c r="B140" s="3">
        <v>42</v>
      </c>
      <c r="C140" t="s">
        <v>212</v>
      </c>
      <c r="D140" t="s">
        <v>59</v>
      </c>
      <c r="E140" t="s">
        <v>60</v>
      </c>
      <c r="F140" t="s">
        <v>59</v>
      </c>
      <c r="G140">
        <v>0.15</v>
      </c>
      <c r="H140">
        <v>10</v>
      </c>
      <c r="I140" s="4">
        <v>37266</v>
      </c>
      <c r="J140" s="4" t="s">
        <v>27</v>
      </c>
      <c r="K140" s="5">
        <v>64.25</v>
      </c>
      <c r="L140">
        <v>200</v>
      </c>
      <c r="M140" t="s">
        <v>54</v>
      </c>
      <c r="N140" t="s">
        <v>29</v>
      </c>
      <c r="O140">
        <v>45</v>
      </c>
      <c r="P140">
        <v>2</v>
      </c>
      <c r="Q140">
        <v>10</v>
      </c>
      <c r="R140">
        <v>12</v>
      </c>
      <c r="S140">
        <v>63</v>
      </c>
      <c r="T140" s="6">
        <f t="shared" si="12"/>
        <v>0.54666666666666675</v>
      </c>
      <c r="U140" s="6">
        <f t="shared" si="13"/>
        <v>2.7333333333333334</v>
      </c>
      <c r="V140" s="6">
        <f t="shared" si="14"/>
        <v>3.2800000000000002</v>
      </c>
    </row>
    <row r="141" spans="1:22" x14ac:dyDescent="0.3">
      <c r="A141" s="3" t="s">
        <v>30</v>
      </c>
      <c r="B141" s="3">
        <v>44</v>
      </c>
      <c r="C141" t="s">
        <v>216</v>
      </c>
      <c r="D141" t="s">
        <v>59</v>
      </c>
      <c r="E141" t="s">
        <v>60</v>
      </c>
      <c r="F141" t="s">
        <v>59</v>
      </c>
      <c r="G141">
        <v>0.15</v>
      </c>
      <c r="H141">
        <v>10</v>
      </c>
      <c r="I141" s="4">
        <v>37490</v>
      </c>
      <c r="J141" s="4" t="s">
        <v>45</v>
      </c>
      <c r="K141" s="5">
        <v>60</v>
      </c>
      <c r="L141">
        <v>190</v>
      </c>
      <c r="M141" t="s">
        <v>54</v>
      </c>
      <c r="N141" t="s">
        <v>41</v>
      </c>
      <c r="O141">
        <v>46</v>
      </c>
      <c r="P141">
        <v>3</v>
      </c>
      <c r="Q141">
        <v>9</v>
      </c>
      <c r="R141">
        <v>12</v>
      </c>
      <c r="S141">
        <v>16</v>
      </c>
      <c r="T141" s="6">
        <f t="shared" si="12"/>
        <v>0.80217391304347818</v>
      </c>
      <c r="U141" s="6">
        <f t="shared" si="13"/>
        <v>2.4065217391304348</v>
      </c>
      <c r="V141" s="6">
        <f t="shared" si="14"/>
        <v>3.2086956521739127</v>
      </c>
    </row>
    <row r="142" spans="1:22" x14ac:dyDescent="0.3">
      <c r="A142" s="3" t="s">
        <v>22</v>
      </c>
      <c r="B142" s="3">
        <v>53</v>
      </c>
      <c r="C142" t="s">
        <v>245</v>
      </c>
      <c r="D142" t="s">
        <v>246</v>
      </c>
      <c r="E142" t="s">
        <v>73</v>
      </c>
      <c r="F142" t="s">
        <v>39</v>
      </c>
      <c r="G142">
        <v>0.11</v>
      </c>
      <c r="H142">
        <v>17</v>
      </c>
      <c r="I142" s="4">
        <v>37371</v>
      </c>
      <c r="J142" s="4" t="s">
        <v>53</v>
      </c>
      <c r="K142" s="5">
        <v>61.5</v>
      </c>
      <c r="L142">
        <v>176</v>
      </c>
      <c r="M142" t="s">
        <v>54</v>
      </c>
      <c r="N142" t="s">
        <v>29</v>
      </c>
      <c r="O142">
        <v>43</v>
      </c>
      <c r="P142">
        <v>2</v>
      </c>
      <c r="Q142">
        <v>13</v>
      </c>
      <c r="R142">
        <v>15</v>
      </c>
      <c r="S142">
        <v>93</v>
      </c>
      <c r="T142" s="6">
        <f t="shared" si="12"/>
        <v>0.41953488372093017</v>
      </c>
      <c r="U142" s="6">
        <f t="shared" si="13"/>
        <v>2.7269767441860466</v>
      </c>
      <c r="V142" s="6">
        <f t="shared" si="14"/>
        <v>3.1465116279069769</v>
      </c>
    </row>
    <row r="143" spans="1:22" x14ac:dyDescent="0.3">
      <c r="A143" s="3" t="s">
        <v>22</v>
      </c>
      <c r="B143" s="3">
        <v>69</v>
      </c>
      <c r="C143" t="s">
        <v>292</v>
      </c>
      <c r="D143" t="s">
        <v>246</v>
      </c>
      <c r="E143" t="s">
        <v>73</v>
      </c>
      <c r="F143" t="s">
        <v>39</v>
      </c>
      <c r="G143">
        <v>0.11</v>
      </c>
      <c r="H143">
        <v>17</v>
      </c>
      <c r="I143" s="4">
        <v>37371</v>
      </c>
      <c r="J143" s="4" t="s">
        <v>53</v>
      </c>
      <c r="K143" s="5">
        <v>60.75</v>
      </c>
      <c r="L143">
        <v>173</v>
      </c>
      <c r="M143" t="s">
        <v>46</v>
      </c>
      <c r="N143" t="s">
        <v>29</v>
      </c>
      <c r="O143">
        <v>3</v>
      </c>
      <c r="P143">
        <v>1</v>
      </c>
      <c r="Q143">
        <v>0</v>
      </c>
      <c r="R143">
        <v>1</v>
      </c>
      <c r="S143">
        <v>0</v>
      </c>
      <c r="T143" s="6">
        <f t="shared" si="12"/>
        <v>3.0066666666666668</v>
      </c>
      <c r="U143" s="6">
        <f t="shared" si="13"/>
        <v>0</v>
      </c>
      <c r="V143" s="6">
        <f t="shared" si="14"/>
        <v>3.0066666666666668</v>
      </c>
    </row>
    <row r="144" spans="1:22" x14ac:dyDescent="0.3">
      <c r="A144" s="3" t="s">
        <v>22</v>
      </c>
      <c r="B144" s="3">
        <v>61</v>
      </c>
      <c r="C144" t="s">
        <v>270</v>
      </c>
      <c r="D144" t="s">
        <v>143</v>
      </c>
      <c r="E144" t="s">
        <v>101</v>
      </c>
      <c r="F144" t="s">
        <v>65</v>
      </c>
      <c r="G144">
        <v>0.12</v>
      </c>
      <c r="H144">
        <v>16</v>
      </c>
      <c r="I144" s="4">
        <v>36965</v>
      </c>
      <c r="J144" s="4" t="s">
        <v>57</v>
      </c>
      <c r="K144" s="5">
        <v>63</v>
      </c>
      <c r="L144">
        <v>205</v>
      </c>
      <c r="M144" t="s">
        <v>54</v>
      </c>
      <c r="N144" t="s">
        <v>29</v>
      </c>
      <c r="O144">
        <v>54</v>
      </c>
      <c r="P144">
        <v>2</v>
      </c>
      <c r="Q144">
        <v>12</v>
      </c>
      <c r="R144">
        <v>14</v>
      </c>
      <c r="S144">
        <v>96</v>
      </c>
      <c r="T144" s="6">
        <f t="shared" si="12"/>
        <v>0.36444444444444446</v>
      </c>
      <c r="U144" s="6">
        <f t="shared" si="13"/>
        <v>2.1866666666666665</v>
      </c>
      <c r="V144" s="6">
        <f t="shared" si="14"/>
        <v>2.5511111111111107</v>
      </c>
    </row>
    <row r="145" spans="1:22" x14ac:dyDescent="0.3">
      <c r="A145" s="3" t="s">
        <v>22</v>
      </c>
      <c r="B145" s="3">
        <v>17</v>
      </c>
      <c r="C145" t="s">
        <v>116</v>
      </c>
      <c r="D145" t="s">
        <v>63</v>
      </c>
      <c r="E145" t="s">
        <v>64</v>
      </c>
      <c r="F145" t="s">
        <v>65</v>
      </c>
      <c r="G145">
        <v>0.81</v>
      </c>
      <c r="H145">
        <v>1</v>
      </c>
      <c r="I145" s="4">
        <v>37266</v>
      </c>
      <c r="J145" s="4" t="s">
        <v>27</v>
      </c>
      <c r="K145" s="5">
        <v>63.5</v>
      </c>
      <c r="L145">
        <v>178</v>
      </c>
      <c r="M145" t="s">
        <v>54</v>
      </c>
      <c r="N145" t="s">
        <v>29</v>
      </c>
      <c r="O145">
        <v>27</v>
      </c>
      <c r="P145">
        <v>0</v>
      </c>
      <c r="Q145">
        <v>1</v>
      </c>
      <c r="R145">
        <v>1</v>
      </c>
      <c r="S145">
        <v>0</v>
      </c>
      <c r="T145" s="6">
        <f t="shared" si="12"/>
        <v>0</v>
      </c>
      <c r="U145" s="6">
        <f t="shared" si="13"/>
        <v>2.46</v>
      </c>
      <c r="V145" s="6">
        <f t="shared" si="14"/>
        <v>2.46</v>
      </c>
    </row>
    <row r="146" spans="1:22" x14ac:dyDescent="0.3">
      <c r="A146" s="3" t="s">
        <v>22</v>
      </c>
      <c r="B146" s="3">
        <v>27</v>
      </c>
      <c r="C146" t="s">
        <v>158</v>
      </c>
      <c r="D146" t="s">
        <v>159</v>
      </c>
      <c r="E146" t="s">
        <v>160</v>
      </c>
      <c r="F146" t="s">
        <v>161</v>
      </c>
      <c r="G146">
        <v>0.11</v>
      </c>
      <c r="H146">
        <v>19</v>
      </c>
      <c r="I146" s="4">
        <v>37410</v>
      </c>
      <c r="J146" s="4" t="s">
        <v>121</v>
      </c>
      <c r="K146" s="5">
        <v>63</v>
      </c>
      <c r="L146">
        <v>202</v>
      </c>
      <c r="M146" t="s">
        <v>54</v>
      </c>
      <c r="N146" t="s">
        <v>41</v>
      </c>
      <c r="O146">
        <v>19</v>
      </c>
      <c r="P146">
        <v>3</v>
      </c>
      <c r="Q146">
        <v>2</v>
      </c>
      <c r="R146">
        <v>5</v>
      </c>
      <c r="S146">
        <v>12</v>
      </c>
      <c r="T146" s="6">
        <f t="shared" si="12"/>
        <v>1.4242105263157894</v>
      </c>
      <c r="U146" s="6">
        <f t="shared" si="13"/>
        <v>0.94947368421052625</v>
      </c>
      <c r="V146" s="6">
        <f t="shared" si="14"/>
        <v>2.3736842105263158</v>
      </c>
    </row>
    <row r="147" spans="1:22" x14ac:dyDescent="0.3">
      <c r="A147" s="3" t="s">
        <v>22</v>
      </c>
      <c r="B147" s="3">
        <v>45</v>
      </c>
      <c r="C147" t="s">
        <v>220</v>
      </c>
      <c r="D147" t="s">
        <v>56</v>
      </c>
      <c r="E147" t="s">
        <v>73</v>
      </c>
      <c r="F147" t="s">
        <v>39</v>
      </c>
      <c r="G147">
        <v>0.11</v>
      </c>
      <c r="H147">
        <v>17</v>
      </c>
      <c r="I147" s="4">
        <v>37457</v>
      </c>
      <c r="J147" s="4" t="s">
        <v>61</v>
      </c>
      <c r="K147" s="5">
        <v>511.5</v>
      </c>
      <c r="L147">
        <v>183</v>
      </c>
      <c r="M147" t="s">
        <v>54</v>
      </c>
      <c r="N147" t="s">
        <v>29</v>
      </c>
      <c r="O147">
        <v>43</v>
      </c>
      <c r="P147">
        <v>4</v>
      </c>
      <c r="Q147">
        <v>7</v>
      </c>
      <c r="R147">
        <v>11</v>
      </c>
      <c r="S147">
        <v>14</v>
      </c>
      <c r="T147" s="6">
        <f t="shared" si="12"/>
        <v>0.83906976744186035</v>
      </c>
      <c r="U147" s="6">
        <f t="shared" si="13"/>
        <v>1.468372093023256</v>
      </c>
      <c r="V147" s="6">
        <f t="shared" si="14"/>
        <v>2.3074418604651163</v>
      </c>
    </row>
    <row r="148" spans="1:22" x14ac:dyDescent="0.3">
      <c r="A148" s="3" t="s">
        <v>22</v>
      </c>
      <c r="B148" s="3">
        <v>68</v>
      </c>
      <c r="C148" t="s">
        <v>289</v>
      </c>
      <c r="D148" t="s">
        <v>143</v>
      </c>
      <c r="E148" t="s">
        <v>101</v>
      </c>
      <c r="F148" t="s">
        <v>65</v>
      </c>
      <c r="G148">
        <v>0.12</v>
      </c>
      <c r="H148">
        <v>16</v>
      </c>
      <c r="I148" s="4">
        <v>37383</v>
      </c>
      <c r="J148" s="4" t="s">
        <v>74</v>
      </c>
      <c r="K148" s="5">
        <v>65</v>
      </c>
      <c r="L148">
        <v>180</v>
      </c>
      <c r="M148" t="s">
        <v>28</v>
      </c>
      <c r="N148" t="s">
        <v>29</v>
      </c>
      <c r="O148">
        <v>18</v>
      </c>
      <c r="P148">
        <v>1</v>
      </c>
      <c r="Q148">
        <v>3</v>
      </c>
      <c r="R148">
        <v>4</v>
      </c>
      <c r="S148">
        <v>4</v>
      </c>
      <c r="T148" s="6">
        <f t="shared" si="12"/>
        <v>0.54666666666666663</v>
      </c>
      <c r="U148" s="6">
        <f t="shared" si="13"/>
        <v>1.6399999999999997</v>
      </c>
      <c r="V148" s="6">
        <f t="shared" si="14"/>
        <v>2.1866666666666665</v>
      </c>
    </row>
    <row r="149" spans="1:22" x14ac:dyDescent="0.3">
      <c r="A149" s="3" t="s">
        <v>22</v>
      </c>
      <c r="B149" s="3">
        <v>46</v>
      </c>
      <c r="C149" t="s">
        <v>222</v>
      </c>
      <c r="D149" t="s">
        <v>165</v>
      </c>
      <c r="E149" t="s">
        <v>101</v>
      </c>
      <c r="F149" t="s">
        <v>65</v>
      </c>
      <c r="G149">
        <v>0.12</v>
      </c>
      <c r="H149">
        <v>16</v>
      </c>
      <c r="I149" s="4">
        <v>37268</v>
      </c>
      <c r="J149" s="4" t="s">
        <v>27</v>
      </c>
      <c r="K149" s="5">
        <v>510</v>
      </c>
      <c r="L149">
        <v>183</v>
      </c>
      <c r="M149" t="s">
        <v>28</v>
      </c>
      <c r="N149" t="s">
        <v>29</v>
      </c>
      <c r="O149">
        <v>27</v>
      </c>
      <c r="P149">
        <v>1</v>
      </c>
      <c r="Q149">
        <v>5</v>
      </c>
      <c r="R149">
        <v>6</v>
      </c>
      <c r="S149">
        <v>8</v>
      </c>
      <c r="T149" s="6">
        <f t="shared" si="12"/>
        <v>0.36444444444444446</v>
      </c>
      <c r="U149" s="6">
        <f t="shared" si="13"/>
        <v>1.822222222222222</v>
      </c>
      <c r="V149" s="6">
        <f t="shared" si="14"/>
        <v>2.1866666666666665</v>
      </c>
    </row>
    <row r="150" spans="1:22" x14ac:dyDescent="0.3">
      <c r="A150" s="3" t="s">
        <v>22</v>
      </c>
      <c r="B150" s="3">
        <v>62</v>
      </c>
      <c r="C150" t="s">
        <v>272</v>
      </c>
      <c r="D150" t="s">
        <v>145</v>
      </c>
      <c r="E150" t="s">
        <v>101</v>
      </c>
      <c r="F150" t="s">
        <v>65</v>
      </c>
      <c r="G150">
        <v>0.12</v>
      </c>
      <c r="H150">
        <v>16</v>
      </c>
      <c r="I150" s="4">
        <v>37498</v>
      </c>
      <c r="J150" s="4" t="s">
        <v>45</v>
      </c>
      <c r="K150" s="5">
        <v>63</v>
      </c>
      <c r="L150">
        <v>174</v>
      </c>
      <c r="M150" t="s">
        <v>54</v>
      </c>
      <c r="N150" t="s">
        <v>29</v>
      </c>
      <c r="O150">
        <v>33</v>
      </c>
      <c r="P150">
        <v>3</v>
      </c>
      <c r="Q150">
        <v>1</v>
      </c>
      <c r="R150">
        <v>4</v>
      </c>
      <c r="S150">
        <v>8</v>
      </c>
      <c r="T150" s="6">
        <f t="shared" si="12"/>
        <v>0.89454545454545442</v>
      </c>
      <c r="U150" s="6">
        <f t="shared" si="13"/>
        <v>0.29818181818181816</v>
      </c>
      <c r="V150" s="6">
        <f t="shared" si="14"/>
        <v>1.1927272727272726</v>
      </c>
    </row>
    <row r="151" spans="1:22" x14ac:dyDescent="0.3">
      <c r="A151" s="3" t="s">
        <v>22</v>
      </c>
      <c r="B151" s="3">
        <v>70</v>
      </c>
      <c r="C151" t="s">
        <v>294</v>
      </c>
      <c r="D151" t="s">
        <v>136</v>
      </c>
      <c r="E151" t="s">
        <v>132</v>
      </c>
      <c r="F151" t="s">
        <v>50</v>
      </c>
      <c r="G151">
        <v>0.11</v>
      </c>
      <c r="H151">
        <v>18</v>
      </c>
      <c r="I151" s="4">
        <v>37484</v>
      </c>
      <c r="J151" s="4" t="s">
        <v>45</v>
      </c>
      <c r="K151" s="5">
        <v>64</v>
      </c>
      <c r="L151">
        <v>179</v>
      </c>
      <c r="M151" t="s">
        <v>54</v>
      </c>
      <c r="N151" t="s">
        <v>29</v>
      </c>
      <c r="O151">
        <v>12</v>
      </c>
      <c r="P151">
        <v>0</v>
      </c>
      <c r="Q151">
        <v>1</v>
      </c>
      <c r="R151">
        <v>1</v>
      </c>
      <c r="S151">
        <v>2</v>
      </c>
      <c r="T151" s="6">
        <f t="shared" si="12"/>
        <v>0</v>
      </c>
      <c r="U151" s="6">
        <f t="shared" si="13"/>
        <v>0.75166666666666671</v>
      </c>
      <c r="V151" s="6">
        <f t="shared" si="14"/>
        <v>0.75166666666666671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A6780-3AE3-4CD3-B0C8-F9DC0FBA86EE}">
  <dimension ref="A1:V31"/>
  <sheetViews>
    <sheetView workbookViewId="0">
      <selection sqref="A1:XFD1048576"/>
    </sheetView>
  </sheetViews>
  <sheetFormatPr defaultRowHeight="14.4" x14ac:dyDescent="0.3"/>
  <cols>
    <col min="1" max="1" width="22.44140625" bestFit="1" customWidth="1"/>
    <col min="2" max="2" width="18.33203125" bestFit="1" customWidth="1"/>
    <col min="3" max="3" width="21.6640625" bestFit="1" customWidth="1"/>
    <col min="4" max="4" width="17" bestFit="1" customWidth="1"/>
    <col min="5" max="5" width="7.88671875" bestFit="1" customWidth="1"/>
    <col min="6" max="6" width="14.88671875" bestFit="1" customWidth="1"/>
    <col min="7" max="7" width="16" bestFit="1" customWidth="1"/>
    <col min="8" max="8" width="12" bestFit="1" customWidth="1"/>
    <col min="9" max="9" width="10.109375" bestFit="1" customWidth="1"/>
    <col min="10" max="10" width="11.6640625" bestFit="1" customWidth="1"/>
    <col min="11" max="11" width="6.88671875" bestFit="1" customWidth="1"/>
    <col min="12" max="12" width="11.109375" bestFit="1" customWidth="1"/>
    <col min="13" max="13" width="8.33203125" bestFit="1" customWidth="1"/>
    <col min="14" max="14" width="5.5546875" bestFit="1" customWidth="1"/>
    <col min="15" max="15" width="13.6640625" bestFit="1" customWidth="1"/>
    <col min="16" max="16" width="6" bestFit="1" customWidth="1"/>
    <col min="17" max="17" width="7" bestFit="1" customWidth="1"/>
    <col min="18" max="18" width="6.5546875" bestFit="1" customWidth="1"/>
    <col min="19" max="19" width="15.6640625" bestFit="1" customWidth="1"/>
    <col min="20" max="20" width="33.44140625" bestFit="1" customWidth="1"/>
    <col min="21" max="21" width="33.5546875" bestFit="1" customWidth="1"/>
    <col min="22" max="22" width="34.109375" bestFit="1" customWidth="1"/>
  </cols>
  <sheetData>
    <row r="1" spans="1:22" x14ac:dyDescent="0.3">
      <c r="A1" s="60" t="s">
        <v>0</v>
      </c>
      <c r="B1" s="61" t="s">
        <v>1</v>
      </c>
      <c r="C1" s="57" t="s">
        <v>2</v>
      </c>
      <c r="D1" s="57" t="s">
        <v>3</v>
      </c>
      <c r="E1" s="57" t="s">
        <v>4</v>
      </c>
      <c r="F1" s="57" t="s">
        <v>5</v>
      </c>
      <c r="G1" s="57" t="s">
        <v>6</v>
      </c>
      <c r="H1" s="57" t="s">
        <v>7</v>
      </c>
      <c r="I1" s="57" t="s">
        <v>8</v>
      </c>
      <c r="J1" s="57" t="s">
        <v>9</v>
      </c>
      <c r="K1" s="57" t="s">
        <v>10</v>
      </c>
      <c r="L1" s="57" t="s">
        <v>11</v>
      </c>
      <c r="M1" s="57" t="s">
        <v>12</v>
      </c>
      <c r="N1" s="57" t="s">
        <v>13</v>
      </c>
      <c r="O1" s="57" t="s">
        <v>14</v>
      </c>
      <c r="P1" s="57" t="s">
        <v>15</v>
      </c>
      <c r="Q1" s="57" t="s">
        <v>16</v>
      </c>
      <c r="R1" s="57" t="s">
        <v>17</v>
      </c>
      <c r="S1" s="57" t="s">
        <v>18</v>
      </c>
      <c r="T1" s="57" t="s">
        <v>19</v>
      </c>
      <c r="U1" s="57" t="s">
        <v>20</v>
      </c>
      <c r="V1" s="58" t="s">
        <v>21</v>
      </c>
    </row>
    <row r="2" spans="1:22" x14ac:dyDescent="0.3">
      <c r="A2" s="62" t="s">
        <v>30</v>
      </c>
      <c r="B2" s="63">
        <v>3</v>
      </c>
      <c r="C2" s="55" t="s">
        <v>51</v>
      </c>
      <c r="D2" s="55" t="s">
        <v>52</v>
      </c>
      <c r="E2" s="55" t="s">
        <v>44</v>
      </c>
      <c r="F2" s="55" t="s">
        <v>34</v>
      </c>
      <c r="G2" s="55">
        <v>0.32</v>
      </c>
      <c r="H2" s="55">
        <v>7</v>
      </c>
      <c r="I2" s="64">
        <v>37354</v>
      </c>
      <c r="J2" s="64" t="s">
        <v>53</v>
      </c>
      <c r="K2" s="65">
        <v>511</v>
      </c>
      <c r="L2" s="55">
        <v>175</v>
      </c>
      <c r="M2" s="55" t="s">
        <v>54</v>
      </c>
      <c r="N2" s="55" t="s">
        <v>41</v>
      </c>
      <c r="O2" s="55">
        <v>49</v>
      </c>
      <c r="P2" s="55">
        <v>9</v>
      </c>
      <c r="Q2" s="55">
        <v>38</v>
      </c>
      <c r="R2" s="55">
        <v>47</v>
      </c>
      <c r="S2" s="55">
        <v>24</v>
      </c>
      <c r="T2" s="66">
        <v>4.8195918367346939</v>
      </c>
      <c r="U2" s="66">
        <v>20.34938775510204</v>
      </c>
      <c r="V2" s="67">
        <v>25.168979591836734</v>
      </c>
    </row>
    <row r="3" spans="1:22" x14ac:dyDescent="0.3">
      <c r="A3" s="68" t="s">
        <v>30</v>
      </c>
      <c r="B3" s="69">
        <v>18</v>
      </c>
      <c r="C3" s="56" t="s">
        <v>119</v>
      </c>
      <c r="D3" s="56" t="s">
        <v>120</v>
      </c>
      <c r="E3" s="56" t="s">
        <v>33</v>
      </c>
      <c r="F3" s="56" t="s">
        <v>34</v>
      </c>
      <c r="G3" s="56">
        <v>0.28000000000000003</v>
      </c>
      <c r="H3" s="56">
        <v>9</v>
      </c>
      <c r="I3" s="70">
        <v>37409</v>
      </c>
      <c r="J3" s="70" t="s">
        <v>121</v>
      </c>
      <c r="K3" s="71">
        <v>60.5</v>
      </c>
      <c r="L3" s="56">
        <v>196</v>
      </c>
      <c r="M3" s="56" t="s">
        <v>54</v>
      </c>
      <c r="N3" s="56" t="s">
        <v>29</v>
      </c>
      <c r="O3" s="56">
        <v>64</v>
      </c>
      <c r="P3" s="56">
        <v>20</v>
      </c>
      <c r="Q3" s="56">
        <v>33</v>
      </c>
      <c r="R3" s="56">
        <v>53</v>
      </c>
      <c r="S3" s="56">
        <v>50</v>
      </c>
      <c r="T3" s="72">
        <v>7.1750000000000007</v>
      </c>
      <c r="U3" s="72">
        <v>11.838750000000001</v>
      </c>
      <c r="V3" s="73">
        <v>19.013750000000002</v>
      </c>
    </row>
    <row r="4" spans="1:22" x14ac:dyDescent="0.3">
      <c r="A4" s="62" t="s">
        <v>30</v>
      </c>
      <c r="B4" s="63">
        <v>32</v>
      </c>
      <c r="C4" s="55" t="s">
        <v>175</v>
      </c>
      <c r="D4" s="55" t="s">
        <v>176</v>
      </c>
      <c r="E4" s="55" t="s">
        <v>33</v>
      </c>
      <c r="F4" s="55" t="s">
        <v>34</v>
      </c>
      <c r="G4" s="55">
        <v>0.28000000000000003</v>
      </c>
      <c r="H4" s="55">
        <v>9</v>
      </c>
      <c r="I4" s="64">
        <v>37342</v>
      </c>
      <c r="J4" s="64" t="s">
        <v>57</v>
      </c>
      <c r="K4" s="65">
        <v>59.5</v>
      </c>
      <c r="L4" s="55">
        <v>180</v>
      </c>
      <c r="M4" s="55" t="s">
        <v>54</v>
      </c>
      <c r="N4" s="55" t="s">
        <v>29</v>
      </c>
      <c r="O4" s="55">
        <v>44</v>
      </c>
      <c r="P4" s="55">
        <v>6</v>
      </c>
      <c r="Q4" s="55">
        <v>30</v>
      </c>
      <c r="R4" s="55">
        <v>36</v>
      </c>
      <c r="S4" s="55">
        <v>28</v>
      </c>
      <c r="T4" s="66">
        <v>3.1309090909090913</v>
      </c>
      <c r="U4" s="66">
        <v>15.654545454545456</v>
      </c>
      <c r="V4" s="67">
        <v>18.785454545454549</v>
      </c>
    </row>
    <row r="5" spans="1:22" x14ac:dyDescent="0.3">
      <c r="A5" s="68" t="s">
        <v>30</v>
      </c>
      <c r="B5" s="69">
        <v>27</v>
      </c>
      <c r="C5" s="56" t="s">
        <v>156</v>
      </c>
      <c r="D5" s="56" t="s">
        <v>157</v>
      </c>
      <c r="E5" s="56" t="s">
        <v>44</v>
      </c>
      <c r="F5" s="56" t="s">
        <v>34</v>
      </c>
      <c r="G5" s="56">
        <v>0.32</v>
      </c>
      <c r="H5" s="56">
        <v>7</v>
      </c>
      <c r="I5" s="70">
        <v>37392</v>
      </c>
      <c r="J5" s="70" t="s">
        <v>74</v>
      </c>
      <c r="K5" s="71">
        <v>60</v>
      </c>
      <c r="L5" s="56">
        <v>178</v>
      </c>
      <c r="M5" s="56" t="s">
        <v>54</v>
      </c>
      <c r="N5" s="56" t="s">
        <v>29</v>
      </c>
      <c r="O5" s="56">
        <v>54</v>
      </c>
      <c r="P5" s="56">
        <v>7</v>
      </c>
      <c r="Q5" s="56">
        <v>30</v>
      </c>
      <c r="R5" s="56">
        <v>37</v>
      </c>
      <c r="S5" s="56">
        <v>79</v>
      </c>
      <c r="T5" s="72">
        <v>3.4014814814814813</v>
      </c>
      <c r="U5" s="72">
        <v>14.577777777777778</v>
      </c>
      <c r="V5" s="73">
        <v>17.979259259259258</v>
      </c>
    </row>
    <row r="6" spans="1:22" x14ac:dyDescent="0.3">
      <c r="A6" s="62" t="s">
        <v>22</v>
      </c>
      <c r="B6" s="63">
        <v>60</v>
      </c>
      <c r="C6" s="55" t="s">
        <v>265</v>
      </c>
      <c r="D6" s="55" t="s">
        <v>266</v>
      </c>
      <c r="E6" s="55" t="s">
        <v>49</v>
      </c>
      <c r="F6" s="55" t="s">
        <v>50</v>
      </c>
      <c r="G6" s="55">
        <v>0.46</v>
      </c>
      <c r="H6" s="55">
        <v>3</v>
      </c>
      <c r="I6" s="64">
        <v>36639</v>
      </c>
      <c r="J6" s="64" t="s">
        <v>53</v>
      </c>
      <c r="K6" s="65">
        <v>511</v>
      </c>
      <c r="L6" s="55">
        <v>176</v>
      </c>
      <c r="M6" s="55" t="s">
        <v>54</v>
      </c>
      <c r="N6" s="55" t="s">
        <v>41</v>
      </c>
      <c r="O6" s="55">
        <v>47</v>
      </c>
      <c r="P6" s="55">
        <v>6</v>
      </c>
      <c r="Q6" s="55">
        <v>16</v>
      </c>
      <c r="R6" s="55">
        <v>22</v>
      </c>
      <c r="S6" s="55">
        <v>6</v>
      </c>
      <c r="T6" s="66">
        <v>4.8153191489361697</v>
      </c>
      <c r="U6" s="66">
        <v>12.840851063829788</v>
      </c>
      <c r="V6" s="67">
        <v>17.656170212765957</v>
      </c>
    </row>
    <row r="7" spans="1:22" x14ac:dyDescent="0.3">
      <c r="A7" s="68" t="s">
        <v>30</v>
      </c>
      <c r="B7" s="69">
        <v>9</v>
      </c>
      <c r="C7" s="56" t="s">
        <v>85</v>
      </c>
      <c r="D7" s="56" t="s">
        <v>86</v>
      </c>
      <c r="E7" s="56" t="s">
        <v>82</v>
      </c>
      <c r="F7" s="56" t="s">
        <v>34</v>
      </c>
      <c r="G7" s="56">
        <v>0.3</v>
      </c>
      <c r="H7" s="56">
        <v>8</v>
      </c>
      <c r="I7" s="70">
        <v>37154</v>
      </c>
      <c r="J7" s="70" t="s">
        <v>70</v>
      </c>
      <c r="K7" s="71">
        <v>62.25</v>
      </c>
      <c r="L7" s="56">
        <v>202</v>
      </c>
      <c r="M7" s="56" t="s">
        <v>54</v>
      </c>
      <c r="N7" s="56" t="s">
        <v>41</v>
      </c>
      <c r="O7" s="56">
        <v>60</v>
      </c>
      <c r="P7" s="56">
        <v>7</v>
      </c>
      <c r="Q7" s="56">
        <v>35</v>
      </c>
      <c r="R7" s="56">
        <v>42</v>
      </c>
      <c r="S7" s="56">
        <v>42</v>
      </c>
      <c r="T7" s="72">
        <v>2.8699999999999997</v>
      </c>
      <c r="U7" s="72">
        <v>14.350000000000001</v>
      </c>
      <c r="V7" s="73">
        <v>17.22</v>
      </c>
    </row>
    <row r="8" spans="1:22" x14ac:dyDescent="0.3">
      <c r="A8" s="62" t="s">
        <v>30</v>
      </c>
      <c r="B8" s="63">
        <v>74</v>
      </c>
      <c r="C8" s="55" t="s">
        <v>303</v>
      </c>
      <c r="D8" s="55" t="s">
        <v>291</v>
      </c>
      <c r="E8" s="55" t="s">
        <v>33</v>
      </c>
      <c r="F8" s="55" t="s">
        <v>34</v>
      </c>
      <c r="G8" s="55">
        <v>0.28000000000000003</v>
      </c>
      <c r="H8" s="55">
        <v>9</v>
      </c>
      <c r="I8" s="64">
        <v>37229</v>
      </c>
      <c r="J8" s="64" t="s">
        <v>149</v>
      </c>
      <c r="K8" s="65">
        <v>62.25</v>
      </c>
      <c r="L8" s="55">
        <v>176</v>
      </c>
      <c r="M8" s="55" t="s">
        <v>54</v>
      </c>
      <c r="N8" s="55" t="s">
        <v>41</v>
      </c>
      <c r="O8" s="55">
        <v>58</v>
      </c>
      <c r="P8" s="55">
        <v>10</v>
      </c>
      <c r="Q8" s="55">
        <v>29</v>
      </c>
      <c r="R8" s="55">
        <v>39</v>
      </c>
      <c r="S8" s="55">
        <v>43</v>
      </c>
      <c r="T8" s="66">
        <v>3.9586206896551728</v>
      </c>
      <c r="U8" s="66">
        <v>11.48</v>
      </c>
      <c r="V8" s="67">
        <v>15.438620689655174</v>
      </c>
    </row>
    <row r="9" spans="1:22" x14ac:dyDescent="0.3">
      <c r="A9" s="68" t="s">
        <v>30</v>
      </c>
      <c r="B9" s="69">
        <v>8</v>
      </c>
      <c r="C9" s="56" t="s">
        <v>80</v>
      </c>
      <c r="D9" s="56" t="s">
        <v>81</v>
      </c>
      <c r="E9" s="56" t="s">
        <v>82</v>
      </c>
      <c r="F9" s="56" t="s">
        <v>34</v>
      </c>
      <c r="G9" s="56">
        <v>0.3</v>
      </c>
      <c r="H9" s="56">
        <v>8</v>
      </c>
      <c r="I9" s="70">
        <v>37274</v>
      </c>
      <c r="J9" s="70" t="s">
        <v>27</v>
      </c>
      <c r="K9" s="71">
        <v>62.25</v>
      </c>
      <c r="L9" s="56">
        <v>186</v>
      </c>
      <c r="M9" s="56" t="s">
        <v>54</v>
      </c>
      <c r="N9" s="56" t="s">
        <v>29</v>
      </c>
      <c r="O9" s="56">
        <v>64</v>
      </c>
      <c r="P9" s="56">
        <v>11</v>
      </c>
      <c r="Q9" s="56">
        <v>29</v>
      </c>
      <c r="R9" s="56">
        <v>40</v>
      </c>
      <c r="S9" s="56">
        <v>56</v>
      </c>
      <c r="T9" s="72">
        <v>4.2281249999999995</v>
      </c>
      <c r="U9" s="72">
        <v>11.146875</v>
      </c>
      <c r="V9" s="73">
        <v>15.375</v>
      </c>
    </row>
    <row r="10" spans="1:22" x14ac:dyDescent="0.3">
      <c r="A10" s="62" t="s">
        <v>30</v>
      </c>
      <c r="B10" s="63">
        <v>57</v>
      </c>
      <c r="C10" s="55" t="s">
        <v>256</v>
      </c>
      <c r="D10" s="55" t="s">
        <v>234</v>
      </c>
      <c r="E10" s="55" t="s">
        <v>235</v>
      </c>
      <c r="F10" s="55" t="s">
        <v>34</v>
      </c>
      <c r="G10" s="55">
        <v>0.13</v>
      </c>
      <c r="H10" s="55">
        <v>15</v>
      </c>
      <c r="I10" s="64">
        <v>37261</v>
      </c>
      <c r="J10" s="64" t="s">
        <v>27</v>
      </c>
      <c r="K10" s="65">
        <v>58.75</v>
      </c>
      <c r="L10" s="55">
        <v>177</v>
      </c>
      <c r="M10" s="55" t="s">
        <v>54</v>
      </c>
      <c r="N10" s="55" t="s">
        <v>41</v>
      </c>
      <c r="O10" s="55">
        <v>54</v>
      </c>
      <c r="P10" s="55">
        <v>12</v>
      </c>
      <c r="Q10" s="55">
        <v>63</v>
      </c>
      <c r="R10" s="55">
        <v>75</v>
      </c>
      <c r="S10" s="55">
        <v>54</v>
      </c>
      <c r="T10" s="66">
        <v>2.3688888888888888</v>
      </c>
      <c r="U10" s="66">
        <v>12.436666666666667</v>
      </c>
      <c r="V10" s="67">
        <v>14.805555555555555</v>
      </c>
    </row>
    <row r="11" spans="1:22" x14ac:dyDescent="0.3">
      <c r="A11" s="68" t="s">
        <v>30</v>
      </c>
      <c r="B11" s="69">
        <v>59</v>
      </c>
      <c r="C11" s="56" t="s">
        <v>261</v>
      </c>
      <c r="D11" s="56" t="s">
        <v>262</v>
      </c>
      <c r="E11" s="56" t="s">
        <v>44</v>
      </c>
      <c r="F11" s="56" t="s">
        <v>34</v>
      </c>
      <c r="G11" s="56">
        <v>0.32</v>
      </c>
      <c r="H11" s="56">
        <v>7</v>
      </c>
      <c r="I11" s="70">
        <v>37268</v>
      </c>
      <c r="J11" s="70" t="s">
        <v>27</v>
      </c>
      <c r="K11" s="71">
        <v>61</v>
      </c>
      <c r="L11" s="56">
        <v>189</v>
      </c>
      <c r="M11" s="56" t="s">
        <v>54</v>
      </c>
      <c r="N11" s="56" t="s">
        <v>29</v>
      </c>
      <c r="O11" s="56">
        <v>56</v>
      </c>
      <c r="P11" s="56">
        <v>6</v>
      </c>
      <c r="Q11" s="56">
        <v>24</v>
      </c>
      <c r="R11" s="56">
        <v>30</v>
      </c>
      <c r="S11" s="56">
        <v>33</v>
      </c>
      <c r="T11" s="72">
        <v>2.8114285714285714</v>
      </c>
      <c r="U11" s="72">
        <v>11.245714285714286</v>
      </c>
      <c r="V11" s="73">
        <v>14.057142857142857</v>
      </c>
    </row>
    <row r="12" spans="1:22" x14ac:dyDescent="0.3">
      <c r="A12" s="62" t="s">
        <v>30</v>
      </c>
      <c r="B12" s="63">
        <v>6</v>
      </c>
      <c r="C12" s="55" t="s">
        <v>68</v>
      </c>
      <c r="D12" s="55" t="s">
        <v>69</v>
      </c>
      <c r="E12" s="55" t="s">
        <v>44</v>
      </c>
      <c r="F12" s="55" t="s">
        <v>34</v>
      </c>
      <c r="G12" s="55">
        <v>0.32</v>
      </c>
      <c r="H12" s="55">
        <v>7</v>
      </c>
      <c r="I12" s="64">
        <v>37157</v>
      </c>
      <c r="J12" s="64" t="s">
        <v>70</v>
      </c>
      <c r="K12" s="65">
        <v>59</v>
      </c>
      <c r="L12" s="55">
        <v>183</v>
      </c>
      <c r="M12" s="55" t="s">
        <v>46</v>
      </c>
      <c r="N12" s="55" t="s">
        <v>29</v>
      </c>
      <c r="O12" s="55">
        <v>56</v>
      </c>
      <c r="P12" s="55">
        <v>39</v>
      </c>
      <c r="Q12" s="55">
        <v>81</v>
      </c>
      <c r="R12" s="55">
        <v>120</v>
      </c>
      <c r="S12" s="55">
        <v>40</v>
      </c>
      <c r="T12" s="66">
        <f t="shared" ref="T12:T31" si="0">(P12/O12)*(G12)*(82)</f>
        <v>18.274285714285714</v>
      </c>
      <c r="U12" s="66">
        <f t="shared" ref="U12:U31" si="1">(Q12/O12)*(G12)*(82)</f>
        <v>37.954285714285717</v>
      </c>
      <c r="V12" s="67">
        <f t="shared" ref="V12:V31" si="2">(R12/O12)*(G12)*(82)</f>
        <v>56.228571428571428</v>
      </c>
    </row>
    <row r="13" spans="1:22" x14ac:dyDescent="0.3">
      <c r="A13" s="68" t="s">
        <v>30</v>
      </c>
      <c r="B13" s="69">
        <v>1</v>
      </c>
      <c r="C13" s="56" t="s">
        <v>31</v>
      </c>
      <c r="D13" s="56" t="s">
        <v>32</v>
      </c>
      <c r="E13" s="56" t="s">
        <v>33</v>
      </c>
      <c r="F13" s="56" t="s">
        <v>34</v>
      </c>
      <c r="G13" s="56">
        <v>0.28000000000000003</v>
      </c>
      <c r="H13" s="56">
        <v>9</v>
      </c>
      <c r="I13" s="70">
        <v>37175</v>
      </c>
      <c r="J13" s="70" t="s">
        <v>35</v>
      </c>
      <c r="K13" s="71">
        <v>61</v>
      </c>
      <c r="L13" s="56">
        <v>193</v>
      </c>
      <c r="M13" s="56" t="s">
        <v>28</v>
      </c>
      <c r="N13" s="56" t="s">
        <v>29</v>
      </c>
      <c r="O13" s="56">
        <v>52</v>
      </c>
      <c r="P13" s="56">
        <v>35</v>
      </c>
      <c r="Q13" s="56">
        <v>77</v>
      </c>
      <c r="R13" s="56">
        <v>112</v>
      </c>
      <c r="S13" s="56">
        <v>50</v>
      </c>
      <c r="T13" s="72">
        <f t="shared" si="0"/>
        <v>15.453846153846156</v>
      </c>
      <c r="U13" s="72">
        <f t="shared" si="1"/>
        <v>33.998461538461541</v>
      </c>
      <c r="V13" s="73">
        <f t="shared" si="2"/>
        <v>49.452307692307691</v>
      </c>
    </row>
    <row r="14" spans="1:22" x14ac:dyDescent="0.3">
      <c r="A14" s="62" t="s">
        <v>30</v>
      </c>
      <c r="B14" s="63">
        <v>2</v>
      </c>
      <c r="C14" s="55" t="s">
        <v>42</v>
      </c>
      <c r="D14" s="55" t="s">
        <v>43</v>
      </c>
      <c r="E14" s="55" t="s">
        <v>44</v>
      </c>
      <c r="F14" s="55" t="s">
        <v>34</v>
      </c>
      <c r="G14" s="55">
        <v>0.32</v>
      </c>
      <c r="H14" s="55">
        <v>7</v>
      </c>
      <c r="I14" s="64">
        <v>37487</v>
      </c>
      <c r="J14" s="64" t="s">
        <v>45</v>
      </c>
      <c r="K14" s="65">
        <v>64.25</v>
      </c>
      <c r="L14" s="55">
        <v>215</v>
      </c>
      <c r="M14" s="55" t="s">
        <v>46</v>
      </c>
      <c r="N14" s="55" t="s">
        <v>29</v>
      </c>
      <c r="O14" s="55">
        <v>45</v>
      </c>
      <c r="P14" s="55">
        <v>32</v>
      </c>
      <c r="Q14" s="55">
        <v>50</v>
      </c>
      <c r="R14" s="55">
        <v>82</v>
      </c>
      <c r="S14" s="55">
        <v>44</v>
      </c>
      <c r="T14" s="66">
        <f t="shared" si="0"/>
        <v>18.659555555555556</v>
      </c>
      <c r="U14" s="66">
        <f t="shared" si="1"/>
        <v>29.155555555555555</v>
      </c>
      <c r="V14" s="67">
        <f t="shared" si="2"/>
        <v>47.815111111111115</v>
      </c>
    </row>
    <row r="15" spans="1:22" x14ac:dyDescent="0.3">
      <c r="A15" s="68" t="s">
        <v>30</v>
      </c>
      <c r="B15" s="69">
        <v>5</v>
      </c>
      <c r="C15" s="56" t="s">
        <v>66</v>
      </c>
      <c r="D15" s="56" t="s">
        <v>67</v>
      </c>
      <c r="E15" s="56" t="s">
        <v>44</v>
      </c>
      <c r="F15" s="56" t="s">
        <v>34</v>
      </c>
      <c r="G15" s="56">
        <v>0.32</v>
      </c>
      <c r="H15" s="56">
        <v>7</v>
      </c>
      <c r="I15" s="70">
        <v>37257</v>
      </c>
      <c r="J15" s="70" t="s">
        <v>27</v>
      </c>
      <c r="K15" s="71">
        <v>510.5</v>
      </c>
      <c r="L15" s="56">
        <v>177</v>
      </c>
      <c r="M15" s="56" t="s">
        <v>46</v>
      </c>
      <c r="N15" s="56" t="s">
        <v>29</v>
      </c>
      <c r="O15" s="56">
        <v>61</v>
      </c>
      <c r="P15" s="56">
        <v>37</v>
      </c>
      <c r="Q15" s="56">
        <v>74</v>
      </c>
      <c r="R15" s="56">
        <v>111</v>
      </c>
      <c r="S15" s="56">
        <v>16</v>
      </c>
      <c r="T15" s="72">
        <f t="shared" si="0"/>
        <v>15.916065573770492</v>
      </c>
      <c r="U15" s="72">
        <f t="shared" si="1"/>
        <v>31.832131147540984</v>
      </c>
      <c r="V15" s="73">
        <f t="shared" si="2"/>
        <v>47.74819672131148</v>
      </c>
    </row>
    <row r="16" spans="1:22" x14ac:dyDescent="0.3">
      <c r="A16" s="62" t="s">
        <v>30</v>
      </c>
      <c r="B16" s="63">
        <v>11</v>
      </c>
      <c r="C16" s="55" t="s">
        <v>93</v>
      </c>
      <c r="D16" s="55" t="s">
        <v>94</v>
      </c>
      <c r="E16" s="55" t="s">
        <v>82</v>
      </c>
      <c r="F16" s="55" t="s">
        <v>34</v>
      </c>
      <c r="G16" s="55">
        <v>0.3</v>
      </c>
      <c r="H16" s="55">
        <v>8</v>
      </c>
      <c r="I16" s="64">
        <v>37288</v>
      </c>
      <c r="J16" s="64" t="s">
        <v>95</v>
      </c>
      <c r="K16" s="65">
        <v>59.75</v>
      </c>
      <c r="L16" s="55">
        <v>175</v>
      </c>
      <c r="M16" s="55" t="s">
        <v>46</v>
      </c>
      <c r="N16" s="55" t="s">
        <v>41</v>
      </c>
      <c r="O16" s="55">
        <v>58</v>
      </c>
      <c r="P16" s="55">
        <v>42</v>
      </c>
      <c r="Q16" s="55">
        <v>56</v>
      </c>
      <c r="R16" s="55">
        <v>98</v>
      </c>
      <c r="S16" s="55">
        <v>24</v>
      </c>
      <c r="T16" s="66">
        <f t="shared" si="0"/>
        <v>17.813793103448276</v>
      </c>
      <c r="U16" s="66">
        <f t="shared" si="1"/>
        <v>23.751724137931035</v>
      </c>
      <c r="V16" s="67">
        <f t="shared" si="2"/>
        <v>41.565517241379311</v>
      </c>
    </row>
    <row r="17" spans="1:22" x14ac:dyDescent="0.3">
      <c r="A17" s="68" t="s">
        <v>30</v>
      </c>
      <c r="B17" s="69">
        <v>73</v>
      </c>
      <c r="C17" s="56" t="s">
        <v>301</v>
      </c>
      <c r="D17" s="56" t="s">
        <v>251</v>
      </c>
      <c r="E17" s="56" t="s">
        <v>33</v>
      </c>
      <c r="F17" s="56" t="s">
        <v>34</v>
      </c>
      <c r="G17" s="56">
        <v>0.28000000000000003</v>
      </c>
      <c r="H17" s="56">
        <v>9</v>
      </c>
      <c r="I17" s="70">
        <v>36684</v>
      </c>
      <c r="J17" s="70" t="s">
        <v>121</v>
      </c>
      <c r="K17" s="71">
        <v>64.25</v>
      </c>
      <c r="L17" s="56">
        <v>235</v>
      </c>
      <c r="M17" s="56" t="s">
        <v>28</v>
      </c>
      <c r="N17" s="56" t="s">
        <v>41</v>
      </c>
      <c r="O17" s="56">
        <v>52</v>
      </c>
      <c r="P17" s="56">
        <v>46</v>
      </c>
      <c r="Q17" s="56">
        <v>46</v>
      </c>
      <c r="R17" s="56">
        <v>92</v>
      </c>
      <c r="S17" s="56">
        <v>42</v>
      </c>
      <c r="T17" s="72">
        <f t="shared" si="0"/>
        <v>20.310769230769232</v>
      </c>
      <c r="U17" s="72">
        <f t="shared" si="1"/>
        <v>20.310769230769232</v>
      </c>
      <c r="V17" s="73">
        <f t="shared" si="2"/>
        <v>40.621538461538464</v>
      </c>
    </row>
    <row r="18" spans="1:22" x14ac:dyDescent="0.3">
      <c r="A18" s="62" t="s">
        <v>30</v>
      </c>
      <c r="B18" s="63">
        <v>7</v>
      </c>
      <c r="C18" s="55" t="s">
        <v>77</v>
      </c>
      <c r="D18" s="55" t="s">
        <v>69</v>
      </c>
      <c r="E18" s="55" t="s">
        <v>44</v>
      </c>
      <c r="F18" s="55" t="s">
        <v>34</v>
      </c>
      <c r="G18" s="55">
        <v>0.32</v>
      </c>
      <c r="H18" s="55">
        <v>7</v>
      </c>
      <c r="I18" s="64">
        <v>37153</v>
      </c>
      <c r="J18" s="64" t="s">
        <v>70</v>
      </c>
      <c r="K18" s="65">
        <v>60</v>
      </c>
      <c r="L18" s="55">
        <v>176</v>
      </c>
      <c r="M18" s="55" t="s">
        <v>40</v>
      </c>
      <c r="N18" s="55" t="s">
        <v>41</v>
      </c>
      <c r="O18" s="55">
        <v>62</v>
      </c>
      <c r="P18" s="55">
        <v>52</v>
      </c>
      <c r="Q18" s="55">
        <v>37</v>
      </c>
      <c r="R18" s="55">
        <v>89</v>
      </c>
      <c r="S18" s="55">
        <v>32</v>
      </c>
      <c r="T18" s="66">
        <f t="shared" si="0"/>
        <v>22.007741935483875</v>
      </c>
      <c r="U18" s="66">
        <f t="shared" si="1"/>
        <v>15.659354838709678</v>
      </c>
      <c r="V18" s="67">
        <f t="shared" si="2"/>
        <v>37.667096774193553</v>
      </c>
    </row>
    <row r="19" spans="1:22" x14ac:dyDescent="0.3">
      <c r="A19" s="68" t="s">
        <v>30</v>
      </c>
      <c r="B19" s="69">
        <v>15</v>
      </c>
      <c r="C19" s="56" t="s">
        <v>107</v>
      </c>
      <c r="D19" s="56" t="s">
        <v>108</v>
      </c>
      <c r="E19" s="56" t="s">
        <v>82</v>
      </c>
      <c r="F19" s="56" t="s">
        <v>34</v>
      </c>
      <c r="G19" s="56">
        <v>0.3</v>
      </c>
      <c r="H19" s="56">
        <v>8</v>
      </c>
      <c r="I19" s="70">
        <v>37159</v>
      </c>
      <c r="J19" s="70" t="s">
        <v>70</v>
      </c>
      <c r="K19" s="71">
        <v>60.25</v>
      </c>
      <c r="L19" s="56">
        <v>178</v>
      </c>
      <c r="M19" s="56" t="s">
        <v>46</v>
      </c>
      <c r="N19" s="56" t="s">
        <v>29</v>
      </c>
      <c r="O19" s="56">
        <v>57</v>
      </c>
      <c r="P19" s="56">
        <v>38</v>
      </c>
      <c r="Q19" s="56">
        <v>48</v>
      </c>
      <c r="R19" s="56">
        <v>86</v>
      </c>
      <c r="S19" s="56">
        <v>51</v>
      </c>
      <c r="T19" s="72">
        <f t="shared" si="0"/>
        <v>16.399999999999999</v>
      </c>
      <c r="U19" s="72">
        <f t="shared" si="1"/>
        <v>20.715789473684207</v>
      </c>
      <c r="V19" s="73">
        <f t="shared" si="2"/>
        <v>37.11578947368421</v>
      </c>
    </row>
    <row r="20" spans="1:22" x14ac:dyDescent="0.3">
      <c r="A20" s="62" t="s">
        <v>30</v>
      </c>
      <c r="B20" s="63">
        <v>21</v>
      </c>
      <c r="C20" s="55" t="s">
        <v>133</v>
      </c>
      <c r="D20" s="55" t="s">
        <v>134</v>
      </c>
      <c r="E20" s="55" t="s">
        <v>44</v>
      </c>
      <c r="F20" s="55" t="s">
        <v>34</v>
      </c>
      <c r="G20" s="55">
        <v>0.32</v>
      </c>
      <c r="H20" s="55">
        <v>7</v>
      </c>
      <c r="I20" s="64">
        <v>37274</v>
      </c>
      <c r="J20" s="64" t="s">
        <v>27</v>
      </c>
      <c r="K20" s="65">
        <v>61.5</v>
      </c>
      <c r="L20" s="55">
        <v>194</v>
      </c>
      <c r="M20" s="55" t="s">
        <v>40</v>
      </c>
      <c r="N20" s="55" t="s">
        <v>41</v>
      </c>
      <c r="O20" s="55">
        <v>62</v>
      </c>
      <c r="P20" s="55">
        <v>36</v>
      </c>
      <c r="Q20" s="55">
        <v>44</v>
      </c>
      <c r="R20" s="55">
        <v>80</v>
      </c>
      <c r="S20" s="55">
        <v>53</v>
      </c>
      <c r="T20" s="66">
        <f t="shared" si="0"/>
        <v>15.236129032258066</v>
      </c>
      <c r="U20" s="66">
        <f t="shared" si="1"/>
        <v>18.621935483870971</v>
      </c>
      <c r="V20" s="67">
        <f t="shared" si="2"/>
        <v>33.858064516129033</v>
      </c>
    </row>
    <row r="21" spans="1:22" x14ac:dyDescent="0.3">
      <c r="A21" s="68" t="s">
        <v>30</v>
      </c>
      <c r="B21" s="69">
        <v>22</v>
      </c>
      <c r="C21" s="56" t="s">
        <v>137</v>
      </c>
      <c r="D21" s="56" t="s">
        <v>138</v>
      </c>
      <c r="E21" s="56" t="s">
        <v>33</v>
      </c>
      <c r="F21" s="56" t="s">
        <v>34</v>
      </c>
      <c r="G21" s="56">
        <v>0.28000000000000003</v>
      </c>
      <c r="H21" s="56">
        <v>9</v>
      </c>
      <c r="I21" s="70">
        <v>37264</v>
      </c>
      <c r="J21" s="70" t="s">
        <v>27</v>
      </c>
      <c r="K21" s="71">
        <v>510.25</v>
      </c>
      <c r="L21" s="56">
        <v>178</v>
      </c>
      <c r="M21" s="56" t="s">
        <v>46</v>
      </c>
      <c r="N21" s="56" t="s">
        <v>41</v>
      </c>
      <c r="O21" s="56">
        <v>49</v>
      </c>
      <c r="P21" s="56">
        <v>29</v>
      </c>
      <c r="Q21" s="56">
        <v>42</v>
      </c>
      <c r="R21" s="56">
        <v>71</v>
      </c>
      <c r="S21" s="56">
        <v>30</v>
      </c>
      <c r="T21" s="72">
        <f t="shared" si="0"/>
        <v>13.588571428571431</v>
      </c>
      <c r="U21" s="72">
        <f t="shared" si="1"/>
        <v>19.680000000000003</v>
      </c>
      <c r="V21" s="73">
        <f t="shared" si="2"/>
        <v>33.268571428571434</v>
      </c>
    </row>
    <row r="22" spans="1:22" x14ac:dyDescent="0.3">
      <c r="A22" s="62" t="s">
        <v>30</v>
      </c>
      <c r="B22" s="63">
        <v>10</v>
      </c>
      <c r="C22" s="55" t="s">
        <v>89</v>
      </c>
      <c r="D22" s="55" t="s">
        <v>90</v>
      </c>
      <c r="E22" s="55" t="s">
        <v>33</v>
      </c>
      <c r="F22" s="55" t="s">
        <v>34</v>
      </c>
      <c r="G22" s="55">
        <v>0.28000000000000003</v>
      </c>
      <c r="H22" s="55">
        <v>9</v>
      </c>
      <c r="I22" s="64">
        <v>37191</v>
      </c>
      <c r="J22" s="64" t="s">
        <v>35</v>
      </c>
      <c r="K22" s="65">
        <v>60.25</v>
      </c>
      <c r="L22" s="55">
        <v>180</v>
      </c>
      <c r="M22" s="55" t="s">
        <v>46</v>
      </c>
      <c r="N22" s="55" t="s">
        <v>41</v>
      </c>
      <c r="O22" s="55">
        <v>42</v>
      </c>
      <c r="P22" s="55">
        <v>24</v>
      </c>
      <c r="Q22" s="55">
        <v>36</v>
      </c>
      <c r="R22" s="55">
        <v>60</v>
      </c>
      <c r="S22" s="55">
        <v>25</v>
      </c>
      <c r="T22" s="66">
        <f t="shared" si="0"/>
        <v>13.120000000000001</v>
      </c>
      <c r="U22" s="66">
        <f t="shared" si="1"/>
        <v>19.680000000000003</v>
      </c>
      <c r="V22" s="67">
        <f t="shared" si="2"/>
        <v>32.800000000000004</v>
      </c>
    </row>
    <row r="23" spans="1:22" x14ac:dyDescent="0.3">
      <c r="A23" s="68" t="s">
        <v>30</v>
      </c>
      <c r="B23" s="69">
        <v>17</v>
      </c>
      <c r="C23" s="56" t="s">
        <v>117</v>
      </c>
      <c r="D23" s="56" t="s">
        <v>118</v>
      </c>
      <c r="E23" s="56" t="s">
        <v>44</v>
      </c>
      <c r="F23" s="56" t="s">
        <v>34</v>
      </c>
      <c r="G23" s="56">
        <v>0.32</v>
      </c>
      <c r="H23" s="56">
        <v>7</v>
      </c>
      <c r="I23" s="70">
        <v>37361</v>
      </c>
      <c r="J23" s="70" t="s">
        <v>53</v>
      </c>
      <c r="K23" s="71">
        <v>511</v>
      </c>
      <c r="L23" s="56">
        <v>192</v>
      </c>
      <c r="M23" s="56" t="s">
        <v>40</v>
      </c>
      <c r="N23" s="56" t="s">
        <v>41</v>
      </c>
      <c r="O23" s="56">
        <v>57</v>
      </c>
      <c r="P23" s="56">
        <v>39</v>
      </c>
      <c r="Q23" s="56">
        <v>31</v>
      </c>
      <c r="R23" s="56">
        <v>70</v>
      </c>
      <c r="S23" s="56">
        <v>40</v>
      </c>
      <c r="T23" s="72">
        <f t="shared" si="0"/>
        <v>17.953684210526315</v>
      </c>
      <c r="U23" s="72">
        <f t="shared" si="1"/>
        <v>14.270877192982457</v>
      </c>
      <c r="V23" s="73">
        <f t="shared" si="2"/>
        <v>32.224561403508773</v>
      </c>
    </row>
    <row r="24" spans="1:22" x14ac:dyDescent="0.3">
      <c r="A24" s="62" t="s">
        <v>30</v>
      </c>
      <c r="B24" s="63">
        <v>30</v>
      </c>
      <c r="C24" s="55" t="s">
        <v>169</v>
      </c>
      <c r="D24" s="55" t="s">
        <v>170</v>
      </c>
      <c r="E24" s="55" t="s">
        <v>44</v>
      </c>
      <c r="F24" s="55" t="s">
        <v>34</v>
      </c>
      <c r="G24" s="55">
        <v>0.32</v>
      </c>
      <c r="H24" s="55">
        <v>7</v>
      </c>
      <c r="I24" s="64">
        <v>37488</v>
      </c>
      <c r="J24" s="64" t="s">
        <v>45</v>
      </c>
      <c r="K24" s="65">
        <v>511.5</v>
      </c>
      <c r="L24" s="55">
        <v>187</v>
      </c>
      <c r="M24" s="55" t="s">
        <v>40</v>
      </c>
      <c r="N24" s="55" t="s">
        <v>41</v>
      </c>
      <c r="O24" s="55">
        <v>28</v>
      </c>
      <c r="P24" s="55">
        <v>11</v>
      </c>
      <c r="Q24" s="55">
        <v>22</v>
      </c>
      <c r="R24" s="55">
        <v>33</v>
      </c>
      <c r="S24" s="55">
        <v>2</v>
      </c>
      <c r="T24" s="66">
        <f t="shared" si="0"/>
        <v>10.30857142857143</v>
      </c>
      <c r="U24" s="66">
        <f t="shared" si="1"/>
        <v>20.617142857142859</v>
      </c>
      <c r="V24" s="67">
        <f t="shared" si="2"/>
        <v>30.925714285714289</v>
      </c>
    </row>
    <row r="25" spans="1:22" x14ac:dyDescent="0.3">
      <c r="A25" s="68" t="s">
        <v>22</v>
      </c>
      <c r="B25" s="69">
        <v>1</v>
      </c>
      <c r="C25" s="56" t="s">
        <v>23</v>
      </c>
      <c r="D25" s="56" t="s">
        <v>24</v>
      </c>
      <c r="E25" s="56" t="s">
        <v>25</v>
      </c>
      <c r="F25" s="56" t="s">
        <v>26</v>
      </c>
      <c r="G25" s="56">
        <v>0.44</v>
      </c>
      <c r="H25" s="56">
        <v>4</v>
      </c>
      <c r="I25" s="70">
        <v>37271</v>
      </c>
      <c r="J25" s="70" t="s">
        <v>27</v>
      </c>
      <c r="K25" s="71">
        <v>61</v>
      </c>
      <c r="L25" s="56">
        <v>187</v>
      </c>
      <c r="M25" s="56" t="s">
        <v>28</v>
      </c>
      <c r="N25" s="56" t="s">
        <v>29</v>
      </c>
      <c r="O25" s="56">
        <v>41</v>
      </c>
      <c r="P25" s="56">
        <v>7</v>
      </c>
      <c r="Q25" s="56">
        <v>27</v>
      </c>
      <c r="R25" s="56">
        <v>34</v>
      </c>
      <c r="S25" s="56">
        <v>12</v>
      </c>
      <c r="T25" s="72">
        <f t="shared" si="0"/>
        <v>6.160000000000001</v>
      </c>
      <c r="U25" s="72">
        <f t="shared" si="1"/>
        <v>23.76</v>
      </c>
      <c r="V25" s="73">
        <f t="shared" si="2"/>
        <v>29.919999999999998</v>
      </c>
    </row>
    <row r="26" spans="1:22" x14ac:dyDescent="0.3">
      <c r="A26" s="62" t="s">
        <v>30</v>
      </c>
      <c r="B26" s="63">
        <v>28</v>
      </c>
      <c r="C26" s="55" t="s">
        <v>162</v>
      </c>
      <c r="D26" s="55" t="s">
        <v>163</v>
      </c>
      <c r="E26" s="55" t="s">
        <v>44</v>
      </c>
      <c r="F26" s="55" t="s">
        <v>34</v>
      </c>
      <c r="G26" s="55">
        <v>0.32</v>
      </c>
      <c r="H26" s="55">
        <v>7</v>
      </c>
      <c r="I26" s="64">
        <v>37431</v>
      </c>
      <c r="J26" s="64" t="s">
        <v>121</v>
      </c>
      <c r="K26" s="65">
        <v>510.25</v>
      </c>
      <c r="L26" s="55">
        <v>175</v>
      </c>
      <c r="M26" s="55" t="s">
        <v>46</v>
      </c>
      <c r="N26" s="55" t="s">
        <v>29</v>
      </c>
      <c r="O26" s="55">
        <v>22</v>
      </c>
      <c r="P26" s="55">
        <v>15</v>
      </c>
      <c r="Q26" s="55">
        <v>10</v>
      </c>
      <c r="R26" s="55">
        <v>25</v>
      </c>
      <c r="S26" s="55">
        <v>10</v>
      </c>
      <c r="T26" s="66">
        <f t="shared" si="0"/>
        <v>17.890909090909091</v>
      </c>
      <c r="U26" s="66">
        <f t="shared" si="1"/>
        <v>11.927272727272726</v>
      </c>
      <c r="V26" s="67">
        <f t="shared" si="2"/>
        <v>29.818181818181824</v>
      </c>
    </row>
    <row r="27" spans="1:22" x14ac:dyDescent="0.3">
      <c r="A27" s="68" t="s">
        <v>30</v>
      </c>
      <c r="B27" s="69">
        <v>65</v>
      </c>
      <c r="C27" s="56" t="s">
        <v>280</v>
      </c>
      <c r="D27" s="56" t="s">
        <v>281</v>
      </c>
      <c r="E27" s="56" t="s">
        <v>82</v>
      </c>
      <c r="F27" s="56" t="s">
        <v>34</v>
      </c>
      <c r="G27" s="56">
        <v>0.3</v>
      </c>
      <c r="H27" s="56">
        <v>8</v>
      </c>
      <c r="I27" s="70">
        <v>37432</v>
      </c>
      <c r="J27" s="70" t="s">
        <v>121</v>
      </c>
      <c r="K27" s="71">
        <v>57.75</v>
      </c>
      <c r="L27" s="56">
        <v>163</v>
      </c>
      <c r="M27" s="56" t="s">
        <v>40</v>
      </c>
      <c r="N27" s="56" t="s">
        <v>41</v>
      </c>
      <c r="O27" s="56">
        <v>42</v>
      </c>
      <c r="P27" s="56">
        <v>21</v>
      </c>
      <c r="Q27" s="56">
        <v>28</v>
      </c>
      <c r="R27" s="56">
        <v>49</v>
      </c>
      <c r="S27" s="56">
        <v>25</v>
      </c>
      <c r="T27" s="72">
        <f t="shared" si="0"/>
        <v>12.299999999999999</v>
      </c>
      <c r="U27" s="72">
        <f t="shared" si="1"/>
        <v>16.399999999999999</v>
      </c>
      <c r="V27" s="73">
        <f t="shared" si="2"/>
        <v>28.700000000000003</v>
      </c>
    </row>
    <row r="28" spans="1:22" x14ac:dyDescent="0.3">
      <c r="A28" s="62" t="s">
        <v>30</v>
      </c>
      <c r="B28" s="63">
        <v>52</v>
      </c>
      <c r="C28" s="55" t="s">
        <v>239</v>
      </c>
      <c r="D28" s="55" t="s">
        <v>240</v>
      </c>
      <c r="E28" s="55" t="s">
        <v>44</v>
      </c>
      <c r="F28" s="55" t="s">
        <v>34</v>
      </c>
      <c r="G28" s="55">
        <v>0.32</v>
      </c>
      <c r="H28" s="55">
        <v>7</v>
      </c>
      <c r="I28" s="64">
        <v>37351</v>
      </c>
      <c r="J28" s="64" t="s">
        <v>53</v>
      </c>
      <c r="K28" s="65">
        <v>510</v>
      </c>
      <c r="L28" s="55">
        <v>165</v>
      </c>
      <c r="M28" s="55" t="s">
        <v>40</v>
      </c>
      <c r="N28" s="55" t="s">
        <v>41</v>
      </c>
      <c r="O28" s="55">
        <v>62</v>
      </c>
      <c r="P28" s="55">
        <v>27</v>
      </c>
      <c r="Q28" s="55">
        <v>39</v>
      </c>
      <c r="R28" s="55">
        <v>66</v>
      </c>
      <c r="S28" s="55">
        <v>49</v>
      </c>
      <c r="T28" s="66">
        <f t="shared" si="0"/>
        <v>11.427096774193549</v>
      </c>
      <c r="U28" s="66">
        <f t="shared" si="1"/>
        <v>16.505806451612905</v>
      </c>
      <c r="V28" s="67">
        <f t="shared" si="2"/>
        <v>27.932903225806452</v>
      </c>
    </row>
    <row r="29" spans="1:22" x14ac:dyDescent="0.3">
      <c r="A29" s="68" t="s">
        <v>22</v>
      </c>
      <c r="B29" s="69">
        <v>34</v>
      </c>
      <c r="C29" s="56" t="s">
        <v>182</v>
      </c>
      <c r="D29" s="56" t="s">
        <v>183</v>
      </c>
      <c r="E29" s="56" t="s">
        <v>64</v>
      </c>
      <c r="F29" s="56" t="s">
        <v>65</v>
      </c>
      <c r="G29" s="56">
        <v>0.81</v>
      </c>
      <c r="H29" s="56">
        <v>1</v>
      </c>
      <c r="I29" s="70">
        <v>36411</v>
      </c>
      <c r="J29" s="70" t="s">
        <v>70</v>
      </c>
      <c r="K29" s="71">
        <v>60</v>
      </c>
      <c r="L29" s="56">
        <v>176</v>
      </c>
      <c r="M29" s="56" t="s">
        <v>28</v>
      </c>
      <c r="N29" s="56" t="s">
        <v>29</v>
      </c>
      <c r="O29" s="56">
        <v>55</v>
      </c>
      <c r="P29" s="56">
        <v>13</v>
      </c>
      <c r="Q29" s="56">
        <v>10</v>
      </c>
      <c r="R29" s="56">
        <v>23</v>
      </c>
      <c r="S29" s="56">
        <v>10</v>
      </c>
      <c r="T29" s="72">
        <f t="shared" si="0"/>
        <v>15.699272727272728</v>
      </c>
      <c r="U29" s="72">
        <f t="shared" si="1"/>
        <v>12.076363636363636</v>
      </c>
      <c r="V29" s="73">
        <f t="shared" si="2"/>
        <v>27.775636363636362</v>
      </c>
    </row>
    <row r="30" spans="1:22" x14ac:dyDescent="0.3">
      <c r="A30" s="62" t="s">
        <v>30</v>
      </c>
      <c r="B30" s="63">
        <v>55</v>
      </c>
      <c r="C30" s="55" t="s">
        <v>250</v>
      </c>
      <c r="D30" s="55" t="s">
        <v>251</v>
      </c>
      <c r="E30" s="55" t="s">
        <v>33</v>
      </c>
      <c r="F30" s="55" t="s">
        <v>34</v>
      </c>
      <c r="G30" s="55">
        <v>0.28000000000000003</v>
      </c>
      <c r="H30" s="55">
        <v>9</v>
      </c>
      <c r="I30" s="64">
        <v>37227</v>
      </c>
      <c r="J30" s="64" t="s">
        <v>149</v>
      </c>
      <c r="K30" s="65">
        <v>59</v>
      </c>
      <c r="L30" s="55">
        <v>170</v>
      </c>
      <c r="M30" s="55" t="s">
        <v>40</v>
      </c>
      <c r="N30" s="55" t="s">
        <v>41</v>
      </c>
      <c r="O30" s="55">
        <v>61</v>
      </c>
      <c r="P30" s="55">
        <v>24</v>
      </c>
      <c r="Q30" s="55">
        <v>48</v>
      </c>
      <c r="R30" s="55">
        <v>72</v>
      </c>
      <c r="S30" s="55">
        <v>40</v>
      </c>
      <c r="T30" s="66">
        <f t="shared" si="0"/>
        <v>9.0334426229508207</v>
      </c>
      <c r="U30" s="66">
        <f t="shared" si="1"/>
        <v>18.066885245901641</v>
      </c>
      <c r="V30" s="67">
        <f t="shared" si="2"/>
        <v>27.10032786885246</v>
      </c>
    </row>
    <row r="31" spans="1:22" x14ac:dyDescent="0.3">
      <c r="A31" s="68" t="s">
        <v>30</v>
      </c>
      <c r="B31" s="69">
        <v>19</v>
      </c>
      <c r="C31" s="56" t="s">
        <v>125</v>
      </c>
      <c r="D31" s="56" t="s">
        <v>81</v>
      </c>
      <c r="E31" s="56" t="s">
        <v>82</v>
      </c>
      <c r="F31" s="56" t="s">
        <v>34</v>
      </c>
      <c r="G31" s="56">
        <v>0.3</v>
      </c>
      <c r="H31" s="56">
        <v>8</v>
      </c>
      <c r="I31" s="70">
        <v>37324</v>
      </c>
      <c r="J31" s="70" t="s">
        <v>57</v>
      </c>
      <c r="K31" s="71">
        <v>59.75</v>
      </c>
      <c r="L31" s="56">
        <v>183</v>
      </c>
      <c r="M31" s="56" t="s">
        <v>40</v>
      </c>
      <c r="N31" s="56" t="s">
        <v>41</v>
      </c>
      <c r="O31" s="56">
        <v>64</v>
      </c>
      <c r="P31" s="56">
        <v>25</v>
      </c>
      <c r="Q31" s="56">
        <v>45</v>
      </c>
      <c r="R31" s="56">
        <v>70</v>
      </c>
      <c r="S31" s="56">
        <v>36</v>
      </c>
      <c r="T31" s="72">
        <f t="shared" si="0"/>
        <v>9.609375</v>
      </c>
      <c r="U31" s="72">
        <f t="shared" si="1"/>
        <v>17.296875</v>
      </c>
      <c r="V31" s="73">
        <f t="shared" si="2"/>
        <v>26.90625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F9486-667A-454B-9A31-15F123F90D6D}">
  <dimension ref="A3:C34"/>
  <sheetViews>
    <sheetView zoomScale="85" zoomScaleNormal="85" workbookViewId="0">
      <selection activeCell="N3" sqref="N3"/>
    </sheetView>
  </sheetViews>
  <sheetFormatPr defaultRowHeight="14.4" x14ac:dyDescent="0.3"/>
  <cols>
    <col min="1" max="1" width="20.77734375" bestFit="1" customWidth="1"/>
    <col min="2" max="2" width="17.77734375" bestFit="1" customWidth="1"/>
    <col min="3" max="3" width="28.88671875" bestFit="1" customWidth="1"/>
  </cols>
  <sheetData>
    <row r="3" spans="1:3" x14ac:dyDescent="0.3">
      <c r="A3" s="7" t="s">
        <v>309</v>
      </c>
      <c r="B3" t="s">
        <v>327</v>
      </c>
      <c r="C3" t="s">
        <v>328</v>
      </c>
    </row>
    <row r="4" spans="1:3" x14ac:dyDescent="0.3">
      <c r="A4" s="8" t="s">
        <v>256</v>
      </c>
      <c r="B4" s="74">
        <v>12</v>
      </c>
      <c r="C4" s="59">
        <v>2.3688888888888888</v>
      </c>
    </row>
    <row r="5" spans="1:3" x14ac:dyDescent="0.3">
      <c r="A5" s="8" t="s">
        <v>261</v>
      </c>
      <c r="B5" s="74">
        <v>6</v>
      </c>
      <c r="C5" s="59">
        <v>2.8114285714285714</v>
      </c>
    </row>
    <row r="6" spans="1:3" x14ac:dyDescent="0.3">
      <c r="A6" s="8" t="s">
        <v>85</v>
      </c>
      <c r="B6" s="74">
        <v>7</v>
      </c>
      <c r="C6" s="59">
        <v>2.8699999999999997</v>
      </c>
    </row>
    <row r="7" spans="1:3" x14ac:dyDescent="0.3">
      <c r="A7" s="8" t="s">
        <v>175</v>
      </c>
      <c r="B7" s="74">
        <v>6</v>
      </c>
      <c r="C7" s="59">
        <v>3.1309090909090913</v>
      </c>
    </row>
    <row r="8" spans="1:3" x14ac:dyDescent="0.3">
      <c r="A8" s="8" t="s">
        <v>156</v>
      </c>
      <c r="B8" s="74">
        <v>7</v>
      </c>
      <c r="C8" s="59">
        <v>3.4014814814814813</v>
      </c>
    </row>
    <row r="9" spans="1:3" x14ac:dyDescent="0.3">
      <c r="A9" s="8" t="s">
        <v>303</v>
      </c>
      <c r="B9" s="74">
        <v>10</v>
      </c>
      <c r="C9" s="59">
        <v>3.9586206896551728</v>
      </c>
    </row>
    <row r="10" spans="1:3" x14ac:dyDescent="0.3">
      <c r="A10" s="8" t="s">
        <v>80</v>
      </c>
      <c r="B10" s="74">
        <v>11</v>
      </c>
      <c r="C10" s="59">
        <v>4.2281249999999995</v>
      </c>
    </row>
    <row r="11" spans="1:3" x14ac:dyDescent="0.3">
      <c r="A11" s="8" t="s">
        <v>265</v>
      </c>
      <c r="B11" s="74">
        <v>6</v>
      </c>
      <c r="C11" s="59">
        <v>4.8153191489361697</v>
      </c>
    </row>
    <row r="12" spans="1:3" x14ac:dyDescent="0.3">
      <c r="A12" s="8" t="s">
        <v>51</v>
      </c>
      <c r="B12" s="74">
        <v>9</v>
      </c>
      <c r="C12" s="59">
        <v>4.8195918367346939</v>
      </c>
    </row>
    <row r="13" spans="1:3" x14ac:dyDescent="0.3">
      <c r="A13" s="8" t="s">
        <v>23</v>
      </c>
      <c r="B13" s="74">
        <v>7</v>
      </c>
      <c r="C13" s="59">
        <v>6.160000000000001</v>
      </c>
    </row>
    <row r="14" spans="1:3" x14ac:dyDescent="0.3">
      <c r="A14" s="8" t="s">
        <v>119</v>
      </c>
      <c r="B14" s="74">
        <v>20</v>
      </c>
      <c r="C14" s="59">
        <v>7.1750000000000007</v>
      </c>
    </row>
    <row r="15" spans="1:3" x14ac:dyDescent="0.3">
      <c r="A15" s="8" t="s">
        <v>250</v>
      </c>
      <c r="B15" s="74">
        <v>24</v>
      </c>
      <c r="C15" s="59">
        <v>9.0334426229508207</v>
      </c>
    </row>
    <row r="16" spans="1:3" x14ac:dyDescent="0.3">
      <c r="A16" s="8" t="s">
        <v>125</v>
      </c>
      <c r="B16" s="74">
        <v>25</v>
      </c>
      <c r="C16" s="59">
        <v>9.609375</v>
      </c>
    </row>
    <row r="17" spans="1:3" x14ac:dyDescent="0.3">
      <c r="A17" s="8" t="s">
        <v>169</v>
      </c>
      <c r="B17" s="74">
        <v>11</v>
      </c>
      <c r="C17" s="59">
        <v>10.30857142857143</v>
      </c>
    </row>
    <row r="18" spans="1:3" x14ac:dyDescent="0.3">
      <c r="A18" s="8" t="s">
        <v>239</v>
      </c>
      <c r="B18" s="74">
        <v>27</v>
      </c>
      <c r="C18" s="59">
        <v>11.427096774193549</v>
      </c>
    </row>
    <row r="19" spans="1:3" x14ac:dyDescent="0.3">
      <c r="A19" s="8" t="s">
        <v>280</v>
      </c>
      <c r="B19" s="74">
        <v>21</v>
      </c>
      <c r="C19" s="59">
        <v>12.299999999999999</v>
      </c>
    </row>
    <row r="20" spans="1:3" x14ac:dyDescent="0.3">
      <c r="A20" s="8" t="s">
        <v>89</v>
      </c>
      <c r="B20" s="74">
        <v>24</v>
      </c>
      <c r="C20" s="59">
        <v>13.120000000000001</v>
      </c>
    </row>
    <row r="21" spans="1:3" x14ac:dyDescent="0.3">
      <c r="A21" s="8" t="s">
        <v>137</v>
      </c>
      <c r="B21" s="74">
        <v>29</v>
      </c>
      <c r="C21" s="59">
        <v>13.588571428571431</v>
      </c>
    </row>
    <row r="22" spans="1:3" x14ac:dyDescent="0.3">
      <c r="A22" s="8" t="s">
        <v>133</v>
      </c>
      <c r="B22" s="74">
        <v>36</v>
      </c>
      <c r="C22" s="59">
        <v>15.236129032258066</v>
      </c>
    </row>
    <row r="23" spans="1:3" x14ac:dyDescent="0.3">
      <c r="A23" s="8" t="s">
        <v>31</v>
      </c>
      <c r="B23" s="74">
        <v>35</v>
      </c>
      <c r="C23" s="59">
        <v>15.453846153846156</v>
      </c>
    </row>
    <row r="24" spans="1:3" x14ac:dyDescent="0.3">
      <c r="A24" s="8" t="s">
        <v>182</v>
      </c>
      <c r="B24" s="74">
        <v>13</v>
      </c>
      <c r="C24" s="59">
        <v>15.699272727272728</v>
      </c>
    </row>
    <row r="25" spans="1:3" x14ac:dyDescent="0.3">
      <c r="A25" s="8" t="s">
        <v>66</v>
      </c>
      <c r="B25" s="74">
        <v>37</v>
      </c>
      <c r="C25" s="59">
        <v>15.916065573770492</v>
      </c>
    </row>
    <row r="26" spans="1:3" x14ac:dyDescent="0.3">
      <c r="A26" s="8" t="s">
        <v>107</v>
      </c>
      <c r="B26" s="74">
        <v>38</v>
      </c>
      <c r="C26" s="59">
        <v>16.399999999999999</v>
      </c>
    </row>
    <row r="27" spans="1:3" x14ac:dyDescent="0.3">
      <c r="A27" s="8" t="s">
        <v>93</v>
      </c>
      <c r="B27" s="74">
        <v>42</v>
      </c>
      <c r="C27" s="59">
        <v>17.813793103448276</v>
      </c>
    </row>
    <row r="28" spans="1:3" x14ac:dyDescent="0.3">
      <c r="A28" s="8" t="s">
        <v>162</v>
      </c>
      <c r="B28" s="74">
        <v>15</v>
      </c>
      <c r="C28" s="59">
        <v>17.890909090909091</v>
      </c>
    </row>
    <row r="29" spans="1:3" x14ac:dyDescent="0.3">
      <c r="A29" s="8" t="s">
        <v>117</v>
      </c>
      <c r="B29" s="74">
        <v>39</v>
      </c>
      <c r="C29" s="59">
        <v>17.953684210526315</v>
      </c>
    </row>
    <row r="30" spans="1:3" x14ac:dyDescent="0.3">
      <c r="A30" s="8" t="s">
        <v>68</v>
      </c>
      <c r="B30" s="74">
        <v>39</v>
      </c>
      <c r="C30" s="59">
        <v>18.274285714285714</v>
      </c>
    </row>
    <row r="31" spans="1:3" x14ac:dyDescent="0.3">
      <c r="A31" s="8" t="s">
        <v>42</v>
      </c>
      <c r="B31" s="74">
        <v>32</v>
      </c>
      <c r="C31" s="59">
        <v>18.659555555555556</v>
      </c>
    </row>
    <row r="32" spans="1:3" x14ac:dyDescent="0.3">
      <c r="A32" s="8" t="s">
        <v>301</v>
      </c>
      <c r="B32" s="74">
        <v>46</v>
      </c>
      <c r="C32" s="59">
        <v>20.310769230769232</v>
      </c>
    </row>
    <row r="33" spans="1:3" x14ac:dyDescent="0.3">
      <c r="A33" s="8" t="s">
        <v>77</v>
      </c>
      <c r="B33" s="74">
        <v>52</v>
      </c>
      <c r="C33" s="59">
        <v>22.007741935483875</v>
      </c>
    </row>
    <row r="34" spans="1:3" x14ac:dyDescent="0.3">
      <c r="A34" s="8" t="s">
        <v>310</v>
      </c>
      <c r="B34" s="74">
        <v>686</v>
      </c>
      <c r="C34" s="59">
        <v>336.74247429044681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4C211-F5E2-4D34-8AA9-BCD594AA225D}">
  <dimension ref="A3:C34"/>
  <sheetViews>
    <sheetView topLeftCell="A2" zoomScale="115" zoomScaleNormal="115" workbookViewId="0">
      <selection activeCell="C9" sqref="C9"/>
    </sheetView>
  </sheetViews>
  <sheetFormatPr defaultRowHeight="14.4" x14ac:dyDescent="0.3"/>
  <cols>
    <col min="1" max="1" width="21" bestFit="1" customWidth="1"/>
    <col min="2" max="2" width="19.33203125" bestFit="1" customWidth="1"/>
    <col min="3" max="3" width="31" bestFit="1" customWidth="1"/>
  </cols>
  <sheetData>
    <row r="3" spans="1:3" x14ac:dyDescent="0.3">
      <c r="A3" s="7" t="s">
        <v>309</v>
      </c>
      <c r="B3" t="s">
        <v>329</v>
      </c>
      <c r="C3" t="s">
        <v>330</v>
      </c>
    </row>
    <row r="4" spans="1:3" x14ac:dyDescent="0.3">
      <c r="A4" s="8" t="s">
        <v>80</v>
      </c>
      <c r="B4" s="74">
        <v>29</v>
      </c>
      <c r="C4" s="59">
        <v>11.146875</v>
      </c>
    </row>
    <row r="5" spans="1:3" x14ac:dyDescent="0.3">
      <c r="A5" s="8" t="s">
        <v>261</v>
      </c>
      <c r="B5" s="74">
        <v>24</v>
      </c>
      <c r="C5" s="59">
        <v>11.245714285714286</v>
      </c>
    </row>
    <row r="6" spans="1:3" x14ac:dyDescent="0.3">
      <c r="A6" s="8" t="s">
        <v>303</v>
      </c>
      <c r="B6" s="74">
        <v>29</v>
      </c>
      <c r="C6" s="59">
        <v>11.48</v>
      </c>
    </row>
    <row r="7" spans="1:3" x14ac:dyDescent="0.3">
      <c r="A7" s="8" t="s">
        <v>119</v>
      </c>
      <c r="B7" s="74">
        <v>33</v>
      </c>
      <c r="C7" s="59">
        <v>11.838750000000001</v>
      </c>
    </row>
    <row r="8" spans="1:3" x14ac:dyDescent="0.3">
      <c r="A8" s="8" t="s">
        <v>162</v>
      </c>
      <c r="B8" s="74">
        <v>10</v>
      </c>
      <c r="C8" s="59">
        <v>11.927272727272726</v>
      </c>
    </row>
    <row r="9" spans="1:3" x14ac:dyDescent="0.3">
      <c r="A9" s="8" t="s">
        <v>182</v>
      </c>
      <c r="B9" s="74">
        <v>10</v>
      </c>
      <c r="C9" s="59">
        <v>12.076363636363636</v>
      </c>
    </row>
    <row r="10" spans="1:3" x14ac:dyDescent="0.3">
      <c r="A10" s="8" t="s">
        <v>256</v>
      </c>
      <c r="B10" s="74">
        <v>63</v>
      </c>
      <c r="C10" s="59">
        <v>12.436666666666667</v>
      </c>
    </row>
    <row r="11" spans="1:3" x14ac:dyDescent="0.3">
      <c r="A11" s="8" t="s">
        <v>265</v>
      </c>
      <c r="B11" s="74">
        <v>16</v>
      </c>
      <c r="C11" s="59">
        <v>12.840851063829788</v>
      </c>
    </row>
    <row r="12" spans="1:3" x14ac:dyDescent="0.3">
      <c r="A12" s="8" t="s">
        <v>117</v>
      </c>
      <c r="B12" s="74">
        <v>31</v>
      </c>
      <c r="C12" s="59">
        <v>14.270877192982457</v>
      </c>
    </row>
    <row r="13" spans="1:3" x14ac:dyDescent="0.3">
      <c r="A13" s="8" t="s">
        <v>85</v>
      </c>
      <c r="B13" s="74">
        <v>35</v>
      </c>
      <c r="C13" s="59">
        <v>14.350000000000001</v>
      </c>
    </row>
    <row r="14" spans="1:3" x14ac:dyDescent="0.3">
      <c r="A14" s="8" t="s">
        <v>156</v>
      </c>
      <c r="B14" s="74">
        <v>30</v>
      </c>
      <c r="C14" s="59">
        <v>14.577777777777778</v>
      </c>
    </row>
    <row r="15" spans="1:3" x14ac:dyDescent="0.3">
      <c r="A15" s="8" t="s">
        <v>175</v>
      </c>
      <c r="B15" s="74">
        <v>30</v>
      </c>
      <c r="C15" s="59">
        <v>15.654545454545456</v>
      </c>
    </row>
    <row r="16" spans="1:3" x14ac:dyDescent="0.3">
      <c r="A16" s="8" t="s">
        <v>77</v>
      </c>
      <c r="B16" s="74">
        <v>37</v>
      </c>
      <c r="C16" s="59">
        <v>15.659354838709678</v>
      </c>
    </row>
    <row r="17" spans="1:3" x14ac:dyDescent="0.3">
      <c r="A17" s="8" t="s">
        <v>280</v>
      </c>
      <c r="B17" s="74">
        <v>28</v>
      </c>
      <c r="C17" s="59">
        <v>16.399999999999999</v>
      </c>
    </row>
    <row r="18" spans="1:3" x14ac:dyDescent="0.3">
      <c r="A18" s="8" t="s">
        <v>239</v>
      </c>
      <c r="B18" s="74">
        <v>39</v>
      </c>
      <c r="C18" s="59">
        <v>16.505806451612905</v>
      </c>
    </row>
    <row r="19" spans="1:3" x14ac:dyDescent="0.3">
      <c r="A19" s="8" t="s">
        <v>125</v>
      </c>
      <c r="B19" s="74">
        <v>45</v>
      </c>
      <c r="C19" s="59">
        <v>17.296875</v>
      </c>
    </row>
    <row r="20" spans="1:3" x14ac:dyDescent="0.3">
      <c r="A20" s="8" t="s">
        <v>250</v>
      </c>
      <c r="B20" s="74">
        <v>48</v>
      </c>
      <c r="C20" s="59">
        <v>18.066885245901641</v>
      </c>
    </row>
    <row r="21" spans="1:3" x14ac:dyDescent="0.3">
      <c r="A21" s="8" t="s">
        <v>133</v>
      </c>
      <c r="B21" s="74">
        <v>44</v>
      </c>
      <c r="C21" s="59">
        <v>18.621935483870971</v>
      </c>
    </row>
    <row r="22" spans="1:3" x14ac:dyDescent="0.3">
      <c r="A22" s="8" t="s">
        <v>89</v>
      </c>
      <c r="B22" s="74">
        <v>36</v>
      </c>
      <c r="C22" s="59">
        <v>19.680000000000003</v>
      </c>
    </row>
    <row r="23" spans="1:3" x14ac:dyDescent="0.3">
      <c r="A23" s="8" t="s">
        <v>137</v>
      </c>
      <c r="B23" s="74">
        <v>42</v>
      </c>
      <c r="C23" s="59">
        <v>19.680000000000003</v>
      </c>
    </row>
    <row r="24" spans="1:3" x14ac:dyDescent="0.3">
      <c r="A24" s="8" t="s">
        <v>301</v>
      </c>
      <c r="B24" s="74">
        <v>46</v>
      </c>
      <c r="C24" s="59">
        <v>20.310769230769232</v>
      </c>
    </row>
    <row r="25" spans="1:3" x14ac:dyDescent="0.3">
      <c r="A25" s="8" t="s">
        <v>51</v>
      </c>
      <c r="B25" s="74">
        <v>38</v>
      </c>
      <c r="C25" s="59">
        <v>20.34938775510204</v>
      </c>
    </row>
    <row r="26" spans="1:3" x14ac:dyDescent="0.3">
      <c r="A26" s="8" t="s">
        <v>169</v>
      </c>
      <c r="B26" s="74">
        <v>22</v>
      </c>
      <c r="C26" s="59">
        <v>20.617142857142859</v>
      </c>
    </row>
    <row r="27" spans="1:3" x14ac:dyDescent="0.3">
      <c r="A27" s="8" t="s">
        <v>107</v>
      </c>
      <c r="B27" s="74">
        <v>48</v>
      </c>
      <c r="C27" s="59">
        <v>20.715789473684207</v>
      </c>
    </row>
    <row r="28" spans="1:3" x14ac:dyDescent="0.3">
      <c r="A28" s="8" t="s">
        <v>93</v>
      </c>
      <c r="B28" s="74">
        <v>56</v>
      </c>
      <c r="C28" s="59">
        <v>23.751724137931035</v>
      </c>
    </row>
    <row r="29" spans="1:3" x14ac:dyDescent="0.3">
      <c r="A29" s="8" t="s">
        <v>23</v>
      </c>
      <c r="B29" s="74">
        <v>27</v>
      </c>
      <c r="C29" s="59">
        <v>23.76</v>
      </c>
    </row>
    <row r="30" spans="1:3" x14ac:dyDescent="0.3">
      <c r="A30" s="8" t="s">
        <v>42</v>
      </c>
      <c r="B30" s="74">
        <v>50</v>
      </c>
      <c r="C30" s="59">
        <v>29.155555555555555</v>
      </c>
    </row>
    <row r="31" spans="1:3" x14ac:dyDescent="0.3">
      <c r="A31" s="8" t="s">
        <v>66</v>
      </c>
      <c r="B31" s="74">
        <v>74</v>
      </c>
      <c r="C31" s="59">
        <v>31.832131147540984</v>
      </c>
    </row>
    <row r="32" spans="1:3" x14ac:dyDescent="0.3">
      <c r="A32" s="8" t="s">
        <v>31</v>
      </c>
      <c r="B32" s="74">
        <v>77</v>
      </c>
      <c r="C32" s="59">
        <v>33.998461538461541</v>
      </c>
    </row>
    <row r="33" spans="1:3" x14ac:dyDescent="0.3">
      <c r="A33" s="8" t="s">
        <v>68</v>
      </c>
      <c r="B33" s="74">
        <v>81</v>
      </c>
      <c r="C33" s="59">
        <v>37.954285714285717</v>
      </c>
    </row>
    <row r="34" spans="1:3" x14ac:dyDescent="0.3">
      <c r="A34" s="8" t="s">
        <v>310</v>
      </c>
      <c r="B34" s="74">
        <v>1178</v>
      </c>
      <c r="C34" s="59">
        <v>558.2017982357213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E1F8E-6DDF-47B8-8607-C65846457941}">
  <dimension ref="A3:G27"/>
  <sheetViews>
    <sheetView workbookViewId="0">
      <selection activeCell="E3" sqref="E3:G27"/>
    </sheetView>
  </sheetViews>
  <sheetFormatPr defaultRowHeight="14.4" x14ac:dyDescent="0.3"/>
  <cols>
    <col min="1" max="1" width="24.109375" bestFit="1" customWidth="1"/>
    <col min="2" max="2" width="14.6640625" bestFit="1" customWidth="1"/>
    <col min="3" max="3" width="28.5546875" bestFit="1" customWidth="1"/>
    <col min="5" max="5" width="24.109375" bestFit="1" customWidth="1"/>
    <col min="6" max="6" width="19.88671875" bestFit="1" customWidth="1"/>
    <col min="7" max="7" width="19.33203125" bestFit="1" customWidth="1"/>
  </cols>
  <sheetData>
    <row r="3" spans="1:7" x14ac:dyDescent="0.3">
      <c r="A3" s="7" t="s">
        <v>309</v>
      </c>
      <c r="B3" t="s">
        <v>311</v>
      </c>
      <c r="C3" t="s">
        <v>314</v>
      </c>
      <c r="E3" s="51" t="s">
        <v>323</v>
      </c>
      <c r="F3" s="51" t="s">
        <v>322</v>
      </c>
      <c r="G3" s="51" t="s">
        <v>321</v>
      </c>
    </row>
    <row r="4" spans="1:7" ht="28.8" x14ac:dyDescent="0.55000000000000004">
      <c r="A4" s="8" t="s">
        <v>34</v>
      </c>
      <c r="B4">
        <v>4</v>
      </c>
      <c r="C4" s="21">
        <v>2.75</v>
      </c>
      <c r="E4" s="53" t="s">
        <v>34</v>
      </c>
      <c r="F4" s="45">
        <v>4</v>
      </c>
      <c r="G4" s="43">
        <v>2.75</v>
      </c>
    </row>
    <row r="5" spans="1:7" x14ac:dyDescent="0.3">
      <c r="A5" s="9" t="s">
        <v>44</v>
      </c>
      <c r="B5">
        <v>3</v>
      </c>
      <c r="C5" s="21">
        <v>3.3333333333333335</v>
      </c>
      <c r="E5" s="49" t="s">
        <v>44</v>
      </c>
      <c r="F5" s="3">
        <v>3</v>
      </c>
      <c r="G5" s="43">
        <v>3.3333333333333335</v>
      </c>
    </row>
    <row r="6" spans="1:7" x14ac:dyDescent="0.3">
      <c r="A6" s="10" t="s">
        <v>42</v>
      </c>
      <c r="B6">
        <v>1</v>
      </c>
      <c r="C6" s="21">
        <v>2</v>
      </c>
      <c r="E6" s="54" t="s">
        <v>42</v>
      </c>
      <c r="F6" s="3">
        <v>1</v>
      </c>
      <c r="G6" s="43">
        <v>2</v>
      </c>
    </row>
    <row r="7" spans="1:7" x14ac:dyDescent="0.3">
      <c r="A7" s="10" t="s">
        <v>51</v>
      </c>
      <c r="B7">
        <v>1</v>
      </c>
      <c r="C7" s="21">
        <v>3</v>
      </c>
      <c r="E7" s="54" t="s">
        <v>51</v>
      </c>
      <c r="F7" s="3">
        <v>1</v>
      </c>
      <c r="G7" s="43">
        <v>3</v>
      </c>
    </row>
    <row r="8" spans="1:7" x14ac:dyDescent="0.3">
      <c r="A8" s="10" t="s">
        <v>66</v>
      </c>
      <c r="B8">
        <v>1</v>
      </c>
      <c r="C8" s="21">
        <v>5</v>
      </c>
      <c r="E8" s="54" t="s">
        <v>66</v>
      </c>
      <c r="F8" s="3">
        <v>1</v>
      </c>
      <c r="G8" s="43">
        <v>5</v>
      </c>
    </row>
    <row r="9" spans="1:7" ht="28.8" x14ac:dyDescent="0.55000000000000004">
      <c r="A9" s="9" t="s">
        <v>33</v>
      </c>
      <c r="B9">
        <v>1</v>
      </c>
      <c r="C9" s="21">
        <v>1</v>
      </c>
      <c r="E9" s="49" t="s">
        <v>33</v>
      </c>
      <c r="F9" s="3">
        <v>1</v>
      </c>
      <c r="G9" s="46">
        <v>1</v>
      </c>
    </row>
    <row r="10" spans="1:7" x14ac:dyDescent="0.3">
      <c r="A10" s="10" t="s">
        <v>31</v>
      </c>
      <c r="B10">
        <v>1</v>
      </c>
      <c r="C10" s="21">
        <v>1</v>
      </c>
      <c r="E10" s="54" t="s">
        <v>31</v>
      </c>
      <c r="F10" s="3">
        <v>1</v>
      </c>
      <c r="G10" s="43">
        <v>1</v>
      </c>
    </row>
    <row r="11" spans="1:7" ht="21" x14ac:dyDescent="0.4">
      <c r="A11" s="8" t="s">
        <v>50</v>
      </c>
      <c r="B11">
        <v>1</v>
      </c>
      <c r="C11" s="21">
        <v>3</v>
      </c>
      <c r="E11" s="53" t="s">
        <v>39</v>
      </c>
      <c r="F11" s="3">
        <v>2</v>
      </c>
      <c r="G11" s="43">
        <v>3</v>
      </c>
    </row>
    <row r="12" spans="1:7" x14ac:dyDescent="0.3">
      <c r="A12" s="9" t="s">
        <v>49</v>
      </c>
      <c r="B12">
        <v>1</v>
      </c>
      <c r="C12" s="21">
        <v>3</v>
      </c>
      <c r="E12" s="49" t="s">
        <v>38</v>
      </c>
      <c r="F12" s="3">
        <v>2</v>
      </c>
      <c r="G12" s="43">
        <v>3</v>
      </c>
    </row>
    <row r="13" spans="1:7" x14ac:dyDescent="0.3">
      <c r="A13" s="10" t="s">
        <v>47</v>
      </c>
      <c r="B13">
        <v>1</v>
      </c>
      <c r="C13" s="21">
        <v>3</v>
      </c>
      <c r="E13" s="54" t="s">
        <v>36</v>
      </c>
      <c r="F13" s="3">
        <v>1</v>
      </c>
      <c r="G13" s="43">
        <v>2</v>
      </c>
    </row>
    <row r="14" spans="1:7" x14ac:dyDescent="0.3">
      <c r="A14" s="8" t="s">
        <v>26</v>
      </c>
      <c r="B14">
        <v>1</v>
      </c>
      <c r="C14" s="21">
        <v>1</v>
      </c>
      <c r="E14" s="54" t="s">
        <v>55</v>
      </c>
      <c r="F14" s="3">
        <v>1</v>
      </c>
      <c r="G14" s="43">
        <v>4</v>
      </c>
    </row>
    <row r="15" spans="1:7" ht="21" x14ac:dyDescent="0.4">
      <c r="A15" s="9" t="s">
        <v>25</v>
      </c>
      <c r="B15">
        <v>1</v>
      </c>
      <c r="C15" s="21">
        <v>1</v>
      </c>
      <c r="E15" s="53" t="s">
        <v>26</v>
      </c>
      <c r="F15" s="3">
        <v>1</v>
      </c>
      <c r="G15" s="43">
        <v>1</v>
      </c>
    </row>
    <row r="16" spans="1:7" ht="28.8" x14ac:dyDescent="0.55000000000000004">
      <c r="A16" s="10" t="s">
        <v>23</v>
      </c>
      <c r="B16">
        <v>1</v>
      </c>
      <c r="C16" s="21">
        <v>1</v>
      </c>
      <c r="E16" s="49" t="s">
        <v>25</v>
      </c>
      <c r="F16" s="3">
        <v>1</v>
      </c>
      <c r="G16" s="46">
        <v>1</v>
      </c>
    </row>
    <row r="17" spans="1:7" x14ac:dyDescent="0.3">
      <c r="A17" s="8" t="s">
        <v>65</v>
      </c>
      <c r="B17">
        <v>1</v>
      </c>
      <c r="C17" s="21">
        <v>5</v>
      </c>
      <c r="E17" s="54" t="s">
        <v>23</v>
      </c>
      <c r="F17" s="3">
        <v>1</v>
      </c>
      <c r="G17" s="43">
        <v>1</v>
      </c>
    </row>
    <row r="18" spans="1:7" ht="21" x14ac:dyDescent="0.4">
      <c r="A18" s="9" t="s">
        <v>64</v>
      </c>
      <c r="B18">
        <v>1</v>
      </c>
      <c r="C18" s="21">
        <v>5</v>
      </c>
      <c r="E18" s="53" t="s">
        <v>50</v>
      </c>
      <c r="F18" s="3">
        <v>1</v>
      </c>
      <c r="G18" s="43">
        <v>3</v>
      </c>
    </row>
    <row r="19" spans="1:7" x14ac:dyDescent="0.3">
      <c r="A19" s="10" t="s">
        <v>62</v>
      </c>
      <c r="B19">
        <v>1</v>
      </c>
      <c r="C19" s="21">
        <v>5</v>
      </c>
      <c r="E19" s="49" t="s">
        <v>49</v>
      </c>
      <c r="F19" s="3">
        <v>1</v>
      </c>
      <c r="G19" s="43">
        <v>3</v>
      </c>
    </row>
    <row r="20" spans="1:7" x14ac:dyDescent="0.3">
      <c r="A20" s="8" t="s">
        <v>39</v>
      </c>
      <c r="B20">
        <v>2</v>
      </c>
      <c r="C20" s="21">
        <v>3</v>
      </c>
      <c r="E20" s="54" t="s">
        <v>47</v>
      </c>
      <c r="F20" s="3">
        <v>1</v>
      </c>
      <c r="G20" s="43">
        <v>3</v>
      </c>
    </row>
    <row r="21" spans="1:7" ht="21" x14ac:dyDescent="0.4">
      <c r="A21" s="9" t="s">
        <v>38</v>
      </c>
      <c r="B21">
        <v>2</v>
      </c>
      <c r="C21" s="21">
        <v>3</v>
      </c>
      <c r="E21" s="53" t="s">
        <v>65</v>
      </c>
      <c r="F21" s="3">
        <v>1</v>
      </c>
      <c r="G21" s="43">
        <v>5</v>
      </c>
    </row>
    <row r="22" spans="1:7" x14ac:dyDescent="0.3">
      <c r="A22" s="10" t="s">
        <v>36</v>
      </c>
      <c r="B22">
        <v>1</v>
      </c>
      <c r="C22" s="21">
        <v>2</v>
      </c>
      <c r="E22" s="49" t="s">
        <v>64</v>
      </c>
      <c r="F22" s="3">
        <v>1</v>
      </c>
      <c r="G22" s="43">
        <v>5</v>
      </c>
    </row>
    <row r="23" spans="1:7" x14ac:dyDescent="0.3">
      <c r="A23" s="10" t="s">
        <v>55</v>
      </c>
      <c r="B23">
        <v>1</v>
      </c>
      <c r="C23" s="21">
        <v>4</v>
      </c>
      <c r="E23" s="54" t="s">
        <v>62</v>
      </c>
      <c r="F23" s="3">
        <v>1</v>
      </c>
      <c r="G23" s="43">
        <v>5</v>
      </c>
    </row>
    <row r="24" spans="1:7" ht="21" x14ac:dyDescent="0.4">
      <c r="A24" s="8" t="s">
        <v>59</v>
      </c>
      <c r="B24">
        <v>1</v>
      </c>
      <c r="C24" s="21">
        <v>4</v>
      </c>
      <c r="E24" s="53" t="s">
        <v>59</v>
      </c>
      <c r="F24" s="3">
        <v>1</v>
      </c>
      <c r="G24" s="43">
        <v>4</v>
      </c>
    </row>
    <row r="25" spans="1:7" x14ac:dyDescent="0.3">
      <c r="A25" s="9" t="s">
        <v>60</v>
      </c>
      <c r="B25">
        <v>1</v>
      </c>
      <c r="C25" s="21">
        <v>4</v>
      </c>
      <c r="E25" s="49" t="s">
        <v>60</v>
      </c>
      <c r="F25" s="3">
        <v>1</v>
      </c>
      <c r="G25" s="43">
        <v>4</v>
      </c>
    </row>
    <row r="26" spans="1:7" x14ac:dyDescent="0.3">
      <c r="A26" s="10" t="s">
        <v>58</v>
      </c>
      <c r="B26">
        <v>1</v>
      </c>
      <c r="C26" s="21">
        <v>4</v>
      </c>
      <c r="E26" s="54" t="s">
        <v>58</v>
      </c>
      <c r="F26" s="3">
        <v>1</v>
      </c>
      <c r="G26" s="43">
        <v>4</v>
      </c>
    </row>
    <row r="27" spans="1:7" x14ac:dyDescent="0.3">
      <c r="A27" s="8" t="s">
        <v>310</v>
      </c>
      <c r="B27">
        <v>10</v>
      </c>
      <c r="C27">
        <v>3</v>
      </c>
      <c r="E27" s="50" t="s">
        <v>319</v>
      </c>
      <c r="F27" s="23">
        <v>10</v>
      </c>
      <c r="G27" s="52">
        <v>3</v>
      </c>
    </row>
  </sheetData>
  <conditionalFormatting pivot="1" sqref="G4 G5 G6:G8 G9 G10 G18 G19 G20 G15 G16 G17 G21 G22 G23 G11 G12 G13:G14 G24 G25 G26">
    <cfRule type="colorScale" priority="3">
      <colorScale>
        <cfvo type="min"/>
        <cfvo type="max"/>
        <color rgb="FF63BE7B"/>
        <color rgb="FFFCFCFF"/>
      </colorScale>
    </cfRule>
  </conditionalFormatting>
  <conditionalFormatting pivot="1" sqref="F4 F5 F6:F8 F9 F10 F18 F19 F20 F15 F16 F17 F21 F22 F23 F11 F12 F13:F14 F24 F25 F26">
    <cfRule type="colorScale" priority="2">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1" id="{BC6635B0-E905-4B47-8A46-FDA40AEB0C23}">
            <x14:iconSet iconSet="3Stars" reverse="1">
              <x14:cfvo type="percent">
                <xm:f>0</xm:f>
              </x14:cfvo>
              <x14:cfvo type="num">
                <xm:f>3</xm:f>
              </x14:cfvo>
              <x14:cfvo type="num">
                <xm:f>5</xm:f>
              </x14:cfvo>
            </x14:iconSet>
          </x14:cfRule>
          <xm:sqref>G4 G5 G6:G8 G9 G10 G18 G19 G20 G15 G16 G17 G21 G22 G23 G11 G12 G13:G14 G24 G25 G26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34A5-B8C3-464D-88F6-6DA984EBF5AA}">
  <dimension ref="A3:I32"/>
  <sheetViews>
    <sheetView workbookViewId="0">
      <selection activeCell="D35" sqref="D35"/>
    </sheetView>
  </sheetViews>
  <sheetFormatPr defaultRowHeight="14.4" x14ac:dyDescent="0.3"/>
  <cols>
    <col min="1" max="1" width="16.33203125" bestFit="1" customWidth="1"/>
    <col min="2" max="2" width="23.6640625" bestFit="1" customWidth="1"/>
    <col min="3" max="3" width="28.44140625" bestFit="1" customWidth="1"/>
    <col min="4" max="4" width="29.44140625" bestFit="1" customWidth="1"/>
    <col min="6" max="6" width="17.5546875" bestFit="1" customWidth="1"/>
    <col min="7" max="7" width="23.6640625" bestFit="1" customWidth="1"/>
    <col min="8" max="8" width="17.5546875" bestFit="1" customWidth="1"/>
    <col min="9" max="9" width="19.33203125" bestFit="1" customWidth="1"/>
  </cols>
  <sheetData>
    <row r="3" spans="1:9" x14ac:dyDescent="0.3">
      <c r="A3" s="7" t="s">
        <v>315</v>
      </c>
      <c r="B3" t="s">
        <v>318</v>
      </c>
      <c r="C3" t="s">
        <v>317</v>
      </c>
      <c r="D3" t="s">
        <v>316</v>
      </c>
      <c r="F3" s="51" t="s">
        <v>320</v>
      </c>
      <c r="G3" s="51" t="s">
        <v>318</v>
      </c>
      <c r="H3" s="51" t="s">
        <v>313</v>
      </c>
      <c r="I3" s="51" t="s">
        <v>321</v>
      </c>
    </row>
    <row r="4" spans="1:9" ht="28.8" x14ac:dyDescent="0.55000000000000004">
      <c r="A4" s="8" t="s">
        <v>34</v>
      </c>
      <c r="B4">
        <v>53</v>
      </c>
      <c r="C4">
        <v>1</v>
      </c>
      <c r="D4" s="21">
        <v>36.39622641509434</v>
      </c>
      <c r="F4" s="48" t="s">
        <v>34</v>
      </c>
      <c r="G4" s="45">
        <v>53</v>
      </c>
      <c r="H4" s="47">
        <v>1</v>
      </c>
      <c r="I4" s="11">
        <v>36.39622641509434</v>
      </c>
    </row>
    <row r="5" spans="1:9" x14ac:dyDescent="0.3">
      <c r="A5" s="9" t="s">
        <v>235</v>
      </c>
      <c r="B5">
        <v>2</v>
      </c>
      <c r="C5">
        <v>50</v>
      </c>
      <c r="D5" s="21">
        <v>53.5</v>
      </c>
      <c r="F5" s="49" t="s">
        <v>235</v>
      </c>
      <c r="G5" s="3">
        <v>2</v>
      </c>
      <c r="H5" s="3">
        <v>50</v>
      </c>
      <c r="I5" s="43">
        <v>53.5</v>
      </c>
    </row>
    <row r="6" spans="1:9" x14ac:dyDescent="0.3">
      <c r="A6" s="9" t="s">
        <v>44</v>
      </c>
      <c r="B6">
        <v>25</v>
      </c>
      <c r="C6">
        <v>2</v>
      </c>
      <c r="D6" s="21">
        <v>37.68</v>
      </c>
      <c r="F6" s="49" t="s">
        <v>44</v>
      </c>
      <c r="G6" s="3">
        <v>25</v>
      </c>
      <c r="H6" s="3">
        <v>2</v>
      </c>
      <c r="I6" s="43">
        <v>37.68</v>
      </c>
    </row>
    <row r="7" spans="1:9" ht="28.8" x14ac:dyDescent="0.55000000000000004">
      <c r="A7" s="9" t="s">
        <v>33</v>
      </c>
      <c r="B7">
        <v>12</v>
      </c>
      <c r="C7">
        <v>1</v>
      </c>
      <c r="D7" s="21">
        <v>35.916666666666664</v>
      </c>
      <c r="F7" s="49" t="s">
        <v>33</v>
      </c>
      <c r="G7" s="3">
        <v>12</v>
      </c>
      <c r="H7" s="45">
        <v>1</v>
      </c>
      <c r="I7" s="43">
        <v>35.916666666666664</v>
      </c>
    </row>
    <row r="8" spans="1:9" x14ac:dyDescent="0.3">
      <c r="A8" s="9" t="s">
        <v>82</v>
      </c>
      <c r="B8">
        <v>14</v>
      </c>
      <c r="C8">
        <v>8</v>
      </c>
      <c r="D8" s="21">
        <v>32.071428571428569</v>
      </c>
      <c r="F8" s="49" t="s">
        <v>82</v>
      </c>
      <c r="G8" s="3">
        <v>14</v>
      </c>
      <c r="H8" s="3">
        <v>8</v>
      </c>
      <c r="I8" s="43">
        <v>32.071428571428569</v>
      </c>
    </row>
    <row r="9" spans="1:9" x14ac:dyDescent="0.3">
      <c r="A9" s="8" t="s">
        <v>39</v>
      </c>
      <c r="B9">
        <v>26</v>
      </c>
      <c r="C9">
        <v>2</v>
      </c>
      <c r="D9" s="21">
        <v>34</v>
      </c>
      <c r="F9" s="48" t="s">
        <v>26</v>
      </c>
      <c r="G9" s="3">
        <v>3</v>
      </c>
      <c r="H9" s="11">
        <v>1</v>
      </c>
      <c r="I9" s="11">
        <v>6.333333333333333</v>
      </c>
    </row>
    <row r="10" spans="1:9" ht="28.8" x14ac:dyDescent="0.55000000000000004">
      <c r="A10" s="9" t="s">
        <v>38</v>
      </c>
      <c r="B10">
        <v>4</v>
      </c>
      <c r="C10">
        <v>2</v>
      </c>
      <c r="D10" s="21">
        <v>12</v>
      </c>
      <c r="F10" s="49" t="s">
        <v>25</v>
      </c>
      <c r="G10" s="3">
        <v>3</v>
      </c>
      <c r="H10" s="45">
        <v>1</v>
      </c>
      <c r="I10" s="46">
        <v>6.333333333333333</v>
      </c>
    </row>
    <row r="11" spans="1:9" x14ac:dyDescent="0.3">
      <c r="A11" s="9" t="s">
        <v>207</v>
      </c>
      <c r="B11">
        <v>1</v>
      </c>
      <c r="C11">
        <v>40</v>
      </c>
      <c r="D11" s="21">
        <v>40</v>
      </c>
      <c r="F11" s="48" t="s">
        <v>39</v>
      </c>
      <c r="G11" s="3">
        <v>26</v>
      </c>
      <c r="H11" s="11">
        <v>2</v>
      </c>
      <c r="I11" s="11">
        <v>34</v>
      </c>
    </row>
    <row r="12" spans="1:9" x14ac:dyDescent="0.3">
      <c r="A12" s="9" t="s">
        <v>73</v>
      </c>
      <c r="B12">
        <v>21</v>
      </c>
      <c r="C12">
        <v>6</v>
      </c>
      <c r="D12" s="21">
        <v>37.904761904761905</v>
      </c>
      <c r="F12" s="49" t="s">
        <v>38</v>
      </c>
      <c r="G12" s="3">
        <v>4</v>
      </c>
      <c r="H12" s="3">
        <v>2</v>
      </c>
      <c r="I12" s="43">
        <v>12</v>
      </c>
    </row>
    <row r="13" spans="1:9" x14ac:dyDescent="0.3">
      <c r="A13" s="8" t="s">
        <v>65</v>
      </c>
      <c r="B13">
        <v>24</v>
      </c>
      <c r="C13">
        <v>5</v>
      </c>
      <c r="D13" s="21">
        <v>41.125</v>
      </c>
      <c r="F13" s="49" t="s">
        <v>207</v>
      </c>
      <c r="G13" s="3">
        <v>1</v>
      </c>
      <c r="H13" s="3">
        <v>40</v>
      </c>
      <c r="I13" s="43">
        <v>40</v>
      </c>
    </row>
    <row r="14" spans="1:9" x14ac:dyDescent="0.3">
      <c r="A14" s="9" t="s">
        <v>64</v>
      </c>
      <c r="B14">
        <v>5</v>
      </c>
      <c r="C14">
        <v>5</v>
      </c>
      <c r="D14" s="21">
        <v>21</v>
      </c>
      <c r="F14" s="49" t="s">
        <v>73</v>
      </c>
      <c r="G14" s="3">
        <v>21</v>
      </c>
      <c r="H14" s="3">
        <v>6</v>
      </c>
      <c r="I14" s="43">
        <v>37.904761904761905</v>
      </c>
    </row>
    <row r="15" spans="1:9" x14ac:dyDescent="0.3">
      <c r="A15" s="9" t="s">
        <v>101</v>
      </c>
      <c r="B15">
        <v>19</v>
      </c>
      <c r="C15">
        <v>12</v>
      </c>
      <c r="D15" s="21">
        <v>46.421052631578945</v>
      </c>
      <c r="F15" s="48" t="s">
        <v>65</v>
      </c>
      <c r="G15" s="3">
        <v>24</v>
      </c>
      <c r="H15" s="11">
        <v>5</v>
      </c>
      <c r="I15" s="11">
        <v>41.125</v>
      </c>
    </row>
    <row r="16" spans="1:9" x14ac:dyDescent="0.3">
      <c r="A16" s="8" t="s">
        <v>59</v>
      </c>
      <c r="B16">
        <v>22</v>
      </c>
      <c r="C16">
        <v>4</v>
      </c>
      <c r="D16" s="21">
        <v>41.863636363636367</v>
      </c>
      <c r="F16" s="49" t="s">
        <v>64</v>
      </c>
      <c r="G16" s="3">
        <v>5</v>
      </c>
      <c r="H16" s="3">
        <v>5</v>
      </c>
      <c r="I16" s="43">
        <v>21</v>
      </c>
    </row>
    <row r="17" spans="1:9" x14ac:dyDescent="0.3">
      <c r="A17" s="9" t="s">
        <v>98</v>
      </c>
      <c r="B17">
        <v>1</v>
      </c>
      <c r="C17">
        <v>12</v>
      </c>
      <c r="D17" s="21">
        <v>12</v>
      </c>
      <c r="F17" s="49" t="s">
        <v>101</v>
      </c>
      <c r="G17" s="3">
        <v>19</v>
      </c>
      <c r="H17" s="3">
        <v>12</v>
      </c>
      <c r="I17" s="43">
        <v>46.421052631578945</v>
      </c>
    </row>
    <row r="18" spans="1:9" x14ac:dyDescent="0.3">
      <c r="A18" s="9" t="s">
        <v>192</v>
      </c>
      <c r="B18">
        <v>1</v>
      </c>
      <c r="C18">
        <v>36</v>
      </c>
      <c r="D18" s="21">
        <v>36</v>
      </c>
      <c r="F18" s="48" t="s">
        <v>59</v>
      </c>
      <c r="G18" s="3">
        <v>22</v>
      </c>
      <c r="H18" s="11">
        <v>4</v>
      </c>
      <c r="I18" s="11">
        <v>41.863636363636367</v>
      </c>
    </row>
    <row r="19" spans="1:9" x14ac:dyDescent="0.3">
      <c r="A19" s="9" t="s">
        <v>227</v>
      </c>
      <c r="B19">
        <v>1</v>
      </c>
      <c r="C19">
        <v>47</v>
      </c>
      <c r="D19" s="21">
        <v>47</v>
      </c>
      <c r="F19" s="49" t="s">
        <v>98</v>
      </c>
      <c r="G19" s="3">
        <v>1</v>
      </c>
      <c r="H19" s="3">
        <v>12</v>
      </c>
      <c r="I19" s="43">
        <v>12</v>
      </c>
    </row>
    <row r="20" spans="1:9" x14ac:dyDescent="0.3">
      <c r="A20" s="9" t="s">
        <v>197</v>
      </c>
      <c r="B20">
        <v>2</v>
      </c>
      <c r="C20">
        <v>37</v>
      </c>
      <c r="D20" s="21">
        <v>50.5</v>
      </c>
      <c r="F20" s="49" t="s">
        <v>192</v>
      </c>
      <c r="G20" s="3">
        <v>1</v>
      </c>
      <c r="H20" s="3">
        <v>36</v>
      </c>
      <c r="I20" s="43">
        <v>36</v>
      </c>
    </row>
    <row r="21" spans="1:9" x14ac:dyDescent="0.3">
      <c r="A21" s="9" t="s">
        <v>60</v>
      </c>
      <c r="B21">
        <v>10</v>
      </c>
      <c r="C21">
        <v>4</v>
      </c>
      <c r="D21" s="21">
        <v>39</v>
      </c>
      <c r="F21" s="49" t="s">
        <v>227</v>
      </c>
      <c r="G21" s="3">
        <v>1</v>
      </c>
      <c r="H21" s="3">
        <v>47</v>
      </c>
      <c r="I21" s="43">
        <v>47</v>
      </c>
    </row>
    <row r="22" spans="1:9" x14ac:dyDescent="0.3">
      <c r="A22" s="9" t="s">
        <v>129</v>
      </c>
      <c r="B22">
        <v>7</v>
      </c>
      <c r="C22">
        <v>20</v>
      </c>
      <c r="D22" s="21">
        <v>47.857142857142854</v>
      </c>
      <c r="F22" s="49" t="s">
        <v>197</v>
      </c>
      <c r="G22" s="3">
        <v>2</v>
      </c>
      <c r="H22" s="3">
        <v>37</v>
      </c>
      <c r="I22" s="43">
        <v>50.5</v>
      </c>
    </row>
    <row r="23" spans="1:9" x14ac:dyDescent="0.3">
      <c r="A23" s="8" t="s">
        <v>50</v>
      </c>
      <c r="B23">
        <v>15</v>
      </c>
      <c r="C23">
        <v>3</v>
      </c>
      <c r="D23" s="21">
        <v>39.733333333333334</v>
      </c>
      <c r="F23" s="49" t="s">
        <v>60</v>
      </c>
      <c r="G23" s="3">
        <v>10</v>
      </c>
      <c r="H23" s="3">
        <v>4</v>
      </c>
      <c r="I23" s="43">
        <v>39</v>
      </c>
    </row>
    <row r="24" spans="1:9" x14ac:dyDescent="0.3">
      <c r="A24" s="9" t="s">
        <v>124</v>
      </c>
      <c r="B24">
        <v>1</v>
      </c>
      <c r="C24">
        <v>18</v>
      </c>
      <c r="D24" s="21">
        <v>18</v>
      </c>
      <c r="F24" s="49" t="s">
        <v>129</v>
      </c>
      <c r="G24" s="3">
        <v>7</v>
      </c>
      <c r="H24" s="3">
        <v>20</v>
      </c>
      <c r="I24" s="43">
        <v>47.857142857142854</v>
      </c>
    </row>
    <row r="25" spans="1:9" x14ac:dyDescent="0.3">
      <c r="A25" s="9" t="s">
        <v>132</v>
      </c>
      <c r="B25">
        <v>8</v>
      </c>
      <c r="C25">
        <v>20</v>
      </c>
      <c r="D25" s="21">
        <v>55.625</v>
      </c>
      <c r="F25" s="48" t="s">
        <v>50</v>
      </c>
      <c r="G25" s="3">
        <v>15</v>
      </c>
      <c r="H25" s="11">
        <v>3</v>
      </c>
      <c r="I25" s="11">
        <v>39.733333333333334</v>
      </c>
    </row>
    <row r="26" spans="1:9" x14ac:dyDescent="0.3">
      <c r="A26" s="9" t="s">
        <v>49</v>
      </c>
      <c r="B26">
        <v>6</v>
      </c>
      <c r="C26">
        <v>3</v>
      </c>
      <c r="D26" s="21">
        <v>22.166666666666668</v>
      </c>
      <c r="F26" s="49" t="s">
        <v>124</v>
      </c>
      <c r="G26" s="3">
        <v>1</v>
      </c>
      <c r="H26" s="3">
        <v>18</v>
      </c>
      <c r="I26" s="43">
        <v>18</v>
      </c>
    </row>
    <row r="27" spans="1:9" x14ac:dyDescent="0.3">
      <c r="A27" s="8" t="s">
        <v>161</v>
      </c>
      <c r="B27">
        <v>7</v>
      </c>
      <c r="C27">
        <v>27</v>
      </c>
      <c r="D27" s="21">
        <v>52</v>
      </c>
      <c r="F27" s="49" t="s">
        <v>132</v>
      </c>
      <c r="G27" s="3">
        <v>8</v>
      </c>
      <c r="H27" s="3">
        <v>20</v>
      </c>
      <c r="I27" s="43">
        <v>55.625</v>
      </c>
    </row>
    <row r="28" spans="1:9" x14ac:dyDescent="0.3">
      <c r="A28" s="9" t="s">
        <v>243</v>
      </c>
      <c r="B28">
        <v>1</v>
      </c>
      <c r="C28">
        <v>52</v>
      </c>
      <c r="D28" s="21">
        <v>52</v>
      </c>
      <c r="F28" s="49" t="s">
        <v>49</v>
      </c>
      <c r="G28" s="3">
        <v>6</v>
      </c>
      <c r="H28" s="3">
        <v>3</v>
      </c>
      <c r="I28" s="43">
        <v>22.166666666666668</v>
      </c>
    </row>
    <row r="29" spans="1:9" x14ac:dyDescent="0.3">
      <c r="A29" s="9" t="s">
        <v>160</v>
      </c>
      <c r="B29">
        <v>6</v>
      </c>
      <c r="C29">
        <v>27</v>
      </c>
      <c r="D29" s="21">
        <v>52</v>
      </c>
      <c r="F29" s="48" t="s">
        <v>161</v>
      </c>
      <c r="G29" s="3">
        <v>7</v>
      </c>
      <c r="H29" s="11">
        <v>27</v>
      </c>
      <c r="I29" s="11">
        <v>52</v>
      </c>
    </row>
    <row r="30" spans="1:9" x14ac:dyDescent="0.3">
      <c r="A30" s="8" t="s">
        <v>26</v>
      </c>
      <c r="B30">
        <v>3</v>
      </c>
      <c r="C30">
        <v>1</v>
      </c>
      <c r="D30" s="21">
        <v>6.333333333333333</v>
      </c>
      <c r="F30" s="49" t="s">
        <v>243</v>
      </c>
      <c r="G30" s="3">
        <v>1</v>
      </c>
      <c r="H30" s="3">
        <v>52</v>
      </c>
      <c r="I30" s="43">
        <v>52</v>
      </c>
    </row>
    <row r="31" spans="1:9" x14ac:dyDescent="0.3">
      <c r="A31" s="9" t="s">
        <v>25</v>
      </c>
      <c r="B31">
        <v>3</v>
      </c>
      <c r="C31">
        <v>1</v>
      </c>
      <c r="D31" s="21">
        <v>6.333333333333333</v>
      </c>
      <c r="F31" s="49" t="s">
        <v>160</v>
      </c>
      <c r="G31" s="3">
        <v>6</v>
      </c>
      <c r="H31" s="3">
        <v>27</v>
      </c>
      <c r="I31" s="43">
        <v>52</v>
      </c>
    </row>
    <row r="32" spans="1:9" x14ac:dyDescent="0.3">
      <c r="A32" s="8" t="s">
        <v>310</v>
      </c>
      <c r="B32">
        <v>150</v>
      </c>
      <c r="C32" s="22">
        <v>1</v>
      </c>
      <c r="D32" s="22">
        <v>38</v>
      </c>
      <c r="F32" s="50" t="s">
        <v>319</v>
      </c>
      <c r="G32" s="23">
        <v>150</v>
      </c>
      <c r="H32" s="44">
        <v>1</v>
      </c>
      <c r="I32" s="44">
        <v>38</v>
      </c>
    </row>
  </sheetData>
  <conditionalFormatting pivot="1" sqref="G5:G8 G4 G11 G12:G14 G15 G16:G17 G18 G19:G24 G25 G26:G28 G29 G30:G31 G9 G10">
    <cfRule type="colorScale" priority="5">
      <colorScale>
        <cfvo type="min"/>
        <cfvo type="percentile" val="50"/>
        <cfvo type="max"/>
        <color rgb="FFF8696B"/>
        <color rgb="FFFFEB84"/>
        <color rgb="FF63BE7B"/>
      </colorScale>
    </cfRule>
  </conditionalFormatting>
  <conditionalFormatting pivot="1" sqref="H5:H8 H4 H11 H12:H14 H15 H16:H17 H18 H19:H24 H25 H26:H28 H29 H30:H31 H9 H10">
    <cfRule type="colorScale" priority="4">
      <colorScale>
        <cfvo type="min"/>
        <cfvo type="percentile" val="50"/>
        <cfvo type="max"/>
        <color rgb="FF63BE7B"/>
        <color rgb="FFFFEB84"/>
        <color rgb="FFF8696B"/>
      </colorScale>
    </cfRule>
  </conditionalFormatting>
  <conditionalFormatting pivot="1" sqref="I5:I8 I4 I11 I12:I14 I15 I16:I17 I18 I19:I24 I25 I26:I28 I29 I30:I31 I9 I10">
    <cfRule type="colorScale" priority="3">
      <colorScale>
        <cfvo type="min"/>
        <cfvo type="percentile" val="50"/>
        <cfvo type="max"/>
        <color rgb="FF63BE7B"/>
        <color rgb="FFFFEB84"/>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2" id="{613D324E-CE9E-4B44-9E6C-6451AEEE9CB9}">
            <x14:iconSet iconSet="3Stars" reverse="1">
              <x14:cfvo type="percent">
                <xm:f>0</xm:f>
              </x14:cfvo>
              <x14:cfvo type="num">
                <xm:f>6</xm:f>
              </x14:cfvo>
              <x14:cfvo type="num">
                <xm:f>30</xm:f>
              </x14:cfvo>
            </x14:iconSet>
          </x14:cfRule>
          <xm:sqref>H4 H5:H8 H11 H12:H14 H15 H16:H17 H18 H19:H24 H25 H26:H28 H29 H30:H31 H9 H10</xm:sqref>
        </x14:conditionalFormatting>
        <x14:conditionalFormatting xmlns:xm="http://schemas.microsoft.com/office/excel/2006/main" pivot="1">
          <x14:cfRule type="iconSet" priority="1" id="{0E52B6AF-E9ED-4265-8073-5876573C72CD}">
            <x14:iconSet iconSet="3Stars" reverse="1">
              <x14:cfvo type="percent">
                <xm:f>0</xm:f>
              </x14:cfvo>
              <x14:cfvo type="num">
                <xm:f>15</xm:f>
              </x14:cfvo>
              <x14:cfvo type="num">
                <xm:f>40</xm:f>
              </x14:cfvo>
            </x14:iconSet>
          </x14:cfRule>
          <xm:sqref>I4 I5:I8 I11 I12:I14 I15 I16:I17 I18 I19:I24 I25 I26:I28 I29 I30:I31 I9 I10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C86B8-7509-4CB6-A0FE-5830BD6FAE25}">
  <dimension ref="A1:O151"/>
  <sheetViews>
    <sheetView topLeftCell="A4" workbookViewId="0">
      <selection activeCell="O2" sqref="O2"/>
    </sheetView>
  </sheetViews>
  <sheetFormatPr defaultRowHeight="14.4" x14ac:dyDescent="0.3"/>
  <cols>
    <col min="1" max="1" width="22.44140625" bestFit="1" customWidth="1"/>
    <col min="2" max="2" width="18.33203125" bestFit="1" customWidth="1"/>
    <col min="3" max="3" width="25.88671875" bestFit="1" customWidth="1"/>
    <col min="4" max="4" width="12" bestFit="1" customWidth="1"/>
    <col min="5" max="5" width="16" bestFit="1" customWidth="1"/>
    <col min="6" max="6" width="12" bestFit="1" customWidth="1"/>
    <col min="7" max="7" width="8.33203125" hidden="1" customWidth="1"/>
    <col min="8" max="8" width="5.5546875" hidden="1" customWidth="1"/>
    <col min="9" max="9" width="13.6640625" bestFit="1" customWidth="1"/>
    <col min="10" max="10" width="6" bestFit="1" customWidth="1"/>
    <col min="11" max="11" width="7" bestFit="1" customWidth="1"/>
    <col min="12" max="12" width="6.5546875" bestFit="1" customWidth="1"/>
    <col min="13" max="13" width="24.33203125" bestFit="1" customWidth="1"/>
    <col min="14" max="14" width="25.88671875" bestFit="1" customWidth="1"/>
    <col min="15" max="15" width="24.88671875" bestFit="1" customWidth="1"/>
  </cols>
  <sheetData>
    <row r="1" spans="1:15" x14ac:dyDescent="0.3">
      <c r="A1" s="28" t="s">
        <v>0</v>
      </c>
      <c r="B1" s="29" t="s">
        <v>1</v>
      </c>
      <c r="C1" s="30" t="s">
        <v>2</v>
      </c>
      <c r="D1" s="30" t="s">
        <v>4</v>
      </c>
      <c r="E1" s="30" t="s">
        <v>6</v>
      </c>
      <c r="F1" s="30" t="s">
        <v>7</v>
      </c>
      <c r="G1" s="30" t="s">
        <v>12</v>
      </c>
      <c r="H1" s="30" t="s">
        <v>13</v>
      </c>
      <c r="I1" s="30" t="s">
        <v>14</v>
      </c>
      <c r="J1" s="30" t="s">
        <v>15</v>
      </c>
      <c r="K1" s="30" t="s">
        <v>16</v>
      </c>
      <c r="L1" s="30" t="s">
        <v>17</v>
      </c>
      <c r="M1" s="30" t="s">
        <v>324</v>
      </c>
      <c r="N1" s="30" t="s">
        <v>325</v>
      </c>
      <c r="O1" s="31" t="s">
        <v>326</v>
      </c>
    </row>
    <row r="2" spans="1:15" x14ac:dyDescent="0.3">
      <c r="A2" s="32" t="s">
        <v>30</v>
      </c>
      <c r="B2" s="12">
        <v>1</v>
      </c>
      <c r="C2" s="13" t="s">
        <v>31</v>
      </c>
      <c r="D2" s="13" t="s">
        <v>33</v>
      </c>
      <c r="E2" s="13">
        <v>0.28000000000000003</v>
      </c>
      <c r="F2" s="13">
        <v>9</v>
      </c>
      <c r="G2" s="13" t="s">
        <v>28</v>
      </c>
      <c r="H2" s="13" t="s">
        <v>29</v>
      </c>
      <c r="I2" s="13">
        <v>52</v>
      </c>
      <c r="J2" s="13">
        <v>35</v>
      </c>
      <c r="K2" s="13">
        <v>77</v>
      </c>
      <c r="L2" s="13">
        <v>112</v>
      </c>
      <c r="M2" s="14">
        <f t="shared" ref="M2:M33" si="0">(J2/I2)*(E2)*(82)</f>
        <v>15.453846153846156</v>
      </c>
      <c r="N2" s="14">
        <f t="shared" ref="N2:N33" si="1">(K2/I2)*(E2)*(82)</f>
        <v>33.998461538461541</v>
      </c>
      <c r="O2" s="33">
        <f t="shared" ref="O2:O33" si="2">(L2/I2)*(E2)*(82)</f>
        <v>49.452307692307691</v>
      </c>
    </row>
    <row r="3" spans="1:15" x14ac:dyDescent="0.3">
      <c r="A3" s="34" t="s">
        <v>22</v>
      </c>
      <c r="B3" s="15">
        <v>1</v>
      </c>
      <c r="C3" s="16" t="s">
        <v>23</v>
      </c>
      <c r="D3" s="16" t="s">
        <v>25</v>
      </c>
      <c r="E3" s="16">
        <v>0.44</v>
      </c>
      <c r="F3" s="16">
        <v>4</v>
      </c>
      <c r="G3" s="16" t="s">
        <v>28</v>
      </c>
      <c r="H3" s="16" t="s">
        <v>29</v>
      </c>
      <c r="I3" s="16">
        <v>41</v>
      </c>
      <c r="J3" s="16">
        <v>7</v>
      </c>
      <c r="K3" s="16">
        <v>27</v>
      </c>
      <c r="L3" s="16">
        <v>34</v>
      </c>
      <c r="M3" s="17">
        <f t="shared" si="0"/>
        <v>6.160000000000001</v>
      </c>
      <c r="N3" s="17">
        <f t="shared" si="1"/>
        <v>23.76</v>
      </c>
      <c r="O3" s="35">
        <f t="shared" si="2"/>
        <v>29.919999999999998</v>
      </c>
    </row>
    <row r="4" spans="1:15" x14ac:dyDescent="0.3">
      <c r="A4" s="32" t="s">
        <v>30</v>
      </c>
      <c r="B4" s="12">
        <v>2</v>
      </c>
      <c r="C4" s="13" t="s">
        <v>42</v>
      </c>
      <c r="D4" s="13" t="s">
        <v>44</v>
      </c>
      <c r="E4" s="13">
        <v>0.32</v>
      </c>
      <c r="F4" s="13">
        <v>7</v>
      </c>
      <c r="G4" s="13" t="s">
        <v>46</v>
      </c>
      <c r="H4" s="13" t="s">
        <v>29</v>
      </c>
      <c r="I4" s="13">
        <v>45</v>
      </c>
      <c r="J4" s="13">
        <v>32</v>
      </c>
      <c r="K4" s="13">
        <v>50</v>
      </c>
      <c r="L4" s="13">
        <v>82</v>
      </c>
      <c r="M4" s="14">
        <f t="shared" si="0"/>
        <v>18.659555555555556</v>
      </c>
      <c r="N4" s="14">
        <f t="shared" si="1"/>
        <v>29.155555555555555</v>
      </c>
      <c r="O4" s="33">
        <f t="shared" si="2"/>
        <v>47.815111111111115</v>
      </c>
    </row>
    <row r="5" spans="1:15" x14ac:dyDescent="0.3">
      <c r="A5" s="34" t="s">
        <v>22</v>
      </c>
      <c r="B5" s="15">
        <v>2</v>
      </c>
      <c r="C5" s="16" t="s">
        <v>36</v>
      </c>
      <c r="D5" s="16" t="s">
        <v>38</v>
      </c>
      <c r="E5" s="16">
        <v>0.59</v>
      </c>
      <c r="F5" s="16">
        <v>2</v>
      </c>
      <c r="G5" s="16" t="s">
        <v>40</v>
      </c>
      <c r="H5" s="16" t="s">
        <v>41</v>
      </c>
      <c r="I5" s="16">
        <v>35</v>
      </c>
      <c r="J5" s="16">
        <v>9</v>
      </c>
      <c r="K5" s="16">
        <v>7</v>
      </c>
      <c r="L5" s="16">
        <v>16</v>
      </c>
      <c r="M5" s="17">
        <f t="shared" si="0"/>
        <v>12.440571428571428</v>
      </c>
      <c r="N5" s="17">
        <f t="shared" si="1"/>
        <v>9.6760000000000002</v>
      </c>
      <c r="O5" s="35">
        <f t="shared" si="2"/>
        <v>22.116571428571426</v>
      </c>
    </row>
    <row r="6" spans="1:15" x14ac:dyDescent="0.3">
      <c r="A6" s="34" t="s">
        <v>30</v>
      </c>
      <c r="B6" s="15">
        <v>3</v>
      </c>
      <c r="C6" s="16" t="s">
        <v>51</v>
      </c>
      <c r="D6" s="16" t="s">
        <v>44</v>
      </c>
      <c r="E6" s="16">
        <v>0.32</v>
      </c>
      <c r="F6" s="16">
        <v>7</v>
      </c>
      <c r="G6" s="16" t="s">
        <v>54</v>
      </c>
      <c r="H6" s="16" t="s">
        <v>41</v>
      </c>
      <c r="I6" s="16">
        <v>49</v>
      </c>
      <c r="J6" s="16">
        <v>9</v>
      </c>
      <c r="K6" s="16">
        <v>38</v>
      </c>
      <c r="L6" s="16">
        <v>47</v>
      </c>
      <c r="M6" s="17">
        <f t="shared" si="0"/>
        <v>4.8195918367346939</v>
      </c>
      <c r="N6" s="17">
        <f t="shared" si="1"/>
        <v>20.34938775510204</v>
      </c>
      <c r="O6" s="35">
        <f t="shared" si="2"/>
        <v>25.168979591836734</v>
      </c>
    </row>
    <row r="7" spans="1:15" x14ac:dyDescent="0.3">
      <c r="A7" s="34" t="s">
        <v>22</v>
      </c>
      <c r="B7" s="15">
        <v>3</v>
      </c>
      <c r="C7" s="16" t="s">
        <v>47</v>
      </c>
      <c r="D7" s="16" t="s">
        <v>49</v>
      </c>
      <c r="E7" s="16">
        <v>0.46</v>
      </c>
      <c r="F7" s="16">
        <v>3</v>
      </c>
      <c r="G7" s="16" t="s">
        <v>46</v>
      </c>
      <c r="H7" s="16" t="s">
        <v>29</v>
      </c>
      <c r="I7" s="16">
        <v>44</v>
      </c>
      <c r="J7" s="16">
        <v>10</v>
      </c>
      <c r="K7" s="16">
        <v>18</v>
      </c>
      <c r="L7" s="16">
        <v>28</v>
      </c>
      <c r="M7" s="17">
        <f t="shared" si="0"/>
        <v>8.5727272727272741</v>
      </c>
      <c r="N7" s="17">
        <f t="shared" si="1"/>
        <v>15.430909090909092</v>
      </c>
      <c r="O7" s="35">
        <f t="shared" si="2"/>
        <v>24.003636363636364</v>
      </c>
    </row>
    <row r="8" spans="1:15" x14ac:dyDescent="0.3">
      <c r="A8" s="36" t="s">
        <v>30</v>
      </c>
      <c r="B8" s="18">
        <v>4</v>
      </c>
      <c r="C8" s="19" t="s">
        <v>55</v>
      </c>
      <c r="D8" s="19" t="s">
        <v>38</v>
      </c>
      <c r="E8" s="19">
        <v>0.59</v>
      </c>
      <c r="F8" s="19">
        <v>2</v>
      </c>
      <c r="G8" s="19" t="s">
        <v>28</v>
      </c>
      <c r="H8" s="19" t="s">
        <v>41</v>
      </c>
      <c r="I8" s="19">
        <v>33</v>
      </c>
      <c r="J8" s="19">
        <v>4</v>
      </c>
      <c r="K8" s="19">
        <v>6</v>
      </c>
      <c r="L8" s="19">
        <v>10</v>
      </c>
      <c r="M8" s="20">
        <f t="shared" si="0"/>
        <v>5.8642424242424243</v>
      </c>
      <c r="N8" s="20">
        <f t="shared" si="1"/>
        <v>8.7963636363636368</v>
      </c>
      <c r="O8" s="37">
        <f t="shared" si="2"/>
        <v>14.66060606060606</v>
      </c>
    </row>
    <row r="9" spans="1:15" x14ac:dyDescent="0.3">
      <c r="A9" s="36" t="s">
        <v>22</v>
      </c>
      <c r="B9" s="18">
        <v>4</v>
      </c>
      <c r="C9" s="19" t="s">
        <v>58</v>
      </c>
      <c r="D9" s="19" t="s">
        <v>60</v>
      </c>
      <c r="E9" s="19">
        <v>0.15</v>
      </c>
      <c r="F9" s="19">
        <v>10</v>
      </c>
      <c r="G9" s="19" t="s">
        <v>54</v>
      </c>
      <c r="H9" s="19" t="s">
        <v>29</v>
      </c>
      <c r="I9" s="19">
        <v>47</v>
      </c>
      <c r="J9" s="19">
        <v>7</v>
      </c>
      <c r="K9" s="19">
        <v>22</v>
      </c>
      <c r="L9" s="19">
        <v>29</v>
      </c>
      <c r="M9" s="20">
        <f t="shared" si="0"/>
        <v>1.8319148936170211</v>
      </c>
      <c r="N9" s="20">
        <f t="shared" si="1"/>
        <v>5.7574468085106387</v>
      </c>
      <c r="O9" s="37">
        <f t="shared" si="2"/>
        <v>7.5893617021276594</v>
      </c>
    </row>
    <row r="10" spans="1:15" x14ac:dyDescent="0.3">
      <c r="A10" s="32" t="s">
        <v>30</v>
      </c>
      <c r="B10" s="12">
        <v>5</v>
      </c>
      <c r="C10" s="13" t="s">
        <v>66</v>
      </c>
      <c r="D10" s="13" t="s">
        <v>44</v>
      </c>
      <c r="E10" s="13">
        <v>0.32</v>
      </c>
      <c r="F10" s="13">
        <v>7</v>
      </c>
      <c r="G10" s="13" t="s">
        <v>46</v>
      </c>
      <c r="H10" s="13" t="s">
        <v>29</v>
      </c>
      <c r="I10" s="13">
        <v>61</v>
      </c>
      <c r="J10" s="13">
        <v>37</v>
      </c>
      <c r="K10" s="13">
        <v>74</v>
      </c>
      <c r="L10" s="13">
        <v>111</v>
      </c>
      <c r="M10" s="14">
        <f t="shared" si="0"/>
        <v>15.916065573770492</v>
      </c>
      <c r="N10" s="14">
        <f t="shared" si="1"/>
        <v>31.832131147540984</v>
      </c>
      <c r="O10" s="33">
        <f t="shared" si="2"/>
        <v>47.74819672131148</v>
      </c>
    </row>
    <row r="11" spans="1:15" x14ac:dyDescent="0.3">
      <c r="A11" s="36" t="s">
        <v>22</v>
      </c>
      <c r="B11" s="18">
        <v>5</v>
      </c>
      <c r="C11" s="19" t="s">
        <v>62</v>
      </c>
      <c r="D11" s="19" t="s">
        <v>64</v>
      </c>
      <c r="E11" s="19">
        <v>0.81</v>
      </c>
      <c r="F11" s="19">
        <v>1</v>
      </c>
      <c r="G11" s="19" t="s">
        <v>28</v>
      </c>
      <c r="H11" s="19" t="s">
        <v>29</v>
      </c>
      <c r="I11" s="19">
        <v>21</v>
      </c>
      <c r="J11" s="19">
        <v>0</v>
      </c>
      <c r="K11" s="19">
        <v>2</v>
      </c>
      <c r="L11" s="19">
        <v>2</v>
      </c>
      <c r="M11" s="20">
        <f t="shared" si="0"/>
        <v>0</v>
      </c>
      <c r="N11" s="20">
        <f t="shared" si="1"/>
        <v>6.3257142857142856</v>
      </c>
      <c r="O11" s="37">
        <f t="shared" si="2"/>
        <v>6.3257142857142856</v>
      </c>
    </row>
    <row r="12" spans="1:15" x14ac:dyDescent="0.3">
      <c r="A12" s="32" t="s">
        <v>30</v>
      </c>
      <c r="B12" s="12">
        <v>6</v>
      </c>
      <c r="C12" s="13" t="s">
        <v>68</v>
      </c>
      <c r="D12" s="13" t="s">
        <v>44</v>
      </c>
      <c r="E12" s="13">
        <v>0.32</v>
      </c>
      <c r="F12" s="13">
        <v>7</v>
      </c>
      <c r="G12" s="13" t="s">
        <v>46</v>
      </c>
      <c r="H12" s="13" t="s">
        <v>29</v>
      </c>
      <c r="I12" s="13">
        <v>56</v>
      </c>
      <c r="J12" s="13">
        <v>39</v>
      </c>
      <c r="K12" s="13">
        <v>81</v>
      </c>
      <c r="L12" s="13">
        <v>120</v>
      </c>
      <c r="M12" s="14">
        <f t="shared" si="0"/>
        <v>18.274285714285714</v>
      </c>
      <c r="N12" s="14">
        <f t="shared" si="1"/>
        <v>37.954285714285717</v>
      </c>
      <c r="O12" s="33">
        <f t="shared" si="2"/>
        <v>56.228571428571428</v>
      </c>
    </row>
    <row r="13" spans="1:15" x14ac:dyDescent="0.3">
      <c r="A13" s="36" t="s">
        <v>22</v>
      </c>
      <c r="B13" s="18">
        <v>6</v>
      </c>
      <c r="C13" s="19" t="s">
        <v>71</v>
      </c>
      <c r="D13" s="19" t="s">
        <v>73</v>
      </c>
      <c r="E13" s="19">
        <v>0.11</v>
      </c>
      <c r="F13" s="19">
        <v>17</v>
      </c>
      <c r="G13" s="19" t="s">
        <v>54</v>
      </c>
      <c r="H13" s="19" t="s">
        <v>41</v>
      </c>
      <c r="I13" s="19">
        <v>27</v>
      </c>
      <c r="J13" s="19">
        <v>4</v>
      </c>
      <c r="K13" s="19">
        <v>23</v>
      </c>
      <c r="L13" s="19">
        <v>27</v>
      </c>
      <c r="M13" s="20">
        <f t="shared" si="0"/>
        <v>1.3362962962962961</v>
      </c>
      <c r="N13" s="20">
        <f t="shared" si="1"/>
        <v>7.6837037037037037</v>
      </c>
      <c r="O13" s="37">
        <f t="shared" si="2"/>
        <v>9.02</v>
      </c>
    </row>
    <row r="14" spans="1:15" x14ac:dyDescent="0.3">
      <c r="A14" s="34" t="s">
        <v>30</v>
      </c>
      <c r="B14" s="15">
        <v>7</v>
      </c>
      <c r="C14" s="16" t="s">
        <v>77</v>
      </c>
      <c r="D14" s="16" t="s">
        <v>44</v>
      </c>
      <c r="E14" s="16">
        <v>0.32</v>
      </c>
      <c r="F14" s="16">
        <v>7</v>
      </c>
      <c r="G14" s="16" t="s">
        <v>40</v>
      </c>
      <c r="H14" s="16" t="s">
        <v>41</v>
      </c>
      <c r="I14" s="16">
        <v>62</v>
      </c>
      <c r="J14" s="16">
        <v>52</v>
      </c>
      <c r="K14" s="16">
        <v>37</v>
      </c>
      <c r="L14" s="16">
        <v>89</v>
      </c>
      <c r="M14" s="17">
        <f t="shared" si="0"/>
        <v>22.007741935483875</v>
      </c>
      <c r="N14" s="17">
        <f t="shared" si="1"/>
        <v>15.659354838709678</v>
      </c>
      <c r="O14" s="35">
        <f t="shared" si="2"/>
        <v>37.667096774193553</v>
      </c>
    </row>
    <row r="15" spans="1:15" x14ac:dyDescent="0.3">
      <c r="A15" s="36" t="s">
        <v>22</v>
      </c>
      <c r="B15" s="18">
        <v>7</v>
      </c>
      <c r="C15" s="19" t="s">
        <v>75</v>
      </c>
      <c r="D15" s="19" t="s">
        <v>25</v>
      </c>
      <c r="E15" s="19">
        <v>0.44</v>
      </c>
      <c r="F15" s="19">
        <v>4</v>
      </c>
      <c r="G15" s="19" t="s">
        <v>40</v>
      </c>
      <c r="H15" s="19" t="s">
        <v>29</v>
      </c>
      <c r="I15" s="19">
        <v>42</v>
      </c>
      <c r="J15" s="19">
        <v>7</v>
      </c>
      <c r="K15" s="19">
        <v>4</v>
      </c>
      <c r="L15" s="19">
        <v>11</v>
      </c>
      <c r="M15" s="20">
        <f t="shared" si="0"/>
        <v>6.0133333333333336</v>
      </c>
      <c r="N15" s="20">
        <f t="shared" si="1"/>
        <v>3.4361904761904762</v>
      </c>
      <c r="O15" s="37">
        <f t="shared" si="2"/>
        <v>9.4495238095238108</v>
      </c>
    </row>
    <row r="16" spans="1:15" x14ac:dyDescent="0.3">
      <c r="A16" s="36" t="s">
        <v>30</v>
      </c>
      <c r="B16" s="18">
        <v>8</v>
      </c>
      <c r="C16" s="19" t="s">
        <v>80</v>
      </c>
      <c r="D16" s="19" t="s">
        <v>82</v>
      </c>
      <c r="E16" s="19">
        <v>0.3</v>
      </c>
      <c r="F16" s="19">
        <v>8</v>
      </c>
      <c r="G16" s="19" t="s">
        <v>54</v>
      </c>
      <c r="H16" s="19" t="s">
        <v>29</v>
      </c>
      <c r="I16" s="19">
        <v>64</v>
      </c>
      <c r="J16" s="19">
        <v>11</v>
      </c>
      <c r="K16" s="19">
        <v>29</v>
      </c>
      <c r="L16" s="19">
        <v>40</v>
      </c>
      <c r="M16" s="20">
        <f t="shared" si="0"/>
        <v>4.2281249999999995</v>
      </c>
      <c r="N16" s="20">
        <f t="shared" si="1"/>
        <v>11.146875</v>
      </c>
      <c r="O16" s="37">
        <f t="shared" si="2"/>
        <v>15.375</v>
      </c>
    </row>
    <row r="17" spans="1:15" x14ac:dyDescent="0.3">
      <c r="A17" s="36" t="s">
        <v>22</v>
      </c>
      <c r="B17" s="18">
        <v>8</v>
      </c>
      <c r="C17" s="19" t="s">
        <v>78</v>
      </c>
      <c r="D17" s="19" t="s">
        <v>49</v>
      </c>
      <c r="E17" s="19">
        <v>0.46</v>
      </c>
      <c r="F17" s="19">
        <v>3</v>
      </c>
      <c r="G17" s="19" t="s">
        <v>54</v>
      </c>
      <c r="H17" s="19" t="s">
        <v>41</v>
      </c>
      <c r="I17" s="19">
        <v>43</v>
      </c>
      <c r="J17" s="19">
        <v>1</v>
      </c>
      <c r="K17" s="19">
        <v>6</v>
      </c>
      <c r="L17" s="19">
        <v>7</v>
      </c>
      <c r="M17" s="20">
        <f t="shared" si="0"/>
        <v>0.87720930232558147</v>
      </c>
      <c r="N17" s="20">
        <f t="shared" si="1"/>
        <v>5.2632558139534877</v>
      </c>
      <c r="O17" s="37">
        <f t="shared" si="2"/>
        <v>6.1404651162790707</v>
      </c>
    </row>
    <row r="18" spans="1:15" x14ac:dyDescent="0.3">
      <c r="A18" s="36" t="s">
        <v>30</v>
      </c>
      <c r="B18" s="18">
        <v>9</v>
      </c>
      <c r="C18" s="19" t="s">
        <v>85</v>
      </c>
      <c r="D18" s="19" t="s">
        <v>82</v>
      </c>
      <c r="E18" s="19">
        <v>0.3</v>
      </c>
      <c r="F18" s="19">
        <v>8</v>
      </c>
      <c r="G18" s="19" t="s">
        <v>54</v>
      </c>
      <c r="H18" s="19" t="s">
        <v>41</v>
      </c>
      <c r="I18" s="19">
        <v>60</v>
      </c>
      <c r="J18" s="19">
        <v>7</v>
      </c>
      <c r="K18" s="19">
        <v>35</v>
      </c>
      <c r="L18" s="19">
        <v>42</v>
      </c>
      <c r="M18" s="20">
        <f t="shared" si="0"/>
        <v>2.8699999999999997</v>
      </c>
      <c r="N18" s="20">
        <f t="shared" si="1"/>
        <v>14.350000000000001</v>
      </c>
      <c r="O18" s="37">
        <f t="shared" si="2"/>
        <v>17.22</v>
      </c>
    </row>
    <row r="19" spans="1:15" x14ac:dyDescent="0.3">
      <c r="A19" s="36" t="s">
        <v>22</v>
      </c>
      <c r="B19" s="18">
        <v>9</v>
      </c>
      <c r="C19" s="19" t="s">
        <v>83</v>
      </c>
      <c r="D19" s="19" t="s">
        <v>38</v>
      </c>
      <c r="E19" s="19">
        <v>0.59</v>
      </c>
      <c r="F19" s="19">
        <v>2</v>
      </c>
      <c r="G19" s="19" t="s">
        <v>40</v>
      </c>
      <c r="H19" s="19" t="s">
        <v>41</v>
      </c>
      <c r="I19" s="19">
        <v>45</v>
      </c>
      <c r="J19" s="19">
        <v>4</v>
      </c>
      <c r="K19" s="19">
        <v>9</v>
      </c>
      <c r="L19" s="19">
        <v>13</v>
      </c>
      <c r="M19" s="20">
        <f t="shared" si="0"/>
        <v>4.3004444444444445</v>
      </c>
      <c r="N19" s="20">
        <f t="shared" si="1"/>
        <v>9.6760000000000002</v>
      </c>
      <c r="O19" s="37">
        <f t="shared" si="2"/>
        <v>13.976444444444443</v>
      </c>
    </row>
    <row r="20" spans="1:15" x14ac:dyDescent="0.3">
      <c r="A20" s="34" t="s">
        <v>30</v>
      </c>
      <c r="B20" s="15">
        <v>10</v>
      </c>
      <c r="C20" s="16" t="s">
        <v>89</v>
      </c>
      <c r="D20" s="16" t="s">
        <v>33</v>
      </c>
      <c r="E20" s="16">
        <v>0.28000000000000003</v>
      </c>
      <c r="F20" s="16">
        <v>9</v>
      </c>
      <c r="G20" s="16" t="s">
        <v>46</v>
      </c>
      <c r="H20" s="16" t="s">
        <v>41</v>
      </c>
      <c r="I20" s="16">
        <v>42</v>
      </c>
      <c r="J20" s="16">
        <v>24</v>
      </c>
      <c r="K20" s="16">
        <v>36</v>
      </c>
      <c r="L20" s="16">
        <v>60</v>
      </c>
      <c r="M20" s="17">
        <f t="shared" si="0"/>
        <v>13.120000000000001</v>
      </c>
      <c r="N20" s="17">
        <f t="shared" si="1"/>
        <v>19.680000000000003</v>
      </c>
      <c r="O20" s="35">
        <f t="shared" si="2"/>
        <v>32.800000000000004</v>
      </c>
    </row>
    <row r="21" spans="1:15" x14ac:dyDescent="0.3">
      <c r="A21" s="36" t="s">
        <v>22</v>
      </c>
      <c r="B21" s="18">
        <v>10</v>
      </c>
      <c r="C21" s="19" t="s">
        <v>87</v>
      </c>
      <c r="D21" s="19" t="s">
        <v>49</v>
      </c>
      <c r="E21" s="19">
        <v>0.46</v>
      </c>
      <c r="F21" s="19">
        <v>3</v>
      </c>
      <c r="G21" s="19" t="s">
        <v>46</v>
      </c>
      <c r="H21" s="19" t="s">
        <v>29</v>
      </c>
      <c r="I21" s="19">
        <v>52</v>
      </c>
      <c r="J21" s="19">
        <v>5</v>
      </c>
      <c r="K21" s="19">
        <v>11</v>
      </c>
      <c r="L21" s="19">
        <v>16</v>
      </c>
      <c r="M21" s="20">
        <f t="shared" si="0"/>
        <v>3.6269230769230769</v>
      </c>
      <c r="N21" s="20">
        <f t="shared" si="1"/>
        <v>7.97923076923077</v>
      </c>
      <c r="O21" s="37">
        <f t="shared" si="2"/>
        <v>11.606153846153848</v>
      </c>
    </row>
    <row r="22" spans="1:15" x14ac:dyDescent="0.3">
      <c r="A22" s="32" t="s">
        <v>30</v>
      </c>
      <c r="B22" s="12">
        <v>11</v>
      </c>
      <c r="C22" s="13" t="s">
        <v>93</v>
      </c>
      <c r="D22" s="13" t="s">
        <v>82</v>
      </c>
      <c r="E22" s="13">
        <v>0.3</v>
      </c>
      <c r="F22" s="13">
        <v>8</v>
      </c>
      <c r="G22" s="13" t="s">
        <v>46</v>
      </c>
      <c r="H22" s="13" t="s">
        <v>41</v>
      </c>
      <c r="I22" s="13">
        <v>58</v>
      </c>
      <c r="J22" s="13">
        <v>42</v>
      </c>
      <c r="K22" s="13">
        <v>56</v>
      </c>
      <c r="L22" s="13">
        <v>98</v>
      </c>
      <c r="M22" s="14">
        <f t="shared" si="0"/>
        <v>17.813793103448276</v>
      </c>
      <c r="N22" s="14">
        <f t="shared" si="1"/>
        <v>23.751724137931035</v>
      </c>
      <c r="O22" s="33">
        <f t="shared" si="2"/>
        <v>41.565517241379311</v>
      </c>
    </row>
    <row r="23" spans="1:15" x14ac:dyDescent="0.3">
      <c r="A23" s="34" t="s">
        <v>22</v>
      </c>
      <c r="B23" s="15">
        <v>11</v>
      </c>
      <c r="C23" s="16" t="s">
        <v>91</v>
      </c>
      <c r="D23" s="16" t="s">
        <v>25</v>
      </c>
      <c r="E23" s="16">
        <v>0.44</v>
      </c>
      <c r="F23" s="16">
        <v>4</v>
      </c>
      <c r="G23" s="16" t="s">
        <v>28</v>
      </c>
      <c r="H23" s="16" t="s">
        <v>29</v>
      </c>
      <c r="I23" s="16">
        <v>42</v>
      </c>
      <c r="J23" s="16">
        <v>12</v>
      </c>
      <c r="K23" s="16">
        <v>12</v>
      </c>
      <c r="L23" s="16">
        <v>24</v>
      </c>
      <c r="M23" s="17">
        <f t="shared" si="0"/>
        <v>10.308571428571428</v>
      </c>
      <c r="N23" s="17">
        <f t="shared" si="1"/>
        <v>10.308571428571428</v>
      </c>
      <c r="O23" s="35">
        <f t="shared" si="2"/>
        <v>20.617142857142856</v>
      </c>
    </row>
    <row r="24" spans="1:15" x14ac:dyDescent="0.3">
      <c r="A24" s="36" t="s">
        <v>30</v>
      </c>
      <c r="B24" s="18">
        <v>12</v>
      </c>
      <c r="C24" s="19" t="s">
        <v>96</v>
      </c>
      <c r="D24" s="19" t="s">
        <v>98</v>
      </c>
      <c r="E24" s="19">
        <v>0.33</v>
      </c>
      <c r="F24" s="19">
        <v>6</v>
      </c>
      <c r="G24" s="19" t="s">
        <v>46</v>
      </c>
      <c r="H24" s="19" t="s">
        <v>29</v>
      </c>
      <c r="I24" s="19">
        <v>35</v>
      </c>
      <c r="J24" s="19">
        <v>8</v>
      </c>
      <c r="K24" s="19">
        <v>9</v>
      </c>
      <c r="L24" s="19">
        <v>17</v>
      </c>
      <c r="M24" s="20">
        <f t="shared" si="0"/>
        <v>6.1851428571428571</v>
      </c>
      <c r="N24" s="20">
        <f t="shared" si="1"/>
        <v>6.9582857142857142</v>
      </c>
      <c r="O24" s="37">
        <f t="shared" si="2"/>
        <v>13.14342857142857</v>
      </c>
    </row>
    <row r="25" spans="1:15" x14ac:dyDescent="0.3">
      <c r="A25" s="36" t="s">
        <v>22</v>
      </c>
      <c r="B25" s="18">
        <v>12</v>
      </c>
      <c r="C25" s="19" t="s">
        <v>99</v>
      </c>
      <c r="D25" s="19" t="s">
        <v>101</v>
      </c>
      <c r="E25" s="19">
        <v>0.12</v>
      </c>
      <c r="F25" s="19">
        <v>16</v>
      </c>
      <c r="G25" s="19" t="s">
        <v>46</v>
      </c>
      <c r="H25" s="19" t="s">
        <v>29</v>
      </c>
      <c r="I25" s="19">
        <v>44</v>
      </c>
      <c r="J25" s="19">
        <v>13</v>
      </c>
      <c r="K25" s="19">
        <v>25</v>
      </c>
      <c r="L25" s="19">
        <v>38</v>
      </c>
      <c r="M25" s="20">
        <f t="shared" si="0"/>
        <v>2.9072727272727272</v>
      </c>
      <c r="N25" s="20">
        <f t="shared" si="1"/>
        <v>5.5909090909090917</v>
      </c>
      <c r="O25" s="37">
        <f t="shared" si="2"/>
        <v>8.4981818181818181</v>
      </c>
    </row>
    <row r="26" spans="1:15" x14ac:dyDescent="0.3">
      <c r="A26" s="34" t="s">
        <v>30</v>
      </c>
      <c r="B26" s="15">
        <v>13</v>
      </c>
      <c r="C26" s="16" t="s">
        <v>102</v>
      </c>
      <c r="D26" s="16" t="s">
        <v>33</v>
      </c>
      <c r="E26" s="16">
        <v>0.28000000000000003</v>
      </c>
      <c r="F26" s="16">
        <v>9</v>
      </c>
      <c r="G26" s="16" t="s">
        <v>46</v>
      </c>
      <c r="H26" s="16" t="s">
        <v>29</v>
      </c>
      <c r="I26" s="16">
        <v>19</v>
      </c>
      <c r="J26" s="16">
        <v>2</v>
      </c>
      <c r="K26" s="16">
        <v>15</v>
      </c>
      <c r="L26" s="16">
        <v>17</v>
      </c>
      <c r="M26" s="17">
        <f t="shared" si="0"/>
        <v>2.4168421052631581</v>
      </c>
      <c r="N26" s="17">
        <f t="shared" si="1"/>
        <v>18.126315789473686</v>
      </c>
      <c r="O26" s="35">
        <f t="shared" si="2"/>
        <v>20.543157894736844</v>
      </c>
    </row>
    <row r="27" spans="1:15" x14ac:dyDescent="0.3">
      <c r="A27" s="36" t="s">
        <v>22</v>
      </c>
      <c r="B27" s="18">
        <v>13</v>
      </c>
      <c r="C27" s="19" t="s">
        <v>103</v>
      </c>
      <c r="D27" s="19" t="s">
        <v>73</v>
      </c>
      <c r="E27" s="19">
        <v>0.11</v>
      </c>
      <c r="F27" s="19">
        <v>17</v>
      </c>
      <c r="G27" s="19" t="s">
        <v>28</v>
      </c>
      <c r="H27" s="19" t="s">
        <v>29</v>
      </c>
      <c r="I27" s="19">
        <v>39</v>
      </c>
      <c r="J27" s="19">
        <v>26</v>
      </c>
      <c r="K27" s="19">
        <v>18</v>
      </c>
      <c r="L27" s="19">
        <v>44</v>
      </c>
      <c r="M27" s="20">
        <f t="shared" si="0"/>
        <v>6.0133333333333336</v>
      </c>
      <c r="N27" s="20">
        <f t="shared" si="1"/>
        <v>4.1630769230769236</v>
      </c>
      <c r="O27" s="37">
        <f t="shared" si="2"/>
        <v>10.176410256410257</v>
      </c>
    </row>
    <row r="28" spans="1:15" x14ac:dyDescent="0.3">
      <c r="A28" s="34" t="s">
        <v>30</v>
      </c>
      <c r="B28" s="15">
        <v>14</v>
      </c>
      <c r="C28" s="16" t="s">
        <v>104</v>
      </c>
      <c r="D28" s="16" t="s">
        <v>82</v>
      </c>
      <c r="E28" s="16">
        <v>0.3</v>
      </c>
      <c r="F28" s="16">
        <v>8</v>
      </c>
      <c r="G28" s="16" t="s">
        <v>46</v>
      </c>
      <c r="H28" s="16" t="s">
        <v>29</v>
      </c>
      <c r="I28" s="16">
        <v>56</v>
      </c>
      <c r="J28" s="16">
        <v>26</v>
      </c>
      <c r="K28" s="16">
        <v>34</v>
      </c>
      <c r="L28" s="16">
        <v>60</v>
      </c>
      <c r="M28" s="17">
        <f t="shared" si="0"/>
        <v>11.421428571428573</v>
      </c>
      <c r="N28" s="17">
        <f t="shared" si="1"/>
        <v>14.935714285714285</v>
      </c>
      <c r="O28" s="35">
        <f t="shared" si="2"/>
        <v>26.357142857142854</v>
      </c>
    </row>
    <row r="29" spans="1:15" x14ac:dyDescent="0.3">
      <c r="A29" s="36" t="s">
        <v>22</v>
      </c>
      <c r="B29" s="18">
        <v>14</v>
      </c>
      <c r="C29" s="19" t="s">
        <v>105</v>
      </c>
      <c r="D29" s="19" t="s">
        <v>73</v>
      </c>
      <c r="E29" s="19">
        <v>0.11</v>
      </c>
      <c r="F29" s="19">
        <v>17</v>
      </c>
      <c r="G29" s="19" t="s">
        <v>54</v>
      </c>
      <c r="H29" s="19" t="s">
        <v>29</v>
      </c>
      <c r="I29" s="19">
        <v>37</v>
      </c>
      <c r="J29" s="19">
        <v>5</v>
      </c>
      <c r="K29" s="19">
        <v>19</v>
      </c>
      <c r="L29" s="19">
        <v>24</v>
      </c>
      <c r="M29" s="20">
        <f t="shared" si="0"/>
        <v>1.2189189189189189</v>
      </c>
      <c r="N29" s="20">
        <f t="shared" si="1"/>
        <v>4.6318918918918914</v>
      </c>
      <c r="O29" s="37">
        <f t="shared" si="2"/>
        <v>5.8508108108108114</v>
      </c>
    </row>
    <row r="30" spans="1:15" x14ac:dyDescent="0.3">
      <c r="A30" s="34" t="s">
        <v>30</v>
      </c>
      <c r="B30" s="15">
        <v>15</v>
      </c>
      <c r="C30" s="16" t="s">
        <v>107</v>
      </c>
      <c r="D30" s="16" t="s">
        <v>82</v>
      </c>
      <c r="E30" s="16">
        <v>0.3</v>
      </c>
      <c r="F30" s="16">
        <v>8</v>
      </c>
      <c r="G30" s="16" t="s">
        <v>46</v>
      </c>
      <c r="H30" s="16" t="s">
        <v>29</v>
      </c>
      <c r="I30" s="16">
        <v>57</v>
      </c>
      <c r="J30" s="16">
        <v>38</v>
      </c>
      <c r="K30" s="16">
        <v>48</v>
      </c>
      <c r="L30" s="16">
        <v>86</v>
      </c>
      <c r="M30" s="17">
        <f t="shared" si="0"/>
        <v>16.399999999999999</v>
      </c>
      <c r="N30" s="17">
        <f t="shared" si="1"/>
        <v>20.715789473684207</v>
      </c>
      <c r="O30" s="35">
        <f t="shared" si="2"/>
        <v>37.11578947368421</v>
      </c>
    </row>
    <row r="31" spans="1:15" x14ac:dyDescent="0.3">
      <c r="A31" s="38" t="s">
        <v>22</v>
      </c>
      <c r="B31" s="39">
        <v>15</v>
      </c>
      <c r="C31" s="40" t="s">
        <v>109</v>
      </c>
      <c r="D31" s="40" t="s">
        <v>73</v>
      </c>
      <c r="E31" s="40">
        <v>0.11</v>
      </c>
      <c r="F31" s="40">
        <v>17</v>
      </c>
      <c r="G31" s="40" t="s">
        <v>54</v>
      </c>
      <c r="H31" s="40" t="s">
        <v>29</v>
      </c>
      <c r="I31" s="40">
        <v>40</v>
      </c>
      <c r="J31" s="40">
        <v>11</v>
      </c>
      <c r="K31" s="40">
        <v>27</v>
      </c>
      <c r="L31" s="40">
        <v>38</v>
      </c>
      <c r="M31" s="41">
        <f t="shared" si="0"/>
        <v>2.4805000000000001</v>
      </c>
      <c r="N31" s="41">
        <f t="shared" si="1"/>
        <v>6.0885000000000007</v>
      </c>
      <c r="O31" s="42">
        <f t="shared" si="2"/>
        <v>8.5689999999999991</v>
      </c>
    </row>
    <row r="32" spans="1:15" x14ac:dyDescent="0.3">
      <c r="A32" s="27" t="s">
        <v>30</v>
      </c>
      <c r="B32" s="18">
        <v>16</v>
      </c>
      <c r="C32" s="19" t="s">
        <v>113</v>
      </c>
      <c r="D32" s="19" t="s">
        <v>33</v>
      </c>
      <c r="E32" s="19">
        <v>0.28000000000000003</v>
      </c>
      <c r="F32" s="19">
        <v>9</v>
      </c>
      <c r="G32" s="19" t="s">
        <v>54</v>
      </c>
      <c r="H32" s="19" t="s">
        <v>41</v>
      </c>
      <c r="I32" s="19">
        <v>34</v>
      </c>
      <c r="J32" s="19">
        <v>4</v>
      </c>
      <c r="K32" s="19">
        <v>15</v>
      </c>
      <c r="L32" s="19">
        <v>19</v>
      </c>
      <c r="M32" s="20">
        <f t="shared" si="0"/>
        <v>2.7011764705882353</v>
      </c>
      <c r="N32" s="20">
        <f t="shared" si="1"/>
        <v>10.129411764705882</v>
      </c>
      <c r="O32" s="20">
        <f t="shared" si="2"/>
        <v>12.830588235294119</v>
      </c>
    </row>
    <row r="33" spans="1:15" x14ac:dyDescent="0.3">
      <c r="A33" s="26" t="s">
        <v>22</v>
      </c>
      <c r="B33" s="18">
        <v>16</v>
      </c>
      <c r="C33" s="19" t="s">
        <v>111</v>
      </c>
      <c r="D33" s="19" t="s">
        <v>49</v>
      </c>
      <c r="E33" s="19">
        <v>0.46</v>
      </c>
      <c r="F33" s="19">
        <v>3</v>
      </c>
      <c r="G33" s="19" t="s">
        <v>54</v>
      </c>
      <c r="H33" s="19" t="s">
        <v>29</v>
      </c>
      <c r="I33" s="19">
        <v>29</v>
      </c>
      <c r="J33" s="19">
        <v>0</v>
      </c>
      <c r="K33" s="19">
        <v>3</v>
      </c>
      <c r="L33" s="19">
        <v>3</v>
      </c>
      <c r="M33" s="20">
        <f t="shared" si="0"/>
        <v>0</v>
      </c>
      <c r="N33" s="20">
        <f t="shared" si="1"/>
        <v>3.9020689655172416</v>
      </c>
      <c r="O33" s="20">
        <f t="shared" si="2"/>
        <v>3.9020689655172416</v>
      </c>
    </row>
    <row r="34" spans="1:15" x14ac:dyDescent="0.3">
      <c r="A34" s="25" t="s">
        <v>30</v>
      </c>
      <c r="B34" s="15">
        <v>17</v>
      </c>
      <c r="C34" s="16" t="s">
        <v>117</v>
      </c>
      <c r="D34" s="16" t="s">
        <v>44</v>
      </c>
      <c r="E34" s="16">
        <v>0.32</v>
      </c>
      <c r="F34" s="16">
        <v>7</v>
      </c>
      <c r="G34" s="16" t="s">
        <v>40</v>
      </c>
      <c r="H34" s="16" t="s">
        <v>41</v>
      </c>
      <c r="I34" s="16">
        <v>57</v>
      </c>
      <c r="J34" s="16">
        <v>39</v>
      </c>
      <c r="K34" s="16">
        <v>31</v>
      </c>
      <c r="L34" s="16">
        <v>70</v>
      </c>
      <c r="M34" s="17">
        <f t="shared" ref="M34:M65" si="3">(J34/I34)*(E34)*(82)</f>
        <v>17.953684210526315</v>
      </c>
      <c r="N34" s="17">
        <f t="shared" ref="N34:N65" si="4">(K34/I34)*(E34)*(82)</f>
        <v>14.270877192982457</v>
      </c>
      <c r="O34" s="17">
        <f t="shared" ref="O34:O65" si="5">(L34/I34)*(E34)*(82)</f>
        <v>32.224561403508773</v>
      </c>
    </row>
    <row r="35" spans="1:15" x14ac:dyDescent="0.3">
      <c r="A35" s="26" t="s">
        <v>22</v>
      </c>
      <c r="B35" s="18">
        <v>17</v>
      </c>
      <c r="C35" s="19" t="s">
        <v>116</v>
      </c>
      <c r="D35" s="19" t="s">
        <v>64</v>
      </c>
      <c r="E35" s="19">
        <v>0.81</v>
      </c>
      <c r="F35" s="19">
        <v>1</v>
      </c>
      <c r="G35" s="19" t="s">
        <v>54</v>
      </c>
      <c r="H35" s="19" t="s">
        <v>29</v>
      </c>
      <c r="I35" s="19">
        <v>27</v>
      </c>
      <c r="J35" s="19">
        <v>0</v>
      </c>
      <c r="K35" s="19">
        <v>1</v>
      </c>
      <c r="L35" s="19">
        <v>1</v>
      </c>
      <c r="M35" s="20">
        <f t="shared" si="3"/>
        <v>0</v>
      </c>
      <c r="N35" s="20">
        <f t="shared" si="4"/>
        <v>2.46</v>
      </c>
      <c r="O35" s="20">
        <f t="shared" si="5"/>
        <v>2.46</v>
      </c>
    </row>
    <row r="36" spans="1:15" x14ac:dyDescent="0.3">
      <c r="A36" s="26" t="s">
        <v>30</v>
      </c>
      <c r="B36" s="18">
        <v>18</v>
      </c>
      <c r="C36" s="19" t="s">
        <v>119</v>
      </c>
      <c r="D36" s="19" t="s">
        <v>33</v>
      </c>
      <c r="E36" s="19">
        <v>0.28000000000000003</v>
      </c>
      <c r="F36" s="19">
        <v>9</v>
      </c>
      <c r="G36" s="19" t="s">
        <v>54</v>
      </c>
      <c r="H36" s="19" t="s">
        <v>29</v>
      </c>
      <c r="I36" s="19">
        <v>64</v>
      </c>
      <c r="J36" s="19">
        <v>20</v>
      </c>
      <c r="K36" s="19">
        <v>33</v>
      </c>
      <c r="L36" s="19">
        <v>53</v>
      </c>
      <c r="M36" s="20">
        <f t="shared" si="3"/>
        <v>7.1750000000000007</v>
      </c>
      <c r="N36" s="20">
        <f t="shared" si="4"/>
        <v>11.838750000000001</v>
      </c>
      <c r="O36" s="20">
        <f t="shared" si="5"/>
        <v>19.013750000000002</v>
      </c>
    </row>
    <row r="37" spans="1:15" x14ac:dyDescent="0.3">
      <c r="A37" s="26" t="s">
        <v>22</v>
      </c>
      <c r="B37" s="18">
        <v>18</v>
      </c>
      <c r="C37" s="19" t="s">
        <v>122</v>
      </c>
      <c r="D37" s="19" t="s">
        <v>124</v>
      </c>
      <c r="E37" s="19">
        <v>0.15</v>
      </c>
      <c r="F37" s="19">
        <v>11</v>
      </c>
      <c r="G37" s="19" t="s">
        <v>28</v>
      </c>
      <c r="H37" s="19" t="s">
        <v>29</v>
      </c>
      <c r="I37" s="19">
        <v>36</v>
      </c>
      <c r="J37" s="19">
        <v>23</v>
      </c>
      <c r="K37" s="19">
        <v>15</v>
      </c>
      <c r="L37" s="19">
        <v>38</v>
      </c>
      <c r="M37" s="20">
        <f t="shared" si="3"/>
        <v>7.8583333333333325</v>
      </c>
      <c r="N37" s="20">
        <f t="shared" si="4"/>
        <v>5.125</v>
      </c>
      <c r="O37" s="20">
        <f t="shared" si="5"/>
        <v>12.983333333333333</v>
      </c>
    </row>
    <row r="38" spans="1:15" x14ac:dyDescent="0.3">
      <c r="A38" s="25" t="s">
        <v>30</v>
      </c>
      <c r="B38" s="15">
        <v>19</v>
      </c>
      <c r="C38" s="16" t="s">
        <v>125</v>
      </c>
      <c r="D38" s="16" t="s">
        <v>82</v>
      </c>
      <c r="E38" s="16">
        <v>0.3</v>
      </c>
      <c r="F38" s="16">
        <v>8</v>
      </c>
      <c r="G38" s="16" t="s">
        <v>40</v>
      </c>
      <c r="H38" s="16" t="s">
        <v>41</v>
      </c>
      <c r="I38" s="16">
        <v>64</v>
      </c>
      <c r="J38" s="16">
        <v>25</v>
      </c>
      <c r="K38" s="16">
        <v>45</v>
      </c>
      <c r="L38" s="16">
        <v>70</v>
      </c>
      <c r="M38" s="17">
        <f t="shared" si="3"/>
        <v>9.609375</v>
      </c>
      <c r="N38" s="17">
        <f t="shared" si="4"/>
        <v>17.296875</v>
      </c>
      <c r="O38" s="17">
        <f t="shared" si="5"/>
        <v>26.90625</v>
      </c>
    </row>
    <row r="39" spans="1:15" x14ac:dyDescent="0.3">
      <c r="A39" s="26" t="s">
        <v>22</v>
      </c>
      <c r="B39" s="18">
        <v>19</v>
      </c>
      <c r="C39" s="19" t="s">
        <v>126</v>
      </c>
      <c r="D39" s="19" t="s">
        <v>73</v>
      </c>
      <c r="E39" s="19">
        <v>0.11</v>
      </c>
      <c r="F39" s="19">
        <v>17</v>
      </c>
      <c r="G39" s="19" t="s">
        <v>46</v>
      </c>
      <c r="H39" s="19" t="s">
        <v>41</v>
      </c>
      <c r="I39" s="19">
        <v>40</v>
      </c>
      <c r="J39" s="19">
        <v>15</v>
      </c>
      <c r="K39" s="19">
        <v>33</v>
      </c>
      <c r="L39" s="19">
        <v>48</v>
      </c>
      <c r="M39" s="20">
        <f t="shared" si="3"/>
        <v>3.3825000000000003</v>
      </c>
      <c r="N39" s="20">
        <f t="shared" si="4"/>
        <v>7.4414999999999996</v>
      </c>
      <c r="O39" s="20">
        <f t="shared" si="5"/>
        <v>10.824</v>
      </c>
    </row>
    <row r="40" spans="1:15" x14ac:dyDescent="0.3">
      <c r="A40" s="26" t="s">
        <v>30</v>
      </c>
      <c r="B40" s="18">
        <v>20</v>
      </c>
      <c r="C40" s="19" t="s">
        <v>127</v>
      </c>
      <c r="D40" s="19" t="s">
        <v>129</v>
      </c>
      <c r="E40" s="19">
        <v>0.13</v>
      </c>
      <c r="F40" s="19">
        <v>14</v>
      </c>
      <c r="G40" s="19" t="s">
        <v>46</v>
      </c>
      <c r="H40" s="19" t="s">
        <v>29</v>
      </c>
      <c r="I40" s="19">
        <v>45</v>
      </c>
      <c r="J40" s="19">
        <v>24</v>
      </c>
      <c r="K40" s="19">
        <v>35</v>
      </c>
      <c r="L40" s="19">
        <v>59</v>
      </c>
      <c r="M40" s="20">
        <f t="shared" si="3"/>
        <v>5.6853333333333333</v>
      </c>
      <c r="N40" s="20">
        <f t="shared" si="4"/>
        <v>8.2911111111111104</v>
      </c>
      <c r="O40" s="20">
        <f t="shared" si="5"/>
        <v>13.976444444444445</v>
      </c>
    </row>
    <row r="41" spans="1:15" x14ac:dyDescent="0.3">
      <c r="A41" s="26" t="s">
        <v>22</v>
      </c>
      <c r="B41" s="18">
        <v>20</v>
      </c>
      <c r="C41" s="19" t="s">
        <v>130</v>
      </c>
      <c r="D41" s="19" t="s">
        <v>132</v>
      </c>
      <c r="E41" s="19">
        <v>0.11</v>
      </c>
      <c r="F41" s="19">
        <v>18</v>
      </c>
      <c r="G41" s="19" t="s">
        <v>54</v>
      </c>
      <c r="H41" s="19" t="s">
        <v>29</v>
      </c>
      <c r="I41" s="19">
        <v>43</v>
      </c>
      <c r="J41" s="19">
        <v>5</v>
      </c>
      <c r="K41" s="19">
        <v>23</v>
      </c>
      <c r="L41" s="19">
        <v>28</v>
      </c>
      <c r="M41" s="20">
        <f t="shared" si="3"/>
        <v>1.0488372093023255</v>
      </c>
      <c r="N41" s="20">
        <f t="shared" si="4"/>
        <v>4.8246511627906976</v>
      </c>
      <c r="O41" s="20">
        <f t="shared" si="5"/>
        <v>5.873488372093024</v>
      </c>
    </row>
    <row r="42" spans="1:15" x14ac:dyDescent="0.3">
      <c r="A42" s="25" t="s">
        <v>30</v>
      </c>
      <c r="B42" s="15">
        <v>21</v>
      </c>
      <c r="C42" s="16" t="s">
        <v>133</v>
      </c>
      <c r="D42" s="16" t="s">
        <v>44</v>
      </c>
      <c r="E42" s="16">
        <v>0.32</v>
      </c>
      <c r="F42" s="16">
        <v>7</v>
      </c>
      <c r="G42" s="16" t="s">
        <v>40</v>
      </c>
      <c r="H42" s="16" t="s">
        <v>41</v>
      </c>
      <c r="I42" s="16">
        <v>62</v>
      </c>
      <c r="J42" s="16">
        <v>36</v>
      </c>
      <c r="K42" s="16">
        <v>44</v>
      </c>
      <c r="L42" s="16">
        <v>80</v>
      </c>
      <c r="M42" s="17">
        <f t="shared" si="3"/>
        <v>15.236129032258066</v>
      </c>
      <c r="N42" s="17">
        <f t="shared" si="4"/>
        <v>18.621935483870971</v>
      </c>
      <c r="O42" s="17">
        <f t="shared" si="5"/>
        <v>33.858064516129033</v>
      </c>
    </row>
    <row r="43" spans="1:15" x14ac:dyDescent="0.3">
      <c r="A43" s="26" t="s">
        <v>22</v>
      </c>
      <c r="B43" s="18">
        <v>21</v>
      </c>
      <c r="C43" s="19" t="s">
        <v>135</v>
      </c>
      <c r="D43" s="19" t="s">
        <v>132</v>
      </c>
      <c r="E43" s="19">
        <v>0.11</v>
      </c>
      <c r="F43" s="19">
        <v>18</v>
      </c>
      <c r="G43" s="19" t="s">
        <v>40</v>
      </c>
      <c r="H43" s="19" t="s">
        <v>41</v>
      </c>
      <c r="I43" s="19">
        <v>48</v>
      </c>
      <c r="J43" s="19">
        <v>25</v>
      </c>
      <c r="K43" s="19">
        <v>32</v>
      </c>
      <c r="L43" s="19">
        <v>57</v>
      </c>
      <c r="M43" s="20">
        <f t="shared" si="3"/>
        <v>4.697916666666667</v>
      </c>
      <c r="N43" s="20">
        <f t="shared" si="4"/>
        <v>6.0133333333333336</v>
      </c>
      <c r="O43" s="20">
        <f t="shared" si="5"/>
        <v>10.71125</v>
      </c>
    </row>
    <row r="44" spans="1:15" x14ac:dyDescent="0.3">
      <c r="A44" s="25" t="s">
        <v>30</v>
      </c>
      <c r="B44" s="15">
        <v>22</v>
      </c>
      <c r="C44" s="16" t="s">
        <v>137</v>
      </c>
      <c r="D44" s="16" t="s">
        <v>33</v>
      </c>
      <c r="E44" s="16">
        <v>0.28000000000000003</v>
      </c>
      <c r="F44" s="16">
        <v>9</v>
      </c>
      <c r="G44" s="16" t="s">
        <v>46</v>
      </c>
      <c r="H44" s="16" t="s">
        <v>41</v>
      </c>
      <c r="I44" s="16">
        <v>49</v>
      </c>
      <c r="J44" s="16">
        <v>29</v>
      </c>
      <c r="K44" s="16">
        <v>42</v>
      </c>
      <c r="L44" s="16">
        <v>71</v>
      </c>
      <c r="M44" s="17">
        <f t="shared" si="3"/>
        <v>13.588571428571431</v>
      </c>
      <c r="N44" s="17">
        <f t="shared" si="4"/>
        <v>19.680000000000003</v>
      </c>
      <c r="O44" s="17">
        <f t="shared" si="5"/>
        <v>33.268571428571434</v>
      </c>
    </row>
    <row r="45" spans="1:15" x14ac:dyDescent="0.3">
      <c r="A45" s="26" t="s">
        <v>22</v>
      </c>
      <c r="B45" s="18">
        <v>22</v>
      </c>
      <c r="C45" s="19" t="s">
        <v>139</v>
      </c>
      <c r="D45" s="19" t="s">
        <v>101</v>
      </c>
      <c r="E45" s="19">
        <v>0.12</v>
      </c>
      <c r="F45" s="19">
        <v>16</v>
      </c>
      <c r="G45" s="19" t="s">
        <v>40</v>
      </c>
      <c r="H45" s="19" t="s">
        <v>29</v>
      </c>
      <c r="I45" s="19">
        <v>37</v>
      </c>
      <c r="J45" s="19">
        <v>17</v>
      </c>
      <c r="K45" s="19">
        <v>22</v>
      </c>
      <c r="L45" s="19">
        <v>39</v>
      </c>
      <c r="M45" s="20">
        <f t="shared" si="3"/>
        <v>4.5210810810810811</v>
      </c>
      <c r="N45" s="20">
        <f t="shared" si="4"/>
        <v>5.8508108108108114</v>
      </c>
      <c r="O45" s="20">
        <f t="shared" si="5"/>
        <v>10.37189189189189</v>
      </c>
    </row>
    <row r="46" spans="1:15" x14ac:dyDescent="0.3">
      <c r="A46" s="25" t="s">
        <v>30</v>
      </c>
      <c r="B46" s="15">
        <v>23</v>
      </c>
      <c r="C46" s="16" t="s">
        <v>140</v>
      </c>
      <c r="D46" s="16" t="s">
        <v>82</v>
      </c>
      <c r="E46" s="16">
        <v>0.3</v>
      </c>
      <c r="F46" s="16">
        <v>8</v>
      </c>
      <c r="G46" s="16" t="s">
        <v>40</v>
      </c>
      <c r="H46" s="16" t="s">
        <v>41</v>
      </c>
      <c r="I46" s="16">
        <v>57</v>
      </c>
      <c r="J46" s="16">
        <v>26</v>
      </c>
      <c r="K46" s="16">
        <v>28</v>
      </c>
      <c r="L46" s="16">
        <v>54</v>
      </c>
      <c r="M46" s="17">
        <f t="shared" si="3"/>
        <v>11.221052631578946</v>
      </c>
      <c r="N46" s="17">
        <f t="shared" si="4"/>
        <v>12.084210526315788</v>
      </c>
      <c r="O46" s="17">
        <f t="shared" si="5"/>
        <v>23.305263157894736</v>
      </c>
    </row>
    <row r="47" spans="1:15" x14ac:dyDescent="0.3">
      <c r="A47" s="26" t="s">
        <v>22</v>
      </c>
      <c r="B47" s="18">
        <v>23</v>
      </c>
      <c r="C47" s="19" t="s">
        <v>142</v>
      </c>
      <c r="D47" s="19" t="s">
        <v>101</v>
      </c>
      <c r="E47" s="19">
        <v>0.12</v>
      </c>
      <c r="F47" s="19">
        <v>16</v>
      </c>
      <c r="G47" s="19" t="s">
        <v>28</v>
      </c>
      <c r="H47" s="19" t="s">
        <v>41</v>
      </c>
      <c r="I47" s="19">
        <v>51</v>
      </c>
      <c r="J47" s="19">
        <v>25</v>
      </c>
      <c r="K47" s="19">
        <v>29</v>
      </c>
      <c r="L47" s="19">
        <v>54</v>
      </c>
      <c r="M47" s="20">
        <f t="shared" si="3"/>
        <v>4.8235294117647056</v>
      </c>
      <c r="N47" s="20">
        <f t="shared" si="4"/>
        <v>5.5952941176470574</v>
      </c>
      <c r="O47" s="20">
        <f t="shared" si="5"/>
        <v>10.418823529411764</v>
      </c>
    </row>
    <row r="48" spans="1:15" x14ac:dyDescent="0.3">
      <c r="A48" s="26" t="s">
        <v>30</v>
      </c>
      <c r="B48" s="18">
        <v>24</v>
      </c>
      <c r="C48" s="19" t="s">
        <v>146</v>
      </c>
      <c r="D48" s="19" t="s">
        <v>60</v>
      </c>
      <c r="E48" s="19">
        <v>0.15</v>
      </c>
      <c r="F48" s="19">
        <v>10</v>
      </c>
      <c r="G48" s="19" t="s">
        <v>46</v>
      </c>
      <c r="H48" s="19" t="s">
        <v>29</v>
      </c>
      <c r="I48" s="19">
        <v>34</v>
      </c>
      <c r="J48" s="19">
        <v>7</v>
      </c>
      <c r="K48" s="19">
        <v>15</v>
      </c>
      <c r="L48" s="19">
        <v>22</v>
      </c>
      <c r="M48" s="20">
        <f t="shared" si="3"/>
        <v>2.5323529411764705</v>
      </c>
      <c r="N48" s="20">
        <f t="shared" si="4"/>
        <v>5.4264705882352944</v>
      </c>
      <c r="O48" s="20">
        <f t="shared" si="5"/>
        <v>7.9588235294117649</v>
      </c>
    </row>
    <row r="49" spans="1:15" x14ac:dyDescent="0.3">
      <c r="A49" s="26" t="s">
        <v>22</v>
      </c>
      <c r="B49" s="18">
        <v>24</v>
      </c>
      <c r="C49" s="19" t="s">
        <v>144</v>
      </c>
      <c r="D49" s="19" t="s">
        <v>64</v>
      </c>
      <c r="E49" s="19">
        <v>0.81</v>
      </c>
      <c r="F49" s="19">
        <v>1</v>
      </c>
      <c r="G49" s="19" t="s">
        <v>54</v>
      </c>
      <c r="H49" s="19" t="s">
        <v>29</v>
      </c>
      <c r="I49" s="19">
        <v>29</v>
      </c>
      <c r="J49" s="19">
        <v>0</v>
      </c>
      <c r="K49" s="19">
        <v>3</v>
      </c>
      <c r="L49" s="19">
        <v>3</v>
      </c>
      <c r="M49" s="20">
        <f t="shared" si="3"/>
        <v>0</v>
      </c>
      <c r="N49" s="20">
        <f t="shared" si="4"/>
        <v>6.8710344827586214</v>
      </c>
      <c r="O49" s="20">
        <f t="shared" si="5"/>
        <v>6.8710344827586214</v>
      </c>
    </row>
    <row r="50" spans="1:15" x14ac:dyDescent="0.3">
      <c r="A50" s="26" t="s">
        <v>30</v>
      </c>
      <c r="B50" s="18">
        <v>25</v>
      </c>
      <c r="C50" s="19" t="s">
        <v>150</v>
      </c>
      <c r="D50" s="19" t="s">
        <v>82</v>
      </c>
      <c r="E50" s="19">
        <v>0.3</v>
      </c>
      <c r="F50" s="19">
        <v>8</v>
      </c>
      <c r="G50" s="19" t="s">
        <v>54</v>
      </c>
      <c r="H50" s="19" t="s">
        <v>29</v>
      </c>
      <c r="I50" s="19">
        <v>28</v>
      </c>
      <c r="J50" s="19">
        <v>0</v>
      </c>
      <c r="K50" s="19">
        <v>15</v>
      </c>
      <c r="L50" s="19">
        <v>15</v>
      </c>
      <c r="M50" s="20">
        <f t="shared" si="3"/>
        <v>0</v>
      </c>
      <c r="N50" s="20">
        <f t="shared" si="4"/>
        <v>13.178571428571427</v>
      </c>
      <c r="O50" s="20">
        <f t="shared" si="5"/>
        <v>13.178571428571427</v>
      </c>
    </row>
    <row r="51" spans="1:15" x14ac:dyDescent="0.3">
      <c r="A51" s="26" t="s">
        <v>22</v>
      </c>
      <c r="B51" s="18">
        <v>25</v>
      </c>
      <c r="C51" s="19" t="s">
        <v>147</v>
      </c>
      <c r="D51" s="19" t="s">
        <v>64</v>
      </c>
      <c r="E51" s="19">
        <v>0.81</v>
      </c>
      <c r="F51" s="19">
        <v>1</v>
      </c>
      <c r="G51" s="19" t="s">
        <v>40</v>
      </c>
      <c r="H51" s="19" t="s">
        <v>29</v>
      </c>
      <c r="I51" s="19">
        <v>36</v>
      </c>
      <c r="J51" s="19">
        <v>1</v>
      </c>
      <c r="K51" s="19">
        <v>6</v>
      </c>
      <c r="L51" s="19">
        <v>7</v>
      </c>
      <c r="M51" s="20">
        <f t="shared" si="3"/>
        <v>1.845</v>
      </c>
      <c r="N51" s="20">
        <f t="shared" si="4"/>
        <v>11.07</v>
      </c>
      <c r="O51" s="20">
        <f t="shared" si="5"/>
        <v>12.915000000000001</v>
      </c>
    </row>
    <row r="52" spans="1:15" x14ac:dyDescent="0.3">
      <c r="A52" s="25" t="s">
        <v>30</v>
      </c>
      <c r="B52" s="15">
        <v>26</v>
      </c>
      <c r="C52" s="16" t="s">
        <v>152</v>
      </c>
      <c r="D52" s="16" t="s">
        <v>82</v>
      </c>
      <c r="E52" s="16">
        <v>0.3</v>
      </c>
      <c r="F52" s="16">
        <v>8</v>
      </c>
      <c r="G52" s="16" t="s">
        <v>28</v>
      </c>
      <c r="H52" s="16" t="s">
        <v>29</v>
      </c>
      <c r="I52" s="16">
        <v>64</v>
      </c>
      <c r="J52" s="16">
        <v>23</v>
      </c>
      <c r="K52" s="16">
        <v>47</v>
      </c>
      <c r="L52" s="16">
        <v>70</v>
      </c>
      <c r="M52" s="17">
        <f t="shared" si="3"/>
        <v>8.8406249999999993</v>
      </c>
      <c r="N52" s="17">
        <f t="shared" si="4"/>
        <v>18.065625000000001</v>
      </c>
      <c r="O52" s="17">
        <f t="shared" si="5"/>
        <v>26.90625</v>
      </c>
    </row>
    <row r="53" spans="1:15" x14ac:dyDescent="0.3">
      <c r="A53" s="26" t="s">
        <v>22</v>
      </c>
      <c r="B53" s="18">
        <v>26</v>
      </c>
      <c r="C53" s="19" t="s">
        <v>154</v>
      </c>
      <c r="D53" s="19" t="s">
        <v>73</v>
      </c>
      <c r="E53" s="19">
        <v>0.11</v>
      </c>
      <c r="F53" s="19">
        <v>17</v>
      </c>
      <c r="G53" s="19" t="s">
        <v>28</v>
      </c>
      <c r="H53" s="19" t="s">
        <v>29</v>
      </c>
      <c r="I53" s="19">
        <v>29</v>
      </c>
      <c r="J53" s="19">
        <v>26</v>
      </c>
      <c r="K53" s="19">
        <v>15</v>
      </c>
      <c r="L53" s="19">
        <v>41</v>
      </c>
      <c r="M53" s="20">
        <f t="shared" si="3"/>
        <v>8.0868965517241378</v>
      </c>
      <c r="N53" s="20">
        <f t="shared" si="4"/>
        <v>4.6655172413793107</v>
      </c>
      <c r="O53" s="20">
        <f t="shared" si="5"/>
        <v>12.752413793103447</v>
      </c>
    </row>
    <row r="54" spans="1:15" x14ac:dyDescent="0.3">
      <c r="A54" s="26" t="s">
        <v>30</v>
      </c>
      <c r="B54" s="18">
        <v>27</v>
      </c>
      <c r="C54" s="19" t="s">
        <v>156</v>
      </c>
      <c r="D54" s="19" t="s">
        <v>44</v>
      </c>
      <c r="E54" s="19">
        <v>0.32</v>
      </c>
      <c r="F54" s="19">
        <v>7</v>
      </c>
      <c r="G54" s="19" t="s">
        <v>54</v>
      </c>
      <c r="H54" s="19" t="s">
        <v>29</v>
      </c>
      <c r="I54" s="19">
        <v>54</v>
      </c>
      <c r="J54" s="19">
        <v>7</v>
      </c>
      <c r="K54" s="19">
        <v>30</v>
      </c>
      <c r="L54" s="19">
        <v>37</v>
      </c>
      <c r="M54" s="20">
        <f t="shared" si="3"/>
        <v>3.4014814814814813</v>
      </c>
      <c r="N54" s="20">
        <f t="shared" si="4"/>
        <v>14.577777777777778</v>
      </c>
      <c r="O54" s="20">
        <f t="shared" si="5"/>
        <v>17.979259259259258</v>
      </c>
    </row>
    <row r="55" spans="1:15" x14ac:dyDescent="0.3">
      <c r="A55" s="26" t="s">
        <v>22</v>
      </c>
      <c r="B55" s="18">
        <v>27</v>
      </c>
      <c r="C55" s="19" t="s">
        <v>158</v>
      </c>
      <c r="D55" s="19" t="s">
        <v>160</v>
      </c>
      <c r="E55" s="19">
        <v>0.11</v>
      </c>
      <c r="F55" s="19">
        <v>19</v>
      </c>
      <c r="G55" s="19" t="s">
        <v>54</v>
      </c>
      <c r="H55" s="19" t="s">
        <v>41</v>
      </c>
      <c r="I55" s="19">
        <v>19</v>
      </c>
      <c r="J55" s="19">
        <v>3</v>
      </c>
      <c r="K55" s="19">
        <v>2</v>
      </c>
      <c r="L55" s="19">
        <v>5</v>
      </c>
      <c r="M55" s="20">
        <f t="shared" si="3"/>
        <v>1.4242105263157894</v>
      </c>
      <c r="N55" s="20">
        <f t="shared" si="4"/>
        <v>0.94947368421052625</v>
      </c>
      <c r="O55" s="20">
        <f t="shared" si="5"/>
        <v>2.3736842105263158</v>
      </c>
    </row>
    <row r="56" spans="1:15" x14ac:dyDescent="0.3">
      <c r="A56" s="25" t="s">
        <v>30</v>
      </c>
      <c r="B56" s="15">
        <v>28</v>
      </c>
      <c r="C56" s="16" t="s">
        <v>162</v>
      </c>
      <c r="D56" s="16" t="s">
        <v>44</v>
      </c>
      <c r="E56" s="16">
        <v>0.32</v>
      </c>
      <c r="F56" s="16">
        <v>7</v>
      </c>
      <c r="G56" s="16" t="s">
        <v>46</v>
      </c>
      <c r="H56" s="16" t="s">
        <v>29</v>
      </c>
      <c r="I56" s="16">
        <v>22</v>
      </c>
      <c r="J56" s="16">
        <v>15</v>
      </c>
      <c r="K56" s="16">
        <v>10</v>
      </c>
      <c r="L56" s="16">
        <v>25</v>
      </c>
      <c r="M56" s="17">
        <f t="shared" si="3"/>
        <v>17.890909090909091</v>
      </c>
      <c r="N56" s="17">
        <f t="shared" si="4"/>
        <v>11.927272727272726</v>
      </c>
      <c r="O56" s="17">
        <f t="shared" si="5"/>
        <v>29.818181818181824</v>
      </c>
    </row>
    <row r="57" spans="1:15" x14ac:dyDescent="0.3">
      <c r="A57" s="26" t="s">
        <v>22</v>
      </c>
      <c r="B57" s="18">
        <v>28</v>
      </c>
      <c r="C57" s="19" t="s">
        <v>164</v>
      </c>
      <c r="D57" s="19" t="s">
        <v>101</v>
      </c>
      <c r="E57" s="19">
        <v>0.12</v>
      </c>
      <c r="F57" s="19">
        <v>16</v>
      </c>
      <c r="G57" s="19" t="s">
        <v>40</v>
      </c>
      <c r="H57" s="19" t="s">
        <v>41</v>
      </c>
      <c r="I57" s="19">
        <v>36</v>
      </c>
      <c r="J57" s="19">
        <v>12</v>
      </c>
      <c r="K57" s="19">
        <v>14</v>
      </c>
      <c r="L57" s="19">
        <v>26</v>
      </c>
      <c r="M57" s="20">
        <f t="shared" si="3"/>
        <v>3.2799999999999994</v>
      </c>
      <c r="N57" s="20">
        <f t="shared" si="4"/>
        <v>3.8266666666666667</v>
      </c>
      <c r="O57" s="20">
        <f t="shared" si="5"/>
        <v>7.1066666666666656</v>
      </c>
    </row>
    <row r="58" spans="1:15" x14ac:dyDescent="0.3">
      <c r="A58" s="26" t="s">
        <v>30</v>
      </c>
      <c r="B58" s="18">
        <v>29</v>
      </c>
      <c r="C58" s="19" t="s">
        <v>167</v>
      </c>
      <c r="D58" s="19" t="s">
        <v>73</v>
      </c>
      <c r="E58" s="19">
        <v>0.11</v>
      </c>
      <c r="F58" s="19">
        <v>17</v>
      </c>
      <c r="G58" s="19" t="s">
        <v>28</v>
      </c>
      <c r="H58" s="19" t="s">
        <v>29</v>
      </c>
      <c r="I58" s="19">
        <v>42</v>
      </c>
      <c r="J58" s="19">
        <v>27</v>
      </c>
      <c r="K58" s="19">
        <v>39</v>
      </c>
      <c r="L58" s="19">
        <v>66</v>
      </c>
      <c r="M58" s="20">
        <f t="shared" si="3"/>
        <v>5.7985714285714289</v>
      </c>
      <c r="N58" s="20">
        <f t="shared" si="4"/>
        <v>8.3757142857142863</v>
      </c>
      <c r="O58" s="20">
        <f t="shared" si="5"/>
        <v>14.174285714285714</v>
      </c>
    </row>
    <row r="59" spans="1:15" x14ac:dyDescent="0.3">
      <c r="A59" s="26" t="s">
        <v>22</v>
      </c>
      <c r="B59" s="18">
        <v>29</v>
      </c>
      <c r="C59" s="19" t="s">
        <v>166</v>
      </c>
      <c r="D59" s="19" t="s">
        <v>60</v>
      </c>
      <c r="E59" s="19">
        <v>0.15</v>
      </c>
      <c r="F59" s="19">
        <v>10</v>
      </c>
      <c r="G59" s="19" t="s">
        <v>46</v>
      </c>
      <c r="H59" s="19" t="s">
        <v>29</v>
      </c>
      <c r="I59" s="19">
        <v>47</v>
      </c>
      <c r="J59" s="19">
        <v>16</v>
      </c>
      <c r="K59" s="19">
        <v>30</v>
      </c>
      <c r="L59" s="19">
        <v>46</v>
      </c>
      <c r="M59" s="20">
        <f t="shared" si="3"/>
        <v>4.1872340425531913</v>
      </c>
      <c r="N59" s="20">
        <f t="shared" si="4"/>
        <v>7.8510638297872344</v>
      </c>
      <c r="O59" s="20">
        <f t="shared" si="5"/>
        <v>12.038297872340424</v>
      </c>
    </row>
    <row r="60" spans="1:15" x14ac:dyDescent="0.3">
      <c r="A60" s="25" t="s">
        <v>30</v>
      </c>
      <c r="B60" s="15">
        <v>30</v>
      </c>
      <c r="C60" s="16" t="s">
        <v>169</v>
      </c>
      <c r="D60" s="16" t="s">
        <v>44</v>
      </c>
      <c r="E60" s="16">
        <v>0.32</v>
      </c>
      <c r="F60" s="16">
        <v>7</v>
      </c>
      <c r="G60" s="16" t="s">
        <v>40</v>
      </c>
      <c r="H60" s="16" t="s">
        <v>41</v>
      </c>
      <c r="I60" s="16">
        <v>28</v>
      </c>
      <c r="J60" s="16">
        <v>11</v>
      </c>
      <c r="K60" s="16">
        <v>22</v>
      </c>
      <c r="L60" s="16">
        <v>33</v>
      </c>
      <c r="M60" s="17">
        <f t="shared" si="3"/>
        <v>10.30857142857143</v>
      </c>
      <c r="N60" s="17">
        <f t="shared" si="4"/>
        <v>20.617142857142859</v>
      </c>
      <c r="O60" s="17">
        <f t="shared" si="5"/>
        <v>30.925714285714289</v>
      </c>
    </row>
    <row r="61" spans="1:15" x14ac:dyDescent="0.3">
      <c r="A61" s="26" t="s">
        <v>22</v>
      </c>
      <c r="B61" s="18">
        <v>30</v>
      </c>
      <c r="C61" s="19" t="s">
        <v>171</v>
      </c>
      <c r="D61" s="19" t="s">
        <v>101</v>
      </c>
      <c r="E61" s="19">
        <v>0.12</v>
      </c>
      <c r="F61" s="19">
        <v>16</v>
      </c>
      <c r="G61" s="19" t="s">
        <v>40</v>
      </c>
      <c r="H61" s="19" t="s">
        <v>29</v>
      </c>
      <c r="I61" s="19">
        <v>56</v>
      </c>
      <c r="J61" s="19">
        <v>69</v>
      </c>
      <c r="K61" s="19">
        <v>42</v>
      </c>
      <c r="L61" s="19">
        <v>69</v>
      </c>
      <c r="M61" s="20">
        <f t="shared" si="3"/>
        <v>12.124285714285714</v>
      </c>
      <c r="N61" s="20">
        <f t="shared" si="4"/>
        <v>7.38</v>
      </c>
      <c r="O61" s="20">
        <f t="shared" si="5"/>
        <v>12.124285714285714</v>
      </c>
    </row>
    <row r="62" spans="1:15" x14ac:dyDescent="0.3">
      <c r="A62" s="26" t="s">
        <v>30</v>
      </c>
      <c r="B62" s="18">
        <v>31</v>
      </c>
      <c r="C62" s="19" t="s">
        <v>173</v>
      </c>
      <c r="D62" s="19" t="s">
        <v>129</v>
      </c>
      <c r="E62" s="19">
        <v>0.13</v>
      </c>
      <c r="F62" s="19">
        <v>14</v>
      </c>
      <c r="G62" s="19" t="s">
        <v>40</v>
      </c>
      <c r="H62" s="19" t="s">
        <v>41</v>
      </c>
      <c r="I62" s="19">
        <v>44</v>
      </c>
      <c r="J62" s="19">
        <v>28</v>
      </c>
      <c r="K62" s="19">
        <v>30</v>
      </c>
      <c r="L62" s="19">
        <v>58</v>
      </c>
      <c r="M62" s="20">
        <f t="shared" si="3"/>
        <v>6.7836363636363641</v>
      </c>
      <c r="N62" s="20">
        <f t="shared" si="4"/>
        <v>7.2681818181818185</v>
      </c>
      <c r="O62" s="20">
        <f t="shared" si="5"/>
        <v>14.051818181818181</v>
      </c>
    </row>
    <row r="63" spans="1:15" x14ac:dyDescent="0.3">
      <c r="A63" s="26" t="s">
        <v>22</v>
      </c>
      <c r="B63" s="18">
        <v>31</v>
      </c>
      <c r="C63" s="19" t="s">
        <v>174</v>
      </c>
      <c r="D63" s="19" t="s">
        <v>73</v>
      </c>
      <c r="E63" s="19">
        <v>0.11</v>
      </c>
      <c r="F63" s="19">
        <v>17</v>
      </c>
      <c r="G63" s="19" t="s">
        <v>54</v>
      </c>
      <c r="H63" s="19" t="s">
        <v>29</v>
      </c>
      <c r="I63" s="19">
        <v>20</v>
      </c>
      <c r="J63" s="19">
        <v>8</v>
      </c>
      <c r="K63" s="19">
        <v>16</v>
      </c>
      <c r="L63" s="19">
        <v>24</v>
      </c>
      <c r="M63" s="20">
        <f t="shared" si="3"/>
        <v>3.6080000000000005</v>
      </c>
      <c r="N63" s="20">
        <f t="shared" si="4"/>
        <v>7.2160000000000011</v>
      </c>
      <c r="O63" s="20">
        <f t="shared" si="5"/>
        <v>10.824</v>
      </c>
    </row>
    <row r="64" spans="1:15" x14ac:dyDescent="0.3">
      <c r="A64" s="26" t="s">
        <v>30</v>
      </c>
      <c r="B64" s="18">
        <v>32</v>
      </c>
      <c r="C64" s="19" t="s">
        <v>175</v>
      </c>
      <c r="D64" s="19" t="s">
        <v>33</v>
      </c>
      <c r="E64" s="19">
        <v>0.28000000000000003</v>
      </c>
      <c r="F64" s="19">
        <v>9</v>
      </c>
      <c r="G64" s="19" t="s">
        <v>54</v>
      </c>
      <c r="H64" s="19" t="s">
        <v>29</v>
      </c>
      <c r="I64" s="19">
        <v>44</v>
      </c>
      <c r="J64" s="19">
        <v>6</v>
      </c>
      <c r="K64" s="19">
        <v>30</v>
      </c>
      <c r="L64" s="19">
        <v>36</v>
      </c>
      <c r="M64" s="20">
        <f t="shared" si="3"/>
        <v>3.1309090909090913</v>
      </c>
      <c r="N64" s="20">
        <f t="shared" si="4"/>
        <v>15.654545454545456</v>
      </c>
      <c r="O64" s="20">
        <f t="shared" si="5"/>
        <v>18.785454545454549</v>
      </c>
    </row>
    <row r="65" spans="1:15" x14ac:dyDescent="0.3">
      <c r="A65" s="26" t="s">
        <v>22</v>
      </c>
      <c r="B65" s="18">
        <v>32</v>
      </c>
      <c r="C65" s="19" t="s">
        <v>177</v>
      </c>
      <c r="D65" s="19" t="s">
        <v>101</v>
      </c>
      <c r="E65" s="19">
        <v>0.12</v>
      </c>
      <c r="F65" s="19">
        <v>16</v>
      </c>
      <c r="G65" s="19" t="s">
        <v>46</v>
      </c>
      <c r="H65" s="19" t="s">
        <v>29</v>
      </c>
      <c r="I65" s="19">
        <v>42</v>
      </c>
      <c r="J65" s="19">
        <v>12</v>
      </c>
      <c r="K65" s="19">
        <v>16</v>
      </c>
      <c r="L65" s="19">
        <v>28</v>
      </c>
      <c r="M65" s="20">
        <f t="shared" si="3"/>
        <v>2.8114285714285709</v>
      </c>
      <c r="N65" s="20">
        <f t="shared" si="4"/>
        <v>3.7485714285714282</v>
      </c>
      <c r="O65" s="20">
        <f t="shared" si="5"/>
        <v>6.5599999999999987</v>
      </c>
    </row>
    <row r="66" spans="1:15" x14ac:dyDescent="0.3">
      <c r="A66" s="25" t="s">
        <v>30</v>
      </c>
      <c r="B66" s="15">
        <v>33</v>
      </c>
      <c r="C66" s="16" t="s">
        <v>180</v>
      </c>
      <c r="D66" s="16" t="s">
        <v>44</v>
      </c>
      <c r="E66" s="16">
        <v>0.32</v>
      </c>
      <c r="F66" s="16">
        <v>7</v>
      </c>
      <c r="G66" s="16" t="s">
        <v>46</v>
      </c>
      <c r="H66" s="16" t="s">
        <v>41</v>
      </c>
      <c r="I66" s="16">
        <v>59</v>
      </c>
      <c r="J66" s="16">
        <v>15</v>
      </c>
      <c r="K66" s="16">
        <v>28</v>
      </c>
      <c r="L66" s="16">
        <v>43</v>
      </c>
      <c r="M66" s="17">
        <f t="shared" ref="M66:M97" si="6">(J66/I66)*(E66)*(82)</f>
        <v>6.6711864406779657</v>
      </c>
      <c r="N66" s="17">
        <f t="shared" ref="N66:N97" si="7">(K66/I66)*(E66)*(82)</f>
        <v>12.452881355932204</v>
      </c>
      <c r="O66" s="17">
        <f t="shared" ref="O66:O97" si="8">(L66/I66)*(E66)*(82)</f>
        <v>19.12406779661017</v>
      </c>
    </row>
    <row r="67" spans="1:15" x14ac:dyDescent="0.3">
      <c r="A67" s="26" t="s">
        <v>22</v>
      </c>
      <c r="B67" s="18">
        <v>33</v>
      </c>
      <c r="C67" s="19" t="s">
        <v>178</v>
      </c>
      <c r="D67" s="19" t="s">
        <v>38</v>
      </c>
      <c r="E67" s="19">
        <v>0.59</v>
      </c>
      <c r="F67" s="19">
        <v>2</v>
      </c>
      <c r="G67" s="19" t="s">
        <v>54</v>
      </c>
      <c r="H67" s="19" t="s">
        <v>41</v>
      </c>
      <c r="I67" s="19">
        <v>44</v>
      </c>
      <c r="J67" s="19">
        <v>1</v>
      </c>
      <c r="K67" s="19">
        <v>10</v>
      </c>
      <c r="L67" s="19">
        <v>11</v>
      </c>
      <c r="M67" s="20">
        <f t="shared" si="6"/>
        <v>1.0995454545454546</v>
      </c>
      <c r="N67" s="20">
        <f t="shared" si="7"/>
        <v>10.995454545454544</v>
      </c>
      <c r="O67" s="20">
        <f t="shared" si="8"/>
        <v>12.094999999999999</v>
      </c>
    </row>
    <row r="68" spans="1:15" x14ac:dyDescent="0.3">
      <c r="A68" s="25" t="s">
        <v>30</v>
      </c>
      <c r="B68" s="15">
        <v>34</v>
      </c>
      <c r="C68" s="16" t="s">
        <v>182</v>
      </c>
      <c r="D68" s="16" t="s">
        <v>64</v>
      </c>
      <c r="E68" s="16">
        <v>0.81</v>
      </c>
      <c r="F68" s="16">
        <v>1</v>
      </c>
      <c r="G68" s="16" t="s">
        <v>28</v>
      </c>
      <c r="H68" s="16" t="s">
        <v>29</v>
      </c>
      <c r="I68" s="16">
        <v>55</v>
      </c>
      <c r="J68" s="16">
        <v>13</v>
      </c>
      <c r="K68" s="16">
        <v>10</v>
      </c>
      <c r="L68" s="16">
        <v>23</v>
      </c>
      <c r="M68" s="17">
        <f t="shared" si="6"/>
        <v>15.699272727272728</v>
      </c>
      <c r="N68" s="17">
        <f t="shared" si="7"/>
        <v>12.076363636363636</v>
      </c>
      <c r="O68" s="17">
        <f t="shared" si="8"/>
        <v>27.775636363636362</v>
      </c>
    </row>
    <row r="69" spans="1:15" x14ac:dyDescent="0.3">
      <c r="A69" s="26" t="s">
        <v>22</v>
      </c>
      <c r="B69" s="18">
        <v>34</v>
      </c>
      <c r="C69" s="19" t="s">
        <v>184</v>
      </c>
      <c r="D69" s="19" t="s">
        <v>44</v>
      </c>
      <c r="E69" s="19">
        <v>0.32</v>
      </c>
      <c r="F69" s="19">
        <v>7</v>
      </c>
      <c r="G69" s="19" t="s">
        <v>28</v>
      </c>
      <c r="H69" s="19" t="s">
        <v>29</v>
      </c>
      <c r="I69" s="19">
        <v>62</v>
      </c>
      <c r="J69" s="19">
        <v>22</v>
      </c>
      <c r="K69" s="19">
        <v>20</v>
      </c>
      <c r="L69" s="19">
        <v>42</v>
      </c>
      <c r="M69" s="20">
        <f t="shared" si="6"/>
        <v>9.3109677419354853</v>
      </c>
      <c r="N69" s="20">
        <f t="shared" si="7"/>
        <v>8.4645161290322584</v>
      </c>
      <c r="O69" s="20">
        <f t="shared" si="8"/>
        <v>17.77548387096774</v>
      </c>
    </row>
    <row r="70" spans="1:15" x14ac:dyDescent="0.3">
      <c r="A70" s="25" t="s">
        <v>30</v>
      </c>
      <c r="B70" s="15">
        <v>35</v>
      </c>
      <c r="C70" s="16" t="s">
        <v>185</v>
      </c>
      <c r="D70" s="16" t="s">
        <v>44</v>
      </c>
      <c r="E70" s="16">
        <v>0.32</v>
      </c>
      <c r="F70" s="16">
        <v>7</v>
      </c>
      <c r="G70" s="16" t="s">
        <v>40</v>
      </c>
      <c r="H70" s="16" t="s">
        <v>41</v>
      </c>
      <c r="I70" s="16">
        <v>60</v>
      </c>
      <c r="J70" s="16">
        <v>25</v>
      </c>
      <c r="K70" s="16">
        <v>32</v>
      </c>
      <c r="L70" s="16">
        <v>57</v>
      </c>
      <c r="M70" s="17">
        <f t="shared" si="6"/>
        <v>10.933333333333334</v>
      </c>
      <c r="N70" s="17">
        <f t="shared" si="7"/>
        <v>13.994666666666665</v>
      </c>
      <c r="O70" s="17">
        <f t="shared" si="8"/>
        <v>24.928000000000001</v>
      </c>
    </row>
    <row r="71" spans="1:15" x14ac:dyDescent="0.3">
      <c r="A71" s="26" t="s">
        <v>22</v>
      </c>
      <c r="B71" s="18">
        <v>35</v>
      </c>
      <c r="C71" s="19" t="s">
        <v>187</v>
      </c>
      <c r="D71" s="19" t="s">
        <v>101</v>
      </c>
      <c r="E71" s="19">
        <v>0.12</v>
      </c>
      <c r="F71" s="19">
        <v>16</v>
      </c>
      <c r="G71" s="19" t="s">
        <v>40</v>
      </c>
      <c r="H71" s="19" t="s">
        <v>29</v>
      </c>
      <c r="I71" s="19">
        <v>59</v>
      </c>
      <c r="J71" s="19">
        <v>39</v>
      </c>
      <c r="K71" s="19">
        <v>29</v>
      </c>
      <c r="L71" s="19">
        <v>68</v>
      </c>
      <c r="M71" s="20">
        <f t="shared" si="6"/>
        <v>6.504406779661017</v>
      </c>
      <c r="N71" s="20">
        <f t="shared" si="7"/>
        <v>4.8366101694915251</v>
      </c>
      <c r="O71" s="20">
        <f t="shared" si="8"/>
        <v>11.341016949152543</v>
      </c>
    </row>
    <row r="72" spans="1:15" x14ac:dyDescent="0.3">
      <c r="A72" s="26" t="s">
        <v>30</v>
      </c>
      <c r="B72" s="18">
        <v>36</v>
      </c>
      <c r="C72" s="19" t="s">
        <v>188</v>
      </c>
      <c r="D72" s="19" t="s">
        <v>49</v>
      </c>
      <c r="E72" s="19">
        <v>0.46</v>
      </c>
      <c r="F72" s="19">
        <v>3</v>
      </c>
      <c r="G72" s="19" t="s">
        <v>40</v>
      </c>
      <c r="H72" s="19" t="s">
        <v>41</v>
      </c>
      <c r="I72" s="19">
        <v>41</v>
      </c>
      <c r="J72" s="19">
        <v>6</v>
      </c>
      <c r="K72" s="19">
        <v>5</v>
      </c>
      <c r="L72" s="19">
        <v>11</v>
      </c>
      <c r="M72" s="20">
        <f t="shared" si="6"/>
        <v>5.5200000000000005</v>
      </c>
      <c r="N72" s="20">
        <f t="shared" si="7"/>
        <v>4.6000000000000005</v>
      </c>
      <c r="O72" s="20">
        <f t="shared" si="8"/>
        <v>10.120000000000001</v>
      </c>
    </row>
    <row r="73" spans="1:15" x14ac:dyDescent="0.3">
      <c r="A73" s="26" t="s">
        <v>22</v>
      </c>
      <c r="B73" s="18">
        <v>36</v>
      </c>
      <c r="C73" s="19" t="s">
        <v>190</v>
      </c>
      <c r="D73" s="19" t="s">
        <v>192</v>
      </c>
      <c r="E73" s="19">
        <v>0.38</v>
      </c>
      <c r="F73" s="19">
        <v>5</v>
      </c>
      <c r="G73" s="19" t="s">
        <v>54</v>
      </c>
      <c r="H73" s="19" t="s">
        <v>29</v>
      </c>
      <c r="I73" s="19">
        <v>34</v>
      </c>
      <c r="J73" s="19">
        <v>2</v>
      </c>
      <c r="K73" s="19">
        <v>9</v>
      </c>
      <c r="L73" s="19">
        <v>11</v>
      </c>
      <c r="M73" s="20">
        <f t="shared" si="6"/>
        <v>1.8329411764705883</v>
      </c>
      <c r="N73" s="20">
        <f t="shared" si="7"/>
        <v>8.2482352941176469</v>
      </c>
      <c r="O73" s="20">
        <f t="shared" si="8"/>
        <v>10.081176470588236</v>
      </c>
    </row>
    <row r="74" spans="1:15" x14ac:dyDescent="0.3">
      <c r="A74" s="26" t="s">
        <v>30</v>
      </c>
      <c r="B74" s="18">
        <v>37</v>
      </c>
      <c r="C74" s="19" t="s">
        <v>195</v>
      </c>
      <c r="D74" s="19" t="s">
        <v>197</v>
      </c>
      <c r="E74" s="19">
        <v>0.1</v>
      </c>
      <c r="F74" s="19">
        <v>20</v>
      </c>
      <c r="G74" s="19" t="s">
        <v>54</v>
      </c>
      <c r="H74" s="19" t="s">
        <v>29</v>
      </c>
      <c r="I74" s="19">
        <v>31</v>
      </c>
      <c r="J74" s="19">
        <v>11</v>
      </c>
      <c r="K74" s="19">
        <v>32</v>
      </c>
      <c r="L74" s="19">
        <v>43</v>
      </c>
      <c r="M74" s="20">
        <f t="shared" si="6"/>
        <v>2.9096774193548387</v>
      </c>
      <c r="N74" s="20">
        <f t="shared" si="7"/>
        <v>8.4645161290322584</v>
      </c>
      <c r="O74" s="20">
        <f t="shared" si="8"/>
        <v>11.374193548387099</v>
      </c>
    </row>
    <row r="75" spans="1:15" x14ac:dyDescent="0.3">
      <c r="A75" s="26" t="s">
        <v>22</v>
      </c>
      <c r="B75" s="18">
        <v>37</v>
      </c>
      <c r="C75" s="19" t="s">
        <v>193</v>
      </c>
      <c r="D75" s="19" t="s">
        <v>160</v>
      </c>
      <c r="E75" s="19">
        <v>0.11</v>
      </c>
      <c r="F75" s="19">
        <v>19</v>
      </c>
      <c r="G75" s="19" t="s">
        <v>54</v>
      </c>
      <c r="H75" s="19" t="s">
        <v>29</v>
      </c>
      <c r="I75" s="19">
        <v>12</v>
      </c>
      <c r="J75" s="19">
        <v>3</v>
      </c>
      <c r="K75" s="19">
        <v>5</v>
      </c>
      <c r="L75" s="19">
        <v>8</v>
      </c>
      <c r="M75" s="20">
        <f t="shared" si="6"/>
        <v>2.2549999999999999</v>
      </c>
      <c r="N75" s="20">
        <f t="shared" si="7"/>
        <v>3.7583333333333337</v>
      </c>
      <c r="O75" s="20">
        <f t="shared" si="8"/>
        <v>6.0133333333333336</v>
      </c>
    </row>
    <row r="76" spans="1:15" x14ac:dyDescent="0.3">
      <c r="A76" s="25" t="s">
        <v>30</v>
      </c>
      <c r="B76" s="15">
        <v>38</v>
      </c>
      <c r="C76" s="16" t="s">
        <v>198</v>
      </c>
      <c r="D76" s="16" t="s">
        <v>82</v>
      </c>
      <c r="E76" s="16">
        <v>0.3</v>
      </c>
      <c r="F76" s="16">
        <v>8</v>
      </c>
      <c r="G76" s="16" t="s">
        <v>46</v>
      </c>
      <c r="H76" s="16" t="s">
        <v>41</v>
      </c>
      <c r="I76" s="16">
        <v>61</v>
      </c>
      <c r="J76" s="16">
        <v>19</v>
      </c>
      <c r="K76" s="16">
        <v>38</v>
      </c>
      <c r="L76" s="16">
        <v>57</v>
      </c>
      <c r="M76" s="17">
        <f t="shared" si="6"/>
        <v>7.6622950819672138</v>
      </c>
      <c r="N76" s="17">
        <f t="shared" si="7"/>
        <v>15.324590163934428</v>
      </c>
      <c r="O76" s="17">
        <f t="shared" si="8"/>
        <v>22.98688524590164</v>
      </c>
    </row>
    <row r="77" spans="1:15" x14ac:dyDescent="0.3">
      <c r="A77" s="26" t="s">
        <v>22</v>
      </c>
      <c r="B77" s="18">
        <v>38</v>
      </c>
      <c r="C77" s="19" t="s">
        <v>200</v>
      </c>
      <c r="D77" s="19" t="s">
        <v>73</v>
      </c>
      <c r="E77" s="19">
        <v>0.11</v>
      </c>
      <c r="F77" s="19">
        <v>17</v>
      </c>
      <c r="G77" s="19" t="s">
        <v>46</v>
      </c>
      <c r="H77" s="19" t="s">
        <v>29</v>
      </c>
      <c r="I77" s="19">
        <v>30</v>
      </c>
      <c r="J77" s="19">
        <v>14</v>
      </c>
      <c r="K77" s="19">
        <v>33</v>
      </c>
      <c r="L77" s="19">
        <v>47</v>
      </c>
      <c r="M77" s="20">
        <f t="shared" si="6"/>
        <v>4.2093333333333334</v>
      </c>
      <c r="N77" s="20">
        <f t="shared" si="7"/>
        <v>9.9220000000000006</v>
      </c>
      <c r="O77" s="20">
        <f t="shared" si="8"/>
        <v>14.131333333333334</v>
      </c>
    </row>
    <row r="78" spans="1:15" x14ac:dyDescent="0.3">
      <c r="A78" s="25" t="s">
        <v>30</v>
      </c>
      <c r="B78" s="15">
        <v>39</v>
      </c>
      <c r="C78" s="16" t="s">
        <v>201</v>
      </c>
      <c r="D78" s="16" t="s">
        <v>44</v>
      </c>
      <c r="E78" s="16">
        <v>0.32</v>
      </c>
      <c r="F78" s="16">
        <v>7</v>
      </c>
      <c r="G78" s="16" t="s">
        <v>40</v>
      </c>
      <c r="H78" s="16" t="s">
        <v>41</v>
      </c>
      <c r="I78" s="16">
        <v>62</v>
      </c>
      <c r="J78" s="16">
        <v>23</v>
      </c>
      <c r="K78" s="16">
        <v>38</v>
      </c>
      <c r="L78" s="16">
        <v>61</v>
      </c>
      <c r="M78" s="17">
        <f t="shared" si="6"/>
        <v>9.7341935483870969</v>
      </c>
      <c r="N78" s="17">
        <f t="shared" si="7"/>
        <v>16.08258064516129</v>
      </c>
      <c r="O78" s="17">
        <f t="shared" si="8"/>
        <v>25.81677419354839</v>
      </c>
    </row>
    <row r="79" spans="1:15" x14ac:dyDescent="0.3">
      <c r="A79" s="26" t="s">
        <v>22</v>
      </c>
      <c r="B79" s="18">
        <v>39</v>
      </c>
      <c r="C79" s="19" t="s">
        <v>203</v>
      </c>
      <c r="D79" s="19" t="s">
        <v>73</v>
      </c>
      <c r="E79" s="19">
        <v>0.11</v>
      </c>
      <c r="F79" s="19">
        <v>17</v>
      </c>
      <c r="G79" s="19" t="s">
        <v>46</v>
      </c>
      <c r="H79" s="19" t="s">
        <v>29</v>
      </c>
      <c r="I79" s="19">
        <v>40</v>
      </c>
      <c r="J79" s="19">
        <v>10</v>
      </c>
      <c r="K79" s="19">
        <v>13</v>
      </c>
      <c r="L79" s="19">
        <v>23</v>
      </c>
      <c r="M79" s="20">
        <f t="shared" si="6"/>
        <v>2.2549999999999999</v>
      </c>
      <c r="N79" s="20">
        <f t="shared" si="7"/>
        <v>2.9315000000000002</v>
      </c>
      <c r="O79" s="20">
        <f t="shared" si="8"/>
        <v>5.1864999999999997</v>
      </c>
    </row>
    <row r="80" spans="1:15" x14ac:dyDescent="0.3">
      <c r="A80" s="26" t="s">
        <v>30</v>
      </c>
      <c r="B80" s="18">
        <v>40</v>
      </c>
      <c r="C80" s="19" t="s">
        <v>205</v>
      </c>
      <c r="D80" s="19" t="s">
        <v>207</v>
      </c>
      <c r="E80" s="19">
        <v>0.15</v>
      </c>
      <c r="F80" s="19">
        <v>12</v>
      </c>
      <c r="G80" s="19" t="s">
        <v>54</v>
      </c>
      <c r="H80" s="19" t="s">
        <v>29</v>
      </c>
      <c r="I80" s="19">
        <v>41</v>
      </c>
      <c r="J80" s="19">
        <v>3</v>
      </c>
      <c r="K80" s="19">
        <v>27</v>
      </c>
      <c r="L80" s="19">
        <v>30</v>
      </c>
      <c r="M80" s="20">
        <f t="shared" si="6"/>
        <v>0.89999999999999991</v>
      </c>
      <c r="N80" s="20">
        <f t="shared" si="7"/>
        <v>8.1</v>
      </c>
      <c r="O80" s="20">
        <f t="shared" si="8"/>
        <v>9</v>
      </c>
    </row>
    <row r="81" spans="1:15" x14ac:dyDescent="0.3">
      <c r="A81" s="26" t="s">
        <v>22</v>
      </c>
      <c r="B81" s="18">
        <v>40</v>
      </c>
      <c r="C81" s="19" t="s">
        <v>208</v>
      </c>
      <c r="D81" s="19" t="s">
        <v>60</v>
      </c>
      <c r="E81" s="19">
        <v>0.15</v>
      </c>
      <c r="F81" s="19">
        <v>10</v>
      </c>
      <c r="G81" s="19" t="s">
        <v>28</v>
      </c>
      <c r="H81" s="19" t="s">
        <v>29</v>
      </c>
      <c r="I81" s="19">
        <v>47</v>
      </c>
      <c r="J81" s="19">
        <v>15</v>
      </c>
      <c r="K81" s="19">
        <v>15</v>
      </c>
      <c r="L81" s="19">
        <v>30</v>
      </c>
      <c r="M81" s="20">
        <f t="shared" si="6"/>
        <v>3.9255319148936172</v>
      </c>
      <c r="N81" s="20">
        <f t="shared" si="7"/>
        <v>3.9255319148936172</v>
      </c>
      <c r="O81" s="20">
        <f t="shared" si="8"/>
        <v>7.8510638297872344</v>
      </c>
    </row>
    <row r="82" spans="1:15" x14ac:dyDescent="0.3">
      <c r="A82" s="26" t="s">
        <v>30</v>
      </c>
      <c r="B82" s="18">
        <v>41</v>
      </c>
      <c r="C82" s="19" t="s">
        <v>209</v>
      </c>
      <c r="D82" s="19" t="s">
        <v>129</v>
      </c>
      <c r="E82" s="19">
        <v>0.13</v>
      </c>
      <c r="F82" s="19">
        <v>14</v>
      </c>
      <c r="G82" s="19" t="s">
        <v>28</v>
      </c>
      <c r="H82" s="19" t="s">
        <v>29</v>
      </c>
      <c r="I82" s="19">
        <v>42</v>
      </c>
      <c r="J82" s="19">
        <v>22</v>
      </c>
      <c r="K82" s="19">
        <v>25</v>
      </c>
      <c r="L82" s="19">
        <v>47</v>
      </c>
      <c r="M82" s="20">
        <f t="shared" si="6"/>
        <v>5.5838095238095242</v>
      </c>
      <c r="N82" s="20">
        <f t="shared" si="7"/>
        <v>6.3452380952380958</v>
      </c>
      <c r="O82" s="20">
        <f t="shared" si="8"/>
        <v>11.929047619047619</v>
      </c>
    </row>
    <row r="83" spans="1:15" x14ac:dyDescent="0.3">
      <c r="A83" s="26" t="s">
        <v>22</v>
      </c>
      <c r="B83" s="18">
        <v>41</v>
      </c>
      <c r="C83" s="19" t="s">
        <v>211</v>
      </c>
      <c r="D83" s="19" t="s">
        <v>73</v>
      </c>
      <c r="E83" s="19">
        <v>0.11</v>
      </c>
      <c r="F83" s="19">
        <v>17</v>
      </c>
      <c r="G83" s="19" t="s">
        <v>46</v>
      </c>
      <c r="H83" s="19" t="s">
        <v>29</v>
      </c>
      <c r="I83" s="19">
        <v>31</v>
      </c>
      <c r="J83" s="19">
        <v>12</v>
      </c>
      <c r="K83" s="19">
        <v>14</v>
      </c>
      <c r="L83" s="19">
        <v>26</v>
      </c>
      <c r="M83" s="20">
        <f t="shared" si="6"/>
        <v>3.4916129032258065</v>
      </c>
      <c r="N83" s="20">
        <f t="shared" si="7"/>
        <v>4.0735483870967739</v>
      </c>
      <c r="O83" s="20">
        <f t="shared" si="8"/>
        <v>7.5651612903225818</v>
      </c>
    </row>
    <row r="84" spans="1:15" x14ac:dyDescent="0.3">
      <c r="A84" s="26" t="s">
        <v>30</v>
      </c>
      <c r="B84" s="18">
        <v>42</v>
      </c>
      <c r="C84" s="19" t="s">
        <v>213</v>
      </c>
      <c r="D84" s="19" t="s">
        <v>132</v>
      </c>
      <c r="E84" s="19">
        <v>0.11</v>
      </c>
      <c r="F84" s="19">
        <v>18</v>
      </c>
      <c r="G84" s="19" t="s">
        <v>54</v>
      </c>
      <c r="H84" s="19" t="s">
        <v>29</v>
      </c>
      <c r="I84" s="19">
        <v>48</v>
      </c>
      <c r="J84" s="19">
        <v>7</v>
      </c>
      <c r="K84" s="19">
        <v>21</v>
      </c>
      <c r="L84" s="19">
        <v>28</v>
      </c>
      <c r="M84" s="20">
        <f t="shared" si="6"/>
        <v>1.3154166666666669</v>
      </c>
      <c r="N84" s="20">
        <f t="shared" si="7"/>
        <v>3.94625</v>
      </c>
      <c r="O84" s="20">
        <f t="shared" si="8"/>
        <v>5.2616666666666676</v>
      </c>
    </row>
    <row r="85" spans="1:15" x14ac:dyDescent="0.3">
      <c r="A85" s="26" t="s">
        <v>22</v>
      </c>
      <c r="B85" s="18">
        <v>42</v>
      </c>
      <c r="C85" s="19" t="s">
        <v>212</v>
      </c>
      <c r="D85" s="19" t="s">
        <v>60</v>
      </c>
      <c r="E85" s="19">
        <v>0.15</v>
      </c>
      <c r="F85" s="19">
        <v>10</v>
      </c>
      <c r="G85" s="19" t="s">
        <v>54</v>
      </c>
      <c r="H85" s="19" t="s">
        <v>29</v>
      </c>
      <c r="I85" s="19">
        <v>45</v>
      </c>
      <c r="J85" s="19">
        <v>2</v>
      </c>
      <c r="K85" s="19">
        <v>10</v>
      </c>
      <c r="L85" s="19">
        <v>12</v>
      </c>
      <c r="M85" s="20">
        <f t="shared" si="6"/>
        <v>0.54666666666666675</v>
      </c>
      <c r="N85" s="20">
        <f t="shared" si="7"/>
        <v>2.7333333333333334</v>
      </c>
      <c r="O85" s="20">
        <f t="shared" si="8"/>
        <v>3.2800000000000002</v>
      </c>
    </row>
    <row r="86" spans="1:15" x14ac:dyDescent="0.3">
      <c r="A86" s="26" t="s">
        <v>30</v>
      </c>
      <c r="B86" s="18">
        <v>43</v>
      </c>
      <c r="C86" s="19" t="s">
        <v>215</v>
      </c>
      <c r="D86" s="19" t="s">
        <v>73</v>
      </c>
      <c r="E86" s="19">
        <v>0.11</v>
      </c>
      <c r="F86" s="19">
        <v>17</v>
      </c>
      <c r="G86" s="19" t="s">
        <v>28</v>
      </c>
      <c r="H86" s="19" t="s">
        <v>29</v>
      </c>
      <c r="I86" s="19">
        <v>38</v>
      </c>
      <c r="J86" s="19">
        <v>22</v>
      </c>
      <c r="K86" s="19">
        <v>26</v>
      </c>
      <c r="L86" s="19">
        <v>48</v>
      </c>
      <c r="M86" s="20">
        <f t="shared" si="6"/>
        <v>5.2221052631578946</v>
      </c>
      <c r="N86" s="20">
        <f t="shared" si="7"/>
        <v>6.1715789473684222</v>
      </c>
      <c r="O86" s="20">
        <f t="shared" si="8"/>
        <v>11.393684210526315</v>
      </c>
    </row>
    <row r="87" spans="1:15" x14ac:dyDescent="0.3">
      <c r="A87" s="26" t="s">
        <v>22</v>
      </c>
      <c r="B87" s="18">
        <v>43</v>
      </c>
      <c r="C87" s="19" t="s">
        <v>214</v>
      </c>
      <c r="D87" s="19" t="s">
        <v>60</v>
      </c>
      <c r="E87" s="19">
        <v>0.15</v>
      </c>
      <c r="F87" s="19">
        <v>10</v>
      </c>
      <c r="G87" s="19" t="s">
        <v>46</v>
      </c>
      <c r="H87" s="19" t="s">
        <v>41</v>
      </c>
      <c r="I87" s="19">
        <v>45</v>
      </c>
      <c r="J87" s="19">
        <v>8</v>
      </c>
      <c r="K87" s="19">
        <v>17</v>
      </c>
      <c r="L87" s="19">
        <v>25</v>
      </c>
      <c r="M87" s="20">
        <f t="shared" si="6"/>
        <v>2.186666666666667</v>
      </c>
      <c r="N87" s="20">
        <f t="shared" si="7"/>
        <v>4.6466666666666665</v>
      </c>
      <c r="O87" s="20">
        <f t="shared" si="8"/>
        <v>6.833333333333333</v>
      </c>
    </row>
    <row r="88" spans="1:15" x14ac:dyDescent="0.3">
      <c r="A88" s="26" t="s">
        <v>30</v>
      </c>
      <c r="B88" s="18">
        <v>44</v>
      </c>
      <c r="C88" s="19" t="s">
        <v>217</v>
      </c>
      <c r="D88" s="19" t="s">
        <v>73</v>
      </c>
      <c r="E88" s="19">
        <v>0.11</v>
      </c>
      <c r="F88" s="19">
        <v>17</v>
      </c>
      <c r="G88" s="19" t="s">
        <v>54</v>
      </c>
      <c r="H88" s="19" t="s">
        <v>41</v>
      </c>
      <c r="I88" s="19">
        <v>26</v>
      </c>
      <c r="J88" s="19">
        <v>5</v>
      </c>
      <c r="K88" s="19">
        <v>13</v>
      </c>
      <c r="L88" s="19">
        <v>18</v>
      </c>
      <c r="M88" s="20">
        <f t="shared" si="6"/>
        <v>1.7346153846153847</v>
      </c>
      <c r="N88" s="20">
        <f t="shared" si="7"/>
        <v>4.51</v>
      </c>
      <c r="O88" s="20">
        <f t="shared" si="8"/>
        <v>6.2446153846153845</v>
      </c>
    </row>
    <row r="89" spans="1:15" x14ac:dyDescent="0.3">
      <c r="A89" s="26" t="s">
        <v>22</v>
      </c>
      <c r="B89" s="18">
        <v>44</v>
      </c>
      <c r="C89" s="19" t="s">
        <v>216</v>
      </c>
      <c r="D89" s="19" t="s">
        <v>60</v>
      </c>
      <c r="E89" s="19">
        <v>0.15</v>
      </c>
      <c r="F89" s="19">
        <v>10</v>
      </c>
      <c r="G89" s="19" t="s">
        <v>54</v>
      </c>
      <c r="H89" s="19" t="s">
        <v>41</v>
      </c>
      <c r="I89" s="19">
        <v>46</v>
      </c>
      <c r="J89" s="19">
        <v>3</v>
      </c>
      <c r="K89" s="19">
        <v>9</v>
      </c>
      <c r="L89" s="19">
        <v>12</v>
      </c>
      <c r="M89" s="20">
        <f t="shared" si="6"/>
        <v>0.80217391304347818</v>
      </c>
      <c r="N89" s="20">
        <f t="shared" si="7"/>
        <v>2.4065217391304348</v>
      </c>
      <c r="O89" s="20">
        <f t="shared" si="8"/>
        <v>3.2086956521739127</v>
      </c>
    </row>
    <row r="90" spans="1:15" x14ac:dyDescent="0.3">
      <c r="A90" s="26" t="s">
        <v>30</v>
      </c>
      <c r="B90" s="18">
        <v>45</v>
      </c>
      <c r="C90" s="19" t="s">
        <v>219</v>
      </c>
      <c r="D90" s="19" t="s">
        <v>60</v>
      </c>
      <c r="E90" s="19">
        <v>0.15</v>
      </c>
      <c r="F90" s="19">
        <v>10</v>
      </c>
      <c r="G90" s="19" t="s">
        <v>28</v>
      </c>
      <c r="H90" s="19" t="s">
        <v>29</v>
      </c>
      <c r="I90" s="19">
        <v>41</v>
      </c>
      <c r="J90" s="19">
        <v>16</v>
      </c>
      <c r="K90" s="19">
        <v>18</v>
      </c>
      <c r="L90" s="19">
        <v>34</v>
      </c>
      <c r="M90" s="20">
        <f t="shared" si="6"/>
        <v>4.8</v>
      </c>
      <c r="N90" s="20">
        <f t="shared" si="7"/>
        <v>5.4</v>
      </c>
      <c r="O90" s="20">
        <f t="shared" si="8"/>
        <v>10.199999999999999</v>
      </c>
    </row>
    <row r="91" spans="1:15" x14ac:dyDescent="0.3">
      <c r="A91" s="26" t="s">
        <v>22</v>
      </c>
      <c r="B91" s="18">
        <v>45</v>
      </c>
      <c r="C91" s="19" t="s">
        <v>220</v>
      </c>
      <c r="D91" s="19" t="s">
        <v>73</v>
      </c>
      <c r="E91" s="19">
        <v>0.11</v>
      </c>
      <c r="F91" s="19">
        <v>17</v>
      </c>
      <c r="G91" s="19" t="s">
        <v>54</v>
      </c>
      <c r="H91" s="19" t="s">
        <v>29</v>
      </c>
      <c r="I91" s="19">
        <v>43</v>
      </c>
      <c r="J91" s="19">
        <v>4</v>
      </c>
      <c r="K91" s="19">
        <v>7</v>
      </c>
      <c r="L91" s="19">
        <v>11</v>
      </c>
      <c r="M91" s="20">
        <f t="shared" si="6"/>
        <v>0.83906976744186035</v>
      </c>
      <c r="N91" s="20">
        <f t="shared" si="7"/>
        <v>1.468372093023256</v>
      </c>
      <c r="O91" s="20">
        <f t="shared" si="8"/>
        <v>2.3074418604651163</v>
      </c>
    </row>
    <row r="92" spans="1:15" x14ac:dyDescent="0.3">
      <c r="A92" s="25" t="s">
        <v>30</v>
      </c>
      <c r="B92" s="15">
        <v>46</v>
      </c>
      <c r="C92" s="16" t="s">
        <v>221</v>
      </c>
      <c r="D92" s="16" t="s">
        <v>44</v>
      </c>
      <c r="E92" s="16">
        <v>0.32</v>
      </c>
      <c r="F92" s="16">
        <v>7</v>
      </c>
      <c r="G92" s="16" t="s">
        <v>46</v>
      </c>
      <c r="H92" s="16" t="s">
        <v>41</v>
      </c>
      <c r="I92" s="16">
        <v>56</v>
      </c>
      <c r="J92" s="16">
        <v>22</v>
      </c>
      <c r="K92" s="16">
        <v>28</v>
      </c>
      <c r="L92" s="16">
        <v>50</v>
      </c>
      <c r="M92" s="17">
        <f t="shared" si="6"/>
        <v>10.30857142857143</v>
      </c>
      <c r="N92" s="17">
        <f t="shared" si="7"/>
        <v>13.120000000000001</v>
      </c>
      <c r="O92" s="17">
        <f t="shared" si="8"/>
        <v>23.428571428571431</v>
      </c>
    </row>
    <row r="93" spans="1:15" x14ac:dyDescent="0.3">
      <c r="A93" s="26" t="s">
        <v>22</v>
      </c>
      <c r="B93" s="18">
        <v>46</v>
      </c>
      <c r="C93" s="19" t="s">
        <v>222</v>
      </c>
      <c r="D93" s="19" t="s">
        <v>101</v>
      </c>
      <c r="E93" s="19">
        <v>0.12</v>
      </c>
      <c r="F93" s="19">
        <v>16</v>
      </c>
      <c r="G93" s="19" t="s">
        <v>28</v>
      </c>
      <c r="H93" s="19" t="s">
        <v>29</v>
      </c>
      <c r="I93" s="19">
        <v>27</v>
      </c>
      <c r="J93" s="19">
        <v>1</v>
      </c>
      <c r="K93" s="19">
        <v>5</v>
      </c>
      <c r="L93" s="19">
        <v>6</v>
      </c>
      <c r="M93" s="20">
        <f t="shared" si="6"/>
        <v>0.36444444444444446</v>
      </c>
      <c r="N93" s="20">
        <f t="shared" si="7"/>
        <v>1.822222222222222</v>
      </c>
      <c r="O93" s="20">
        <f t="shared" si="8"/>
        <v>2.1866666666666665</v>
      </c>
    </row>
    <row r="94" spans="1:15" x14ac:dyDescent="0.3">
      <c r="A94" s="26" t="s">
        <v>30</v>
      </c>
      <c r="B94" s="18">
        <v>47</v>
      </c>
      <c r="C94" s="19" t="s">
        <v>225</v>
      </c>
      <c r="D94" s="19" t="s">
        <v>227</v>
      </c>
      <c r="E94" s="19">
        <v>0.1</v>
      </c>
      <c r="F94" s="19">
        <v>21</v>
      </c>
      <c r="G94" s="19" t="s">
        <v>54</v>
      </c>
      <c r="H94" s="19" t="s">
        <v>41</v>
      </c>
      <c r="I94" s="19">
        <v>28</v>
      </c>
      <c r="J94" s="19">
        <v>12</v>
      </c>
      <c r="K94" s="19">
        <v>34</v>
      </c>
      <c r="L94" s="19">
        <v>46</v>
      </c>
      <c r="M94" s="20">
        <f t="shared" si="6"/>
        <v>3.5142857142857142</v>
      </c>
      <c r="N94" s="20">
        <f t="shared" si="7"/>
        <v>9.9571428571428573</v>
      </c>
      <c r="O94" s="20">
        <f t="shared" si="8"/>
        <v>13.471428571428572</v>
      </c>
    </row>
    <row r="95" spans="1:15" x14ac:dyDescent="0.3">
      <c r="A95" s="26" t="s">
        <v>22</v>
      </c>
      <c r="B95" s="18">
        <v>47</v>
      </c>
      <c r="C95" s="19" t="s">
        <v>223</v>
      </c>
      <c r="D95" s="19" t="s">
        <v>73</v>
      </c>
      <c r="E95" s="19">
        <v>0.11</v>
      </c>
      <c r="F95" s="19">
        <v>17</v>
      </c>
      <c r="G95" s="19" t="s">
        <v>46</v>
      </c>
      <c r="H95" s="19" t="s">
        <v>29</v>
      </c>
      <c r="I95" s="19">
        <v>41</v>
      </c>
      <c r="J95" s="19">
        <v>11</v>
      </c>
      <c r="K95" s="19">
        <v>23</v>
      </c>
      <c r="L95" s="19">
        <v>34</v>
      </c>
      <c r="M95" s="20">
        <f t="shared" si="6"/>
        <v>2.4200000000000004</v>
      </c>
      <c r="N95" s="20">
        <f t="shared" si="7"/>
        <v>5.0600000000000005</v>
      </c>
      <c r="O95" s="20">
        <f t="shared" si="8"/>
        <v>7.4799999999999995</v>
      </c>
    </row>
    <row r="96" spans="1:15" x14ac:dyDescent="0.3">
      <c r="A96" s="25" t="s">
        <v>30</v>
      </c>
      <c r="B96" s="15">
        <v>48</v>
      </c>
      <c r="C96" s="16" t="s">
        <v>228</v>
      </c>
      <c r="D96" s="16" t="s">
        <v>33</v>
      </c>
      <c r="E96" s="16">
        <v>0.28000000000000003</v>
      </c>
      <c r="F96" s="16">
        <v>9</v>
      </c>
      <c r="G96" s="16" t="s">
        <v>46</v>
      </c>
      <c r="H96" s="16" t="s">
        <v>29</v>
      </c>
      <c r="I96" s="16">
        <v>57</v>
      </c>
      <c r="J96" s="16">
        <v>18</v>
      </c>
      <c r="K96" s="16">
        <v>31</v>
      </c>
      <c r="L96" s="16">
        <v>49</v>
      </c>
      <c r="M96" s="17">
        <f t="shared" si="6"/>
        <v>7.2505263157894744</v>
      </c>
      <c r="N96" s="17">
        <f t="shared" si="7"/>
        <v>12.48701754385965</v>
      </c>
      <c r="O96" s="17">
        <f t="shared" si="8"/>
        <v>19.737543859649126</v>
      </c>
    </row>
    <row r="97" spans="1:15" x14ac:dyDescent="0.3">
      <c r="A97" s="26" t="s">
        <v>22</v>
      </c>
      <c r="B97" s="18">
        <v>48</v>
      </c>
      <c r="C97" s="19" t="s">
        <v>229</v>
      </c>
      <c r="D97" s="19" t="s">
        <v>101</v>
      </c>
      <c r="E97" s="19">
        <v>0.12</v>
      </c>
      <c r="F97" s="19">
        <v>16</v>
      </c>
      <c r="G97" s="19" t="s">
        <v>46</v>
      </c>
      <c r="H97" s="19" t="s">
        <v>41</v>
      </c>
      <c r="I97" s="19">
        <v>61</v>
      </c>
      <c r="J97" s="19">
        <v>19</v>
      </c>
      <c r="K97" s="19">
        <v>21</v>
      </c>
      <c r="L97" s="19">
        <v>40</v>
      </c>
      <c r="M97" s="20">
        <f t="shared" si="6"/>
        <v>3.0649180327868852</v>
      </c>
      <c r="N97" s="20">
        <f t="shared" si="7"/>
        <v>3.3875409836065571</v>
      </c>
      <c r="O97" s="20">
        <f t="shared" si="8"/>
        <v>6.4524590163934423</v>
      </c>
    </row>
    <row r="98" spans="1:15" x14ac:dyDescent="0.3">
      <c r="A98" s="26" t="s">
        <v>30</v>
      </c>
      <c r="B98" s="18">
        <v>49</v>
      </c>
      <c r="C98" s="19" t="s">
        <v>230</v>
      </c>
      <c r="D98" s="19" t="s">
        <v>129</v>
      </c>
      <c r="E98" s="19">
        <v>0.13</v>
      </c>
      <c r="F98" s="19">
        <v>14</v>
      </c>
      <c r="G98" s="19" t="s">
        <v>54</v>
      </c>
      <c r="H98" s="19" t="s">
        <v>41</v>
      </c>
      <c r="I98" s="19">
        <v>44</v>
      </c>
      <c r="J98" s="19">
        <v>8</v>
      </c>
      <c r="K98" s="19">
        <v>25</v>
      </c>
      <c r="L98" s="19">
        <v>33</v>
      </c>
      <c r="M98" s="20">
        <f t="shared" ref="M98:M129" si="9">(J98/I98)*(E98)*(82)</f>
        <v>1.9381818181818184</v>
      </c>
      <c r="N98" s="20">
        <f t="shared" ref="N98:N129" si="10">(K98/I98)*(E98)*(82)</f>
        <v>6.0568181818181825</v>
      </c>
      <c r="O98" s="20">
        <f t="shared" ref="O98:O129" si="11">(L98/I98)*(E98)*(82)</f>
        <v>7.9950000000000001</v>
      </c>
    </row>
    <row r="99" spans="1:15" x14ac:dyDescent="0.3">
      <c r="A99" s="26" t="s">
        <v>22</v>
      </c>
      <c r="B99" s="18">
        <v>49</v>
      </c>
      <c r="C99" s="19" t="s">
        <v>232</v>
      </c>
      <c r="D99" s="19" t="s">
        <v>101</v>
      </c>
      <c r="E99" s="19">
        <v>0.12</v>
      </c>
      <c r="F99" s="19">
        <v>16</v>
      </c>
      <c r="G99" s="19" t="s">
        <v>40</v>
      </c>
      <c r="H99" s="19" t="s">
        <v>29</v>
      </c>
      <c r="I99" s="19">
        <v>36</v>
      </c>
      <c r="J99" s="19">
        <v>13</v>
      </c>
      <c r="K99" s="19">
        <v>9</v>
      </c>
      <c r="L99" s="19">
        <v>22</v>
      </c>
      <c r="M99" s="20">
        <f t="shared" si="9"/>
        <v>3.5533333333333328</v>
      </c>
      <c r="N99" s="20">
        <f t="shared" si="10"/>
        <v>2.46</v>
      </c>
      <c r="O99" s="20">
        <f t="shared" si="11"/>
        <v>6.0133333333333336</v>
      </c>
    </row>
    <row r="100" spans="1:15" x14ac:dyDescent="0.3">
      <c r="A100" s="25" t="s">
        <v>30</v>
      </c>
      <c r="B100" s="15">
        <v>50</v>
      </c>
      <c r="C100" s="16" t="s">
        <v>233</v>
      </c>
      <c r="D100" s="16" t="s">
        <v>235</v>
      </c>
      <c r="E100" s="16">
        <v>0.13</v>
      </c>
      <c r="F100" s="16">
        <v>15</v>
      </c>
      <c r="G100" s="16" t="s">
        <v>28</v>
      </c>
      <c r="H100" s="16" t="s">
        <v>29</v>
      </c>
      <c r="I100" s="16">
        <v>54</v>
      </c>
      <c r="J100" s="16">
        <v>53</v>
      </c>
      <c r="K100" s="16">
        <v>46</v>
      </c>
      <c r="L100" s="16">
        <v>99</v>
      </c>
      <c r="M100" s="17">
        <f t="shared" si="9"/>
        <v>10.462592592592593</v>
      </c>
      <c r="N100" s="17">
        <f t="shared" si="10"/>
        <v>9.0807407407407421</v>
      </c>
      <c r="O100" s="17">
        <f t="shared" si="11"/>
        <v>19.543333333333333</v>
      </c>
    </row>
    <row r="101" spans="1:15" x14ac:dyDescent="0.3">
      <c r="A101" s="26" t="s">
        <v>22</v>
      </c>
      <c r="B101" s="18">
        <v>50</v>
      </c>
      <c r="C101" s="19" t="s">
        <v>236</v>
      </c>
      <c r="D101" s="19" t="s">
        <v>73</v>
      </c>
      <c r="E101" s="19">
        <v>0.11</v>
      </c>
      <c r="F101" s="19">
        <v>17</v>
      </c>
      <c r="G101" s="19" t="s">
        <v>40</v>
      </c>
      <c r="H101" s="19" t="s">
        <v>41</v>
      </c>
      <c r="I101" s="19">
        <v>36</v>
      </c>
      <c r="J101" s="19">
        <v>8</v>
      </c>
      <c r="K101" s="19">
        <v>8</v>
      </c>
      <c r="L101" s="19">
        <v>16</v>
      </c>
      <c r="M101" s="20">
        <f t="shared" si="9"/>
        <v>2.0044444444444443</v>
      </c>
      <c r="N101" s="20">
        <f t="shared" si="10"/>
        <v>2.0044444444444443</v>
      </c>
      <c r="O101" s="20">
        <f t="shared" si="11"/>
        <v>4.0088888888888885</v>
      </c>
    </row>
    <row r="102" spans="1:15" x14ac:dyDescent="0.3">
      <c r="A102" s="26" t="s">
        <v>30</v>
      </c>
      <c r="B102" s="18">
        <v>51</v>
      </c>
      <c r="C102" s="19" t="s">
        <v>238</v>
      </c>
      <c r="D102" s="19" t="s">
        <v>73</v>
      </c>
      <c r="E102" s="19">
        <v>0.11</v>
      </c>
      <c r="F102" s="19">
        <v>17</v>
      </c>
      <c r="G102" s="19" t="s">
        <v>54</v>
      </c>
      <c r="H102" s="19" t="s">
        <v>29</v>
      </c>
      <c r="I102" s="19">
        <v>38</v>
      </c>
      <c r="J102" s="19">
        <v>4</v>
      </c>
      <c r="K102" s="19">
        <v>13</v>
      </c>
      <c r="L102" s="19">
        <v>17</v>
      </c>
      <c r="M102" s="20">
        <f t="shared" si="9"/>
        <v>0.94947368421052625</v>
      </c>
      <c r="N102" s="20">
        <f t="shared" si="10"/>
        <v>3.0857894736842111</v>
      </c>
      <c r="O102" s="20">
        <f t="shared" si="11"/>
        <v>4.0352631578947369</v>
      </c>
    </row>
    <row r="103" spans="1:15" x14ac:dyDescent="0.3">
      <c r="A103" s="26" t="s">
        <v>22</v>
      </c>
      <c r="B103" s="18">
        <v>51</v>
      </c>
      <c r="C103" s="19" t="s">
        <v>237</v>
      </c>
      <c r="D103" s="19" t="s">
        <v>60</v>
      </c>
      <c r="E103" s="19">
        <v>0.15</v>
      </c>
      <c r="F103" s="19">
        <v>10</v>
      </c>
      <c r="G103" s="19" t="s">
        <v>54</v>
      </c>
      <c r="H103" s="19" t="s">
        <v>41</v>
      </c>
      <c r="I103" s="19">
        <v>43</v>
      </c>
      <c r="J103" s="19">
        <v>6</v>
      </c>
      <c r="K103" s="19">
        <v>8</v>
      </c>
      <c r="L103" s="19">
        <v>14</v>
      </c>
      <c r="M103" s="20">
        <f t="shared" si="9"/>
        <v>1.7162790697674419</v>
      </c>
      <c r="N103" s="20">
        <f t="shared" si="10"/>
        <v>2.2883720930232556</v>
      </c>
      <c r="O103" s="20">
        <f t="shared" si="11"/>
        <v>4.0046511627906973</v>
      </c>
    </row>
    <row r="104" spans="1:15" x14ac:dyDescent="0.3">
      <c r="A104" s="25" t="s">
        <v>30</v>
      </c>
      <c r="B104" s="15">
        <v>52</v>
      </c>
      <c r="C104" s="16" t="s">
        <v>239</v>
      </c>
      <c r="D104" s="16" t="s">
        <v>44</v>
      </c>
      <c r="E104" s="16">
        <v>0.32</v>
      </c>
      <c r="F104" s="16">
        <v>7</v>
      </c>
      <c r="G104" s="16" t="s">
        <v>40</v>
      </c>
      <c r="H104" s="16" t="s">
        <v>41</v>
      </c>
      <c r="I104" s="16">
        <v>62</v>
      </c>
      <c r="J104" s="16">
        <v>27</v>
      </c>
      <c r="K104" s="16">
        <v>39</v>
      </c>
      <c r="L104" s="16">
        <v>66</v>
      </c>
      <c r="M104" s="17">
        <f t="shared" si="9"/>
        <v>11.427096774193549</v>
      </c>
      <c r="N104" s="17">
        <f t="shared" si="10"/>
        <v>16.505806451612905</v>
      </c>
      <c r="O104" s="17">
        <f t="shared" si="11"/>
        <v>27.932903225806452</v>
      </c>
    </row>
    <row r="105" spans="1:15" x14ac:dyDescent="0.3">
      <c r="A105" s="26" t="s">
        <v>22</v>
      </c>
      <c r="B105" s="18">
        <v>52</v>
      </c>
      <c r="C105" s="19" t="s">
        <v>241</v>
      </c>
      <c r="D105" s="19" t="s">
        <v>243</v>
      </c>
      <c r="E105" s="19">
        <v>0.15</v>
      </c>
      <c r="F105" s="19">
        <v>13</v>
      </c>
      <c r="G105" s="19" t="s">
        <v>40</v>
      </c>
      <c r="H105" s="19" t="s">
        <v>41</v>
      </c>
      <c r="I105" s="19">
        <v>43</v>
      </c>
      <c r="J105" s="19">
        <v>6</v>
      </c>
      <c r="K105" s="19">
        <v>10</v>
      </c>
      <c r="L105" s="19">
        <v>16</v>
      </c>
      <c r="M105" s="20">
        <f t="shared" si="9"/>
        <v>1.7162790697674419</v>
      </c>
      <c r="N105" s="20">
        <f t="shared" si="10"/>
        <v>2.8604651162790695</v>
      </c>
      <c r="O105" s="20">
        <f t="shared" si="11"/>
        <v>4.5767441860465112</v>
      </c>
    </row>
    <row r="106" spans="1:15" x14ac:dyDescent="0.3">
      <c r="A106" s="25" t="s">
        <v>30</v>
      </c>
      <c r="B106" s="15">
        <v>53</v>
      </c>
      <c r="C106" s="16" t="s">
        <v>244</v>
      </c>
      <c r="D106" s="16" t="s">
        <v>44</v>
      </c>
      <c r="E106" s="16">
        <v>0.32</v>
      </c>
      <c r="F106" s="16">
        <v>7</v>
      </c>
      <c r="G106" s="16" t="s">
        <v>40</v>
      </c>
      <c r="H106" s="16" t="s">
        <v>41</v>
      </c>
      <c r="I106" s="16">
        <v>43</v>
      </c>
      <c r="J106" s="16">
        <v>12</v>
      </c>
      <c r="K106" s="16">
        <v>20</v>
      </c>
      <c r="L106" s="16">
        <v>32</v>
      </c>
      <c r="M106" s="17">
        <f t="shared" si="9"/>
        <v>7.322790697674419</v>
      </c>
      <c r="N106" s="17">
        <f t="shared" si="10"/>
        <v>12.204651162790697</v>
      </c>
      <c r="O106" s="17">
        <f t="shared" si="11"/>
        <v>19.527441860465117</v>
      </c>
    </row>
    <row r="107" spans="1:15" x14ac:dyDescent="0.3">
      <c r="A107" s="26" t="s">
        <v>22</v>
      </c>
      <c r="B107" s="18">
        <v>53</v>
      </c>
      <c r="C107" s="19" t="s">
        <v>245</v>
      </c>
      <c r="D107" s="19" t="s">
        <v>73</v>
      </c>
      <c r="E107" s="19">
        <v>0.11</v>
      </c>
      <c r="F107" s="19">
        <v>17</v>
      </c>
      <c r="G107" s="19" t="s">
        <v>54</v>
      </c>
      <c r="H107" s="19" t="s">
        <v>29</v>
      </c>
      <c r="I107" s="19">
        <v>43</v>
      </c>
      <c r="J107" s="19">
        <v>2</v>
      </c>
      <c r="K107" s="19">
        <v>13</v>
      </c>
      <c r="L107" s="19">
        <v>15</v>
      </c>
      <c r="M107" s="20">
        <f t="shared" si="9"/>
        <v>0.41953488372093017</v>
      </c>
      <c r="N107" s="20">
        <f t="shared" si="10"/>
        <v>2.7269767441860466</v>
      </c>
      <c r="O107" s="20">
        <f t="shared" si="11"/>
        <v>3.1465116279069769</v>
      </c>
    </row>
    <row r="108" spans="1:15" x14ac:dyDescent="0.3">
      <c r="A108" s="25" t="s">
        <v>30</v>
      </c>
      <c r="B108" s="15">
        <v>54</v>
      </c>
      <c r="C108" s="16" t="s">
        <v>247</v>
      </c>
      <c r="D108" s="16" t="s">
        <v>44</v>
      </c>
      <c r="E108" s="16">
        <v>0.32</v>
      </c>
      <c r="F108" s="16">
        <v>7</v>
      </c>
      <c r="G108" s="16" t="s">
        <v>40</v>
      </c>
      <c r="H108" s="16" t="s">
        <v>41</v>
      </c>
      <c r="I108" s="16">
        <v>62</v>
      </c>
      <c r="J108" s="16">
        <v>29</v>
      </c>
      <c r="K108" s="16">
        <v>30</v>
      </c>
      <c r="L108" s="16">
        <v>59</v>
      </c>
      <c r="M108" s="17">
        <f t="shared" si="9"/>
        <v>12.273548387096772</v>
      </c>
      <c r="N108" s="17">
        <f t="shared" si="10"/>
        <v>12.696774193548388</v>
      </c>
      <c r="O108" s="17">
        <f t="shared" si="11"/>
        <v>24.970322580645163</v>
      </c>
    </row>
    <row r="109" spans="1:15" x14ac:dyDescent="0.3">
      <c r="A109" s="26" t="s">
        <v>22</v>
      </c>
      <c r="B109" s="18">
        <v>54</v>
      </c>
      <c r="C109" s="19" t="s">
        <v>248</v>
      </c>
      <c r="D109" s="19" t="s">
        <v>101</v>
      </c>
      <c r="E109" s="19">
        <v>0.12</v>
      </c>
      <c r="F109" s="19">
        <v>16</v>
      </c>
      <c r="G109" s="19" t="s">
        <v>40</v>
      </c>
      <c r="H109" s="19" t="s">
        <v>41</v>
      </c>
      <c r="I109" s="19">
        <v>51</v>
      </c>
      <c r="J109" s="19">
        <v>17</v>
      </c>
      <c r="K109" s="19">
        <v>28</v>
      </c>
      <c r="L109" s="19">
        <v>45</v>
      </c>
      <c r="M109" s="20">
        <f t="shared" si="9"/>
        <v>3.2799999999999994</v>
      </c>
      <c r="N109" s="20">
        <f t="shared" si="10"/>
        <v>5.4023529411764706</v>
      </c>
      <c r="O109" s="20">
        <f t="shared" si="11"/>
        <v>8.6823529411764699</v>
      </c>
    </row>
    <row r="110" spans="1:15" x14ac:dyDescent="0.3">
      <c r="A110" s="25" t="s">
        <v>30</v>
      </c>
      <c r="B110" s="15">
        <v>55</v>
      </c>
      <c r="C110" s="16" t="s">
        <v>250</v>
      </c>
      <c r="D110" s="16" t="s">
        <v>33</v>
      </c>
      <c r="E110" s="16">
        <v>0.28000000000000003</v>
      </c>
      <c r="F110" s="16">
        <v>9</v>
      </c>
      <c r="G110" s="16" t="s">
        <v>40</v>
      </c>
      <c r="H110" s="16" t="s">
        <v>41</v>
      </c>
      <c r="I110" s="16">
        <v>61</v>
      </c>
      <c r="J110" s="16">
        <v>24</v>
      </c>
      <c r="K110" s="16">
        <v>48</v>
      </c>
      <c r="L110" s="16">
        <v>72</v>
      </c>
      <c r="M110" s="17">
        <f t="shared" si="9"/>
        <v>9.0334426229508207</v>
      </c>
      <c r="N110" s="17">
        <f t="shared" si="10"/>
        <v>18.066885245901641</v>
      </c>
      <c r="O110" s="17">
        <f t="shared" si="11"/>
        <v>27.10032786885246</v>
      </c>
    </row>
    <row r="111" spans="1:15" x14ac:dyDescent="0.3">
      <c r="A111" s="26" t="s">
        <v>22</v>
      </c>
      <c r="B111" s="18">
        <v>55</v>
      </c>
      <c r="C111" s="19" t="s">
        <v>252</v>
      </c>
      <c r="D111" s="19" t="s">
        <v>101</v>
      </c>
      <c r="E111" s="19">
        <v>0.12</v>
      </c>
      <c r="F111" s="19">
        <v>16</v>
      </c>
      <c r="G111" s="19" t="s">
        <v>40</v>
      </c>
      <c r="H111" s="19" t="s">
        <v>41</v>
      </c>
      <c r="I111" s="19">
        <v>55</v>
      </c>
      <c r="J111" s="19">
        <v>17</v>
      </c>
      <c r="K111" s="19">
        <v>19</v>
      </c>
      <c r="L111" s="19">
        <v>36</v>
      </c>
      <c r="M111" s="20">
        <f t="shared" si="9"/>
        <v>3.0414545454545454</v>
      </c>
      <c r="N111" s="20">
        <f t="shared" si="10"/>
        <v>3.3992727272727272</v>
      </c>
      <c r="O111" s="20">
        <f t="shared" si="11"/>
        <v>6.4407272727272726</v>
      </c>
    </row>
    <row r="112" spans="1:15" x14ac:dyDescent="0.3">
      <c r="A112" s="26" t="s">
        <v>30</v>
      </c>
      <c r="B112" s="18">
        <v>56</v>
      </c>
      <c r="C112" s="19" t="s">
        <v>253</v>
      </c>
      <c r="D112" s="19" t="s">
        <v>44</v>
      </c>
      <c r="E112" s="19">
        <v>0.32</v>
      </c>
      <c r="F112" s="19">
        <v>7</v>
      </c>
      <c r="G112" s="19" t="s">
        <v>28</v>
      </c>
      <c r="H112" s="19" t="s">
        <v>29</v>
      </c>
      <c r="I112" s="19">
        <v>61</v>
      </c>
      <c r="J112" s="19">
        <v>19</v>
      </c>
      <c r="K112" s="19">
        <v>21</v>
      </c>
      <c r="L112" s="19">
        <v>40</v>
      </c>
      <c r="M112" s="20">
        <f t="shared" si="9"/>
        <v>8.1731147540983606</v>
      </c>
      <c r="N112" s="20">
        <f t="shared" si="10"/>
        <v>9.0334426229508207</v>
      </c>
      <c r="O112" s="20">
        <f t="shared" si="11"/>
        <v>17.20655737704918</v>
      </c>
    </row>
    <row r="113" spans="1:15" x14ac:dyDescent="0.3">
      <c r="A113" s="26" t="s">
        <v>22</v>
      </c>
      <c r="B113" s="18">
        <v>56</v>
      </c>
      <c r="C113" s="19" t="s">
        <v>254</v>
      </c>
      <c r="D113" s="19" t="s">
        <v>160</v>
      </c>
      <c r="E113" s="19">
        <v>0.11</v>
      </c>
      <c r="F113" s="19">
        <v>19</v>
      </c>
      <c r="G113" s="19" t="s">
        <v>28</v>
      </c>
      <c r="H113" s="19" t="s">
        <v>29</v>
      </c>
      <c r="I113" s="19">
        <v>44</v>
      </c>
      <c r="J113" s="19">
        <v>30</v>
      </c>
      <c r="K113" s="19">
        <v>26</v>
      </c>
      <c r="L113" s="19">
        <v>56</v>
      </c>
      <c r="M113" s="20">
        <f t="shared" si="9"/>
        <v>6.1499999999999995</v>
      </c>
      <c r="N113" s="20">
        <f t="shared" si="10"/>
        <v>5.33</v>
      </c>
      <c r="O113" s="20">
        <f t="shared" si="11"/>
        <v>11.479999999999999</v>
      </c>
    </row>
    <row r="114" spans="1:15" x14ac:dyDescent="0.3">
      <c r="A114" s="26" t="s">
        <v>30</v>
      </c>
      <c r="B114" s="18">
        <v>57</v>
      </c>
      <c r="C114" s="19" t="s">
        <v>256</v>
      </c>
      <c r="D114" s="19" t="s">
        <v>235</v>
      </c>
      <c r="E114" s="19">
        <v>0.13</v>
      </c>
      <c r="F114" s="19">
        <v>15</v>
      </c>
      <c r="G114" s="19" t="s">
        <v>54</v>
      </c>
      <c r="H114" s="19" t="s">
        <v>41</v>
      </c>
      <c r="I114" s="19">
        <v>54</v>
      </c>
      <c r="J114" s="19">
        <v>12</v>
      </c>
      <c r="K114" s="19">
        <v>63</v>
      </c>
      <c r="L114" s="19">
        <v>75</v>
      </c>
      <c r="M114" s="20">
        <f t="shared" si="9"/>
        <v>2.3688888888888888</v>
      </c>
      <c r="N114" s="20">
        <f t="shared" si="10"/>
        <v>12.436666666666667</v>
      </c>
      <c r="O114" s="20">
        <f t="shared" si="11"/>
        <v>14.805555555555555</v>
      </c>
    </row>
    <row r="115" spans="1:15" x14ac:dyDescent="0.3">
      <c r="A115" s="26" t="s">
        <v>22</v>
      </c>
      <c r="B115" s="18">
        <v>57</v>
      </c>
      <c r="C115" s="19" t="s">
        <v>257</v>
      </c>
      <c r="D115" s="19" t="s">
        <v>73</v>
      </c>
      <c r="E115" s="19">
        <v>0.11</v>
      </c>
      <c r="F115" s="19">
        <v>17</v>
      </c>
      <c r="G115" s="19" t="s">
        <v>54</v>
      </c>
      <c r="H115" s="19" t="s">
        <v>29</v>
      </c>
      <c r="I115" s="19">
        <v>30</v>
      </c>
      <c r="J115" s="19">
        <v>3</v>
      </c>
      <c r="K115" s="19">
        <v>12</v>
      </c>
      <c r="L115" s="19">
        <v>15</v>
      </c>
      <c r="M115" s="20">
        <f t="shared" si="9"/>
        <v>0.90200000000000014</v>
      </c>
      <c r="N115" s="20">
        <f t="shared" si="10"/>
        <v>3.6080000000000005</v>
      </c>
      <c r="O115" s="20">
        <f t="shared" si="11"/>
        <v>4.51</v>
      </c>
    </row>
    <row r="116" spans="1:15" x14ac:dyDescent="0.3">
      <c r="A116" s="25" t="s">
        <v>30</v>
      </c>
      <c r="B116" s="15">
        <v>58</v>
      </c>
      <c r="C116" s="16" t="s">
        <v>258</v>
      </c>
      <c r="D116" s="16" t="s">
        <v>82</v>
      </c>
      <c r="E116" s="16">
        <v>0.3</v>
      </c>
      <c r="F116" s="16">
        <v>8</v>
      </c>
      <c r="G116" s="16" t="s">
        <v>28</v>
      </c>
      <c r="H116" s="16" t="s">
        <v>29</v>
      </c>
      <c r="I116" s="16">
        <v>60</v>
      </c>
      <c r="J116" s="16">
        <v>22</v>
      </c>
      <c r="K116" s="16">
        <v>27</v>
      </c>
      <c r="L116" s="16">
        <v>49</v>
      </c>
      <c r="M116" s="17">
        <f t="shared" si="9"/>
        <v>9.02</v>
      </c>
      <c r="N116" s="17">
        <f t="shared" si="10"/>
        <v>11.07</v>
      </c>
      <c r="O116" s="17">
        <f t="shared" si="11"/>
        <v>20.09</v>
      </c>
    </row>
    <row r="117" spans="1:15" x14ac:dyDescent="0.3">
      <c r="A117" s="26" t="s">
        <v>22</v>
      </c>
      <c r="B117" s="18">
        <v>58</v>
      </c>
      <c r="C117" s="19" t="s">
        <v>259</v>
      </c>
      <c r="D117" s="19" t="s">
        <v>101</v>
      </c>
      <c r="E117" s="19">
        <v>0.12</v>
      </c>
      <c r="F117" s="19">
        <v>16</v>
      </c>
      <c r="G117" s="19" t="s">
        <v>46</v>
      </c>
      <c r="H117" s="19" t="s">
        <v>29</v>
      </c>
      <c r="I117" s="19">
        <v>41</v>
      </c>
      <c r="J117" s="19">
        <v>13</v>
      </c>
      <c r="K117" s="19">
        <v>10</v>
      </c>
      <c r="L117" s="19">
        <v>23</v>
      </c>
      <c r="M117" s="20">
        <f t="shared" si="9"/>
        <v>3.12</v>
      </c>
      <c r="N117" s="20">
        <f t="shared" si="10"/>
        <v>2.4</v>
      </c>
      <c r="O117" s="20">
        <f t="shared" si="11"/>
        <v>5.5200000000000005</v>
      </c>
    </row>
    <row r="118" spans="1:15" x14ac:dyDescent="0.3">
      <c r="A118" s="26" t="s">
        <v>30</v>
      </c>
      <c r="B118" s="18">
        <v>59</v>
      </c>
      <c r="C118" s="19" t="s">
        <v>261</v>
      </c>
      <c r="D118" s="19" t="s">
        <v>44</v>
      </c>
      <c r="E118" s="19">
        <v>0.32</v>
      </c>
      <c r="F118" s="19">
        <v>7</v>
      </c>
      <c r="G118" s="19" t="s">
        <v>54</v>
      </c>
      <c r="H118" s="19" t="s">
        <v>29</v>
      </c>
      <c r="I118" s="19">
        <v>56</v>
      </c>
      <c r="J118" s="19">
        <v>6</v>
      </c>
      <c r="K118" s="19">
        <v>24</v>
      </c>
      <c r="L118" s="19">
        <v>30</v>
      </c>
      <c r="M118" s="20">
        <f t="shared" si="9"/>
        <v>2.8114285714285714</v>
      </c>
      <c r="N118" s="20">
        <f t="shared" si="10"/>
        <v>11.245714285714286</v>
      </c>
      <c r="O118" s="20">
        <f t="shared" si="11"/>
        <v>14.057142857142857</v>
      </c>
    </row>
    <row r="119" spans="1:15" x14ac:dyDescent="0.3">
      <c r="A119" s="26" t="s">
        <v>22</v>
      </c>
      <c r="B119" s="18">
        <v>59</v>
      </c>
      <c r="C119" s="19" t="s">
        <v>263</v>
      </c>
      <c r="D119" s="19" t="s">
        <v>101</v>
      </c>
      <c r="E119" s="19">
        <v>0.12</v>
      </c>
      <c r="F119" s="19">
        <v>16</v>
      </c>
      <c r="G119" s="19" t="s">
        <v>46</v>
      </c>
      <c r="H119" s="19" t="s">
        <v>29</v>
      </c>
      <c r="I119" s="19">
        <v>65</v>
      </c>
      <c r="J119" s="19">
        <v>22</v>
      </c>
      <c r="K119" s="19">
        <v>30</v>
      </c>
      <c r="L119" s="19">
        <v>52</v>
      </c>
      <c r="M119" s="20">
        <f t="shared" si="9"/>
        <v>3.3304615384615386</v>
      </c>
      <c r="N119" s="20">
        <f t="shared" si="10"/>
        <v>4.5415384615384617</v>
      </c>
      <c r="O119" s="20">
        <f t="shared" si="11"/>
        <v>7.8719999999999999</v>
      </c>
    </row>
    <row r="120" spans="1:15" x14ac:dyDescent="0.3">
      <c r="A120" s="26" t="s">
        <v>30</v>
      </c>
      <c r="B120" s="18">
        <v>60</v>
      </c>
      <c r="C120" s="19" t="s">
        <v>265</v>
      </c>
      <c r="D120" s="19" t="s">
        <v>49</v>
      </c>
      <c r="E120" s="19">
        <v>0.46</v>
      </c>
      <c r="F120" s="19">
        <v>3</v>
      </c>
      <c r="G120" s="19" t="s">
        <v>54</v>
      </c>
      <c r="H120" s="19" t="s">
        <v>41</v>
      </c>
      <c r="I120" s="19">
        <v>47</v>
      </c>
      <c r="J120" s="19">
        <v>6</v>
      </c>
      <c r="K120" s="19">
        <v>16</v>
      </c>
      <c r="L120" s="19">
        <v>22</v>
      </c>
      <c r="M120" s="20">
        <f t="shared" si="9"/>
        <v>4.8153191489361697</v>
      </c>
      <c r="N120" s="20">
        <f t="shared" si="10"/>
        <v>12.840851063829788</v>
      </c>
      <c r="O120" s="20">
        <f t="shared" si="11"/>
        <v>17.656170212765957</v>
      </c>
    </row>
    <row r="121" spans="1:15" x14ac:dyDescent="0.3">
      <c r="A121" s="26" t="s">
        <v>22</v>
      </c>
      <c r="B121" s="18">
        <v>60</v>
      </c>
      <c r="C121" s="19" t="s">
        <v>267</v>
      </c>
      <c r="D121" s="19" t="s">
        <v>44</v>
      </c>
      <c r="E121" s="19">
        <v>0.32</v>
      </c>
      <c r="F121" s="19">
        <v>7</v>
      </c>
      <c r="G121" s="19" t="s">
        <v>54</v>
      </c>
      <c r="H121" s="19" t="s">
        <v>41</v>
      </c>
      <c r="I121" s="19">
        <v>63</v>
      </c>
      <c r="J121" s="19">
        <v>13</v>
      </c>
      <c r="K121" s="19">
        <v>19</v>
      </c>
      <c r="L121" s="19">
        <v>32</v>
      </c>
      <c r="M121" s="20">
        <f t="shared" si="9"/>
        <v>5.4146031746031742</v>
      </c>
      <c r="N121" s="20">
        <f t="shared" si="10"/>
        <v>7.9136507936507927</v>
      </c>
      <c r="O121" s="20">
        <f t="shared" si="11"/>
        <v>13.328253968253968</v>
      </c>
    </row>
    <row r="122" spans="1:15" x14ac:dyDescent="0.3">
      <c r="A122" s="26" t="s">
        <v>30</v>
      </c>
      <c r="B122" s="18">
        <v>61</v>
      </c>
      <c r="C122" s="19" t="s">
        <v>268</v>
      </c>
      <c r="D122" s="19" t="s">
        <v>129</v>
      </c>
      <c r="E122" s="19">
        <v>0.13</v>
      </c>
      <c r="F122" s="19">
        <v>14</v>
      </c>
      <c r="G122" s="19" t="s">
        <v>40</v>
      </c>
      <c r="H122" s="19" t="s">
        <v>41</v>
      </c>
      <c r="I122" s="19">
        <v>42</v>
      </c>
      <c r="J122" s="19">
        <v>19</v>
      </c>
      <c r="K122" s="19">
        <v>26</v>
      </c>
      <c r="L122" s="19">
        <v>45</v>
      </c>
      <c r="M122" s="20">
        <f t="shared" si="9"/>
        <v>4.8223809523809527</v>
      </c>
      <c r="N122" s="20">
        <f t="shared" si="10"/>
        <v>6.5990476190476191</v>
      </c>
      <c r="O122" s="20">
        <f t="shared" si="11"/>
        <v>11.421428571428573</v>
      </c>
    </row>
    <row r="123" spans="1:15" x14ac:dyDescent="0.3">
      <c r="A123" s="26" t="s">
        <v>22</v>
      </c>
      <c r="B123" s="18">
        <v>61</v>
      </c>
      <c r="C123" s="19" t="s">
        <v>270</v>
      </c>
      <c r="D123" s="19" t="s">
        <v>101</v>
      </c>
      <c r="E123" s="19">
        <v>0.12</v>
      </c>
      <c r="F123" s="19">
        <v>16</v>
      </c>
      <c r="G123" s="19" t="s">
        <v>54</v>
      </c>
      <c r="H123" s="19" t="s">
        <v>29</v>
      </c>
      <c r="I123" s="19">
        <v>54</v>
      </c>
      <c r="J123" s="19">
        <v>2</v>
      </c>
      <c r="K123" s="19">
        <v>12</v>
      </c>
      <c r="L123" s="19">
        <v>14</v>
      </c>
      <c r="M123" s="20">
        <f t="shared" si="9"/>
        <v>0.36444444444444446</v>
      </c>
      <c r="N123" s="20">
        <f t="shared" si="10"/>
        <v>2.1866666666666665</v>
      </c>
      <c r="O123" s="20">
        <f t="shared" si="11"/>
        <v>2.5511111111111107</v>
      </c>
    </row>
    <row r="124" spans="1:15" x14ac:dyDescent="0.3">
      <c r="A124" s="26" t="s">
        <v>30</v>
      </c>
      <c r="B124" s="18">
        <v>62</v>
      </c>
      <c r="C124" s="19" t="s">
        <v>271</v>
      </c>
      <c r="D124" s="19" t="s">
        <v>129</v>
      </c>
      <c r="E124" s="19">
        <v>0.13</v>
      </c>
      <c r="F124" s="19">
        <v>14</v>
      </c>
      <c r="G124" s="19" t="s">
        <v>46</v>
      </c>
      <c r="H124" s="19" t="s">
        <v>29</v>
      </c>
      <c r="I124" s="19">
        <v>44</v>
      </c>
      <c r="J124" s="19">
        <v>15</v>
      </c>
      <c r="K124" s="19">
        <v>41</v>
      </c>
      <c r="L124" s="19">
        <v>56</v>
      </c>
      <c r="M124" s="20">
        <f t="shared" si="9"/>
        <v>3.6340909090909093</v>
      </c>
      <c r="N124" s="20">
        <f t="shared" si="10"/>
        <v>9.9331818181818186</v>
      </c>
      <c r="O124" s="20">
        <f t="shared" si="11"/>
        <v>13.567272727272728</v>
      </c>
    </row>
    <row r="125" spans="1:15" x14ac:dyDescent="0.3">
      <c r="A125" s="26" t="s">
        <v>22</v>
      </c>
      <c r="B125" s="18">
        <v>62</v>
      </c>
      <c r="C125" s="19" t="s">
        <v>272</v>
      </c>
      <c r="D125" s="19" t="s">
        <v>101</v>
      </c>
      <c r="E125" s="19">
        <v>0.12</v>
      </c>
      <c r="F125" s="19">
        <v>16</v>
      </c>
      <c r="G125" s="19" t="s">
        <v>54</v>
      </c>
      <c r="H125" s="19" t="s">
        <v>29</v>
      </c>
      <c r="I125" s="19">
        <v>33</v>
      </c>
      <c r="J125" s="19">
        <v>3</v>
      </c>
      <c r="K125" s="19">
        <v>1</v>
      </c>
      <c r="L125" s="19">
        <v>4</v>
      </c>
      <c r="M125" s="20">
        <f t="shared" si="9"/>
        <v>0.89454545454545442</v>
      </c>
      <c r="N125" s="20">
        <f t="shared" si="10"/>
        <v>0.29818181818181816</v>
      </c>
      <c r="O125" s="20">
        <f t="shared" si="11"/>
        <v>1.1927272727272726</v>
      </c>
    </row>
    <row r="126" spans="1:15" x14ac:dyDescent="0.3">
      <c r="A126" s="26" t="s">
        <v>30</v>
      </c>
      <c r="B126" s="18">
        <v>63</v>
      </c>
      <c r="C126" s="19" t="s">
        <v>275</v>
      </c>
      <c r="D126" s="19" t="s">
        <v>160</v>
      </c>
      <c r="E126" s="19">
        <v>0.11</v>
      </c>
      <c r="F126" s="19">
        <v>19</v>
      </c>
      <c r="G126" s="19" t="s">
        <v>28</v>
      </c>
      <c r="H126" s="19" t="s">
        <v>29</v>
      </c>
      <c r="I126" s="19">
        <v>33</v>
      </c>
      <c r="J126" s="19">
        <v>20</v>
      </c>
      <c r="K126" s="19">
        <v>17</v>
      </c>
      <c r="L126" s="19">
        <v>37</v>
      </c>
      <c r="M126" s="20">
        <f t="shared" si="9"/>
        <v>5.4666666666666668</v>
      </c>
      <c r="N126" s="20">
        <f t="shared" si="10"/>
        <v>4.6466666666666665</v>
      </c>
      <c r="O126" s="20">
        <f t="shared" si="11"/>
        <v>10.113333333333333</v>
      </c>
    </row>
    <row r="127" spans="1:15" x14ac:dyDescent="0.3">
      <c r="A127" s="26" t="s">
        <v>22</v>
      </c>
      <c r="B127" s="18">
        <v>63</v>
      </c>
      <c r="C127" s="19" t="s">
        <v>273</v>
      </c>
      <c r="D127" s="19" t="s">
        <v>82</v>
      </c>
      <c r="E127" s="19">
        <v>0.3</v>
      </c>
      <c r="F127" s="19">
        <v>8</v>
      </c>
      <c r="G127" s="19" t="s">
        <v>54</v>
      </c>
      <c r="H127" s="19" t="s">
        <v>29</v>
      </c>
      <c r="I127" s="19">
        <v>61</v>
      </c>
      <c r="J127" s="19">
        <v>5</v>
      </c>
      <c r="K127" s="19">
        <v>14</v>
      </c>
      <c r="L127" s="19">
        <v>19</v>
      </c>
      <c r="M127" s="20">
        <f t="shared" si="9"/>
        <v>2.0163934426229506</v>
      </c>
      <c r="N127" s="20">
        <f t="shared" si="10"/>
        <v>5.6459016393442623</v>
      </c>
      <c r="O127" s="20">
        <f t="shared" si="11"/>
        <v>7.6622950819672138</v>
      </c>
    </row>
    <row r="128" spans="1:15" x14ac:dyDescent="0.3">
      <c r="A128" s="25" t="s">
        <v>30</v>
      </c>
      <c r="B128" s="15">
        <v>64</v>
      </c>
      <c r="C128" s="16" t="s">
        <v>278</v>
      </c>
      <c r="D128" s="16" t="s">
        <v>197</v>
      </c>
      <c r="E128" s="16">
        <v>0.1</v>
      </c>
      <c r="F128" s="16">
        <v>20</v>
      </c>
      <c r="G128" s="16" t="s">
        <v>46</v>
      </c>
      <c r="H128" s="16" t="s">
        <v>41</v>
      </c>
      <c r="I128" s="16">
        <v>31</v>
      </c>
      <c r="J128" s="16">
        <v>47</v>
      </c>
      <c r="K128" s="16">
        <v>48</v>
      </c>
      <c r="L128" s="16">
        <v>95</v>
      </c>
      <c r="M128" s="17">
        <f t="shared" si="9"/>
        <v>12.432258064516128</v>
      </c>
      <c r="N128" s="17">
        <f t="shared" si="10"/>
        <v>12.696774193548388</v>
      </c>
      <c r="O128" s="17">
        <f t="shared" si="11"/>
        <v>25.129032258064516</v>
      </c>
    </row>
    <row r="129" spans="1:15" x14ac:dyDescent="0.3">
      <c r="A129" s="26" t="s">
        <v>22</v>
      </c>
      <c r="B129" s="18">
        <v>64</v>
      </c>
      <c r="C129" s="19" t="s">
        <v>276</v>
      </c>
      <c r="D129" s="19" t="s">
        <v>160</v>
      </c>
      <c r="E129" s="19">
        <v>0.11</v>
      </c>
      <c r="F129" s="19">
        <v>19</v>
      </c>
      <c r="G129" s="19" t="s">
        <v>40</v>
      </c>
      <c r="H129" s="19" t="s">
        <v>41</v>
      </c>
      <c r="I129" s="19">
        <v>41</v>
      </c>
      <c r="J129" s="19">
        <v>13</v>
      </c>
      <c r="K129" s="19">
        <v>17</v>
      </c>
      <c r="L129" s="19">
        <v>30</v>
      </c>
      <c r="M129" s="20">
        <f t="shared" si="9"/>
        <v>2.8600000000000003</v>
      </c>
      <c r="N129" s="20">
        <f t="shared" si="10"/>
        <v>3.7399999999999998</v>
      </c>
      <c r="O129" s="20">
        <f t="shared" si="11"/>
        <v>6.6000000000000005</v>
      </c>
    </row>
    <row r="130" spans="1:15" x14ac:dyDescent="0.3">
      <c r="A130" s="25" t="s">
        <v>30</v>
      </c>
      <c r="B130" s="15">
        <v>65</v>
      </c>
      <c r="C130" s="16" t="s">
        <v>280</v>
      </c>
      <c r="D130" s="16" t="s">
        <v>82</v>
      </c>
      <c r="E130" s="16">
        <v>0.3</v>
      </c>
      <c r="F130" s="16">
        <v>8</v>
      </c>
      <c r="G130" s="16" t="s">
        <v>40</v>
      </c>
      <c r="H130" s="16" t="s">
        <v>41</v>
      </c>
      <c r="I130" s="16">
        <v>42</v>
      </c>
      <c r="J130" s="16">
        <v>21</v>
      </c>
      <c r="K130" s="16">
        <v>28</v>
      </c>
      <c r="L130" s="16">
        <v>49</v>
      </c>
      <c r="M130" s="17">
        <f t="shared" ref="M130:M151" si="12">(J130/I130)*(E130)*(82)</f>
        <v>12.299999999999999</v>
      </c>
      <c r="N130" s="17">
        <f t="shared" ref="N130:N151" si="13">(K130/I130)*(E130)*(82)</f>
        <v>16.399999999999999</v>
      </c>
      <c r="O130" s="17">
        <f t="shared" ref="O130:O151" si="14">(L130/I130)*(E130)*(82)</f>
        <v>28.700000000000003</v>
      </c>
    </row>
    <row r="131" spans="1:15" x14ac:dyDescent="0.3">
      <c r="A131" s="26" t="s">
        <v>22</v>
      </c>
      <c r="B131" s="18">
        <v>65</v>
      </c>
      <c r="C131" s="19" t="s">
        <v>282</v>
      </c>
      <c r="D131" s="19" t="s">
        <v>160</v>
      </c>
      <c r="E131" s="19">
        <v>0.11</v>
      </c>
      <c r="F131" s="19">
        <v>19</v>
      </c>
      <c r="G131" s="19" t="s">
        <v>46</v>
      </c>
      <c r="H131" s="19" t="s">
        <v>29</v>
      </c>
      <c r="I131" s="19">
        <v>26</v>
      </c>
      <c r="J131" s="19">
        <v>6</v>
      </c>
      <c r="K131" s="19">
        <v>12</v>
      </c>
      <c r="L131" s="19">
        <v>18</v>
      </c>
      <c r="M131" s="20">
        <f t="shared" si="12"/>
        <v>2.0815384615384618</v>
      </c>
      <c r="N131" s="20">
        <f t="shared" si="13"/>
        <v>4.1630769230769236</v>
      </c>
      <c r="O131" s="20">
        <f t="shared" si="14"/>
        <v>6.2446153846153845</v>
      </c>
    </row>
    <row r="132" spans="1:15" x14ac:dyDescent="0.3">
      <c r="A132" s="25" t="s">
        <v>30</v>
      </c>
      <c r="B132" s="15">
        <v>66</v>
      </c>
      <c r="C132" s="16" t="s">
        <v>284</v>
      </c>
      <c r="D132" s="16" t="s">
        <v>44</v>
      </c>
      <c r="E132" s="16">
        <v>0.32</v>
      </c>
      <c r="F132" s="16">
        <v>7</v>
      </c>
      <c r="G132" s="16" t="s">
        <v>46</v>
      </c>
      <c r="H132" s="16" t="s">
        <v>29</v>
      </c>
      <c r="I132" s="16">
        <v>43</v>
      </c>
      <c r="J132" s="16">
        <v>14</v>
      </c>
      <c r="K132" s="16">
        <v>30</v>
      </c>
      <c r="L132" s="16">
        <v>44</v>
      </c>
      <c r="M132" s="17">
        <f t="shared" si="12"/>
        <v>8.543255813953488</v>
      </c>
      <c r="N132" s="17">
        <f t="shared" si="13"/>
        <v>18.306976744186045</v>
      </c>
      <c r="O132" s="17">
        <f t="shared" si="14"/>
        <v>26.850232558139538</v>
      </c>
    </row>
    <row r="133" spans="1:15" x14ac:dyDescent="0.3">
      <c r="A133" s="26" t="s">
        <v>22</v>
      </c>
      <c r="B133" s="18">
        <v>66</v>
      </c>
      <c r="C133" s="19" t="s">
        <v>285</v>
      </c>
      <c r="D133" s="19" t="s">
        <v>73</v>
      </c>
      <c r="E133" s="19">
        <v>0.11</v>
      </c>
      <c r="F133" s="19">
        <v>17</v>
      </c>
      <c r="G133" s="19" t="s">
        <v>40</v>
      </c>
      <c r="H133" s="19" t="s">
        <v>29</v>
      </c>
      <c r="I133" s="19">
        <v>42</v>
      </c>
      <c r="J133" s="19">
        <v>15</v>
      </c>
      <c r="K133" s="19">
        <v>12</v>
      </c>
      <c r="L133" s="19">
        <v>27</v>
      </c>
      <c r="M133" s="20">
        <f t="shared" si="12"/>
        <v>3.2214285714285715</v>
      </c>
      <c r="N133" s="20">
        <f t="shared" si="13"/>
        <v>2.577142857142857</v>
      </c>
      <c r="O133" s="20">
        <f t="shared" si="14"/>
        <v>5.7985714285714289</v>
      </c>
    </row>
    <row r="134" spans="1:15" x14ac:dyDescent="0.3">
      <c r="A134" s="26" t="s">
        <v>30</v>
      </c>
      <c r="B134" s="18">
        <v>67</v>
      </c>
      <c r="C134" s="19" t="s">
        <v>286</v>
      </c>
      <c r="D134" s="19" t="s">
        <v>44</v>
      </c>
      <c r="E134" s="19">
        <v>0.32</v>
      </c>
      <c r="F134" s="19">
        <v>7</v>
      </c>
      <c r="G134" s="19" t="s">
        <v>46</v>
      </c>
      <c r="H134" s="19" t="s">
        <v>29</v>
      </c>
      <c r="I134" s="19">
        <v>64</v>
      </c>
      <c r="J134" s="19">
        <v>9</v>
      </c>
      <c r="K134" s="19">
        <v>31</v>
      </c>
      <c r="L134" s="19">
        <v>40</v>
      </c>
      <c r="M134" s="20">
        <f t="shared" si="12"/>
        <v>3.69</v>
      </c>
      <c r="N134" s="20">
        <f t="shared" si="13"/>
        <v>12.709999999999999</v>
      </c>
      <c r="O134" s="20">
        <f t="shared" si="14"/>
        <v>16.400000000000002</v>
      </c>
    </row>
    <row r="135" spans="1:15" x14ac:dyDescent="0.3">
      <c r="A135" s="26" t="s">
        <v>22</v>
      </c>
      <c r="B135" s="18">
        <v>67</v>
      </c>
      <c r="C135" s="19" t="s">
        <v>287</v>
      </c>
      <c r="D135" s="19" t="s">
        <v>101</v>
      </c>
      <c r="E135" s="19">
        <v>0.12</v>
      </c>
      <c r="F135" s="19">
        <v>16</v>
      </c>
      <c r="G135" s="19" t="s">
        <v>46</v>
      </c>
      <c r="H135" s="19" t="s">
        <v>41</v>
      </c>
      <c r="I135" s="19">
        <v>36</v>
      </c>
      <c r="J135" s="19">
        <v>8</v>
      </c>
      <c r="K135" s="19">
        <v>10</v>
      </c>
      <c r="L135" s="19">
        <v>18</v>
      </c>
      <c r="M135" s="20">
        <f t="shared" si="12"/>
        <v>2.1866666666666665</v>
      </c>
      <c r="N135" s="20">
        <f t="shared" si="13"/>
        <v>2.7333333333333334</v>
      </c>
      <c r="O135" s="20">
        <f t="shared" si="14"/>
        <v>4.92</v>
      </c>
    </row>
    <row r="136" spans="1:15" x14ac:dyDescent="0.3">
      <c r="A136" s="26" t="s">
        <v>30</v>
      </c>
      <c r="B136" s="18">
        <v>68</v>
      </c>
      <c r="C136" s="19" t="s">
        <v>288</v>
      </c>
      <c r="D136" s="19" t="s">
        <v>60</v>
      </c>
      <c r="E136" s="19">
        <v>0.15</v>
      </c>
      <c r="F136" s="19">
        <v>10</v>
      </c>
      <c r="G136" s="19" t="s">
        <v>54</v>
      </c>
      <c r="H136" s="19" t="s">
        <v>29</v>
      </c>
      <c r="I136" s="19">
        <v>47</v>
      </c>
      <c r="J136" s="19">
        <v>5</v>
      </c>
      <c r="K136" s="19">
        <v>16</v>
      </c>
      <c r="L136" s="19">
        <v>21</v>
      </c>
      <c r="M136" s="20">
        <f t="shared" si="12"/>
        <v>1.3085106382978722</v>
      </c>
      <c r="N136" s="20">
        <f t="shared" si="13"/>
        <v>4.1872340425531913</v>
      </c>
      <c r="O136" s="20">
        <f t="shared" si="14"/>
        <v>5.4957446808510637</v>
      </c>
    </row>
    <row r="137" spans="1:15" x14ac:dyDescent="0.3">
      <c r="A137" s="26" t="s">
        <v>22</v>
      </c>
      <c r="B137" s="18">
        <v>68</v>
      </c>
      <c r="C137" s="19" t="s">
        <v>289</v>
      </c>
      <c r="D137" s="19" t="s">
        <v>101</v>
      </c>
      <c r="E137" s="19">
        <v>0.12</v>
      </c>
      <c r="F137" s="19">
        <v>16</v>
      </c>
      <c r="G137" s="19" t="s">
        <v>28</v>
      </c>
      <c r="H137" s="19" t="s">
        <v>29</v>
      </c>
      <c r="I137" s="19">
        <v>18</v>
      </c>
      <c r="J137" s="19">
        <v>1</v>
      </c>
      <c r="K137" s="19">
        <v>3</v>
      </c>
      <c r="L137" s="19">
        <v>4</v>
      </c>
      <c r="M137" s="20">
        <f t="shared" si="12"/>
        <v>0.54666666666666663</v>
      </c>
      <c r="N137" s="20">
        <f t="shared" si="13"/>
        <v>1.6399999999999997</v>
      </c>
      <c r="O137" s="20">
        <f t="shared" si="14"/>
        <v>2.1866666666666665</v>
      </c>
    </row>
    <row r="138" spans="1:15" x14ac:dyDescent="0.3">
      <c r="A138" s="25" t="s">
        <v>30</v>
      </c>
      <c r="B138" s="15">
        <v>69</v>
      </c>
      <c r="C138" s="16" t="s">
        <v>290</v>
      </c>
      <c r="D138" s="16" t="s">
        <v>33</v>
      </c>
      <c r="E138" s="16">
        <v>0.28000000000000003</v>
      </c>
      <c r="F138" s="16">
        <v>9</v>
      </c>
      <c r="G138" s="16" t="s">
        <v>40</v>
      </c>
      <c r="H138" s="16" t="s">
        <v>41</v>
      </c>
      <c r="I138" s="16">
        <v>59</v>
      </c>
      <c r="J138" s="16">
        <v>28</v>
      </c>
      <c r="K138" s="16">
        <v>27</v>
      </c>
      <c r="L138" s="16">
        <v>55</v>
      </c>
      <c r="M138" s="17">
        <f t="shared" si="12"/>
        <v>10.896271186440678</v>
      </c>
      <c r="N138" s="17">
        <f t="shared" si="13"/>
        <v>10.507118644067797</v>
      </c>
      <c r="O138" s="17">
        <f t="shared" si="14"/>
        <v>21.403389830508473</v>
      </c>
    </row>
    <row r="139" spans="1:15" x14ac:dyDescent="0.3">
      <c r="A139" s="26" t="s">
        <v>22</v>
      </c>
      <c r="B139" s="18">
        <v>69</v>
      </c>
      <c r="C139" s="19" t="s">
        <v>292</v>
      </c>
      <c r="D139" s="19" t="s">
        <v>73</v>
      </c>
      <c r="E139" s="19">
        <v>0.11</v>
      </c>
      <c r="F139" s="19">
        <v>17</v>
      </c>
      <c r="G139" s="19" t="s">
        <v>46</v>
      </c>
      <c r="H139" s="19" t="s">
        <v>29</v>
      </c>
      <c r="I139" s="19">
        <v>3</v>
      </c>
      <c r="J139" s="19">
        <v>1</v>
      </c>
      <c r="K139" s="19">
        <v>0</v>
      </c>
      <c r="L139" s="19">
        <v>1</v>
      </c>
      <c r="M139" s="20">
        <f t="shared" si="12"/>
        <v>3.0066666666666668</v>
      </c>
      <c r="N139" s="20">
        <f t="shared" si="13"/>
        <v>0</v>
      </c>
      <c r="O139" s="20">
        <f t="shared" si="14"/>
        <v>3.0066666666666668</v>
      </c>
    </row>
    <row r="140" spans="1:15" x14ac:dyDescent="0.3">
      <c r="A140" s="25" t="s">
        <v>30</v>
      </c>
      <c r="B140" s="15">
        <v>70</v>
      </c>
      <c r="C140" s="16" t="s">
        <v>293</v>
      </c>
      <c r="D140" s="16" t="s">
        <v>44</v>
      </c>
      <c r="E140" s="16">
        <v>0.32</v>
      </c>
      <c r="F140" s="16">
        <v>7</v>
      </c>
      <c r="G140" s="16" t="s">
        <v>40</v>
      </c>
      <c r="H140" s="16" t="s">
        <v>41</v>
      </c>
      <c r="I140" s="16">
        <v>63</v>
      </c>
      <c r="J140" s="16">
        <v>23</v>
      </c>
      <c r="K140" s="16">
        <v>24</v>
      </c>
      <c r="L140" s="16">
        <v>47</v>
      </c>
      <c r="M140" s="17">
        <f t="shared" si="12"/>
        <v>9.5796825396825387</v>
      </c>
      <c r="N140" s="17">
        <f t="shared" si="13"/>
        <v>9.9961904761904758</v>
      </c>
      <c r="O140" s="17">
        <f t="shared" si="14"/>
        <v>19.575873015873018</v>
      </c>
    </row>
    <row r="141" spans="1:15" x14ac:dyDescent="0.3">
      <c r="A141" s="26" t="s">
        <v>22</v>
      </c>
      <c r="B141" s="18">
        <v>70</v>
      </c>
      <c r="C141" s="19" t="s">
        <v>294</v>
      </c>
      <c r="D141" s="19" t="s">
        <v>132</v>
      </c>
      <c r="E141" s="19">
        <v>0.11</v>
      </c>
      <c r="F141" s="19">
        <v>18</v>
      </c>
      <c r="G141" s="19" t="s">
        <v>54</v>
      </c>
      <c r="H141" s="19" t="s">
        <v>29</v>
      </c>
      <c r="I141" s="19">
        <v>12</v>
      </c>
      <c r="J141" s="19">
        <v>0</v>
      </c>
      <c r="K141" s="19">
        <v>1</v>
      </c>
      <c r="L141" s="19">
        <v>1</v>
      </c>
      <c r="M141" s="20">
        <f t="shared" si="12"/>
        <v>0</v>
      </c>
      <c r="N141" s="20">
        <f t="shared" si="13"/>
        <v>0.75166666666666671</v>
      </c>
      <c r="O141" s="20">
        <f t="shared" si="14"/>
        <v>0.75166666666666671</v>
      </c>
    </row>
    <row r="142" spans="1:15" x14ac:dyDescent="0.3">
      <c r="A142" s="26" t="s">
        <v>30</v>
      </c>
      <c r="B142" s="18">
        <v>71</v>
      </c>
      <c r="C142" s="19" t="s">
        <v>295</v>
      </c>
      <c r="D142" s="19" t="s">
        <v>129</v>
      </c>
      <c r="E142" s="19">
        <v>0.13</v>
      </c>
      <c r="F142" s="19">
        <v>14</v>
      </c>
      <c r="G142" s="19" t="s">
        <v>46</v>
      </c>
      <c r="H142" s="19" t="s">
        <v>41</v>
      </c>
      <c r="I142" s="19">
        <v>48</v>
      </c>
      <c r="J142" s="19">
        <v>26</v>
      </c>
      <c r="K142" s="19">
        <v>24</v>
      </c>
      <c r="L142" s="19">
        <v>50</v>
      </c>
      <c r="M142" s="20">
        <f t="shared" si="12"/>
        <v>5.7741666666666669</v>
      </c>
      <c r="N142" s="20">
        <f t="shared" si="13"/>
        <v>5.33</v>
      </c>
      <c r="O142" s="20">
        <f t="shared" si="14"/>
        <v>11.104166666666668</v>
      </c>
    </row>
    <row r="143" spans="1:15" x14ac:dyDescent="0.3">
      <c r="A143" s="26" t="s">
        <v>22</v>
      </c>
      <c r="B143" s="18">
        <v>71</v>
      </c>
      <c r="C143" s="19" t="s">
        <v>296</v>
      </c>
      <c r="D143" s="19" t="s">
        <v>132</v>
      </c>
      <c r="E143" s="19">
        <v>0.11</v>
      </c>
      <c r="F143" s="19">
        <v>18</v>
      </c>
      <c r="G143" s="19" t="s">
        <v>28</v>
      </c>
      <c r="H143" s="19" t="s">
        <v>29</v>
      </c>
      <c r="I143" s="19">
        <v>52</v>
      </c>
      <c r="J143" s="19">
        <v>26</v>
      </c>
      <c r="K143" s="19">
        <v>27</v>
      </c>
      <c r="L143" s="19">
        <v>53</v>
      </c>
      <c r="M143" s="20">
        <f t="shared" si="12"/>
        <v>4.51</v>
      </c>
      <c r="N143" s="20">
        <f t="shared" si="13"/>
        <v>4.6834615384615388</v>
      </c>
      <c r="O143" s="20">
        <f t="shared" si="14"/>
        <v>9.1934615384615377</v>
      </c>
    </row>
    <row r="144" spans="1:15" x14ac:dyDescent="0.3">
      <c r="A144" s="25" t="s">
        <v>30</v>
      </c>
      <c r="B144" s="15">
        <v>72</v>
      </c>
      <c r="C144" s="16" t="s">
        <v>297</v>
      </c>
      <c r="D144" s="16" t="s">
        <v>44</v>
      </c>
      <c r="E144" s="16">
        <v>0.32</v>
      </c>
      <c r="F144" s="16">
        <v>7</v>
      </c>
      <c r="G144" s="16" t="s">
        <v>46</v>
      </c>
      <c r="H144" s="16" t="s">
        <v>29</v>
      </c>
      <c r="I144" s="16">
        <v>64</v>
      </c>
      <c r="J144" s="16">
        <v>30</v>
      </c>
      <c r="K144" s="16">
        <v>29</v>
      </c>
      <c r="L144" s="16">
        <v>59</v>
      </c>
      <c r="M144" s="17">
        <f t="shared" si="12"/>
        <v>12.299999999999999</v>
      </c>
      <c r="N144" s="17">
        <f t="shared" si="13"/>
        <v>11.889999999999999</v>
      </c>
      <c r="O144" s="17">
        <f t="shared" si="14"/>
        <v>24.189999999999998</v>
      </c>
    </row>
    <row r="145" spans="1:15" x14ac:dyDescent="0.3">
      <c r="A145" s="26" t="s">
        <v>22</v>
      </c>
      <c r="B145" s="18">
        <v>72</v>
      </c>
      <c r="C145" s="19" t="s">
        <v>299</v>
      </c>
      <c r="D145" s="19" t="s">
        <v>132</v>
      </c>
      <c r="E145" s="19">
        <v>0.11</v>
      </c>
      <c r="F145" s="19">
        <v>18</v>
      </c>
      <c r="G145" s="19" t="s">
        <v>40</v>
      </c>
      <c r="H145" s="19" t="s">
        <v>29</v>
      </c>
      <c r="I145" s="19">
        <v>52</v>
      </c>
      <c r="J145" s="19">
        <v>42</v>
      </c>
      <c r="K145" s="19">
        <v>31</v>
      </c>
      <c r="L145" s="19">
        <v>73</v>
      </c>
      <c r="M145" s="20">
        <f t="shared" si="12"/>
        <v>7.2853846153846158</v>
      </c>
      <c r="N145" s="20">
        <f t="shared" si="13"/>
        <v>5.3773076923076921</v>
      </c>
      <c r="O145" s="20">
        <f t="shared" si="14"/>
        <v>12.662692307692307</v>
      </c>
    </row>
    <row r="146" spans="1:15" x14ac:dyDescent="0.3">
      <c r="A146" s="24" t="s">
        <v>30</v>
      </c>
      <c r="B146" s="12">
        <v>73</v>
      </c>
      <c r="C146" s="13" t="s">
        <v>301</v>
      </c>
      <c r="D146" s="13" t="s">
        <v>33</v>
      </c>
      <c r="E146" s="13">
        <v>0.28000000000000003</v>
      </c>
      <c r="F146" s="13">
        <v>9</v>
      </c>
      <c r="G146" s="13" t="s">
        <v>28</v>
      </c>
      <c r="H146" s="13" t="s">
        <v>41</v>
      </c>
      <c r="I146" s="13">
        <v>52</v>
      </c>
      <c r="J146" s="13">
        <v>46</v>
      </c>
      <c r="K146" s="13">
        <v>46</v>
      </c>
      <c r="L146" s="13">
        <v>92</v>
      </c>
      <c r="M146" s="14">
        <f t="shared" si="12"/>
        <v>20.310769230769232</v>
      </c>
      <c r="N146" s="14">
        <f t="shared" si="13"/>
        <v>20.310769230769232</v>
      </c>
      <c r="O146" s="14">
        <f t="shared" si="14"/>
        <v>40.621538461538464</v>
      </c>
    </row>
    <row r="147" spans="1:15" x14ac:dyDescent="0.3">
      <c r="A147" s="26" t="s">
        <v>22</v>
      </c>
      <c r="B147" s="18">
        <v>73</v>
      </c>
      <c r="C147" s="19" t="s">
        <v>302</v>
      </c>
      <c r="D147" s="19" t="s">
        <v>101</v>
      </c>
      <c r="E147" s="19">
        <v>0.12</v>
      </c>
      <c r="F147" s="19">
        <v>16</v>
      </c>
      <c r="G147" s="19" t="s">
        <v>28</v>
      </c>
      <c r="H147" s="19" t="s">
        <v>29</v>
      </c>
      <c r="I147" s="19">
        <v>51</v>
      </c>
      <c r="J147" s="19">
        <v>21</v>
      </c>
      <c r="K147" s="19">
        <v>23</v>
      </c>
      <c r="L147" s="19">
        <v>44</v>
      </c>
      <c r="M147" s="20">
        <f t="shared" si="12"/>
        <v>4.0517647058823529</v>
      </c>
      <c r="N147" s="20">
        <f t="shared" si="13"/>
        <v>4.4376470588235293</v>
      </c>
      <c r="O147" s="20">
        <f t="shared" si="14"/>
        <v>8.4894117647058831</v>
      </c>
    </row>
    <row r="148" spans="1:15" x14ac:dyDescent="0.3">
      <c r="A148" s="26" t="s">
        <v>30</v>
      </c>
      <c r="B148" s="18">
        <v>74</v>
      </c>
      <c r="C148" s="19" t="s">
        <v>303</v>
      </c>
      <c r="D148" s="19" t="s">
        <v>33</v>
      </c>
      <c r="E148" s="19">
        <v>0.28000000000000003</v>
      </c>
      <c r="F148" s="19">
        <v>9</v>
      </c>
      <c r="G148" s="19" t="s">
        <v>54</v>
      </c>
      <c r="H148" s="19" t="s">
        <v>41</v>
      </c>
      <c r="I148" s="19">
        <v>58</v>
      </c>
      <c r="J148" s="19">
        <v>10</v>
      </c>
      <c r="K148" s="19">
        <v>29</v>
      </c>
      <c r="L148" s="19">
        <v>39</v>
      </c>
      <c r="M148" s="20">
        <f t="shared" si="12"/>
        <v>3.9586206896551728</v>
      </c>
      <c r="N148" s="20">
        <f t="shared" si="13"/>
        <v>11.48</v>
      </c>
      <c r="O148" s="20">
        <f t="shared" si="14"/>
        <v>15.438620689655174</v>
      </c>
    </row>
    <row r="149" spans="1:15" x14ac:dyDescent="0.3">
      <c r="A149" s="26" t="s">
        <v>22</v>
      </c>
      <c r="B149" s="18">
        <v>74</v>
      </c>
      <c r="C149" s="19" t="s">
        <v>304</v>
      </c>
      <c r="D149" s="19" t="s">
        <v>132</v>
      </c>
      <c r="E149" s="19">
        <v>0.11</v>
      </c>
      <c r="F149" s="19">
        <v>18</v>
      </c>
      <c r="G149" s="19" t="s">
        <v>54</v>
      </c>
      <c r="H149" s="19" t="s">
        <v>29</v>
      </c>
      <c r="I149" s="19">
        <v>39</v>
      </c>
      <c r="J149" s="19">
        <v>2</v>
      </c>
      <c r="K149" s="19">
        <v>15</v>
      </c>
      <c r="L149" s="19">
        <v>17</v>
      </c>
      <c r="M149" s="20">
        <f t="shared" si="12"/>
        <v>0.46256410256410252</v>
      </c>
      <c r="N149" s="20">
        <f t="shared" si="13"/>
        <v>3.4692307692307693</v>
      </c>
      <c r="O149" s="20">
        <f t="shared" si="14"/>
        <v>3.9317948717948714</v>
      </c>
    </row>
    <row r="150" spans="1:15" x14ac:dyDescent="0.3">
      <c r="A150" s="26" t="s">
        <v>30</v>
      </c>
      <c r="B150" s="18">
        <v>75</v>
      </c>
      <c r="C150" s="19" t="s">
        <v>306</v>
      </c>
      <c r="D150" s="19" t="s">
        <v>82</v>
      </c>
      <c r="E150" s="19">
        <v>0.3</v>
      </c>
      <c r="F150" s="19">
        <v>8</v>
      </c>
      <c r="G150" s="19" t="s">
        <v>54</v>
      </c>
      <c r="H150" s="19" t="s">
        <v>29</v>
      </c>
      <c r="I150" s="19">
        <v>63</v>
      </c>
      <c r="J150" s="19">
        <v>3</v>
      </c>
      <c r="K150" s="19">
        <v>29</v>
      </c>
      <c r="L150" s="19">
        <v>32</v>
      </c>
      <c r="M150" s="20">
        <f t="shared" si="12"/>
        <v>1.1714285714285713</v>
      </c>
      <c r="N150" s="20">
        <f t="shared" si="13"/>
        <v>11.323809523809523</v>
      </c>
      <c r="O150" s="20">
        <f t="shared" si="14"/>
        <v>12.495238095238093</v>
      </c>
    </row>
    <row r="151" spans="1:15" x14ac:dyDescent="0.3">
      <c r="A151" s="26" t="s">
        <v>22</v>
      </c>
      <c r="B151" s="18">
        <v>75</v>
      </c>
      <c r="C151" s="19" t="s">
        <v>308</v>
      </c>
      <c r="D151" s="19" t="s">
        <v>132</v>
      </c>
      <c r="E151" s="19">
        <v>0.11</v>
      </c>
      <c r="F151" s="19">
        <v>18</v>
      </c>
      <c r="G151" s="19" t="s">
        <v>46</v>
      </c>
      <c r="H151" s="19" t="s">
        <v>29</v>
      </c>
      <c r="I151" s="19">
        <v>52</v>
      </c>
      <c r="J151" s="19">
        <v>12</v>
      </c>
      <c r="K151" s="19">
        <v>37</v>
      </c>
      <c r="L151" s="19">
        <v>49</v>
      </c>
      <c r="M151" s="20">
        <f t="shared" si="12"/>
        <v>2.0815384615384618</v>
      </c>
      <c r="N151" s="20">
        <f t="shared" si="13"/>
        <v>6.4180769230769235</v>
      </c>
      <c r="O151" s="20">
        <f t="shared" si="14"/>
        <v>8.4996153846153852</v>
      </c>
    </row>
  </sheetData>
  <conditionalFormatting sqref="M1:M1048576">
    <cfRule type="iconSet" priority="3">
      <iconSet iconSet="3Arrows" showValue="0">
        <cfvo type="percent" val="0"/>
        <cfvo type="percent" val="33"/>
        <cfvo type="percent" val="67"/>
      </iconSet>
    </cfRule>
  </conditionalFormatting>
  <conditionalFormatting sqref="N1:N1048576">
    <cfRule type="iconSet" priority="2">
      <iconSet iconSet="3Arrows" showValue="0">
        <cfvo type="percent" val="0"/>
        <cfvo type="percent" val="33"/>
        <cfvo type="percent" val="67"/>
      </iconSet>
    </cfRule>
  </conditionalFormatting>
  <conditionalFormatting sqref="O1:O1048576">
    <cfRule type="iconSet" priority="1">
      <iconSet iconSet="3Arrows" showValue="0">
        <cfvo type="percent" val="0"/>
        <cfvo type="percent" val="33"/>
        <cfvo type="percent" val="67"/>
      </iconSet>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0CA8C-92F4-4BCC-9D1E-39C5AFF97C31}">
  <dimension ref="A3:C32"/>
  <sheetViews>
    <sheetView workbookViewId="0">
      <selection activeCell="O36" sqref="O36"/>
    </sheetView>
  </sheetViews>
  <sheetFormatPr defaultRowHeight="14.4" x14ac:dyDescent="0.3"/>
  <cols>
    <col min="1" max="1" width="16.33203125" bestFit="1" customWidth="1"/>
    <col min="2" max="2" width="17.5546875" bestFit="1" customWidth="1"/>
    <col min="3" max="3" width="17.6640625" bestFit="1" customWidth="1"/>
    <col min="4" max="4" width="14.6640625" bestFit="1" customWidth="1"/>
  </cols>
  <sheetData>
    <row r="3" spans="1:3" x14ac:dyDescent="0.3">
      <c r="A3" s="7" t="s">
        <v>309</v>
      </c>
      <c r="B3" t="s">
        <v>313</v>
      </c>
      <c r="C3" t="s">
        <v>312</v>
      </c>
    </row>
    <row r="4" spans="1:3" x14ac:dyDescent="0.3">
      <c r="A4" s="8" t="s">
        <v>26</v>
      </c>
      <c r="B4">
        <v>1</v>
      </c>
      <c r="C4">
        <v>3</v>
      </c>
    </row>
    <row r="5" spans="1:3" x14ac:dyDescent="0.3">
      <c r="A5" s="9" t="s">
        <v>25</v>
      </c>
      <c r="B5">
        <v>1</v>
      </c>
      <c r="C5">
        <v>3</v>
      </c>
    </row>
    <row r="6" spans="1:3" x14ac:dyDescent="0.3">
      <c r="A6" s="8" t="s">
        <v>34</v>
      </c>
      <c r="B6">
        <v>1</v>
      </c>
      <c r="C6">
        <v>53</v>
      </c>
    </row>
    <row r="7" spans="1:3" x14ac:dyDescent="0.3">
      <c r="A7" s="9" t="s">
        <v>235</v>
      </c>
      <c r="B7">
        <v>50</v>
      </c>
      <c r="C7">
        <v>2</v>
      </c>
    </row>
    <row r="8" spans="1:3" x14ac:dyDescent="0.3">
      <c r="A8" s="9" t="s">
        <v>44</v>
      </c>
      <c r="B8">
        <v>2</v>
      </c>
      <c r="C8">
        <v>25</v>
      </c>
    </row>
    <row r="9" spans="1:3" x14ac:dyDescent="0.3">
      <c r="A9" s="9" t="s">
        <v>33</v>
      </c>
      <c r="B9">
        <v>1</v>
      </c>
      <c r="C9">
        <v>12</v>
      </c>
    </row>
    <row r="10" spans="1:3" x14ac:dyDescent="0.3">
      <c r="A10" s="9" t="s">
        <v>82</v>
      </c>
      <c r="B10">
        <v>8</v>
      </c>
      <c r="C10">
        <v>14</v>
      </c>
    </row>
    <row r="11" spans="1:3" x14ac:dyDescent="0.3">
      <c r="A11" s="8" t="s">
        <v>39</v>
      </c>
      <c r="B11">
        <v>2</v>
      </c>
      <c r="C11">
        <v>26</v>
      </c>
    </row>
    <row r="12" spans="1:3" x14ac:dyDescent="0.3">
      <c r="A12" s="9" t="s">
        <v>38</v>
      </c>
      <c r="B12">
        <v>2</v>
      </c>
      <c r="C12">
        <v>4</v>
      </c>
    </row>
    <row r="13" spans="1:3" x14ac:dyDescent="0.3">
      <c r="A13" s="9" t="s">
        <v>207</v>
      </c>
      <c r="B13">
        <v>40</v>
      </c>
      <c r="C13">
        <v>1</v>
      </c>
    </row>
    <row r="14" spans="1:3" x14ac:dyDescent="0.3">
      <c r="A14" s="9" t="s">
        <v>73</v>
      </c>
      <c r="B14">
        <v>6</v>
      </c>
      <c r="C14">
        <v>21</v>
      </c>
    </row>
    <row r="15" spans="1:3" x14ac:dyDescent="0.3">
      <c r="A15" s="8" t="s">
        <v>50</v>
      </c>
      <c r="B15">
        <v>3</v>
      </c>
      <c r="C15">
        <v>15</v>
      </c>
    </row>
    <row r="16" spans="1:3" x14ac:dyDescent="0.3">
      <c r="A16" s="9" t="s">
        <v>124</v>
      </c>
      <c r="B16">
        <v>18</v>
      </c>
      <c r="C16">
        <v>1</v>
      </c>
    </row>
    <row r="17" spans="1:3" x14ac:dyDescent="0.3">
      <c r="A17" s="9" t="s">
        <v>132</v>
      </c>
      <c r="B17">
        <v>20</v>
      </c>
      <c r="C17">
        <v>8</v>
      </c>
    </row>
    <row r="18" spans="1:3" x14ac:dyDescent="0.3">
      <c r="A18" s="9" t="s">
        <v>49</v>
      </c>
      <c r="B18">
        <v>3</v>
      </c>
      <c r="C18">
        <v>6</v>
      </c>
    </row>
    <row r="19" spans="1:3" x14ac:dyDescent="0.3">
      <c r="A19" s="8" t="s">
        <v>59</v>
      </c>
      <c r="B19">
        <v>4</v>
      </c>
      <c r="C19">
        <v>22</v>
      </c>
    </row>
    <row r="20" spans="1:3" x14ac:dyDescent="0.3">
      <c r="A20" s="9" t="s">
        <v>98</v>
      </c>
      <c r="B20">
        <v>12</v>
      </c>
      <c r="C20">
        <v>1</v>
      </c>
    </row>
    <row r="21" spans="1:3" x14ac:dyDescent="0.3">
      <c r="A21" s="9" t="s">
        <v>192</v>
      </c>
      <c r="B21">
        <v>36</v>
      </c>
      <c r="C21">
        <v>1</v>
      </c>
    </row>
    <row r="22" spans="1:3" x14ac:dyDescent="0.3">
      <c r="A22" s="9" t="s">
        <v>227</v>
      </c>
      <c r="B22">
        <v>47</v>
      </c>
      <c r="C22">
        <v>1</v>
      </c>
    </row>
    <row r="23" spans="1:3" x14ac:dyDescent="0.3">
      <c r="A23" s="9" t="s">
        <v>197</v>
      </c>
      <c r="B23">
        <v>37</v>
      </c>
      <c r="C23">
        <v>2</v>
      </c>
    </row>
    <row r="24" spans="1:3" x14ac:dyDescent="0.3">
      <c r="A24" s="9" t="s">
        <v>60</v>
      </c>
      <c r="B24">
        <v>4</v>
      </c>
      <c r="C24">
        <v>10</v>
      </c>
    </row>
    <row r="25" spans="1:3" x14ac:dyDescent="0.3">
      <c r="A25" s="9" t="s">
        <v>129</v>
      </c>
      <c r="B25">
        <v>20</v>
      </c>
      <c r="C25">
        <v>7</v>
      </c>
    </row>
    <row r="26" spans="1:3" x14ac:dyDescent="0.3">
      <c r="A26" s="8" t="s">
        <v>65</v>
      </c>
      <c r="B26">
        <v>5</v>
      </c>
      <c r="C26">
        <v>24</v>
      </c>
    </row>
    <row r="27" spans="1:3" x14ac:dyDescent="0.3">
      <c r="A27" s="9" t="s">
        <v>64</v>
      </c>
      <c r="B27">
        <v>5</v>
      </c>
      <c r="C27">
        <v>5</v>
      </c>
    </row>
    <row r="28" spans="1:3" x14ac:dyDescent="0.3">
      <c r="A28" s="9" t="s">
        <v>101</v>
      </c>
      <c r="B28">
        <v>12</v>
      </c>
      <c r="C28">
        <v>19</v>
      </c>
    </row>
    <row r="29" spans="1:3" x14ac:dyDescent="0.3">
      <c r="A29" s="8" t="s">
        <v>161</v>
      </c>
      <c r="B29">
        <v>27</v>
      </c>
      <c r="C29">
        <v>7</v>
      </c>
    </row>
    <row r="30" spans="1:3" x14ac:dyDescent="0.3">
      <c r="A30" s="9" t="s">
        <v>243</v>
      </c>
      <c r="B30">
        <v>52</v>
      </c>
      <c r="C30">
        <v>1</v>
      </c>
    </row>
    <row r="31" spans="1:3" x14ac:dyDescent="0.3">
      <c r="A31" s="9" t="s">
        <v>160</v>
      </c>
      <c r="B31">
        <v>27</v>
      </c>
      <c r="C31">
        <v>6</v>
      </c>
    </row>
    <row r="32" spans="1:3" x14ac:dyDescent="0.3">
      <c r="A32" s="8" t="s">
        <v>310</v>
      </c>
      <c r="B32">
        <v>1</v>
      </c>
      <c r="C32">
        <v>150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CE1E1-9A96-4095-8128-33A48AC03B8E}">
  <dimension ref="D13:F36"/>
  <sheetViews>
    <sheetView tabSelected="1" zoomScale="70" zoomScaleNormal="70" workbookViewId="0">
      <selection activeCell="L58" sqref="L58"/>
    </sheetView>
  </sheetViews>
  <sheetFormatPr defaultRowHeight="14.4" x14ac:dyDescent="0.3"/>
  <cols>
    <col min="1" max="1" width="21.5546875" customWidth="1"/>
    <col min="2" max="2" width="30.6640625" bestFit="1" customWidth="1"/>
    <col min="3" max="3" width="23.44140625" bestFit="1" customWidth="1"/>
    <col min="4" max="4" width="25.6640625" bestFit="1" customWidth="1"/>
    <col min="5" max="5" width="1.6640625" customWidth="1"/>
    <col min="6" max="6" width="26.88671875" customWidth="1"/>
    <col min="7" max="8" width="25.6640625" bestFit="1" customWidth="1"/>
  </cols>
  <sheetData>
    <row r="13" ht="16.5" customHeight="1" x14ac:dyDescent="0.3"/>
    <row r="35" spans="4:6" x14ac:dyDescent="0.3">
      <c r="D35" s="7"/>
      <c r="E35" s="7"/>
      <c r="F35" s="7"/>
    </row>
    <row r="36" spans="4:6" x14ac:dyDescent="0.3">
      <c r="D3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Top20F-Top10D</vt:lpstr>
      <vt:lpstr>Top30Goals</vt:lpstr>
      <vt:lpstr>Top30Assists</vt:lpstr>
      <vt:lpstr>Top 10</vt:lpstr>
      <vt:lpstr>Country Count</vt:lpstr>
      <vt:lpstr>Heat Map</vt:lpstr>
      <vt:lpstr>Country Map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Engel</dc:creator>
  <cp:lastModifiedBy>Alec Engel</cp:lastModifiedBy>
  <dcterms:created xsi:type="dcterms:W3CDTF">2020-10-03T00:11:03Z</dcterms:created>
  <dcterms:modified xsi:type="dcterms:W3CDTF">2023-01-16T14:33:01Z</dcterms:modified>
</cp:coreProperties>
</file>