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_2" sheetId="1" state="visible" r:id="rId2"/>
    <sheet name="Hoja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<sst xmlns="http://schemas.openxmlformats.org/spreadsheetml/2006/main" count="60" uniqueCount="30">
  <si>
    <t xml:space="preserve">provincias</t>
  </si>
  <si>
    <t xml:space="preserve">Total 2016</t>
  </si>
  <si>
    <t xml:space="preserve">PROMEDIO</t>
  </si>
  <si>
    <t xml:space="preserve">BUENOS AIRES</t>
  </si>
  <si>
    <t xml:space="preserve">fuente:https://www.economia.gob.ar/dnap/recursos/ron/serie/serie_ron.xlsx</t>
  </si>
  <si>
    <t xml:space="preserve">CATAMARCA</t>
  </si>
  <si>
    <t xml:space="preserve">Recursos Tributarios de Origen Nacional (RON) acumulados a diciembre</t>
  </si>
  <si>
    <t xml:space="preserve">CÓRDOBA</t>
  </si>
  <si>
    <t xml:space="preserve">en miles de pesos</t>
  </si>
  <si>
    <t xml:space="preserve">CORRIENTES</t>
  </si>
  <si>
    <t xml:space="preserve">CHACO</t>
  </si>
  <si>
    <t xml:space="preserve">CHUBUT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</si>
  <si>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</si>
  <si>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</si>
  <si>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</si>
  <si>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</si>
  <si>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</si>
  <si>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</si>
  <si>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</si>
  <si>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</si>
  <si>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</si>
  <si>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</si>
  <si>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</si>
  <si>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</si>
  <si>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</si>
  <si>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</si>
  <si>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SGO. DEL ESTERO</t>
  </si>
  <si>
    <t xml:space="preserve">TUCUMÁN</t>
  </si>
  <si>
    <t xml:space="preserve">TIERRA DEL FUEGO</t>
  </si>
  <si>
    <t xml:space="preserve">C.A.B.A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</si>
</sst>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0.00%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G Omega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Hoja1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conomia.gob.ar/dnap/recursos/ron/serie/serie_ron.xlsx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conomia.gob.ar/dnap/recursos/ron/serie/serie_ron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16" activeCellId="0" sqref="K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0" width="16.94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n">
        <v>2017</v>
      </c>
      <c r="D1" s="0" t="n">
        <v>2018</v>
      </c>
      <c r="E1" s="0" t="n">
        <v>2019</v>
      </c>
      <c r="F1" s="0" t="n">
        <v>2020</v>
      </c>
      <c r="G1" s="0" t="s">
        <v>1</v>
      </c>
      <c r="H1" s="0" t="n">
        <v>2017</v>
      </c>
      <c r="I1" s="0" t="n">
        <v>2018</v>
      </c>
      <c r="J1" s="0" t="n">
        <v>2019</v>
      </c>
      <c r="K1" s="0" t="n">
        <v>2020</v>
      </c>
      <c r="M1" s="0" t="s">
        <v>2</v>
      </c>
    </row>
    <row r="2" customFormat="false" ht="12.8" hidden="false" customHeight="false" outlineLevel="0" collapsed="false">
      <c r="A2" s="2" t="s">
        <v>3</v>
      </c>
      <c r="B2" s="3" t="n">
        <v>101168491.7</v>
      </c>
      <c r="C2" s="0" t="n">
        <v>137287175.5</v>
      </c>
      <c r="D2" s="0" t="n">
        <v>215057650.4</v>
      </c>
      <c r="E2" s="0" t="n">
        <v>361993318.2</v>
      </c>
      <c r="F2" s="0" t="n">
        <v>501534048.5</v>
      </c>
      <c r="G2" s="4" t="n">
        <f aca="false">B2/(SUM($B$2:$B$25))</f>
        <v>0.17965087374553</v>
      </c>
      <c r="H2" s="4" t="n">
        <f aca="false">C2/(SUM(C$2:C$25))</f>
        <v>0.181927713797526</v>
      </c>
      <c r="I2" s="4" t="n">
        <f aca="false">D2/(SUM(D$2:D$25))</f>
        <v>0.199728694570838</v>
      </c>
      <c r="J2" s="4" t="n">
        <f aca="false">E2/(SUM(E$2:E$25))</f>
        <v>0.222011530630917</v>
      </c>
      <c r="K2" s="4" t="n">
        <f aca="false">F2/(SUM(F$2:F$25))</f>
        <v>0.223832673803096</v>
      </c>
      <c r="M2" s="5" t="n">
        <f aca="false">AVERAGE(G2:K2)</f>
        <v>0.201430297309582</v>
      </c>
      <c r="N2" s="6" t="s">
        <v>4</v>
      </c>
    </row>
    <row r="3" customFormat="false" ht="12.8" hidden="false" customHeight="false" outlineLevel="0" collapsed="false">
      <c r="A3" s="2" t="s">
        <v>5</v>
      </c>
      <c r="B3" s="3" t="n">
        <v>14157641.2</v>
      </c>
      <c r="C3" s="0" t="n">
        <v>19081152.1</v>
      </c>
      <c r="D3" s="0" t="n">
        <v>26793886.4</v>
      </c>
      <c r="E3" s="0" t="n">
        <v>39722524.4</v>
      </c>
      <c r="F3" s="0" t="n">
        <v>55441789.4</v>
      </c>
      <c r="G3" s="4" t="n">
        <f aca="false">B3/(SUM($B$2:$B$25))</f>
        <v>0.0251405607518385</v>
      </c>
      <c r="H3" s="4" t="n">
        <f aca="false">C3/(SUM($C$2:$C$25))</f>
        <v>0.0252856129171065</v>
      </c>
      <c r="I3" s="4" t="n">
        <f aca="false">D3/(SUM(D$2:D$25))</f>
        <v>0.0248840622186548</v>
      </c>
      <c r="J3" s="4" t="n">
        <f aca="false">E3/(SUM(E$2:E$25))</f>
        <v>0.0243619370833126</v>
      </c>
      <c r="K3" s="4" t="n">
        <f aca="false">F3/(SUM(F$2:F$25))</f>
        <v>0.024743452610935</v>
      </c>
      <c r="M3" s="5" t="n">
        <f aca="false">AVERAGE(G3:K3)</f>
        <v>0.0248831251163695</v>
      </c>
      <c r="N3" s="0" t="s">
        <v>6</v>
      </c>
    </row>
    <row r="4" customFormat="false" ht="12.8" hidden="false" customHeight="false" outlineLevel="0" collapsed="false">
      <c r="A4" s="2" t="s">
        <v>7</v>
      </c>
      <c r="B4" s="3" t="n">
        <v>51826913.2</v>
      </c>
      <c r="C4" s="0" t="n">
        <v>67999117.2</v>
      </c>
      <c r="D4" s="0" t="n">
        <v>93018840.3</v>
      </c>
      <c r="E4" s="0" t="n">
        <v>133847125.5</v>
      </c>
      <c r="F4" s="0" t="n">
        <v>182817253.3</v>
      </c>
      <c r="G4" s="4" t="n">
        <f aca="false">B4/(SUM($B$2:$B$25))</f>
        <v>0.0920321147766381</v>
      </c>
      <c r="H4" s="4" t="n">
        <f aca="false">C4/(SUM($C$2:$C$25))</f>
        <v>0.0901098291766229</v>
      </c>
      <c r="I4" s="4" t="n">
        <f aca="false">D4/(SUM(D$2:D$25))</f>
        <v>0.0863886102589551</v>
      </c>
      <c r="J4" s="4" t="n">
        <f aca="false">E4/(SUM(E$2:E$25))</f>
        <v>0.0820888223864556</v>
      </c>
      <c r="K4" s="4" t="n">
        <f aca="false">F4/(SUM(F$2:F$25))</f>
        <v>0.0815906213064952</v>
      </c>
      <c r="M4" s="5" t="n">
        <f aca="false">AVERAGE(G4:K4)</f>
        <v>0.0864419995810334</v>
      </c>
      <c r="N4" s="0" t="s">
        <v>8</v>
      </c>
    </row>
    <row r="5" customFormat="false" ht="12.8" hidden="false" customHeight="false" outlineLevel="0" collapsed="false">
      <c r="A5" s="2" t="s">
        <v>9</v>
      </c>
      <c r="B5" s="3" t="n">
        <v>20242165.8</v>
      </c>
      <c r="C5" s="0" t="n">
        <v>27236524.3</v>
      </c>
      <c r="D5" s="0" t="n">
        <v>37991511.7</v>
      </c>
      <c r="E5" s="0" t="n">
        <v>56352961.6</v>
      </c>
      <c r="F5" s="0" t="n">
        <v>78695203.9</v>
      </c>
      <c r="G5" s="4" t="n">
        <f aca="false">B5/(SUM($B$2:$B$25))</f>
        <v>0.0359452109185877</v>
      </c>
      <c r="H5" s="4" t="n">
        <f aca="false">C5/(SUM($C$2:$C$25))</f>
        <v>0.0360928002170878</v>
      </c>
      <c r="I5" s="4" t="n">
        <f aca="false">D5/(SUM(D$2:D$25))</f>
        <v>0.0352835391928643</v>
      </c>
      <c r="J5" s="4" t="n">
        <f aca="false">E5/(SUM(E$2:E$25))</f>
        <v>0.0345614314723042</v>
      </c>
      <c r="K5" s="4" t="n">
        <f aca="false">F5/(SUM(F$2:F$25))</f>
        <v>0.0351213600693689</v>
      </c>
      <c r="M5" s="5" t="n">
        <f aca="false">AVERAGE(G5:K5)</f>
        <v>0.0354008683740426</v>
      </c>
    </row>
    <row r="6" customFormat="false" ht="12.8" hidden="false" customHeight="false" outlineLevel="0" collapsed="false">
      <c r="A6" s="2" t="s">
        <v>10</v>
      </c>
      <c r="B6" s="3" t="n">
        <v>26652716.5</v>
      </c>
      <c r="C6" s="0" t="n">
        <v>35873903.8</v>
      </c>
      <c r="D6" s="0" t="n">
        <v>50171605.1</v>
      </c>
      <c r="E6" s="0" t="n">
        <v>74425728.7</v>
      </c>
      <c r="F6" s="0" t="n">
        <v>103865848.4</v>
      </c>
      <c r="G6" s="4" t="n">
        <f aca="false">B6/(SUM($B$2:$B$25))</f>
        <v>0.0473288049120625</v>
      </c>
      <c r="H6" s="4" t="n">
        <f aca="false">C6/(SUM($C$2:$C$25))</f>
        <v>0.0475387251544584</v>
      </c>
      <c r="I6" s="4" t="n">
        <f aca="false">D6/(SUM(D$2:D$25))</f>
        <v>0.0465954555557935</v>
      </c>
      <c r="J6" s="4" t="n">
        <f aca="false">E6/(SUM(E$2:E$25))</f>
        <v>0.045645510887246</v>
      </c>
      <c r="K6" s="4" t="n">
        <f aca="false">F6/(SUM(F$2:F$25))</f>
        <v>0.046354919738214</v>
      </c>
      <c r="M6" s="5" t="n">
        <f aca="false">AVERAGE(G6:K6)</f>
        <v>0.0466926832495549</v>
      </c>
    </row>
    <row r="7" customFormat="false" ht="12.8" hidden="false" customHeight="false" outlineLevel="0" collapsed="false">
      <c r="A7" s="2" t="s">
        <v>11</v>
      </c>
      <c r="B7" s="3" t="n">
        <v>8706822.9</v>
      </c>
      <c r="C7" s="0" t="n">
        <v>11702893.6</v>
      </c>
      <c r="D7" s="0" t="n">
        <v>16258155.6</v>
      </c>
      <c r="E7" s="0" t="n">
        <v>24093985.5</v>
      </c>
      <c r="F7" s="0" t="n">
        <v>33561800.9</v>
      </c>
      <c r="G7" s="4" t="n">
        <f aca="false">B7/(SUM($B$2:$B$25))</f>
        <v>0.0154612203389466</v>
      </c>
      <c r="H7" s="4" t="n">
        <f aca="false">C7/(SUM($C$2:$C$25))</f>
        <v>0.0155082269681024</v>
      </c>
      <c r="I7" s="4" t="n">
        <f aca="false">D7/(SUM(D$2:D$25))</f>
        <v>0.0150993009924447</v>
      </c>
      <c r="J7" s="4" t="n">
        <f aca="false">E7/(SUM(E$2:E$25))</f>
        <v>0.0147769097685354</v>
      </c>
      <c r="K7" s="4" t="n">
        <f aca="false">F7/(SUM(F$2:F$25))</f>
        <v>0.0149784997759612</v>
      </c>
      <c r="M7" s="5" t="n">
        <f aca="false">AVERAGE(G7:K7)</f>
        <v>0.0151648315687981</v>
      </c>
    </row>
    <row r="8" customFormat="false" ht="12.8" hidden="false" customHeight="false" outlineLevel="0" collapsed="false">
      <c r="A8" s="2" t="s">
        <v>12</v>
      </c>
      <c r="B8" s="3" t="n">
        <v>25744778.7</v>
      </c>
      <c r="C8" s="0" t="n">
        <v>34551072.2</v>
      </c>
      <c r="D8" s="0" t="n">
        <v>48465923.5</v>
      </c>
      <c r="E8" s="0" t="n">
        <v>71772121.7</v>
      </c>
      <c r="F8" s="0" t="n">
        <v>100679176.2</v>
      </c>
      <c r="G8" s="4" t="n">
        <f aca="false">B8/(SUM($B$2:$B$25))</f>
        <v>0.045716526065796</v>
      </c>
      <c r="H8" s="4" t="n">
        <f aca="false">C8/(SUM($C$2:$C$25))</f>
        <v>0.0457857593158748</v>
      </c>
      <c r="I8" s="4" t="n">
        <f aca="false">D8/(SUM(D$2:D$25))</f>
        <v>0.045011352136604</v>
      </c>
      <c r="J8" s="4" t="n">
        <f aca="false">E8/(SUM(E$2:E$25))</f>
        <v>0.0440180461741061</v>
      </c>
      <c r="K8" s="4" t="n">
        <f aca="false">F8/(SUM(F$2:F$25))</f>
        <v>0.0449327204654163</v>
      </c>
      <c r="M8" s="5" t="n">
        <f aca="false">AVERAGE(G8:K8)</f>
        <v>0.0450928808315595</v>
      </c>
    </row>
    <row r="9" customFormat="false" ht="12.8" hidden="false" customHeight="false" outlineLevel="0" collapsed="false">
      <c r="A9" s="2" t="s">
        <v>13</v>
      </c>
      <c r="B9" s="3" t="n">
        <v>19232847.2</v>
      </c>
      <c r="C9" s="0" t="n">
        <v>25917802</v>
      </c>
      <c r="D9" s="0" t="n">
        <v>36197898.6</v>
      </c>
      <c r="E9" s="0" t="n">
        <v>53773436.8</v>
      </c>
      <c r="F9" s="0" t="n">
        <v>75054255.7</v>
      </c>
      <c r="G9" s="4" t="n">
        <f aca="false">B9/(SUM($B$2:$B$25))</f>
        <v>0.0341529041901716</v>
      </c>
      <c r="H9" s="4" t="n">
        <f aca="false">C9/(SUM($C$2:$C$25))</f>
        <v>0.0343452798656853</v>
      </c>
      <c r="I9" s="4" t="n">
        <f aca="false">D9/(SUM(D$2:D$25))</f>
        <v>0.0336177718864613</v>
      </c>
      <c r="J9" s="4" t="n">
        <f aca="false">E9/(SUM(E$2:E$25))</f>
        <v>0.0329794015829238</v>
      </c>
      <c r="K9" s="4" t="n">
        <f aca="false">F9/(SUM(F$2:F$25))</f>
        <v>0.033496419203994</v>
      </c>
      <c r="M9" s="5" t="n">
        <f aca="false">AVERAGE(G9:K9)</f>
        <v>0.0337183553458472</v>
      </c>
    </row>
    <row r="10" customFormat="false" ht="12.8" hidden="false" customHeight="false" outlineLevel="0" collapsed="false">
      <c r="A10" s="2" t="s">
        <v>14</v>
      </c>
      <c r="B10" s="3" t="n">
        <v>15076151.1</v>
      </c>
      <c r="C10" s="0" t="n">
        <v>20296580.9</v>
      </c>
      <c r="D10" s="0" t="n">
        <v>28411592</v>
      </c>
      <c r="E10" s="0" t="n">
        <v>42113387</v>
      </c>
      <c r="F10" s="0" t="n">
        <v>58583983.5</v>
      </c>
      <c r="G10" s="4" t="n">
        <f aca="false">B10/(SUM($B$2:$B$25))</f>
        <v>0.0267716131013015</v>
      </c>
      <c r="H10" s="4" t="n">
        <f aca="false">C10/(SUM($C$2:$C$25))</f>
        <v>0.0268962526732407</v>
      </c>
      <c r="I10" s="4" t="n">
        <f aca="false">D10/(SUM(D$2:D$25))</f>
        <v>0.0263864604225177</v>
      </c>
      <c r="J10" s="4" t="n">
        <f aca="false">E10/(SUM(E$2:E$25))</f>
        <v>0.0258282599093626</v>
      </c>
      <c r="K10" s="4" t="n">
        <f aca="false">F10/(SUM(F$2:F$25))</f>
        <v>0.0261458014825916</v>
      </c>
      <c r="M10" s="5" t="n">
        <f aca="false">AVERAGE(G10:K10)</f>
        <v>0.0264056775178028</v>
      </c>
    </row>
    <row r="11" customFormat="false" ht="12.8" hidden="false" customHeight="false" outlineLevel="0" collapsed="false">
      <c r="A11" s="2" t="s">
        <v>15</v>
      </c>
      <c r="B11" s="3" t="n">
        <v>9760058.6</v>
      </c>
      <c r="C11" s="0" t="n">
        <v>13058087.9</v>
      </c>
      <c r="D11" s="0" t="n">
        <v>18368555.4</v>
      </c>
      <c r="E11" s="0" t="n">
        <v>27931800.3</v>
      </c>
      <c r="F11" s="0" t="n">
        <v>39015549.8</v>
      </c>
      <c r="G11" s="4" t="n">
        <f aca="false">B11/(SUM($B$2:$B$25))</f>
        <v>0.0173315132590593</v>
      </c>
      <c r="H11" s="4" t="n">
        <f aca="false">C11/(SUM($C$2:$C$25))</f>
        <v>0.0173040786188666</v>
      </c>
      <c r="I11" s="4" t="n">
        <f aca="false">D11/(SUM(D$2:D$25))</f>
        <v>0.0170592749635756</v>
      </c>
      <c r="J11" s="4" t="n">
        <f aca="false">E11/(SUM(E$2:E$25))</f>
        <v>0.0171306524902595</v>
      </c>
      <c r="K11" s="4" t="n">
        <f aca="false">F11/(SUM(F$2:F$25))</f>
        <v>0.0174124864657755</v>
      </c>
      <c r="M11" s="5" t="n">
        <f aca="false">AVERAGE(G11:K11)</f>
        <v>0.0172476011595073</v>
      </c>
    </row>
    <row r="12" customFormat="false" ht="12.8" hidden="false" customHeight="false" outlineLevel="0" collapsed="false">
      <c r="A12" s="2" t="s">
        <v>16</v>
      </c>
      <c r="B12" s="3" t="n">
        <v>10812715.7</v>
      </c>
      <c r="C12" s="0" t="n">
        <v>14563195.5</v>
      </c>
      <c r="D12" s="0" t="n">
        <v>20393162.4</v>
      </c>
      <c r="E12" s="0" t="n">
        <v>30161098.5</v>
      </c>
      <c r="F12" s="0" t="n">
        <v>42161290.8</v>
      </c>
      <c r="G12" s="4" t="n">
        <f aca="false">B12/(SUM($B$2:$B$25))</f>
        <v>0.0192007787249339</v>
      </c>
      <c r="H12" s="4" t="n">
        <f aca="false">C12/(SUM($C$2:$C$25))</f>
        <v>0.019298589640672</v>
      </c>
      <c r="I12" s="4" t="n">
        <f aca="false">D12/(SUM(D$2:D$25))</f>
        <v>0.0189395713044724</v>
      </c>
      <c r="J12" s="4" t="n">
        <f aca="false">E12/(SUM(E$2:E$25))</f>
        <v>0.0184978874107154</v>
      </c>
      <c r="K12" s="4" t="n">
        <f aca="false">F12/(SUM(F$2:F$25))</f>
        <v>0.0188164183049556</v>
      </c>
      <c r="M12" s="5" t="n">
        <f aca="false">AVERAGE(G12:K12)</f>
        <v>0.0189506490771498</v>
      </c>
    </row>
    <row r="13" customFormat="false" ht="12.8" hidden="false" customHeight="false" outlineLevel="0" collapsed="false">
      <c r="A13" s="2" t="s">
        <v>17</v>
      </c>
      <c r="B13" s="3" t="n">
        <v>22097201.9</v>
      </c>
      <c r="C13" s="0" t="n">
        <v>29755694.5</v>
      </c>
      <c r="D13" s="0" t="n">
        <v>41605820.1</v>
      </c>
      <c r="E13" s="0" t="n">
        <v>61650060.5</v>
      </c>
      <c r="F13" s="0" t="n">
        <v>85848118.8</v>
      </c>
      <c r="G13" s="4" t="n">
        <f aca="false">B13/(SUM($B$2:$B$25))</f>
        <v>0.0392393082268952</v>
      </c>
      <c r="H13" s="4" t="n">
        <f aca="false">C13/(SUM($C$2:$C$25))</f>
        <v>0.0394311082089574</v>
      </c>
      <c r="I13" s="4" t="n">
        <f aca="false">D13/(SUM(D$2:D$25))</f>
        <v>0.0386402256309693</v>
      </c>
      <c r="J13" s="4" t="n">
        <f aca="false">E13/(SUM(E$2:E$25))</f>
        <v>0.0378101572790126</v>
      </c>
      <c r="K13" s="4" t="n">
        <f aca="false">F13/(SUM(F$2:F$25))</f>
        <v>0.0383136778638267</v>
      </c>
      <c r="M13" s="5" t="n">
        <f aca="false">AVERAGE(G13:K13)</f>
        <v>0.0386868954419322</v>
      </c>
    </row>
    <row r="14" customFormat="false" ht="12.8" hidden="false" customHeight="false" outlineLevel="0" collapsed="false">
      <c r="A14" s="2" t="s">
        <v>18</v>
      </c>
      <c r="B14" s="3" t="n">
        <v>18229180.2</v>
      </c>
      <c r="C14" s="0" t="n">
        <v>24523881.6</v>
      </c>
      <c r="D14" s="0" t="n">
        <v>34092650.4</v>
      </c>
      <c r="E14" s="0" t="n">
        <v>50613063.5</v>
      </c>
      <c r="F14" s="0" t="n">
        <v>70315654</v>
      </c>
      <c r="G14" s="4" t="n">
        <f aca="false">B14/(SUM($B$2:$B$25))</f>
        <v>0.0323706333421072</v>
      </c>
      <c r="H14" s="4" t="n">
        <f aca="false">C14/(SUM($C$2:$C$25))</f>
        <v>0.0324981098684576</v>
      </c>
      <c r="I14" s="4" t="n">
        <f aca="false">D14/(SUM(D$2:D$25))</f>
        <v>0.0316625823177502</v>
      </c>
      <c r="J14" s="4" t="n">
        <f aca="false">E14/(SUM(E$2:E$25))</f>
        <v>0.0310411356580527</v>
      </c>
      <c r="K14" s="4" t="n">
        <f aca="false">F14/(SUM(F$2:F$25))</f>
        <v>0.0313815998975658</v>
      </c>
      <c r="M14" s="5" t="n">
        <f aca="false">AVERAGE(G14:K14)</f>
        <v>0.0317908122167867</v>
      </c>
    </row>
    <row r="15" customFormat="false" ht="12.8" hidden="false" customHeight="false" outlineLevel="0" collapsed="false">
      <c r="A15" s="2" t="s">
        <v>19</v>
      </c>
      <c r="B15" s="3" t="n">
        <v>9601283.5</v>
      </c>
      <c r="C15" s="0" t="n">
        <v>12942103.7</v>
      </c>
      <c r="D15" s="0" t="n">
        <v>17933291.9</v>
      </c>
      <c r="E15" s="0" t="n">
        <v>26556483.1</v>
      </c>
      <c r="F15" s="0" t="n">
        <v>36871465.5</v>
      </c>
      <c r="G15" s="4" t="n">
        <f aca="false">B15/(SUM($B$2:$B$25))</f>
        <v>0.0170495669241409</v>
      </c>
      <c r="H15" s="4" t="n">
        <f aca="false">C15/(SUM($C$2:$C$25))</f>
        <v>0.0171503807933721</v>
      </c>
      <c r="I15" s="4" t="n">
        <f aca="false">D15/(SUM(D$2:D$25))</f>
        <v>0.0166550363304108</v>
      </c>
      <c r="J15" s="4" t="n">
        <f aca="false">E15/(SUM(E$2:E$25))</f>
        <v>0.0162871665436312</v>
      </c>
      <c r="K15" s="4" t="n">
        <f aca="false">F15/(SUM(F$2:F$25))</f>
        <v>0.0164555900732702</v>
      </c>
      <c r="M15" s="5" t="n">
        <f aca="false">AVERAGE(G15:K15)</f>
        <v>0.016719548132965</v>
      </c>
    </row>
    <row r="16" customFormat="false" ht="12.8" hidden="false" customHeight="false" outlineLevel="0" collapsed="false">
      <c r="A16" s="2" t="s">
        <v>20</v>
      </c>
      <c r="B16" s="3" t="n">
        <v>13402589.7</v>
      </c>
      <c r="C16" s="0" t="n">
        <v>18086254.5</v>
      </c>
      <c r="D16" s="0" t="n">
        <v>25241503</v>
      </c>
      <c r="E16" s="0" t="n">
        <v>37356267.8</v>
      </c>
      <c r="F16" s="0" t="n">
        <v>51989659.4</v>
      </c>
      <c r="G16" s="4" t="n">
        <f aca="false">B16/(SUM($B$2:$B$25))</f>
        <v>0.0237997711500709</v>
      </c>
      <c r="H16" s="4" t="n">
        <f aca="false">C16/(SUM($C$2:$C$25))</f>
        <v>0.0239672126719893</v>
      </c>
      <c r="I16" s="4" t="n">
        <f aca="false">D16/(SUM(D$2:D$25))</f>
        <v>0.0234423301557464</v>
      </c>
      <c r="J16" s="4" t="n">
        <f aca="false">E16/(SUM(E$2:E$25))</f>
        <v>0.0229107051869789</v>
      </c>
      <c r="K16" s="4" t="n">
        <f aca="false">F16/(SUM(F$2:F$25))</f>
        <v>0.023202780565783</v>
      </c>
      <c r="M16" s="5" t="n">
        <f aca="false">AVERAGE(G16:K16)</f>
        <v>0.0234645599461137</v>
      </c>
    </row>
    <row r="17" customFormat="false" ht="12.8" hidden="false" customHeight="false" outlineLevel="0" collapsed="false">
      <c r="A17" s="2" t="s">
        <v>21</v>
      </c>
      <c r="B17" s="3" t="n">
        <v>21026846</v>
      </c>
      <c r="C17" s="0" t="n">
        <v>28235553.5</v>
      </c>
      <c r="D17" s="0" t="n">
        <v>39430921.2</v>
      </c>
      <c r="E17" s="0" t="n">
        <v>58496826.5</v>
      </c>
      <c r="F17" s="0" t="n">
        <v>81082324</v>
      </c>
      <c r="G17" s="4" t="n">
        <f aca="false">B17/(SUM($B$2:$B$25))</f>
        <v>0.0373386139551659</v>
      </c>
      <c r="H17" s="4" t="n">
        <f aca="false">C17/(SUM($C$2:$C$25))</f>
        <v>0.0374166755004931</v>
      </c>
      <c r="I17" s="4" t="n">
        <f aca="false">D17/(SUM(D$2:D$25))</f>
        <v>0.036620349949669</v>
      </c>
      <c r="J17" s="4" t="n">
        <f aca="false">E17/(SUM(E$2:E$25))</f>
        <v>0.0358762699071174</v>
      </c>
      <c r="K17" s="4" t="n">
        <f aca="false">F17/(SUM(F$2:F$25))</f>
        <v>0.0361867223837923</v>
      </c>
      <c r="M17" s="5" t="n">
        <f aca="false">AVERAGE(G17:K17)</f>
        <v>0.0366877263392475</v>
      </c>
    </row>
    <row r="18" customFormat="false" ht="12.8" hidden="false" customHeight="false" outlineLevel="0" collapsed="false">
      <c r="A18" s="2" t="s">
        <v>22</v>
      </c>
      <c r="B18" s="3" t="n">
        <v>17625964.2</v>
      </c>
      <c r="C18" s="0" t="n">
        <v>23764195.1</v>
      </c>
      <c r="D18" s="0" t="n">
        <v>33303315.6</v>
      </c>
      <c r="E18" s="0" t="n">
        <v>49337216.2</v>
      </c>
      <c r="F18" s="0" t="n">
        <v>68789751.7</v>
      </c>
      <c r="G18" s="4" t="n">
        <f aca="false">B18/(SUM($B$2:$B$25))</f>
        <v>0.0312994670171349</v>
      </c>
      <c r="H18" s="4" t="n">
        <f aca="false">C18/(SUM($C$2:$C$25))</f>
        <v>0.0314914023763376</v>
      </c>
      <c r="I18" s="4" t="n">
        <f aca="false">D18/(SUM(D$2:D$25))</f>
        <v>0.0309295100048606</v>
      </c>
      <c r="J18" s="4" t="n">
        <f aca="false">E18/(SUM(E$2:E$25))</f>
        <v>0.0302586548837312</v>
      </c>
      <c r="K18" s="4" t="n">
        <f aca="false">F18/(SUM(F$2:F$25))</f>
        <v>0.0307005957009558</v>
      </c>
      <c r="M18" s="5" t="n">
        <f aca="false">AVERAGE(G18:K18)</f>
        <v>0.030935925996604</v>
      </c>
    </row>
    <row r="19" customFormat="false" ht="12.8" hidden="false" customHeight="false" outlineLevel="0" collapsed="false">
      <c r="A19" s="2" t="s">
        <v>23</v>
      </c>
      <c r="B19" s="3" t="n">
        <v>13650094.6</v>
      </c>
      <c r="C19" s="0" t="n">
        <v>17592450</v>
      </c>
      <c r="D19" s="0" t="n">
        <v>23682842.9</v>
      </c>
      <c r="E19" s="0" t="n">
        <v>34082674.1</v>
      </c>
      <c r="F19" s="0" t="n">
        <v>46196736.8</v>
      </c>
      <c r="G19" s="4" t="n">
        <f aca="false">B19/(SUM($B$2:$B$25))</f>
        <v>0.0242392802382675</v>
      </c>
      <c r="H19" s="4" t="n">
        <f aca="false">C19/(SUM($C$2:$C$25))</f>
        <v>0.0233128418363978</v>
      </c>
      <c r="I19" s="4" t="n">
        <f aca="false">D19/(SUM(D$2:D$25))</f>
        <v>0.0219947687856969</v>
      </c>
      <c r="J19" s="4" t="n">
        <f aca="false">E19/(SUM(E$2:E$25))</f>
        <v>0.0209030008690799</v>
      </c>
      <c r="K19" s="4" t="n">
        <f aca="false">F19/(SUM(F$2:F$25))</f>
        <v>0.0206174219872968</v>
      </c>
      <c r="M19" s="5" t="n">
        <f aca="false">AVERAGE(G19:K19)</f>
        <v>0.0222134627433478</v>
      </c>
    </row>
    <row r="20" customFormat="false" ht="12.8" hidden="false" customHeight="false" outlineLevel="0" collapsed="false">
      <c r="A20" s="2" t="s">
        <v>24</v>
      </c>
      <c r="B20" s="3" t="n">
        <v>8535296.2</v>
      </c>
      <c r="C20" s="0" t="n">
        <v>11472254.9</v>
      </c>
      <c r="D20" s="0" t="n">
        <v>15948643.5</v>
      </c>
      <c r="E20" s="0" t="n">
        <v>23714073.4</v>
      </c>
      <c r="F20" s="0" t="n">
        <v>33044371</v>
      </c>
      <c r="G20" s="4" t="n">
        <f aca="false">B20/(SUM($B$2:$B$25))</f>
        <v>0.0151566302337875</v>
      </c>
      <c r="H20" s="4" t="n">
        <f aca="false">C20/(SUM($C$2:$C$25))</f>
        <v>0.0152025933846929</v>
      </c>
      <c r="I20" s="4" t="n">
        <f aca="false">D20/(SUM(D$2:D$25))</f>
        <v>0.0148118504061861</v>
      </c>
      <c r="J20" s="4" t="n">
        <f aca="false">E20/(SUM(E$2:E$25))</f>
        <v>0.0145439085981116</v>
      </c>
      <c r="K20" s="4" t="n">
        <f aca="false">F20/(SUM(F$2:F$25))</f>
        <v>0.0147475728461365</v>
      </c>
      <c r="M20" s="5" t="n">
        <f aca="false">AVERAGE(G20:K20)</f>
        <v>0.0148925110937829</v>
      </c>
    </row>
    <row r="21" customFormat="false" ht="12.8" hidden="false" customHeight="false" outlineLevel="0" collapsed="false">
      <c r="A21" s="2" t="s">
        <v>25</v>
      </c>
      <c r="B21" s="3" t="n">
        <v>53864506.7</v>
      </c>
      <c r="C21" s="0" t="n">
        <v>70136478.9</v>
      </c>
      <c r="D21" s="0" t="n">
        <v>95550648.2</v>
      </c>
      <c r="E21" s="0" t="n">
        <v>137510632.7</v>
      </c>
      <c r="F21" s="0" t="n">
        <v>188006481.3</v>
      </c>
      <c r="G21" s="4" t="n">
        <f aca="false">B21/(SUM($B$2:$B$25))</f>
        <v>0.0956503900564425</v>
      </c>
      <c r="H21" s="4" t="n">
        <f aca="false">C21/(SUM($C$2:$C$25))</f>
        <v>0.0929421791483025</v>
      </c>
      <c r="I21" s="4" t="n">
        <f aca="false">D21/(SUM(D$2:D$25))</f>
        <v>0.0887399550533886</v>
      </c>
      <c r="J21" s="4" t="n">
        <f aca="false">E21/(SUM(E$2:E$25))</f>
        <v>0.0843356617618167</v>
      </c>
      <c r="K21" s="4" t="n">
        <f aca="false">F21/(SUM(F$2:F$25))</f>
        <v>0.0839065533587413</v>
      </c>
      <c r="M21" s="5" t="n">
        <f aca="false">AVERAGE(G21:K21)</f>
        <v>0.0891149478757383</v>
      </c>
    </row>
    <row r="22" customFormat="false" ht="12.8" hidden="false" customHeight="false" outlineLevel="0" collapsed="false">
      <c r="A22" s="2" t="s">
        <v>26</v>
      </c>
      <c r="B22" s="3" t="n">
        <v>22017721.8</v>
      </c>
      <c r="C22" s="0" t="n">
        <v>29642895.1</v>
      </c>
      <c r="D22" s="0" t="n">
        <v>41426383.3</v>
      </c>
      <c r="E22" s="0" t="n">
        <v>61401415.8</v>
      </c>
      <c r="F22" s="0" t="n">
        <v>85401684.7</v>
      </c>
      <c r="G22" s="4" t="n">
        <f aca="false">B22/(SUM($B$2:$B$25))</f>
        <v>0.0390981707129277</v>
      </c>
      <c r="H22" s="4" t="n">
        <f aca="false">C22/(SUM($C$2:$C$25))</f>
        <v>0.0392816307586057</v>
      </c>
      <c r="I22" s="4" t="n">
        <f aca="false">D22/(SUM(D$2:D$25))</f>
        <v>0.0384735787911321</v>
      </c>
      <c r="J22" s="4" t="n">
        <f aca="false">E22/(SUM(E$2:E$25))</f>
        <v>0.037657662777996</v>
      </c>
      <c r="K22" s="4" t="n">
        <f aca="false">F22/(SUM(F$2:F$25))</f>
        <v>0.038114436080385</v>
      </c>
      <c r="M22" s="5" t="n">
        <f aca="false">AVERAGE(G22:K22)</f>
        <v>0.0385250958242093</v>
      </c>
    </row>
    <row r="23" customFormat="false" ht="12.8" hidden="false" customHeight="false" outlineLevel="0" collapsed="false">
      <c r="A23" s="2" t="s">
        <v>27</v>
      </c>
      <c r="B23" s="3" t="n">
        <v>25253858</v>
      </c>
      <c r="C23" s="0" t="n">
        <v>33992423.7</v>
      </c>
      <c r="D23" s="0" t="n">
        <v>47589926.6</v>
      </c>
      <c r="E23" s="0" t="n">
        <v>70539075.7</v>
      </c>
      <c r="F23" s="0" t="n">
        <v>98156055.9</v>
      </c>
      <c r="G23" s="4" t="n">
        <f aca="false">B23/(SUM($B$2:$B$25))</f>
        <v>0.0448447691460992</v>
      </c>
      <c r="H23" s="4" t="n">
        <f aca="false">C23/(SUM($C$2:$C$25))</f>
        <v>0.0450454596917383</v>
      </c>
      <c r="I23" s="4" t="n">
        <f aca="false">D23/(SUM(D$2:D$25))</f>
        <v>0.0441977948557555</v>
      </c>
      <c r="J23" s="4" t="n">
        <f aca="false">E23/(SUM(E$2:E$25))</f>
        <v>0.0432618155586916</v>
      </c>
      <c r="K23" s="4" t="n">
        <f aca="false">F23/(SUM(F$2:F$25))</f>
        <v>0.0438066617964885</v>
      </c>
      <c r="M23" s="5" t="n">
        <f aca="false">AVERAGE(G23:K23)</f>
        <v>0.0442313002097546</v>
      </c>
    </row>
    <row r="24" customFormat="false" ht="12.8" hidden="false" customHeight="false" outlineLevel="0" collapsed="false">
      <c r="A24" s="2" t="s">
        <v>28</v>
      </c>
      <c r="B24" s="3" t="n">
        <v>6571743.6</v>
      </c>
      <c r="C24" s="0" t="n">
        <v>8865257.7</v>
      </c>
      <c r="D24" s="0" t="n">
        <v>12344139.5</v>
      </c>
      <c r="E24" s="0" t="n">
        <v>18274115.5</v>
      </c>
      <c r="F24" s="0" t="n">
        <v>25412090.9</v>
      </c>
      <c r="G24" s="4" t="n">
        <f aca="false">B24/(SUM($B$2:$B$25))</f>
        <v>0.0116698337588401</v>
      </c>
      <c r="H24" s="4" t="n">
        <f aca="false">C24/(SUM($C$2:$C$25))</f>
        <v>0.011747900411768</v>
      </c>
      <c r="I24" s="4" t="n">
        <f aca="false">D24/(SUM(D$2:D$25))</f>
        <v>0.0114642695265646</v>
      </c>
      <c r="J24" s="4" t="n">
        <f aca="false">E24/(SUM(E$2:E$25))</f>
        <v>0.0112075669607793</v>
      </c>
      <c r="K24" s="4" t="n">
        <f aca="false">F24/(SUM(F$2:F$25))</f>
        <v>0.0113413162477927</v>
      </c>
      <c r="M24" s="5" t="n">
        <f aca="false">AVERAGE(G24:K24)</f>
        <v>0.011486177381149</v>
      </c>
    </row>
    <row r="25" customFormat="false" ht="12.8" hidden="false" customHeight="false" outlineLevel="0" collapsed="false">
      <c r="A25" s="2" t="s">
        <v>29</v>
      </c>
      <c r="B25" s="3" t="n">
        <v>27881846.9</v>
      </c>
      <c r="C25" s="0" t="n">
        <v>38047911.5</v>
      </c>
      <c r="D25" s="0" t="n">
        <v>57470023.5</v>
      </c>
      <c r="E25" s="0" t="n">
        <v>84796450.8</v>
      </c>
      <c r="F25" s="0" t="n">
        <v>98140452.3</v>
      </c>
      <c r="G25" s="4" t="n">
        <f aca="false">B25/(SUM($B$2:$B$25))</f>
        <v>0.0495114444532546</v>
      </c>
      <c r="H25" s="4" t="n">
        <f aca="false">C25/(SUM($C$2:$C$25))</f>
        <v>0.0504196370036443</v>
      </c>
      <c r="I25" s="4" t="n">
        <f aca="false">D25/(SUM(D$2:D$25))</f>
        <v>0.0533736546886888</v>
      </c>
      <c r="J25" s="4" t="n">
        <f aca="false">E25/(SUM(E$2:E$25))</f>
        <v>0.0520059042188622</v>
      </c>
      <c r="K25" s="4" t="n">
        <f aca="false">F25/(SUM(F$2:F$25))</f>
        <v>0.0437996979711622</v>
      </c>
      <c r="M25" s="5" t="n">
        <f aca="false">AVERAGE(G25:K25)</f>
        <v>0.0498220676671224</v>
      </c>
    </row>
  </sheetData>
  <hyperlinks>
    <hyperlink ref="N2" r:id="rId1" display="fuente:https://www.economia.gob.ar/dnap/recursos/ron/serie/serie_ron.xls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6" activeCellId="0" sqref="E16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6.94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n">
        <v>2017</v>
      </c>
      <c r="D1" s="0" t="n">
        <v>2018</v>
      </c>
      <c r="E1" s="0" t="n">
        <v>2019</v>
      </c>
      <c r="F1" s="0" t="n">
        <v>2020</v>
      </c>
    </row>
    <row r="2" customFormat="false" ht="13.35" hidden="false" customHeight="false" outlineLevel="0" collapsed="false">
      <c r="A2" s="2" t="s">
        <v>3</v>
      </c>
      <c r="B2" s="3" t="n">
        <v>101168491.7</v>
      </c>
      <c r="C2" s="0" t="n">
        <v>137287175.5</v>
      </c>
      <c r="D2" s="0" t="n">
        <v>215057650.4</v>
      </c>
      <c r="E2" s="0" t="n">
        <v>361993318.2</v>
      </c>
      <c r="F2" s="0" t="n">
        <v>501534048.5</v>
      </c>
      <c r="K2" s="6" t="s">
        <v>4</v>
      </c>
    </row>
    <row r="3" customFormat="false" ht="12.8" hidden="false" customHeight="false" outlineLevel="0" collapsed="false">
      <c r="A3" s="2" t="s">
        <v>5</v>
      </c>
      <c r="B3" s="3" t="n">
        <v>14157641.2</v>
      </c>
      <c r="C3" s="0" t="n">
        <v>19081152.1</v>
      </c>
      <c r="D3" s="0" t="n">
        <v>26793886.4</v>
      </c>
      <c r="E3" s="0" t="n">
        <v>39722524.4</v>
      </c>
      <c r="F3" s="0" t="n">
        <v>55441789.4</v>
      </c>
      <c r="K3" s="0" t="s">
        <v>6</v>
      </c>
    </row>
    <row r="4" customFormat="false" ht="12.8" hidden="false" customHeight="false" outlineLevel="0" collapsed="false">
      <c r="A4" s="2" t="s">
        <v>7</v>
      </c>
      <c r="B4" s="3" t="n">
        <v>51826913.2</v>
      </c>
      <c r="C4" s="0" t="n">
        <v>67999117.2</v>
      </c>
      <c r="D4" s="0" t="n">
        <v>93018840.3</v>
      </c>
      <c r="E4" s="0" t="n">
        <v>133847125.5</v>
      </c>
      <c r="F4" s="0" t="n">
        <v>182817253.3</v>
      </c>
      <c r="K4" s="0" t="s">
        <v>8</v>
      </c>
    </row>
    <row r="5" customFormat="false" ht="12.8" hidden="false" customHeight="false" outlineLevel="0" collapsed="false">
      <c r="A5" s="2" t="s">
        <v>9</v>
      </c>
      <c r="B5" s="3" t="n">
        <v>20242165.8</v>
      </c>
      <c r="C5" s="0" t="n">
        <v>27236524.3</v>
      </c>
      <c r="D5" s="0" t="n">
        <v>37991511.7</v>
      </c>
      <c r="E5" s="0" t="n">
        <v>56352961.6</v>
      </c>
      <c r="F5" s="0" t="n">
        <v>78695203.9</v>
      </c>
    </row>
    <row r="6" customFormat="false" ht="12.8" hidden="false" customHeight="false" outlineLevel="0" collapsed="false">
      <c r="A6" s="2" t="s">
        <v>10</v>
      </c>
      <c r="B6" s="3" t="n">
        <v>26652716.5</v>
      </c>
      <c r="C6" s="0" t="n">
        <v>35873903.8</v>
      </c>
      <c r="D6" s="0" t="n">
        <v>50171605.1</v>
      </c>
      <c r="E6" s="0" t="n">
        <v>74425728.7</v>
      </c>
      <c r="F6" s="0" t="n">
        <v>103865848.4</v>
      </c>
    </row>
    <row r="7" customFormat="false" ht="12.8" hidden="false" customHeight="false" outlineLevel="0" collapsed="false">
      <c r="A7" s="2" t="s">
        <v>11</v>
      </c>
      <c r="B7" s="3" t="n">
        <v>8706822.9</v>
      </c>
      <c r="C7" s="0" t="n">
        <v>11702893.6</v>
      </c>
      <c r="D7" s="0" t="n">
        <v>16258155.6</v>
      </c>
      <c r="E7" s="0" t="n">
        <v>24093985.5</v>
      </c>
      <c r="F7" s="0" t="n">
        <v>33561800.9</v>
      </c>
    </row>
    <row r="8" customFormat="false" ht="12.8" hidden="false" customHeight="false" outlineLevel="0" collapsed="false">
      <c r="A8" s="2" t="s">
        <v>12</v>
      </c>
      <c r="B8" s="3" t="n">
        <v>25744778.7</v>
      </c>
      <c r="C8" s="0" t="n">
        <v>34551072.2</v>
      </c>
      <c r="D8" s="0" t="n">
        <v>48465923.5</v>
      </c>
      <c r="E8" s="0" t="n">
        <v>71772121.7</v>
      </c>
      <c r="F8" s="0" t="n">
        <v>100679176.2</v>
      </c>
    </row>
    <row r="9" customFormat="false" ht="12.8" hidden="false" customHeight="false" outlineLevel="0" collapsed="false">
      <c r="A9" s="2" t="s">
        <v>13</v>
      </c>
      <c r="B9" s="3" t="n">
        <v>19232847.2</v>
      </c>
      <c r="C9" s="0" t="n">
        <v>25917802</v>
      </c>
      <c r="D9" s="0" t="n">
        <v>36197898.6</v>
      </c>
      <c r="E9" s="0" t="n">
        <v>53773436.8</v>
      </c>
      <c r="F9" s="0" t="n">
        <v>75054255.7</v>
      </c>
    </row>
    <row r="10" customFormat="false" ht="12.8" hidden="false" customHeight="false" outlineLevel="0" collapsed="false">
      <c r="A10" s="2" t="s">
        <v>14</v>
      </c>
      <c r="B10" s="3" t="n">
        <v>15076151.1</v>
      </c>
      <c r="C10" s="0" t="n">
        <v>20296580.9</v>
      </c>
      <c r="D10" s="0" t="n">
        <v>28411592</v>
      </c>
      <c r="E10" s="0" t="n">
        <v>42113387</v>
      </c>
      <c r="F10" s="0" t="n">
        <v>58583983.5</v>
      </c>
    </row>
    <row r="11" customFormat="false" ht="12.8" hidden="false" customHeight="false" outlineLevel="0" collapsed="false">
      <c r="A11" s="2" t="s">
        <v>15</v>
      </c>
      <c r="B11" s="3" t="n">
        <v>9760058.6</v>
      </c>
      <c r="C11" s="0" t="n">
        <v>13058087.9</v>
      </c>
      <c r="D11" s="0" t="n">
        <v>18368555.4</v>
      </c>
      <c r="E11" s="0" t="n">
        <v>27931800.3</v>
      </c>
      <c r="F11" s="0" t="n">
        <v>39015549.8</v>
      </c>
    </row>
    <row r="12" customFormat="false" ht="12.8" hidden="false" customHeight="false" outlineLevel="0" collapsed="false">
      <c r="A12" s="2" t="s">
        <v>16</v>
      </c>
      <c r="B12" s="3" t="n">
        <v>10812715.7</v>
      </c>
      <c r="C12" s="0" t="n">
        <v>14563195.5</v>
      </c>
      <c r="D12" s="0" t="n">
        <v>20393162.4</v>
      </c>
      <c r="E12" s="0" t="n">
        <v>30161098.5</v>
      </c>
      <c r="F12" s="0" t="n">
        <v>42161290.8</v>
      </c>
    </row>
    <row r="13" customFormat="false" ht="12.8" hidden="false" customHeight="false" outlineLevel="0" collapsed="false">
      <c r="A13" s="2" t="s">
        <v>17</v>
      </c>
      <c r="B13" s="3" t="n">
        <v>22097201.9</v>
      </c>
      <c r="C13" s="0" t="n">
        <v>29755694.5</v>
      </c>
      <c r="D13" s="0" t="n">
        <v>41605820.1</v>
      </c>
      <c r="E13" s="0" t="n">
        <v>61650060.5</v>
      </c>
      <c r="F13" s="0" t="n">
        <v>85848118.8</v>
      </c>
    </row>
    <row r="14" customFormat="false" ht="12.8" hidden="false" customHeight="false" outlineLevel="0" collapsed="false">
      <c r="A14" s="2" t="s">
        <v>18</v>
      </c>
      <c r="B14" s="3" t="n">
        <v>18229180.2</v>
      </c>
      <c r="C14" s="0" t="n">
        <v>24523881.6</v>
      </c>
      <c r="D14" s="0" t="n">
        <v>34092650.4</v>
      </c>
      <c r="E14" s="0" t="n">
        <v>50613063.5</v>
      </c>
      <c r="F14" s="0" t="n">
        <v>70315654</v>
      </c>
    </row>
    <row r="15" customFormat="false" ht="12.8" hidden="false" customHeight="false" outlineLevel="0" collapsed="false">
      <c r="A15" s="2" t="s">
        <v>19</v>
      </c>
      <c r="B15" s="3" t="n">
        <v>9601283.5</v>
      </c>
      <c r="C15" s="0" t="n">
        <v>12942103.7</v>
      </c>
      <c r="D15" s="0" t="n">
        <v>17933291.9</v>
      </c>
      <c r="E15" s="0" t="n">
        <v>26556483.1</v>
      </c>
      <c r="F15" s="0" t="n">
        <v>36871465.5</v>
      </c>
    </row>
    <row r="16" customFormat="false" ht="12.8" hidden="false" customHeight="false" outlineLevel="0" collapsed="false">
      <c r="A16" s="2" t="s">
        <v>20</v>
      </c>
      <c r="B16" s="3" t="n">
        <v>13402589.7</v>
      </c>
      <c r="C16" s="0" t="n">
        <v>18086254.5</v>
      </c>
      <c r="D16" s="0" t="n">
        <v>25241503</v>
      </c>
      <c r="E16" s="0" t="n">
        <v>37356267.8</v>
      </c>
      <c r="F16" s="0" t="n">
        <v>51989659.4</v>
      </c>
    </row>
    <row r="17" customFormat="false" ht="12.8" hidden="false" customHeight="false" outlineLevel="0" collapsed="false">
      <c r="A17" s="2" t="s">
        <v>21</v>
      </c>
      <c r="B17" s="3" t="n">
        <v>21026846</v>
      </c>
      <c r="C17" s="0" t="n">
        <v>28235553.5</v>
      </c>
      <c r="D17" s="0" t="n">
        <v>39430921.2</v>
      </c>
      <c r="E17" s="0" t="n">
        <v>58496826.5</v>
      </c>
      <c r="F17" s="0" t="n">
        <v>81082324</v>
      </c>
    </row>
    <row r="18" customFormat="false" ht="12.8" hidden="false" customHeight="false" outlineLevel="0" collapsed="false">
      <c r="A18" s="2" t="s">
        <v>22</v>
      </c>
      <c r="B18" s="3" t="n">
        <v>17625964.2</v>
      </c>
      <c r="C18" s="0" t="n">
        <v>23764195.1</v>
      </c>
      <c r="D18" s="0" t="n">
        <v>33303315.6</v>
      </c>
      <c r="E18" s="0" t="n">
        <v>49337216.2</v>
      </c>
      <c r="F18" s="0" t="n">
        <v>68789751.7</v>
      </c>
    </row>
    <row r="19" customFormat="false" ht="12.8" hidden="false" customHeight="false" outlineLevel="0" collapsed="false">
      <c r="A19" s="2" t="s">
        <v>23</v>
      </c>
      <c r="B19" s="3" t="n">
        <v>13650094.6</v>
      </c>
      <c r="C19" s="0" t="n">
        <v>17592450</v>
      </c>
      <c r="D19" s="0" t="n">
        <v>23682842.9</v>
      </c>
      <c r="E19" s="0" t="n">
        <v>34082674.1</v>
      </c>
      <c r="F19" s="0" t="n">
        <v>46196736.8</v>
      </c>
    </row>
    <row r="20" customFormat="false" ht="12.8" hidden="false" customHeight="false" outlineLevel="0" collapsed="false">
      <c r="A20" s="2" t="s">
        <v>24</v>
      </c>
      <c r="B20" s="3" t="n">
        <v>8535296.2</v>
      </c>
      <c r="C20" s="0" t="n">
        <v>11472254.9</v>
      </c>
      <c r="D20" s="0" t="n">
        <v>15948643.5</v>
      </c>
      <c r="E20" s="0" t="n">
        <v>23714073.4</v>
      </c>
      <c r="F20" s="0" t="n">
        <v>33044371</v>
      </c>
    </row>
    <row r="21" customFormat="false" ht="12.8" hidden="false" customHeight="false" outlineLevel="0" collapsed="false">
      <c r="A21" s="2" t="s">
        <v>25</v>
      </c>
      <c r="B21" s="3" t="n">
        <v>53864506.7</v>
      </c>
      <c r="C21" s="0" t="n">
        <v>70136478.9</v>
      </c>
      <c r="D21" s="0" t="n">
        <v>95550648.2</v>
      </c>
      <c r="E21" s="0" t="n">
        <v>137510632.7</v>
      </c>
      <c r="F21" s="0" t="n">
        <v>188006481.3</v>
      </c>
    </row>
    <row r="22" customFormat="false" ht="12.8" hidden="false" customHeight="false" outlineLevel="0" collapsed="false">
      <c r="A22" s="2" t="s">
        <v>26</v>
      </c>
      <c r="B22" s="3" t="n">
        <v>22017721.8</v>
      </c>
      <c r="C22" s="0" t="n">
        <v>29642895.1</v>
      </c>
      <c r="D22" s="0" t="n">
        <v>41426383.3</v>
      </c>
      <c r="E22" s="0" t="n">
        <v>61401415.8</v>
      </c>
      <c r="F22" s="0" t="n">
        <v>85401684.7</v>
      </c>
    </row>
    <row r="23" customFormat="false" ht="12.8" hidden="false" customHeight="false" outlineLevel="0" collapsed="false">
      <c r="A23" s="2" t="s">
        <v>27</v>
      </c>
      <c r="B23" s="3" t="n">
        <v>25253858</v>
      </c>
      <c r="C23" s="0" t="n">
        <v>33992423.7</v>
      </c>
      <c r="D23" s="0" t="n">
        <v>47589926.6</v>
      </c>
      <c r="E23" s="0" t="n">
        <v>70539075.7</v>
      </c>
      <c r="F23" s="0" t="n">
        <v>98156055.9</v>
      </c>
    </row>
    <row r="24" customFormat="false" ht="12.8" hidden="false" customHeight="false" outlineLevel="0" collapsed="false">
      <c r="A24" s="2" t="s">
        <v>28</v>
      </c>
      <c r="B24" s="3" t="n">
        <v>6571743.6</v>
      </c>
      <c r="C24" s="0" t="n">
        <v>8865257.7</v>
      </c>
      <c r="D24" s="0" t="n">
        <v>12344139.5</v>
      </c>
      <c r="E24" s="0" t="n">
        <v>18274115.5</v>
      </c>
      <c r="F24" s="0" t="n">
        <v>25412090.9</v>
      </c>
    </row>
    <row r="25" customFormat="false" ht="12.8" hidden="false" customHeight="false" outlineLevel="0" collapsed="false">
      <c r="A25" s="2" t="s">
        <v>29</v>
      </c>
      <c r="B25" s="3" t="n">
        <v>27881846.9</v>
      </c>
      <c r="C25" s="0" t="n">
        <v>38047911.5</v>
      </c>
      <c r="D25" s="0" t="n">
        <v>57470023.5</v>
      </c>
      <c r="E25" s="0" t="n">
        <v>84796450.8</v>
      </c>
      <c r="F25" s="0" t="n">
        <v>98140452.3</v>
      </c>
    </row>
  </sheetData>
  <hyperlinks>
    <hyperlink ref="K2" r:id="rId1" display="fuente:https://www.economia.gob.ar/dnap/recursos/ron/serie/serie_ron.xls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2021-04-18T20:48:33Z</dcterms:created>
  <dc:creator/>
  <dc:description/>
  <dc:language>en-US</dc:language>
  <cp:lastModifiedBy/>
  <dcterms:modified xsi:type="dcterms:W3CDTF">2021-06-26T18:57:12Z</dcterms:modified>
  <cp:revision>3</cp:revision>
  <dc:subject/>
  <dc:title/>
</cp:coreProperties>
</file>