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muneracion" sheetId="1" state="visible" r:id="rId2"/>
    <sheet name="puestos empleo_2" sheetId="2" state="visible" r:id="rId3"/>
    <sheet name="empleo_agri_ind_com" sheetId="3" state="visible" r:id="rId4"/>
    <sheet name="puestos empleo_3" sheetId="4" state="visible" r:id="rId5"/>
    <sheet name="Tabla dinámica_puestos empleo_3" sheetId="5" state="visible" r:id="rId6"/>
    <sheet name="puestos empleo" sheetId="6" state="visible" r:id="rId7"/>
    <sheet name="Hoja3" sheetId="7" state="visible" r:id="rId8"/>
  </sheets>
  <definedNames>
    <definedName function="false" hidden="true" localSheetId="3" name="_xlnm._FilterDatabase" vbProcedure="false">'puestos empleo_3'!$A$1:$G$177</definedName>
  </definedNames>
  <calcPr iterateCount="100" refMode="A1" iterate="false" iterateDelta="0.001"/>
  <pivotCaches>
    <pivotCache cacheId="1" r:id="rId10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<sst xmlns="http://schemas.openxmlformats.org/spreadsheetml/2006/main" count="1222" uniqueCount="82">
  <si>
    <t xml:space="preserve">Provincia</t>
  </si>
  <si>
    <t xml:space="preserve">IPC NAC</t>
  </si>
  <si>
    <t xml:space="preserve">remuneracion trab registrados priv (2016-2019)</t>
  </si>
  <si>
    <t xml:space="preserve">GRAN BUENOS AIRES</t>
  </si>
  <si>
    <t xml:space="preserve">DIC 2017</t>
  </si>
  <si>
    <t xml:space="preserve">Remuneración promedio de los trabajadores registrados del sector privado</t>
  </si>
  <si>
    <t xml:space="preserve">CAPITAL FEDERAL</t>
  </si>
  <si>
    <t xml:space="preserve">DIC 2018</t>
  </si>
  <si>
    <t xml:space="preserve">Remuneración por todo concepto por provincia, a valores corrientes. En pesos.</t>
  </si>
  <si>
    <t xml:space="preserve">BUENOS AIRES</t>
  </si>
  <si>
    <t xml:space="preserve">DIC 2019</t>
  </si>
  <si>
    <t xml:space="preserve">CATAMARCA</t>
  </si>
  <si>
    <r>
      <rPr>
        <sz val="10"/>
        <rFont val="Arial"/>
        <family val="2"/>
      </rPr>
      <t xml:space="preserve">fuente:</t>
    </r>
    <r>
      <rPr>
        <sz val="10"/>
        <color rgb="FF0000FF"/>
        <rFont val="Arial"/>
        <family val="2"/>
      </rPr>
      <t xml:space="preserve">http://www.trabajo.gob.ar/downloads/estadisticas/oede/provinciales_serie_remuneraciones_anual.xlsx</t>
    </r>
  </si>
  <si>
    <t xml:space="preserve">CORDOBA</t>
  </si>
  <si>
    <t xml:space="preserve">CORRIENTES</t>
  </si>
  <si>
    <t xml:space="preserve">CHACO</t>
  </si>
  <si>
    <t xml:space="preserve">CHUBUT</t>
  </si>
  <si>
    <t xml:space="preserve">ENTRE RIOS</t>
  </si>
  <si>
    <t xml:space="preserve">FORMOSA</t>
  </si>
  <si>
    <t xml:space="preserve">JUJUY</t>
  </si>
  <si>
    <t xml:space="preserve">LA PAMPA</t>
  </si>
  <si>
    <t xml:space="preserve">LA RIOJA</t>
  </si>
  <si>
    <t xml:space="preserve">MENDOZA</t>
  </si>
  <si>
    <t xml:space="preserve">MISIONES</t>
  </si>
  <si>
    <t xml:space="preserve">NEUQUEN</t>
  </si>
  <si>
    <t xml:space="preserve">RIO NEGRO</t>
  </si>
  <si>
    <t xml:space="preserve">SALTA</t>
  </si>
  <si>
    <t xml:space="preserve">SAN JUAN</t>
  </si>
  <si>
    <t xml:space="preserve">SAN LUIS</t>
  </si>
  <si>
    <t xml:space="preserve">SANTA CRUZ</t>
  </si>
  <si>
    <t xml:space="preserve">SANTA FE</t>
  </si>
  <si>
    <t xml:space="preserve">SANTIAGO DEL ESTERO</t>
  </si>
  <si>
    <t xml:space="preserve">TUCUMAN</t>
  </si>
  <si>
    <t xml:space="preserve">TIERRA DEL FUEGO</t>
  </si>
  <si>
    <t xml:space="preserve">Provincia en la que declara empleo</t>
  </si>
  <si>
    <t xml:space="preserve">Partidos de GBA</t>
  </si>
  <si>
    <t xml:space="preserve">Capital Federal</t>
  </si>
  <si>
    <t xml:space="preserve">Resto de Buenos Aires</t>
  </si>
  <si>
    <t xml:space="preserve">Catamarca</t>
  </si>
  <si>
    <t xml:space="preserve">Córdoba</t>
  </si>
  <si>
    <t xml:space="preserve">Corrientes</t>
  </si>
  <si>
    <t xml:space="preserve">Chaco</t>
  </si>
  <si>
    <t xml:space="preserve">Chubut</t>
  </si>
  <si>
    <t xml:space="preserve">Entre Ríos</t>
  </si>
  <si>
    <t xml:space="preserve">Formosa</t>
  </si>
  <si>
    <t xml:space="preserve">Jujuy</t>
  </si>
  <si>
    <t xml:space="preserve">La Pampa</t>
  </si>
  <si>
    <t xml:space="preserve">La Rioja</t>
  </si>
  <si>
    <t xml:space="preserve">Mendoza</t>
  </si>
  <si>
    <t xml:space="preserve">Misiones</t>
  </si>
  <si>
    <t xml:space="preserve">Neuquén</t>
  </si>
  <si>
    <t xml:space="preserve">Río Negro</t>
  </si>
  <si>
    <t xml:space="preserve">Salta</t>
  </si>
  <si>
    <t xml:space="preserve">San Juan</t>
  </si>
  <si>
    <t xml:space="preserve">San Luis</t>
  </si>
  <si>
    <t xml:space="preserve">Santa Cruz</t>
  </si>
  <si>
    <t xml:space="preserve">Santa Fe</t>
  </si>
  <si>
    <t xml:space="preserve">Santiago del Estero</t>
  </si>
  <si>
    <t xml:space="preserve">Tucumán</t>
  </si>
  <si>
    <t xml:space="preserve">Tierra del Fuego</t>
  </si>
  <si>
    <t xml:space="preserve">Fuente: Observatorio de Empleo y Dinámica Empresarial - MPyT - en base a SIPA</t>
  </si>
  <si>
    <t xml:space="preserve">provincia</t>
  </si>
  <si>
    <t xml:space="preserve">sec</t>
  </si>
  <si>
    <t xml:space="preserve">Suma - 2016</t>
  </si>
  <si>
    <t xml:space="preserve">Suma - 2017</t>
  </si>
  <si>
    <t xml:space="preserve">Suma - 2018</t>
  </si>
  <si>
    <t xml:space="preserve">Suma - 2019</t>
  </si>
  <si>
    <t xml:space="preserve">Agricultura, ganadería, pesca y actividades extractivas</t>
  </si>
  <si>
    <t xml:space="preserve">Comercio, servicios, electricidad, gas, agua y construccion</t>
  </si>
  <si>
    <t xml:space="preserve">Industria</t>
  </si>
  <si>
    <t xml:space="preserve">Buenos aires</t>
  </si>
  <si>
    <t xml:space="preserve">Total Resultado</t>
  </si>
  <si>
    <t xml:space="preserve">sector</t>
  </si>
  <si>
    <t xml:space="preserve">Agricultura, ganadería y pesca</t>
  </si>
  <si>
    <t xml:space="preserve">Cuadro 5a. Puestos de trabajo por sector - promedios anuales- en miles, 1996-2019. </t>
  </si>
  <si>
    <t xml:space="preserve">Minería y petróleo</t>
  </si>
  <si>
    <r>
      <rPr>
        <sz val="10"/>
        <rFont val="Arial"/>
        <family val="2"/>
      </rPr>
      <t xml:space="preserve">fuente:</t>
    </r>
    <r>
      <rPr>
        <sz val="10"/>
        <color rgb="FF0000FF"/>
        <rFont val="Arial"/>
        <family val="2"/>
      </rPr>
      <t xml:space="preserve">http://www.trabajo.gob.ar/downloads/estadisticas/oede/provinciales_serie_empleo_anual.xlsx</t>
    </r>
  </si>
  <si>
    <t xml:space="preserve">Comercio</t>
  </si>
  <si>
    <t xml:space="preserve">Servicios</t>
  </si>
  <si>
    <t xml:space="preserve">Electricidad, gas y agua</t>
  </si>
  <si>
    <t xml:space="preserve">Construcción</t>
  </si>
  <si>
    <t xml:space="preserve">Datos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</si>
</sst>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-* #,##0.00\ _€_-;\-* #,##0.00\ _€_-;_-* \-??\ _€_-;_-@_-"/>
    <numFmt numFmtId="166" formatCode="0"/>
    <numFmt numFmtId="167" formatCode="_ * #,##0_ ;_ * \-#,##0_ ;_ * \-??_ ;_ @_ "/>
    <numFmt numFmtId="168" formatCode="0.0"/>
    <numFmt numFmtId="169" formatCode="#,##0.0_ ;\-#,##0.0\ "/>
    <numFmt numFmtId="170" formatCode="#,##0"/>
    <numFmt numFmtId="171" formatCode="#,##0.000"/>
    <numFmt numFmtId="172" formatCode="#,##0.0"/>
    <numFmt numFmtId="173" formatCode="0%"/>
    <numFmt numFmtId="174" formatCode="0.000%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9"/>
      <name val="Arial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b val="true"/>
      <sz val="8"/>
      <color rgb="FF000000"/>
      <name val="Arial"/>
      <family val="2"/>
    </font>
    <font>
      <b val="true"/>
      <sz val="12"/>
      <name val="Arial"/>
      <family val="2"/>
    </font>
    <font>
      <b val="true"/>
      <sz val="9"/>
      <name val="Arial"/>
      <family val="2"/>
    </font>
    <font>
      <sz val="10"/>
      <color rgb="FF0000FF"/>
      <name val="Arial"/>
      <family val="2"/>
    </font>
    <font>
      <b val="true"/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 style="medium">
        <color rgb="FF000080"/>
      </top>
      <bottom style="medium">
        <color rgb="FF000080"/>
      </bottom>
      <diagonal/>
    </border>
    <border diagonalUp="false" diagonalDown="false">
      <left/>
      <right/>
      <top style="dotted">
        <color rgb="FF000080"/>
      </top>
      <bottom style="dotted">
        <color rgb="FF000080"/>
      </bottom>
      <diagonal/>
    </border>
    <border diagonalUp="false" diagonalDown="false">
      <left/>
      <right/>
      <top/>
      <bottom style="dotted">
        <color rgb="FF000080"/>
      </bottom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dotted">
        <color rgb="FF000080"/>
      </top>
      <bottom style="medium">
        <color rgb="FF000080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fals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3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2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2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6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9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9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2" borderId="1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2" borderId="1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quina de la tabla dinámica" xfId="20"/>
    <cellStyle name="Valor de la tabla dinámica" xfId="21"/>
    <cellStyle name="Campo de la tabla dinámica" xfId="22"/>
    <cellStyle name="Categoría de la tabla dinámica" xfId="23"/>
    <cellStyle name="Título de la tabla dinámica" xfId="24"/>
    <cellStyle name="Resultado de la tabla dinámica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76" createdVersion="3">
  <cacheSource type="worksheet">
    <worksheetSource ref="A1:G177" sheet="puestos empleo_3"/>
  </cacheSource>
  <cacheFields count="7">
    <cacheField name="provincia" numFmtId="0">
      <sharedItems containsBlank="1" count="25">
        <s v="Buenos aires"/>
        <s v="Capital Federal"/>
        <s v="Catamarca"/>
        <s v="Chaco"/>
        <s v="Chubut"/>
        <s v="Córdoba"/>
        <s v="Corrientes"/>
        <s v="Entre Ríos"/>
        <s v="Formosa"/>
        <s v="Jujuy"/>
        <s v="La Pampa"/>
        <s v="La Rioja"/>
        <s v="Mendoza"/>
        <s v="Misiones"/>
        <s v="Neuquén"/>
        <s v="Río Negro"/>
        <s v="Salta"/>
        <s v="San Juan"/>
        <s v="San Luis"/>
        <s v="Santa Cruz"/>
        <s v="Santa Fe"/>
        <s v="Santiago del Estero"/>
        <s v="Tierra del Fuego"/>
        <s v="Tucumán"/>
        <m/>
      </sharedItems>
    </cacheField>
    <cacheField name="sec" numFmtId="0">
      <sharedItems containsBlank="1" count="4">
        <s v="Agricultura, ganadería, pesca y actividades extractivas"/>
        <s v="Comercio, servicios, electricidad, gas, agua y construccion"/>
        <s v="Industria"/>
        <m/>
      </sharedItems>
    </cacheField>
    <cacheField name="sector" numFmtId="0">
      <sharedItems count="8">
        <s v="Agricultura, ganadería y pesca"/>
        <s v="Comercio"/>
        <s v="Construcción"/>
        <s v="Electricidad, gas y agua"/>
        <s v="Fuente: Observatorio de Empleo y Dinámica Empresarial - MPyT - en base a SIPA"/>
        <s v="Industria"/>
        <s v="Minería y petróleo"/>
        <s v="Servicios"/>
      </sharedItems>
    </cacheField>
    <cacheField name="2016" numFmtId="0">
      <sharedItems containsString="0" containsBlank="1" containsNumber="1" minValue="0.1015" maxValue="1063.58875" count="176">
        <n v="0.1015"/>
        <n v="0.115"/>
        <n v="0.11575"/>
        <n v="0.183"/>
        <n v="0.226"/>
        <n v="0.22625"/>
        <n v="0.2435"/>
        <n v="0.27125"/>
        <n v="0.30225"/>
        <n v="0.32375"/>
        <n v="0.348"/>
        <n v="0.356"/>
        <n v="0.40425"/>
        <n v="0.426"/>
        <n v="0.50025"/>
        <n v="0.566"/>
        <n v="0.612"/>
        <n v="0.651"/>
        <n v="0.691"/>
        <n v="0.7085"/>
        <n v="0.83325"/>
        <n v="0.8685"/>
        <n v="0.936500000000001"/>
        <n v="1.0295"/>
        <n v="1.30525"/>
        <n v="1.4565"/>
        <n v="1.5735"/>
        <n v="1.60625"/>
        <n v="1.68"/>
        <n v="1.709"/>
        <n v="1.712"/>
        <n v="1.7435"/>
        <n v="1.7605"/>
        <n v="1.77875"/>
        <n v="1.82475"/>
        <n v="1.87525"/>
        <n v="1.95975"/>
        <n v="2.00475"/>
        <n v="2.007"/>
        <n v="2.05575"/>
        <n v="2.2085"/>
        <n v="2.41325"/>
        <n v="2.695"/>
        <n v="2.865"/>
        <n v="2.99975"/>
        <n v="3.15325"/>
        <n v="3.187"/>
        <n v="3.598"/>
        <n v="3.7745"/>
        <n v="3.78475"/>
        <n v="4.08075"/>
        <n v="4.28825"/>
        <n v="4.36125"/>
        <n v="4.4825"/>
        <n v="4.48525"/>
        <n v="4.55"/>
        <n v="4.866"/>
        <n v="4.90874999999999"/>
        <n v="5.036"/>
        <n v="5.3075"/>
        <n v="5.52125"/>
        <n v="5.52625"/>
        <n v="5.74725000000001"/>
        <n v="6.14350000000001"/>
        <n v="6.18799999999999"/>
        <n v="6.33425000000001"/>
        <n v="6.44775"/>
        <n v="6.5105"/>
        <n v="6.561"/>
        <n v="6.571"/>
        <n v="6.7105"/>
        <n v="6.76824999999999"/>
        <n v="7.14425"/>
        <n v="7.1485"/>
        <n v="7.58025"/>
        <n v="7.628"/>
        <n v="7.65149999999999"/>
        <n v="7.92000000000001"/>
        <n v="8.0095"/>
        <n v="8.20425"/>
        <n v="8.2115"/>
        <n v="8.32999999999999"/>
        <n v="9.14625000000001"/>
        <n v="9.20475"/>
        <n v="9.34925"/>
        <n v="9.43700000000001"/>
        <n v="9.52949999999999"/>
        <n v="9.70249999999997"/>
        <n v="9.79025000000001"/>
        <n v="10.11125"/>
        <n v="10.1195"/>
        <n v="10.226"/>
        <n v="10.57125"/>
        <n v="10.848"/>
        <n v="10.86875"/>
        <n v="11.60075"/>
        <n v="11.7215"/>
        <n v="11.80425"/>
        <n v="11.901"/>
        <n v="12.09875"/>
        <n v="12.367"/>
        <n v="12.5355"/>
        <n v="12.657"/>
        <n v="12.67375"/>
        <n v="13.1255"/>
        <n v="13.341"/>
        <n v="14.06725"/>
        <n v="14.34925"/>
        <n v="14.38675"/>
        <n v="14.71625"/>
        <n v="14.81525"/>
        <n v="14.89175"/>
        <n v="15.46225"/>
        <n v="16.82275"/>
        <n v="16.92475"/>
        <n v="18.16825"/>
        <n v="19.5555"/>
        <n v="19.577"/>
        <n v="20.23425"/>
        <n v="20.4535"/>
        <n v="20.674"/>
        <n v="20.9575"/>
        <n v="21.02925"/>
        <n v="21.03625"/>
        <n v="21.49075"/>
        <n v="21.58625"/>
        <n v="22.00425"/>
        <n v="22.1275"/>
        <n v="22.21725"/>
        <n v="22.5935"/>
        <n v="22.906"/>
        <n v="23.468"/>
        <n v="24.71975"/>
        <n v="25.34025"/>
        <n v="26.7885000000001"/>
        <n v="27.7015"/>
        <n v="28.86375"/>
        <n v="28.9505000000001"/>
        <n v="30.24025"/>
        <n v="30.487"/>
        <n v="31.047"/>
        <n v="31.7965"/>
        <n v="32.4139999999999"/>
        <n v="32.8055"/>
        <n v="33.14375"/>
        <n v="34.23025"/>
        <n v="35.4595"/>
        <n v="41.4205000000001"/>
        <n v="44.0174999999999"/>
        <n v="44.2047500000001"/>
        <n v="46.709"/>
        <n v="47.1955"/>
        <n v="49.5312500000001"/>
        <n v="53.82425"/>
        <n v="55.4045000000001"/>
        <n v="64.37275"/>
        <n v="72.283"/>
        <n v="73.17875"/>
        <n v="84.3072499999999"/>
        <n v="101.707"/>
        <n v="108.5175"/>
        <n v="109.2325"/>
        <n v="109.42"/>
        <n v="133.90025"/>
        <n v="172.684"/>
        <n v="182.0685"/>
        <n v="211.1865"/>
        <n v="218.32375"/>
        <n v="228.173"/>
        <n v="238.37325"/>
        <n v="238.478"/>
        <n v="351.089749999999"/>
        <n v="374.191750000001"/>
        <n v="557.3375"/>
        <n v="1063.58875"/>
        <m/>
      </sharedItems>
    </cacheField>
    <cacheField name="2017" numFmtId="0">
      <sharedItems containsString="0" containsBlank="1" containsNumber="1" minValue="0.082" maxValue="1076.13" count="174">
        <n v="0.082"/>
        <n v="0.08825"/>
        <n v="0.1685"/>
        <n v="0.2"/>
        <n v="0.23025"/>
        <n v="0.2305"/>
        <n v="0.2445"/>
        <n v="0.296"/>
        <n v="0.35075"/>
        <n v="0.3685"/>
        <n v="0.3845"/>
        <n v="0.43225"/>
        <n v="0.50975"/>
        <n v="0.574"/>
        <n v="0.617"/>
        <n v="0.64275"/>
        <n v="0.708"/>
        <n v="0.76525"/>
        <n v="0.8465"/>
        <n v="0.896"/>
        <n v="0.905250000000001"/>
        <n v="0.963250000000001"/>
        <n v="1.29725"/>
        <n v="1.5205"/>
        <n v="1.55075"/>
        <n v="1.58125"/>
        <n v="1.69425"/>
        <n v="1.71125"/>
        <n v="1.74075"/>
        <n v="1.756"/>
        <n v="1.771"/>
        <n v="1.82675"/>
        <n v="1.88175"/>
        <n v="1.882"/>
        <n v="1.92225"/>
        <n v="1.964"/>
        <n v="2.45075"/>
        <n v="2.4685"/>
        <n v="2.652"/>
        <n v="2.72925"/>
        <n v="2.914"/>
        <n v="2.97"/>
        <n v="2.99275"/>
        <n v="3.08975"/>
        <n v="3.436"/>
        <n v="3.47075"/>
        <n v="3.541"/>
        <n v="3.85525"/>
        <n v="4.448"/>
        <n v="4.53975"/>
        <n v="4.6215"/>
        <n v="4.788"/>
        <n v="4.83324999999999"/>
        <n v="4.9605"/>
        <n v="4.97425"/>
        <n v="4.98225"/>
        <n v="4.98650000000001"/>
        <n v="5.48675"/>
        <n v="5.59825000000001"/>
        <n v="5.63400000000001"/>
        <n v="5.73475"/>
        <n v="5.76874999999999"/>
        <n v="6.18475000000001"/>
        <n v="6.26175000000001"/>
        <n v="6.39325000000001"/>
        <n v="6.75075"/>
        <n v="6.86000000000002"/>
        <n v="6.87849999999999"/>
        <n v="6.9495"/>
        <n v="7.36825000000001"/>
        <n v="7.38575"/>
        <n v="7.55175"/>
        <n v="7.63499999999999"/>
        <n v="7.70425"/>
        <n v="7.70975"/>
        <n v="7.85849999999999"/>
        <n v="7.86250000000001"/>
        <n v="7.95250000000001"/>
        <n v="8.37500000000002"/>
        <n v="9.21499999999999"/>
        <n v="9.29474999999999"/>
        <n v="9.40950000000001"/>
        <n v="9.43674999999998"/>
        <n v="9.75400000000003"/>
        <n v="9.84725"/>
        <n v="9.96450000000001"/>
        <n v="10.1805"/>
        <n v="10.241"/>
        <n v="10.5065"/>
        <n v="10.5465"/>
        <n v="10.948"/>
        <n v="11.40725"/>
        <n v="11.583"/>
        <n v="11.59"/>
        <n v="11.7895"/>
        <n v="11.8965"/>
        <n v="12.23375"/>
        <n v="12.3705"/>
        <n v="12.462"/>
        <n v="12.488"/>
        <n v="12.57975"/>
        <n v="12.618"/>
        <n v="12.7695"/>
        <n v="13.0275"/>
        <n v="13.5645"/>
        <n v="13.6775"/>
        <n v="14.251"/>
        <n v="14.3635"/>
        <n v="14.50625"/>
        <n v="14.925"/>
        <n v="15.30875"/>
        <n v="16.6769999999999"/>
        <n v="17.458"/>
        <n v="18.301"/>
        <n v="18.7595"/>
        <n v="19.76"/>
        <n v="19.98925"/>
        <n v="19.9935"/>
        <n v="21.05475"/>
        <n v="21.1495"/>
        <n v="21.258"/>
        <n v="21.54275"/>
        <n v="21.69825"/>
        <n v="21.71"/>
        <n v="21.81825"/>
        <n v="22.05275"/>
        <n v="22.27675"/>
        <n v="22.3625"/>
        <n v="22.8190000000001"/>
        <n v="23.4435"/>
        <n v="23.644"/>
        <n v="25.04775"/>
        <n v="26.0260000000001"/>
        <n v="28.03925"/>
        <n v="28.5835"/>
        <n v="29.425"/>
        <n v="30.47"/>
        <n v="30.52675"/>
        <n v="33.06825"/>
        <n v="34.05975"/>
        <n v="34.14"/>
        <n v="34.333"/>
        <n v="35.4085"/>
        <n v="35.6882500000001"/>
        <n v="37.4565"/>
        <n v="41.8799999999999"/>
        <n v="43.96075"/>
        <n v="44.959"/>
        <n v="46.8322499999999"/>
        <n v="47.2687500000001"/>
        <n v="47.9455"/>
        <n v="53.9924999999999"/>
        <n v="60.564"/>
        <n v="69.3730000000002"/>
        <n v="72.56725"/>
        <n v="74.1997500000001"/>
        <n v="93.6962500000001"/>
        <n v="103.368"/>
        <n v="108.648000000001"/>
        <n v="110.22725"/>
        <n v="110.44"/>
        <n v="133.79525"/>
        <n v="175.60325"/>
        <n v="180.747249999999"/>
        <n v="202.54275"/>
        <n v="220.52675"/>
        <n v="231.40825"/>
        <n v="237.32325"/>
        <n v="241.48825"/>
        <n v="342.938999999999"/>
        <n v="378.339999999999"/>
        <n v="555.60425"/>
        <n v="1076.13"/>
        <m/>
      </sharedItems>
    </cacheField>
    <cacheField name="2018" numFmtId="0">
      <sharedItems containsString="0" containsBlank="1" containsNumber="1" minValue="0.0720000000000001" maxValue="1081.9495" count="176">
        <n v="0.0720000000000001"/>
        <n v="0.0875"/>
        <n v="0.09525"/>
        <n v="0.1525"/>
        <n v="0.22775"/>
        <n v="0.228"/>
        <n v="0.23025"/>
        <n v="0.27125"/>
        <n v="0.3515"/>
        <n v="0.39375"/>
        <n v="0.40175"/>
        <n v="0.44725"/>
        <n v="0.45025"/>
        <n v="0.45975"/>
        <n v="0.5105"/>
        <n v="0.59825"/>
        <n v="0.649749999999999"/>
        <n v="0.684"/>
        <n v="0.748"/>
        <n v="0.7645"/>
        <n v="0.8605"/>
        <n v="0.89825"/>
        <n v="0.9095"/>
        <n v="0.975999999999999"/>
        <n v="1.15875"/>
        <n v="1.613"/>
        <n v="1.65925"/>
        <n v="1.74075"/>
        <n v="1.77725"/>
        <n v="1.778"/>
        <n v="1.7885"/>
        <n v="1.804"/>
        <n v="1.82125"/>
        <n v="1.82975"/>
        <n v="1.8475"/>
        <n v="1.91625"/>
        <n v="1.929"/>
        <n v="1.93525"/>
        <n v="2.25125"/>
        <n v="2.503"/>
        <n v="2.60075"/>
        <n v="2.72575"/>
        <n v="2.8065"/>
        <n v="3.00275"/>
        <n v="3.10775"/>
        <n v="3.15975"/>
        <n v="3.16275"/>
        <n v="3.23"/>
        <n v="3.391"/>
        <n v="3.75375"/>
        <n v="3.9025"/>
        <n v="4.27025"/>
        <n v="4.3395"/>
        <n v="4.582"/>
        <n v="4.69875"/>
        <n v="4.7845"/>
        <n v="4.89625"/>
        <n v="4.9125"/>
        <n v="5.16675"/>
        <n v="5.4795"/>
        <n v="5.53124999999999"/>
        <n v="5.74475"/>
        <n v="5.754"/>
        <n v="5.77475"/>
        <n v="5.99175000000001"/>
        <n v="6.20725"/>
        <n v="6.23750000000001"/>
        <n v="6.70175"/>
        <n v="7.00725"/>
        <n v="7.15424999999999"/>
        <n v="7.2145"/>
        <n v="7.24324999999999"/>
        <n v="7.24750000000001"/>
        <n v="7.3575"/>
        <n v="7.4045"/>
        <n v="7.44075000000001"/>
        <n v="7.708"/>
        <n v="7.90449999999999"/>
        <n v="7.98125"/>
        <n v="8.63525"/>
        <n v="8.68874999999997"/>
        <n v="8.84175"/>
        <n v="8.85250000000002"/>
        <n v="9.17574999999998"/>
        <n v="9.23400000000001"/>
        <n v="9.485"/>
        <n v="9.53324999999999"/>
        <n v="9.71475"/>
        <n v="9.79275000000001"/>
        <n v="10.213"/>
        <n v="10.46775"/>
        <n v="10.63225"/>
        <n v="10.6485"/>
        <n v="11.3435"/>
        <n v="11.53825"/>
        <n v="11.55025"/>
        <n v="11.56175"/>
        <n v="11.94025"/>
        <n v="11.985"/>
        <n v="12.35975"/>
        <n v="12.5175"/>
        <n v="12.5795"/>
        <n v="12.64075"/>
        <n v="12.79375"/>
        <n v="12.995"/>
        <n v="14.02225"/>
        <n v="14.0605"/>
        <n v="14.14"/>
        <n v="14.189"/>
        <n v="14.45025"/>
        <n v="14.88225"/>
        <n v="14.9175"/>
        <n v="15.37375"/>
        <n v="16.7595"/>
        <n v="17.16275"/>
        <n v="17.587"/>
        <n v="19.9705"/>
        <n v="20.346"/>
        <n v="20.619"/>
        <n v="20.65075"/>
        <n v="20.77575"/>
        <n v="21.279"/>
        <n v="21.4195"/>
        <n v="21.434"/>
        <n v="21.6025"/>
        <n v="22.082"/>
        <n v="22.21725"/>
        <n v="22.38675"/>
        <n v="22.626"/>
        <n v="22.72075"/>
        <n v="23.21475"/>
        <n v="23.3725"/>
        <n v="23.46125"/>
        <n v="25.4575"/>
        <n v="26.47925"/>
        <n v="28.23575"/>
        <n v="28.6637499999999"/>
        <n v="29.31425"/>
        <n v="30.39075"/>
        <n v="31.4795"/>
        <n v="33.5417500000001"/>
        <n v="33.70075"/>
        <n v="34.78525"/>
        <n v="35.159"/>
        <n v="39.2315000000001"/>
        <n v="39.70225"/>
        <n v="40.978"/>
        <n v="42.9265"/>
        <n v="43.7095"/>
        <n v="44.9522500000001"/>
        <n v="47.8485000000001"/>
        <n v="47.8517499999999"/>
        <n v="48.9745"/>
        <n v="53.9679999999998"/>
        <n v="61.6234999999999"/>
        <n v="71.3284999999999"/>
        <n v="72.5995"/>
        <n v="75.7527500000001"/>
        <n v="100.844"/>
        <n v="104.7275"/>
        <n v="108.0835"/>
        <n v="110.0015"/>
        <n v="111.962"/>
        <n v="130.99625"/>
        <n v="175.31275"/>
        <n v="178.2695"/>
        <n v="192.43325"/>
        <n v="220.61525"/>
        <n v="233.5035"/>
        <n v="235.909750000001"/>
        <n v="244.6755"/>
        <n v="331.003000000001"/>
        <n v="379.76425"/>
        <n v="557.128499999999"/>
        <n v="1081.9495"/>
        <m/>
      </sharedItems>
    </cacheField>
    <cacheField name="2019" numFmtId="0">
      <sharedItems containsString="0" containsBlank="1" containsNumber="1" minValue="0.08175" maxValue="1068.38725" count="176">
        <n v="0.08175"/>
        <n v="0.08225"/>
        <n v="0.10625"/>
        <n v="0.147"/>
        <n v="0.2055"/>
        <n v="0.2085"/>
        <n v="0.225"/>
        <n v="0.27275"/>
        <n v="0.316"/>
        <n v="0.34675"/>
        <n v="0.37175"/>
        <n v="0.42525"/>
        <n v="0.44425"/>
        <n v="0.5115"/>
        <n v="0.523"/>
        <n v="0.60825"/>
        <n v="0.61225"/>
        <n v="0.71775"/>
        <n v="0.756"/>
        <n v="0.769750000000001"/>
        <n v="0.773"/>
        <n v="0.872"/>
        <n v="0.88925"/>
        <n v="0.9105"/>
        <n v="1.019"/>
        <n v="1.663"/>
        <n v="1.7065"/>
        <n v="1.75375"/>
        <n v="1.7985"/>
        <n v="1.7995"/>
        <n v="1.81575"/>
        <n v="1.83475"/>
        <n v="1.86625"/>
        <n v="1.8895"/>
        <n v="1.936"/>
        <n v="1.966"/>
        <n v="1.9915"/>
        <n v="2.054"/>
        <n v="2.12075"/>
        <n v="2.277"/>
        <n v="2.344"/>
        <n v="2.5885"/>
        <n v="2.66075"/>
        <n v="2.7435"/>
        <n v="2.902"/>
        <n v="2.95975"/>
        <n v="3.134"/>
        <n v="3.17225"/>
        <n v="3.33625"/>
        <n v="3.9505"/>
        <n v="4.06125"/>
        <n v="4.09125"/>
        <n v="4.36025"/>
        <n v="4.673"/>
        <n v="4.70725"/>
        <n v="4.8655"/>
        <n v="4.90675"/>
        <n v="4.93775"/>
        <n v="4.9955"/>
        <n v="5.13000000000001"/>
        <n v="5.34450000000001"/>
        <n v="5.6945"/>
        <n v="5.7125"/>
        <n v="5.78075"/>
        <n v="5.85325"/>
        <n v="5.90350000000001"/>
        <n v="5.94875"/>
        <n v="6.08275"/>
        <n v="6.28825"/>
        <n v="6.38125"/>
        <n v="6.93875"/>
        <n v="6.94875"/>
        <n v="7.06825"/>
        <n v="7.24525"/>
        <n v="7.375"/>
        <n v="7.50625"/>
        <n v="7.53374999999999"/>
        <n v="7.662"/>
        <n v="7.73475"/>
        <n v="8.18824999999999"/>
        <n v="8.49924999999999"/>
        <n v="8.50425"/>
        <n v="8.591"/>
        <n v="8.7085"/>
        <n v="8.78000000000001"/>
        <n v="9.21224999999999"/>
        <n v="9.41874999999999"/>
        <n v="9.72799999999999"/>
        <n v="9.7355"/>
        <n v="9.87749999999998"/>
        <n v="9.922"/>
        <n v="10.114"/>
        <n v="10.4325"/>
        <n v="10.4425"/>
        <n v="10.53125"/>
        <n v="11.3945"/>
        <n v="11.536"/>
        <n v="11.61125"/>
        <n v="11.991"/>
        <n v="12.1365"/>
        <n v="12.63725"/>
        <n v="12.6805"/>
        <n v="13.15"/>
        <n v="13.37"/>
        <n v="13.383"/>
        <n v="13.4215"/>
        <n v="13.4995"/>
        <n v="13.5035"/>
        <n v="13.80325"/>
        <n v="13.96825"/>
        <n v="14.6465"/>
        <n v="14.9115"/>
        <n v="15.67825"/>
        <n v="16.398"/>
        <n v="16.4635"/>
        <n v="16.91"/>
        <n v="20.089"/>
        <n v="20.26375"/>
        <n v="20.4245"/>
        <n v="20.7235"/>
        <n v="20.7655"/>
        <n v="21.06125"/>
        <n v="21.0775"/>
        <n v="21.132"/>
        <n v="21.177"/>
        <n v="22.26325"/>
        <n v="22.349"/>
        <n v="22.626"/>
        <n v="22.664"/>
        <n v="22.68875"/>
        <n v="22.70275"/>
        <n v="22.8729999999999"/>
        <n v="22.91575"/>
        <n v="25.6"/>
        <n v="26.044"/>
        <n v="28.09675"/>
        <n v="28.23125"/>
        <n v="28.3372499999999"/>
        <n v="30.5635"/>
        <n v="30.749"/>
        <n v="31.88125"/>
        <n v="33.5777500000001"/>
        <n v="33.90025"/>
        <n v="34.33325"/>
        <n v="34.433"/>
        <n v="37.7365"/>
        <n v="42.4482500000001"/>
        <n v="42.5719999999999"/>
        <n v="43.53275"/>
        <n v="44.1675"/>
        <n v="46.0277499999998"/>
        <n v="47.6239999999999"/>
        <n v="51.0282499999999"/>
        <n v="52.5659999999999"/>
        <n v="63.97075"/>
        <n v="68.89275"/>
        <n v="72.4879999999999"/>
        <n v="75.0920000000001"/>
        <n v="99.03075"/>
        <n v="102.2525"/>
        <n v="102.54325"/>
        <n v="106.454"/>
        <n v="113.20125"/>
        <n v="126.40825"/>
        <n v="170.36375"/>
        <n v="170.93475"/>
        <n v="179.813499999999"/>
        <n v="214.1065"/>
        <n v="224.53025"/>
        <n v="230.955750000001"/>
        <n v="240.2935"/>
        <n v="311.592499999999"/>
        <n v="373.5635"/>
        <n v="549.70275"/>
        <n v="1068.3872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6">
  <r>
    <x v="0"/>
    <x v="0"/>
    <x v="0"/>
    <x v="70"/>
    <x v="67"/>
    <x v="68"/>
    <x v="73"/>
  </r>
  <r>
    <x v="0"/>
    <x v="0"/>
    <x v="6"/>
    <x v="24"/>
    <x v="22"/>
    <x v="33"/>
    <x v="33"/>
  </r>
  <r>
    <x v="0"/>
    <x v="2"/>
    <x v="5"/>
    <x v="171"/>
    <x v="169"/>
    <x v="171"/>
    <x v="171"/>
  </r>
  <r>
    <x v="0"/>
    <x v="1"/>
    <x v="1"/>
    <x v="167"/>
    <x v="165"/>
    <x v="167"/>
    <x v="167"/>
  </r>
  <r>
    <x v="0"/>
    <x v="1"/>
    <x v="7"/>
    <x v="173"/>
    <x v="171"/>
    <x v="173"/>
    <x v="173"/>
  </r>
  <r>
    <x v="0"/>
    <x v="1"/>
    <x v="3"/>
    <x v="51"/>
    <x v="53"/>
    <x v="59"/>
    <x v="62"/>
  </r>
  <r>
    <x v="0"/>
    <x v="1"/>
    <x v="2"/>
    <x v="155"/>
    <x v="153"/>
    <x v="155"/>
    <x v="155"/>
  </r>
  <r>
    <x v="1"/>
    <x v="0"/>
    <x v="0"/>
    <x v="83"/>
    <x v="80"/>
    <x v="85"/>
    <x v="90"/>
  </r>
  <r>
    <x v="1"/>
    <x v="0"/>
    <x v="6"/>
    <x v="78"/>
    <x v="73"/>
    <x v="81"/>
    <x v="88"/>
  </r>
  <r>
    <x v="1"/>
    <x v="2"/>
    <x v="5"/>
    <x v="166"/>
    <x v="164"/>
    <x v="166"/>
    <x v="166"/>
  </r>
  <r>
    <x v="1"/>
    <x v="1"/>
    <x v="1"/>
    <x v="169"/>
    <x v="167"/>
    <x v="169"/>
    <x v="168"/>
  </r>
  <r>
    <x v="1"/>
    <x v="1"/>
    <x v="7"/>
    <x v="174"/>
    <x v="172"/>
    <x v="174"/>
    <x v="174"/>
  </r>
  <r>
    <x v="1"/>
    <x v="1"/>
    <x v="3"/>
    <x v="114"/>
    <x v="112"/>
    <x v="115"/>
    <x v="115"/>
  </r>
  <r>
    <x v="1"/>
    <x v="1"/>
    <x v="2"/>
    <x v="158"/>
    <x v="156"/>
    <x v="158"/>
    <x v="158"/>
  </r>
  <r>
    <x v="0"/>
    <x v="0"/>
    <x v="0"/>
    <x v="156"/>
    <x v="154"/>
    <x v="156"/>
    <x v="156"/>
  </r>
  <r>
    <x v="0"/>
    <x v="0"/>
    <x v="6"/>
    <x v="56"/>
    <x v="54"/>
    <x v="64"/>
    <x v="69"/>
  </r>
  <r>
    <x v="0"/>
    <x v="2"/>
    <x v="5"/>
    <x v="165"/>
    <x v="163"/>
    <x v="165"/>
    <x v="165"/>
  </r>
  <r>
    <x v="0"/>
    <x v="1"/>
    <x v="1"/>
    <x v="164"/>
    <x v="162"/>
    <x v="164"/>
    <x v="164"/>
  </r>
  <r>
    <x v="0"/>
    <x v="1"/>
    <x v="7"/>
    <x v="172"/>
    <x v="170"/>
    <x v="172"/>
    <x v="172"/>
  </r>
  <r>
    <x v="0"/>
    <x v="1"/>
    <x v="3"/>
    <x v="109"/>
    <x v="109"/>
    <x v="110"/>
    <x v="111"/>
  </r>
  <r>
    <x v="0"/>
    <x v="1"/>
    <x v="2"/>
    <x v="154"/>
    <x v="152"/>
    <x v="154"/>
    <x v="154"/>
  </r>
  <r>
    <x v="2"/>
    <x v="0"/>
    <x v="0"/>
    <x v="39"/>
    <x v="36"/>
    <x v="35"/>
    <x v="37"/>
  </r>
  <r>
    <x v="2"/>
    <x v="0"/>
    <x v="6"/>
    <x v="27"/>
    <x v="23"/>
    <x v="24"/>
    <x v="18"/>
  </r>
  <r>
    <x v="2"/>
    <x v="2"/>
    <x v="5"/>
    <x v="66"/>
    <x v="64"/>
    <x v="62"/>
    <x v="59"/>
  </r>
  <r>
    <x v="2"/>
    <x v="1"/>
    <x v="1"/>
    <x v="68"/>
    <x v="66"/>
    <x v="67"/>
    <x v="68"/>
  </r>
  <r>
    <x v="2"/>
    <x v="1"/>
    <x v="7"/>
    <x v="97"/>
    <x v="97"/>
    <x v="99"/>
    <x v="99"/>
  </r>
  <r>
    <x v="2"/>
    <x v="1"/>
    <x v="3"/>
    <x v="18"/>
    <x v="17"/>
    <x v="18"/>
    <x v="20"/>
  </r>
  <r>
    <x v="2"/>
    <x v="1"/>
    <x v="2"/>
    <x v="40"/>
    <x v="41"/>
    <x v="42"/>
    <x v="39"/>
  </r>
  <r>
    <x v="5"/>
    <x v="0"/>
    <x v="0"/>
    <x v="138"/>
    <x v="137"/>
    <x v="138"/>
    <x v="138"/>
  </r>
  <r>
    <x v="5"/>
    <x v="0"/>
    <x v="6"/>
    <x v="30"/>
    <x v="27"/>
    <x v="34"/>
    <x v="29"/>
  </r>
  <r>
    <x v="5"/>
    <x v="2"/>
    <x v="5"/>
    <x v="161"/>
    <x v="158"/>
    <x v="160"/>
    <x v="160"/>
  </r>
  <r>
    <x v="5"/>
    <x v="1"/>
    <x v="1"/>
    <x v="160"/>
    <x v="159"/>
    <x v="161"/>
    <x v="161"/>
  </r>
  <r>
    <x v="5"/>
    <x v="1"/>
    <x v="7"/>
    <x v="170"/>
    <x v="168"/>
    <x v="170"/>
    <x v="170"/>
  </r>
  <r>
    <x v="5"/>
    <x v="1"/>
    <x v="3"/>
    <x v="75"/>
    <x v="74"/>
    <x v="76"/>
    <x v="78"/>
  </r>
  <r>
    <x v="5"/>
    <x v="1"/>
    <x v="2"/>
    <x v="141"/>
    <x v="142"/>
    <x v="145"/>
    <x v="141"/>
  </r>
  <r>
    <x v="6"/>
    <x v="0"/>
    <x v="0"/>
    <x v="103"/>
    <x v="101"/>
    <x v="104"/>
    <x v="105"/>
  </r>
  <r>
    <x v="6"/>
    <x v="0"/>
    <x v="6"/>
    <x v="3"/>
    <x v="2"/>
    <x v="3"/>
    <x v="3"/>
  </r>
  <r>
    <x v="6"/>
    <x v="2"/>
    <x v="5"/>
    <x v="95"/>
    <x v="92"/>
    <x v="96"/>
    <x v="97"/>
  </r>
  <r>
    <x v="6"/>
    <x v="1"/>
    <x v="1"/>
    <x v="116"/>
    <x v="116"/>
    <x v="119"/>
    <x v="116"/>
  </r>
  <r>
    <x v="6"/>
    <x v="1"/>
    <x v="7"/>
    <x v="135"/>
    <x v="133"/>
    <x v="135"/>
    <x v="135"/>
  </r>
  <r>
    <x v="6"/>
    <x v="1"/>
    <x v="3"/>
    <x v="19"/>
    <x v="16"/>
    <x v="17"/>
    <x v="17"/>
  </r>
  <r>
    <x v="6"/>
    <x v="1"/>
    <x v="2"/>
    <x v="67"/>
    <x v="65"/>
    <x v="69"/>
    <x v="67"/>
  </r>
  <r>
    <x v="3"/>
    <x v="0"/>
    <x v="0"/>
    <x v="73"/>
    <x v="70"/>
    <x v="75"/>
    <x v="75"/>
  </r>
  <r>
    <x v="3"/>
    <x v="0"/>
    <x v="6"/>
    <x v="0"/>
    <x v="1"/>
    <x v="1"/>
    <x v="0"/>
  </r>
  <r>
    <x v="3"/>
    <x v="2"/>
    <x v="5"/>
    <x v="80"/>
    <x v="77"/>
    <x v="78"/>
    <x v="77"/>
  </r>
  <r>
    <x v="3"/>
    <x v="1"/>
    <x v="1"/>
    <x v="120"/>
    <x v="120"/>
    <x v="122"/>
    <x v="120"/>
  </r>
  <r>
    <x v="3"/>
    <x v="1"/>
    <x v="7"/>
    <x v="144"/>
    <x v="140"/>
    <x v="142"/>
    <x v="143"/>
  </r>
  <r>
    <x v="3"/>
    <x v="1"/>
    <x v="3"/>
    <x v="11"/>
    <x v="9"/>
    <x v="8"/>
    <x v="9"/>
  </r>
  <r>
    <x v="3"/>
    <x v="1"/>
    <x v="2"/>
    <x v="76"/>
    <x v="79"/>
    <x v="70"/>
    <x v="56"/>
  </r>
  <r>
    <x v="4"/>
    <x v="0"/>
    <x v="0"/>
    <x v="71"/>
    <x v="68"/>
    <x v="74"/>
    <x v="76"/>
  </r>
  <r>
    <x v="4"/>
    <x v="0"/>
    <x v="6"/>
    <x v="106"/>
    <x v="103"/>
    <x v="101"/>
    <x v="103"/>
  </r>
  <r>
    <x v="4"/>
    <x v="2"/>
    <x v="5"/>
    <x v="102"/>
    <x v="98"/>
    <x v="100"/>
    <x v="100"/>
  </r>
  <r>
    <x v="4"/>
    <x v="1"/>
    <x v="1"/>
    <x v="122"/>
    <x v="118"/>
    <x v="120"/>
    <x v="117"/>
  </r>
  <r>
    <x v="4"/>
    <x v="1"/>
    <x v="7"/>
    <x v="146"/>
    <x v="143"/>
    <x v="143"/>
    <x v="144"/>
  </r>
  <r>
    <x v="4"/>
    <x v="1"/>
    <x v="3"/>
    <x v="42"/>
    <x v="39"/>
    <x v="41"/>
    <x v="43"/>
  </r>
  <r>
    <x v="4"/>
    <x v="1"/>
    <x v="2"/>
    <x v="89"/>
    <x v="90"/>
    <x v="87"/>
    <x v="86"/>
  </r>
  <r>
    <x v="7"/>
    <x v="0"/>
    <x v="0"/>
    <x v="119"/>
    <x v="117"/>
    <x v="116"/>
    <x v="118"/>
  </r>
  <r>
    <x v="7"/>
    <x v="0"/>
    <x v="6"/>
    <x v="12"/>
    <x v="10"/>
    <x v="12"/>
    <x v="14"/>
  </r>
  <r>
    <x v="7"/>
    <x v="2"/>
    <x v="5"/>
    <x v="137"/>
    <x v="134"/>
    <x v="136"/>
    <x v="136"/>
  </r>
  <r>
    <x v="7"/>
    <x v="1"/>
    <x v="1"/>
    <x v="136"/>
    <x v="135"/>
    <x v="137"/>
    <x v="137"/>
  </r>
  <r>
    <x v="7"/>
    <x v="1"/>
    <x v="7"/>
    <x v="153"/>
    <x v="151"/>
    <x v="153"/>
    <x v="153"/>
  </r>
  <r>
    <x v="7"/>
    <x v="1"/>
    <x v="3"/>
    <x v="29"/>
    <x v="28"/>
    <x v="27"/>
    <x v="25"/>
  </r>
  <r>
    <x v="7"/>
    <x v="1"/>
    <x v="2"/>
    <x v="82"/>
    <x v="84"/>
    <x v="84"/>
    <x v="79"/>
  </r>
  <r>
    <x v="8"/>
    <x v="0"/>
    <x v="0"/>
    <x v="38"/>
    <x v="35"/>
    <x v="36"/>
    <x v="32"/>
  </r>
  <r>
    <x v="8"/>
    <x v="0"/>
    <x v="6"/>
    <x v="2"/>
    <x v="0"/>
    <x v="0"/>
    <x v="1"/>
  </r>
  <r>
    <x v="8"/>
    <x v="2"/>
    <x v="5"/>
    <x v="35"/>
    <x v="32"/>
    <x v="31"/>
    <x v="27"/>
  </r>
  <r>
    <x v="8"/>
    <x v="1"/>
    <x v="1"/>
    <x v="72"/>
    <x v="69"/>
    <x v="71"/>
    <x v="70"/>
  </r>
  <r>
    <x v="8"/>
    <x v="1"/>
    <x v="7"/>
    <x v="84"/>
    <x v="81"/>
    <x v="86"/>
    <x v="87"/>
  </r>
  <r>
    <x v="8"/>
    <x v="1"/>
    <x v="3"/>
    <x v="21"/>
    <x v="19"/>
    <x v="22"/>
    <x v="23"/>
  </r>
  <r>
    <x v="8"/>
    <x v="1"/>
    <x v="2"/>
    <x v="63"/>
    <x v="57"/>
    <x v="56"/>
    <x v="49"/>
  </r>
  <r>
    <x v="9"/>
    <x v="0"/>
    <x v="0"/>
    <x v="85"/>
    <x v="88"/>
    <x v="91"/>
    <x v="92"/>
  </r>
  <r>
    <x v="9"/>
    <x v="0"/>
    <x v="6"/>
    <x v="37"/>
    <x v="33"/>
    <x v="38"/>
    <x v="40"/>
  </r>
  <r>
    <x v="9"/>
    <x v="2"/>
    <x v="5"/>
    <x v="101"/>
    <x v="99"/>
    <x v="98"/>
    <x v="95"/>
  </r>
  <r>
    <x v="9"/>
    <x v="1"/>
    <x v="1"/>
    <x v="90"/>
    <x v="86"/>
    <x v="90"/>
    <x v="91"/>
  </r>
  <r>
    <x v="9"/>
    <x v="1"/>
    <x v="7"/>
    <x v="123"/>
    <x v="121"/>
    <x v="129"/>
    <x v="127"/>
  </r>
  <r>
    <x v="9"/>
    <x v="1"/>
    <x v="3"/>
    <x v="14"/>
    <x v="12"/>
    <x v="14"/>
    <x v="13"/>
  </r>
  <r>
    <x v="9"/>
    <x v="1"/>
    <x v="2"/>
    <x v="50"/>
    <x v="52"/>
    <x v="63"/>
    <x v="65"/>
  </r>
  <r>
    <x v="10"/>
    <x v="0"/>
    <x v="0"/>
    <x v="53"/>
    <x v="48"/>
    <x v="52"/>
    <x v="52"/>
  </r>
  <r>
    <x v="10"/>
    <x v="0"/>
    <x v="6"/>
    <x v="17"/>
    <x v="15"/>
    <x v="16"/>
    <x v="16"/>
  </r>
  <r>
    <x v="10"/>
    <x v="2"/>
    <x v="5"/>
    <x v="57"/>
    <x v="50"/>
    <x v="54"/>
    <x v="54"/>
  </r>
  <r>
    <x v="10"/>
    <x v="1"/>
    <x v="1"/>
    <x v="88"/>
    <x v="87"/>
    <x v="92"/>
    <x v="93"/>
  </r>
  <r>
    <x v="10"/>
    <x v="1"/>
    <x v="7"/>
    <x v="107"/>
    <x v="106"/>
    <x v="108"/>
    <x v="108"/>
  </r>
  <r>
    <x v="10"/>
    <x v="1"/>
    <x v="3"/>
    <x v="28"/>
    <x v="26"/>
    <x v="28"/>
    <x v="31"/>
  </r>
  <r>
    <x v="10"/>
    <x v="1"/>
    <x v="2"/>
    <x v="48"/>
    <x v="45"/>
    <x v="45"/>
    <x v="42"/>
  </r>
  <r>
    <x v="11"/>
    <x v="0"/>
    <x v="0"/>
    <x v="55"/>
    <x v="59"/>
    <x v="51"/>
    <x v="58"/>
  </r>
  <r>
    <x v="11"/>
    <x v="0"/>
    <x v="6"/>
    <x v="1"/>
    <x v="0"/>
    <x v="2"/>
    <x v="2"/>
  </r>
  <r>
    <x v="11"/>
    <x v="2"/>
    <x v="5"/>
    <x v="92"/>
    <x v="83"/>
    <x v="82"/>
    <x v="82"/>
  </r>
  <r>
    <x v="11"/>
    <x v="1"/>
    <x v="1"/>
    <x v="64"/>
    <x v="62"/>
    <x v="66"/>
    <x v="63"/>
  </r>
  <r>
    <x v="11"/>
    <x v="1"/>
    <x v="7"/>
    <x v="79"/>
    <x v="78"/>
    <x v="80"/>
    <x v="81"/>
  </r>
  <r>
    <x v="11"/>
    <x v="1"/>
    <x v="3"/>
    <x v="13"/>
    <x v="11"/>
    <x v="13"/>
    <x v="12"/>
  </r>
  <r>
    <x v="11"/>
    <x v="1"/>
    <x v="2"/>
    <x v="36"/>
    <x v="40"/>
    <x v="40"/>
    <x v="38"/>
  </r>
  <r>
    <x v="12"/>
    <x v="0"/>
    <x v="0"/>
    <x v="139"/>
    <x v="136"/>
    <x v="139"/>
    <x v="139"/>
  </r>
  <r>
    <x v="12"/>
    <x v="0"/>
    <x v="6"/>
    <x v="54"/>
    <x v="51"/>
    <x v="55"/>
    <x v="57"/>
  </r>
  <r>
    <x v="12"/>
    <x v="2"/>
    <x v="5"/>
    <x v="152"/>
    <x v="150"/>
    <x v="151"/>
    <x v="150"/>
  </r>
  <r>
    <x v="12"/>
    <x v="1"/>
    <x v="1"/>
    <x v="149"/>
    <x v="147"/>
    <x v="149"/>
    <x v="149"/>
  </r>
  <r>
    <x v="12"/>
    <x v="1"/>
    <x v="7"/>
    <x v="162"/>
    <x v="160"/>
    <x v="162"/>
    <x v="162"/>
  </r>
  <r>
    <x v="12"/>
    <x v="1"/>
    <x v="3"/>
    <x v="43"/>
    <x v="42"/>
    <x v="44"/>
    <x v="47"/>
  </r>
  <r>
    <x v="12"/>
    <x v="1"/>
    <x v="2"/>
    <x v="115"/>
    <x v="115"/>
    <x v="118"/>
    <x v="121"/>
  </r>
  <r>
    <x v="13"/>
    <x v="0"/>
    <x v="0"/>
    <x v="96"/>
    <x v="96"/>
    <x v="102"/>
    <x v="101"/>
  </r>
  <r>
    <x v="13"/>
    <x v="0"/>
    <x v="6"/>
    <x v="7"/>
    <x v="3"/>
    <x v="4"/>
    <x v="4"/>
  </r>
  <r>
    <x v="13"/>
    <x v="2"/>
    <x v="5"/>
    <x v="128"/>
    <x v="123"/>
    <x v="124"/>
    <x v="123"/>
  </r>
  <r>
    <x v="13"/>
    <x v="1"/>
    <x v="1"/>
    <x v="121"/>
    <x v="119"/>
    <x v="121"/>
    <x v="119"/>
  </r>
  <r>
    <x v="13"/>
    <x v="1"/>
    <x v="7"/>
    <x v="147"/>
    <x v="145"/>
    <x v="147"/>
    <x v="147"/>
  </r>
  <r>
    <x v="13"/>
    <x v="1"/>
    <x v="3"/>
    <x v="26"/>
    <x v="25"/>
    <x v="25"/>
    <x v="26"/>
  </r>
  <r>
    <x v="13"/>
    <x v="1"/>
    <x v="2"/>
    <x v="91"/>
    <x v="89"/>
    <x v="88"/>
    <x v="84"/>
  </r>
  <r>
    <x v="14"/>
    <x v="0"/>
    <x v="0"/>
    <x v="58"/>
    <x v="55"/>
    <x v="57"/>
    <x v="55"/>
  </r>
  <r>
    <x v="14"/>
    <x v="0"/>
    <x v="6"/>
    <x v="118"/>
    <x v="114"/>
    <x v="117"/>
    <x v="126"/>
  </r>
  <r>
    <x v="14"/>
    <x v="2"/>
    <x v="5"/>
    <x v="81"/>
    <x v="76"/>
    <x v="77"/>
    <x v="80"/>
  </r>
  <r>
    <x v="14"/>
    <x v="1"/>
    <x v="1"/>
    <x v="127"/>
    <x v="126"/>
    <x v="128"/>
    <x v="128"/>
  </r>
  <r>
    <x v="14"/>
    <x v="1"/>
    <x v="7"/>
    <x v="150"/>
    <x v="148"/>
    <x v="152"/>
    <x v="152"/>
  </r>
  <r>
    <x v="14"/>
    <x v="1"/>
    <x v="3"/>
    <x v="32"/>
    <x v="30"/>
    <x v="30"/>
    <x v="30"/>
  </r>
  <r>
    <x v="14"/>
    <x v="1"/>
    <x v="2"/>
    <x v="100"/>
    <x v="100"/>
    <x v="111"/>
    <x v="112"/>
  </r>
  <r>
    <x v="15"/>
    <x v="0"/>
    <x v="0"/>
    <x v="132"/>
    <x v="130"/>
    <x v="130"/>
    <x v="132"/>
  </r>
  <r>
    <x v="15"/>
    <x v="0"/>
    <x v="6"/>
    <x v="46"/>
    <x v="38"/>
    <x v="39"/>
    <x v="45"/>
  </r>
  <r>
    <x v="15"/>
    <x v="2"/>
    <x v="5"/>
    <x v="98"/>
    <x v="91"/>
    <x v="97"/>
    <x v="98"/>
  </r>
  <r>
    <x v="15"/>
    <x v="1"/>
    <x v="1"/>
    <x v="131"/>
    <x v="129"/>
    <x v="131"/>
    <x v="131"/>
  </r>
  <r>
    <x v="15"/>
    <x v="1"/>
    <x v="7"/>
    <x v="148"/>
    <x v="146"/>
    <x v="148"/>
    <x v="148"/>
  </r>
  <r>
    <x v="15"/>
    <x v="1"/>
    <x v="3"/>
    <x v="33"/>
    <x v="31"/>
    <x v="32"/>
    <x v="28"/>
  </r>
  <r>
    <x v="15"/>
    <x v="1"/>
    <x v="2"/>
    <x v="74"/>
    <x v="72"/>
    <x v="72"/>
    <x v="71"/>
  </r>
  <r>
    <x v="16"/>
    <x v="0"/>
    <x v="0"/>
    <x v="126"/>
    <x v="124"/>
    <x v="123"/>
    <x v="129"/>
  </r>
  <r>
    <x v="16"/>
    <x v="0"/>
    <x v="6"/>
    <x v="25"/>
    <x v="24"/>
    <x v="26"/>
    <x v="34"/>
  </r>
  <r>
    <x v="16"/>
    <x v="2"/>
    <x v="5"/>
    <x v="113"/>
    <x v="111"/>
    <x v="113"/>
    <x v="114"/>
  </r>
  <r>
    <x v="16"/>
    <x v="1"/>
    <x v="1"/>
    <x v="125"/>
    <x v="125"/>
    <x v="125"/>
    <x v="122"/>
  </r>
  <r>
    <x v="16"/>
    <x v="1"/>
    <x v="7"/>
    <x v="151"/>
    <x v="149"/>
    <x v="150"/>
    <x v="151"/>
  </r>
  <r>
    <x v="16"/>
    <x v="1"/>
    <x v="3"/>
    <x v="34"/>
    <x v="34"/>
    <x v="37"/>
    <x v="36"/>
  </r>
  <r>
    <x v="16"/>
    <x v="1"/>
    <x v="2"/>
    <x v="94"/>
    <x v="93"/>
    <x v="93"/>
    <x v="96"/>
  </r>
  <r>
    <x v="17"/>
    <x v="0"/>
    <x v="0"/>
    <x v="77"/>
    <x v="71"/>
    <x v="73"/>
    <x v="72"/>
  </r>
  <r>
    <x v="17"/>
    <x v="0"/>
    <x v="6"/>
    <x v="45"/>
    <x v="44"/>
    <x v="47"/>
    <x v="44"/>
  </r>
  <r>
    <x v="17"/>
    <x v="2"/>
    <x v="5"/>
    <x v="111"/>
    <x v="107"/>
    <x v="107"/>
    <x v="104"/>
  </r>
  <r>
    <x v="17"/>
    <x v="1"/>
    <x v="1"/>
    <x v="108"/>
    <x v="108"/>
    <x v="109"/>
    <x v="109"/>
  </r>
  <r>
    <x v="17"/>
    <x v="1"/>
    <x v="7"/>
    <x v="142"/>
    <x v="138"/>
    <x v="141"/>
    <x v="142"/>
  </r>
  <r>
    <x v="17"/>
    <x v="1"/>
    <x v="3"/>
    <x v="10"/>
    <x v="8"/>
    <x v="11"/>
    <x v="10"/>
  </r>
  <r>
    <x v="17"/>
    <x v="1"/>
    <x v="2"/>
    <x v="99"/>
    <x v="102"/>
    <x v="106"/>
    <x v="107"/>
  </r>
  <r>
    <x v="18"/>
    <x v="0"/>
    <x v="0"/>
    <x v="44"/>
    <x v="43"/>
    <x v="46"/>
    <x v="46"/>
  </r>
  <r>
    <x v="18"/>
    <x v="0"/>
    <x v="6"/>
    <x v="9"/>
    <x v="7"/>
    <x v="7"/>
    <x v="7"/>
  </r>
  <r>
    <x v="18"/>
    <x v="2"/>
    <x v="5"/>
    <x v="117"/>
    <x v="113"/>
    <x v="114"/>
    <x v="113"/>
  </r>
  <r>
    <x v="18"/>
    <x v="1"/>
    <x v="1"/>
    <x v="87"/>
    <x v="85"/>
    <x v="89"/>
    <x v="89"/>
  </r>
  <r>
    <x v="18"/>
    <x v="1"/>
    <x v="7"/>
    <x v="124"/>
    <x v="122"/>
    <x v="126"/>
    <x v="124"/>
  </r>
  <r>
    <x v="18"/>
    <x v="1"/>
    <x v="3"/>
    <x v="15"/>
    <x v="13"/>
    <x v="15"/>
    <x v="15"/>
  </r>
  <r>
    <x v="18"/>
    <x v="1"/>
    <x v="2"/>
    <x v="60"/>
    <x v="56"/>
    <x v="49"/>
    <x v="50"/>
  </r>
  <r>
    <x v="19"/>
    <x v="0"/>
    <x v="0"/>
    <x v="61"/>
    <x v="58"/>
    <x v="61"/>
    <x v="64"/>
  </r>
  <r>
    <x v="19"/>
    <x v="0"/>
    <x v="6"/>
    <x v="110"/>
    <x v="105"/>
    <x v="103"/>
    <x v="102"/>
  </r>
  <r>
    <x v="19"/>
    <x v="2"/>
    <x v="5"/>
    <x v="47"/>
    <x v="46"/>
    <x v="48"/>
    <x v="48"/>
  </r>
  <r>
    <x v="19"/>
    <x v="1"/>
    <x v="1"/>
    <x v="86"/>
    <x v="82"/>
    <x v="83"/>
    <x v="83"/>
  </r>
  <r>
    <x v="19"/>
    <x v="1"/>
    <x v="7"/>
    <x v="130"/>
    <x v="127"/>
    <x v="127"/>
    <x v="125"/>
  </r>
  <r>
    <x v="19"/>
    <x v="1"/>
    <x v="3"/>
    <x v="4"/>
    <x v="4"/>
    <x v="9"/>
    <x v="11"/>
  </r>
  <r>
    <x v="19"/>
    <x v="1"/>
    <x v="2"/>
    <x v="59"/>
    <x v="60"/>
    <x v="58"/>
    <x v="61"/>
  </r>
  <r>
    <x v="20"/>
    <x v="0"/>
    <x v="0"/>
    <x v="133"/>
    <x v="131"/>
    <x v="133"/>
    <x v="133"/>
  </r>
  <r>
    <x v="20"/>
    <x v="0"/>
    <x v="6"/>
    <x v="16"/>
    <x v="14"/>
    <x v="19"/>
    <x v="21"/>
  </r>
  <r>
    <x v="20"/>
    <x v="2"/>
    <x v="5"/>
    <x v="163"/>
    <x v="161"/>
    <x v="163"/>
    <x v="163"/>
  </r>
  <r>
    <x v="20"/>
    <x v="1"/>
    <x v="1"/>
    <x v="159"/>
    <x v="157"/>
    <x v="159"/>
    <x v="159"/>
  </r>
  <r>
    <x v="20"/>
    <x v="1"/>
    <x v="7"/>
    <x v="168"/>
    <x v="166"/>
    <x v="168"/>
    <x v="169"/>
  </r>
  <r>
    <x v="20"/>
    <x v="1"/>
    <x v="3"/>
    <x v="52"/>
    <x v="49"/>
    <x v="53"/>
    <x v="53"/>
  </r>
  <r>
    <x v="20"/>
    <x v="1"/>
    <x v="2"/>
    <x v="145"/>
    <x v="144"/>
    <x v="144"/>
    <x v="145"/>
  </r>
  <r>
    <x v="21"/>
    <x v="0"/>
    <x v="0"/>
    <x v="49"/>
    <x v="47"/>
    <x v="50"/>
    <x v="51"/>
  </r>
  <r>
    <x v="21"/>
    <x v="0"/>
    <x v="6"/>
    <x v="8"/>
    <x v="10"/>
    <x v="10"/>
    <x v="8"/>
  </r>
  <r>
    <x v="21"/>
    <x v="2"/>
    <x v="5"/>
    <x v="62"/>
    <x v="61"/>
    <x v="60"/>
    <x v="60"/>
  </r>
  <r>
    <x v="21"/>
    <x v="1"/>
    <x v="1"/>
    <x v="104"/>
    <x v="104"/>
    <x v="105"/>
    <x v="106"/>
  </r>
  <r>
    <x v="21"/>
    <x v="1"/>
    <x v="7"/>
    <x v="129"/>
    <x v="128"/>
    <x v="132"/>
    <x v="130"/>
  </r>
  <r>
    <x v="21"/>
    <x v="1"/>
    <x v="3"/>
    <x v="20"/>
    <x v="18"/>
    <x v="20"/>
    <x v="22"/>
  </r>
  <r>
    <x v="21"/>
    <x v="1"/>
    <x v="2"/>
    <x v="69"/>
    <x v="75"/>
    <x v="79"/>
    <x v="74"/>
  </r>
  <r>
    <x v="23"/>
    <x v="0"/>
    <x v="0"/>
    <x v="140"/>
    <x v="139"/>
    <x v="146"/>
    <x v="146"/>
  </r>
  <r>
    <x v="23"/>
    <x v="0"/>
    <x v="6"/>
    <x v="6"/>
    <x v="6"/>
    <x v="5"/>
    <x v="5"/>
  </r>
  <r>
    <x v="23"/>
    <x v="2"/>
    <x v="5"/>
    <x v="134"/>
    <x v="132"/>
    <x v="134"/>
    <x v="134"/>
  </r>
  <r>
    <x v="23"/>
    <x v="1"/>
    <x v="1"/>
    <x v="143"/>
    <x v="141"/>
    <x v="140"/>
    <x v="140"/>
  </r>
  <r>
    <x v="23"/>
    <x v="1"/>
    <x v="7"/>
    <x v="157"/>
    <x v="155"/>
    <x v="157"/>
    <x v="157"/>
  </r>
  <r>
    <x v="23"/>
    <x v="1"/>
    <x v="3"/>
    <x v="31"/>
    <x v="29"/>
    <x v="29"/>
    <x v="35"/>
  </r>
  <r>
    <x v="23"/>
    <x v="1"/>
    <x v="2"/>
    <x v="93"/>
    <x v="95"/>
    <x v="95"/>
    <x v="94"/>
  </r>
  <r>
    <x v="22"/>
    <x v="0"/>
    <x v="0"/>
    <x v="23"/>
    <x v="21"/>
    <x v="23"/>
    <x v="24"/>
  </r>
  <r>
    <x v="22"/>
    <x v="0"/>
    <x v="6"/>
    <x v="22"/>
    <x v="20"/>
    <x v="21"/>
    <x v="19"/>
  </r>
  <r>
    <x v="22"/>
    <x v="2"/>
    <x v="5"/>
    <x v="105"/>
    <x v="94"/>
    <x v="94"/>
    <x v="85"/>
  </r>
  <r>
    <x v="22"/>
    <x v="1"/>
    <x v="1"/>
    <x v="65"/>
    <x v="63"/>
    <x v="65"/>
    <x v="66"/>
  </r>
  <r>
    <x v="22"/>
    <x v="1"/>
    <x v="7"/>
    <x v="112"/>
    <x v="110"/>
    <x v="112"/>
    <x v="110"/>
  </r>
  <r>
    <x v="22"/>
    <x v="1"/>
    <x v="3"/>
    <x v="5"/>
    <x v="5"/>
    <x v="6"/>
    <x v="6"/>
  </r>
  <r>
    <x v="22"/>
    <x v="1"/>
    <x v="2"/>
    <x v="41"/>
    <x v="37"/>
    <x v="43"/>
    <x v="41"/>
  </r>
  <r>
    <x v="24"/>
    <x v="3"/>
    <x v="4"/>
    <x v="175"/>
    <x v="173"/>
    <x v="175"/>
    <x v="17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F27" firstHeaderRow="1" firstDataRow="2" firstDataCol="2"/>
  <pivotFields count="7">
    <pivotField axis="axisRow" compact="0" showAll="0" defaultSubtotal="0" outline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Row" compact="0" showAll="0" defaultSubtotal="0" outline="0">
      <items count="4">
        <item h="1" x="0"/>
        <item h="1" x="1"/>
        <item x="2"/>
        <item h="1" x="3"/>
      </items>
    </pivotField>
    <pivotField compact="0" showAll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</pivotFields>
  <rowFields count="2">
    <field x="0"/>
    <field x="1"/>
  </rowFields>
  <colFields count="1">
    <field x="-2"/>
  </colFields>
  <dataFields count="4">
    <dataField name="Suma - 2016" fld="3" subtotal="sum" numFmtId="169"/>
    <dataField name="Suma - 2017" fld="4" subtotal="sum" numFmtId="169"/>
    <dataField name="Suma - 2018" fld="5" subtotal="sum" numFmtId="169"/>
    <dataField name="Suma - 2019" fld="6" subtotal="sum" numFmtId="169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trabajo.gob.ar/downloads/estadisticas/oede/provinciales_serie_remuneraciones_anual.xlsx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trabajo.gob.ar/downloads/estadisticas/oede/provinciales_serie_empleo_anual.xlsx" TargetMode="External"/><Relationship Id="rId2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www.trabajo.gob.ar/downloads/estadisticas/oede/provinciales_serie_empleo_anual.xls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H4" activeCellId="0" sqref="AH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49"/>
    <col collapsed="false" customWidth="false" hidden="true" outlineLevel="0" max="22" min="2" style="0" width="11.52"/>
  </cols>
  <sheetData>
    <row r="1" customFormat="false" ht="12.8" hidden="false" customHeight="false" outlineLevel="0" collapsed="false">
      <c r="A1" s="1" t="s">
        <v>0</v>
      </c>
      <c r="B1" s="2" t="n">
        <v>1995</v>
      </c>
      <c r="C1" s="2" t="n">
        <v>1996</v>
      </c>
      <c r="D1" s="2" t="n">
        <v>1997</v>
      </c>
      <c r="E1" s="2" t="n">
        <v>1998</v>
      </c>
      <c r="F1" s="2" t="n">
        <v>1999</v>
      </c>
      <c r="G1" s="2" t="n">
        <v>2000</v>
      </c>
      <c r="H1" s="2" t="n">
        <v>2001</v>
      </c>
      <c r="I1" s="2" t="n">
        <v>2002</v>
      </c>
      <c r="J1" s="2" t="n">
        <v>2003</v>
      </c>
      <c r="K1" s="2" t="n">
        <v>2004</v>
      </c>
      <c r="L1" s="2" t="n">
        <v>2005</v>
      </c>
      <c r="M1" s="2" t="n">
        <v>2006</v>
      </c>
      <c r="N1" s="2" t="n">
        <v>2007</v>
      </c>
      <c r="O1" s="2" t="n">
        <v>2008</v>
      </c>
      <c r="P1" s="2" t="n">
        <v>2009</v>
      </c>
      <c r="Q1" s="2" t="n">
        <v>2010</v>
      </c>
      <c r="R1" s="2" t="n">
        <v>2011</v>
      </c>
      <c r="S1" s="2" t="n">
        <v>2012</v>
      </c>
      <c r="T1" s="2" t="n">
        <v>2013</v>
      </c>
      <c r="U1" s="2" t="n">
        <v>2014</v>
      </c>
      <c r="V1" s="2" t="n">
        <v>2015</v>
      </c>
      <c r="W1" s="2" t="n">
        <v>2016</v>
      </c>
      <c r="X1" s="2" t="n">
        <v>2017</v>
      </c>
      <c r="Y1" s="2" t="n">
        <v>2018</v>
      </c>
      <c r="Z1" s="2" t="n">
        <v>2019</v>
      </c>
      <c r="AB1" s="0" t="s">
        <v>1</v>
      </c>
      <c r="AD1" s="2" t="n">
        <v>2016</v>
      </c>
      <c r="AE1" s="2" t="n">
        <v>2017</v>
      </c>
      <c r="AF1" s="2" t="n">
        <v>2018</v>
      </c>
      <c r="AG1" s="2" t="n">
        <v>2019</v>
      </c>
      <c r="AH1" s="0" t="s">
        <v>2</v>
      </c>
    </row>
    <row r="2" customFormat="false" ht="15" hidden="false" customHeight="false" outlineLevel="0" collapsed="false">
      <c r="A2" s="3" t="s">
        <v>3</v>
      </c>
      <c r="B2" s="4" t="n">
        <v>896.528303</v>
      </c>
      <c r="C2" s="4" t="n">
        <v>909.526045</v>
      </c>
      <c r="D2" s="4" t="n">
        <v>902.34779</v>
      </c>
      <c r="E2" s="4" t="n">
        <v>891.730819</v>
      </c>
      <c r="F2" s="4" t="n">
        <v>894.002646</v>
      </c>
      <c r="G2" s="4" t="n">
        <v>883.570502</v>
      </c>
      <c r="H2" s="4" t="n">
        <v>872.167144</v>
      </c>
      <c r="I2" s="4" t="n">
        <v>922.414631</v>
      </c>
      <c r="J2" s="4" t="n">
        <v>1045.813477</v>
      </c>
      <c r="K2" s="4" t="n">
        <v>1212.534842</v>
      </c>
      <c r="L2" s="4" t="n">
        <v>1422.509848</v>
      </c>
      <c r="M2" s="4" t="n">
        <v>1721.75453</v>
      </c>
      <c r="N2" s="4" t="n">
        <v>2071.438922</v>
      </c>
      <c r="O2" s="4" t="n">
        <v>2675.715686</v>
      </c>
      <c r="P2" s="4" t="n">
        <v>3233.757818</v>
      </c>
      <c r="Q2" s="4" t="n">
        <v>4099.884432</v>
      </c>
      <c r="R2" s="4" t="n">
        <v>5398.439956</v>
      </c>
      <c r="S2" s="4" t="n">
        <v>6939.685703</v>
      </c>
      <c r="T2" s="4" t="n">
        <v>8756.83</v>
      </c>
      <c r="U2" s="4" t="n">
        <v>11374.7775554488</v>
      </c>
      <c r="V2" s="4" t="n">
        <v>14943.448931083</v>
      </c>
      <c r="W2" s="4" t="n">
        <v>19930.993610872</v>
      </c>
      <c r="X2" s="4" t="n">
        <v>25687.6636164871</v>
      </c>
      <c r="Y2" s="4" t="n">
        <v>32593.5333987541</v>
      </c>
      <c r="Z2" s="4" t="n">
        <v>46742.0910128449</v>
      </c>
      <c r="AB2" s="0" t="s">
        <v>4</v>
      </c>
      <c r="AC2" s="5" t="n">
        <v>124.7956</v>
      </c>
      <c r="AD2" s="6" t="n">
        <f aca="false">W2</f>
        <v>19930.993610872</v>
      </c>
      <c r="AE2" s="0" t="n">
        <f aca="false">(X2/($AC$2/100))</f>
        <v>20583.7895057896</v>
      </c>
      <c r="AF2" s="0" t="n">
        <f aca="false">(Y2/($AC$3/100))</f>
        <v>17689.3424982058</v>
      </c>
      <c r="AG2" s="0" t="n">
        <f aca="false">(Z2/($AC$4/100))</f>
        <v>16490.7558570064</v>
      </c>
      <c r="AH2" s="0" t="n">
        <f aca="false">AVERAGE(AD2:AG2)</f>
        <v>18673.7203679685</v>
      </c>
      <c r="AJ2" s="7" t="s">
        <v>5</v>
      </c>
    </row>
    <row r="3" customFormat="false" ht="12.8" hidden="false" customHeight="false" outlineLevel="0" collapsed="false">
      <c r="A3" s="3" t="s">
        <v>6</v>
      </c>
      <c r="B3" s="4" t="n">
        <v>1119.640162</v>
      </c>
      <c r="C3" s="4" t="n">
        <v>1128.376284</v>
      </c>
      <c r="D3" s="4" t="n">
        <v>1127.466567</v>
      </c>
      <c r="E3" s="4" t="n">
        <v>1155.434442</v>
      </c>
      <c r="F3" s="4" t="n">
        <v>1170.032378</v>
      </c>
      <c r="G3" s="4" t="n">
        <v>1214.276268</v>
      </c>
      <c r="H3" s="4" t="n">
        <v>1220.975225</v>
      </c>
      <c r="I3" s="4" t="n">
        <v>1277.772304</v>
      </c>
      <c r="J3" s="4" t="n">
        <v>1400.549559</v>
      </c>
      <c r="K3" s="4" t="n">
        <v>1549.148647</v>
      </c>
      <c r="L3" s="4" t="n">
        <v>1754.307859</v>
      </c>
      <c r="M3" s="4" t="n">
        <v>2075.770116</v>
      </c>
      <c r="N3" s="4" t="n">
        <v>2477.719225</v>
      </c>
      <c r="O3" s="4" t="n">
        <v>3163.468015</v>
      </c>
      <c r="P3" s="4" t="n">
        <v>3839.794103</v>
      </c>
      <c r="Q3" s="4" t="n">
        <v>4761.600818</v>
      </c>
      <c r="R3" s="4" t="n">
        <v>6227.25634</v>
      </c>
      <c r="S3" s="4" t="n">
        <v>8011.383826</v>
      </c>
      <c r="T3" s="4" t="n">
        <v>10150</v>
      </c>
      <c r="U3" s="4" t="n">
        <v>13420.8832335923</v>
      </c>
      <c r="V3" s="4" t="n">
        <v>17600.5971482637</v>
      </c>
      <c r="W3" s="4" t="n">
        <v>23522.5325271057</v>
      </c>
      <c r="X3" s="4" t="n">
        <v>30622.7728860169</v>
      </c>
      <c r="Y3" s="4" t="n">
        <v>39427.0473964621</v>
      </c>
      <c r="Z3" s="4" t="n">
        <v>57539.0380697257</v>
      </c>
      <c r="AB3" s="0" t="s">
        <v>7</v>
      </c>
      <c r="AC3" s="5" t="n">
        <v>184.2552</v>
      </c>
      <c r="AD3" s="6" t="n">
        <f aca="false">W3</f>
        <v>23522.5325271057</v>
      </c>
      <c r="AE3" s="0" t="n">
        <f aca="false">(X3/($AC$2/100))</f>
        <v>24538.3434079542</v>
      </c>
      <c r="AF3" s="0" t="n">
        <f aca="false">(Y3/($AC$3/100))</f>
        <v>21398.064964496</v>
      </c>
      <c r="AG3" s="0" t="n">
        <f aca="false">(Z3/($AC$4/100))</f>
        <v>20299.9525372986</v>
      </c>
      <c r="AH3" s="0" t="n">
        <f aca="false">AVERAGE(AD3:AG3)</f>
        <v>22439.7233592136</v>
      </c>
      <c r="AJ3" s="8" t="s">
        <v>8</v>
      </c>
    </row>
    <row r="4" customFormat="false" ht="12.8" hidden="false" customHeight="false" outlineLevel="0" collapsed="false">
      <c r="A4" s="3" t="s">
        <v>9</v>
      </c>
      <c r="B4" s="4" t="n">
        <v>812.591912</v>
      </c>
      <c r="C4" s="4" t="n">
        <v>785.596832</v>
      </c>
      <c r="D4" s="4" t="n">
        <v>781.936494</v>
      </c>
      <c r="E4" s="4" t="n">
        <v>789.944947</v>
      </c>
      <c r="F4" s="4" t="n">
        <v>794.214707</v>
      </c>
      <c r="G4" s="4" t="n">
        <v>792.264257</v>
      </c>
      <c r="H4" s="4" t="n">
        <v>784.778738</v>
      </c>
      <c r="I4" s="4" t="n">
        <v>828.773232</v>
      </c>
      <c r="J4" s="4" t="n">
        <v>953.272464</v>
      </c>
      <c r="K4" s="4" t="n">
        <v>1116.250751</v>
      </c>
      <c r="L4" s="4" t="n">
        <v>1318.315399</v>
      </c>
      <c r="M4" s="4" t="n">
        <v>1614.579854</v>
      </c>
      <c r="N4" s="4" t="n">
        <v>1942.638749</v>
      </c>
      <c r="O4" s="4" t="n">
        <v>2524.148487</v>
      </c>
      <c r="P4" s="4" t="n">
        <v>3020.532129</v>
      </c>
      <c r="Q4" s="4" t="n">
        <v>3842.14859</v>
      </c>
      <c r="R4" s="4" t="n">
        <v>5094.79624</v>
      </c>
      <c r="S4" s="4" t="n">
        <v>6658.368555</v>
      </c>
      <c r="T4" s="4" t="n">
        <v>8428.48</v>
      </c>
      <c r="U4" s="4" t="n">
        <v>11165.9687795682</v>
      </c>
      <c r="V4" s="4" t="n">
        <v>14706.1781752028</v>
      </c>
      <c r="W4" s="4" t="n">
        <v>19721.7592413182</v>
      </c>
      <c r="X4" s="4" t="n">
        <v>25575.4089952019</v>
      </c>
      <c r="Y4" s="4" t="n">
        <v>32617.1833840407</v>
      </c>
      <c r="Z4" s="4" t="n">
        <v>47222.7988796241</v>
      </c>
      <c r="AB4" s="0" t="s">
        <v>10</v>
      </c>
      <c r="AC4" s="5" t="n">
        <v>283.4442</v>
      </c>
      <c r="AD4" s="6" t="n">
        <f aca="false">W4</f>
        <v>19721.7592413182</v>
      </c>
      <c r="AE4" s="0" t="n">
        <f aca="false">(X4/($AC$2/100))</f>
        <v>20493.8387212385</v>
      </c>
      <c r="AF4" s="0" t="n">
        <f aca="false">(Y4/($AC$3/100))</f>
        <v>17702.177948867</v>
      </c>
      <c r="AG4" s="0" t="n">
        <f aca="false">(Z4/($AC$4/100))</f>
        <v>16660.3510954269</v>
      </c>
      <c r="AH4" s="0" t="n">
        <f aca="false">AVERAGE(AD4:AG4)</f>
        <v>18644.5317517126</v>
      </c>
    </row>
    <row r="5" customFormat="false" ht="12.8" hidden="false" customHeight="false" outlineLevel="0" collapsed="false">
      <c r="A5" s="9" t="s">
        <v>11</v>
      </c>
      <c r="B5" s="4" t="n">
        <v>702.021193</v>
      </c>
      <c r="C5" s="4" t="n">
        <v>737.801266</v>
      </c>
      <c r="D5" s="4" t="n">
        <v>835.632165</v>
      </c>
      <c r="E5" s="4" t="n">
        <v>739.239748</v>
      </c>
      <c r="F5" s="4" t="n">
        <v>710.986175</v>
      </c>
      <c r="G5" s="4" t="n">
        <v>679.378981</v>
      </c>
      <c r="H5" s="4" t="n">
        <v>670.357227</v>
      </c>
      <c r="I5" s="4" t="n">
        <v>776.588309</v>
      </c>
      <c r="J5" s="4" t="n">
        <v>897.756382</v>
      </c>
      <c r="K5" s="4" t="n">
        <v>1021.077978</v>
      </c>
      <c r="L5" s="4" t="n">
        <v>1190.705908</v>
      </c>
      <c r="M5" s="4" t="n">
        <v>1434.016215</v>
      </c>
      <c r="N5" s="4" t="n">
        <v>1728.276481</v>
      </c>
      <c r="O5" s="4" t="n">
        <v>2219.684225</v>
      </c>
      <c r="P5" s="4" t="n">
        <v>2648.152174</v>
      </c>
      <c r="Q5" s="4" t="n">
        <v>3333.416969</v>
      </c>
      <c r="R5" s="4" t="n">
        <v>4388.738251</v>
      </c>
      <c r="S5" s="4" t="n">
        <v>5928.324746</v>
      </c>
      <c r="T5" s="4" t="n">
        <v>7441.7</v>
      </c>
      <c r="U5" s="4" t="n">
        <v>9820.35632558793</v>
      </c>
      <c r="V5" s="4" t="n">
        <v>12760.009801304</v>
      </c>
      <c r="W5" s="4" t="n">
        <v>16996.3325299832</v>
      </c>
      <c r="X5" s="4" t="n">
        <v>21411.9853408266</v>
      </c>
      <c r="Y5" s="4" t="n">
        <v>25627.7147852623</v>
      </c>
      <c r="Z5" s="4" t="n">
        <v>35161.302247011</v>
      </c>
      <c r="AD5" s="6" t="n">
        <f aca="false">W5</f>
        <v>16996.3325299832</v>
      </c>
      <c r="AE5" s="0" t="n">
        <f aca="false">(X5/($AC$2/100))</f>
        <v>17157.6444528706</v>
      </c>
      <c r="AF5" s="0" t="n">
        <f aca="false">(Y5/($AC$3/100))</f>
        <v>13908.814939965</v>
      </c>
      <c r="AG5" s="0" t="n">
        <f aca="false">(Z5/($AC$4/100))</f>
        <v>12405.0173709714</v>
      </c>
      <c r="AH5" s="0" t="n">
        <f aca="false">AVERAGE(AD5:AG5)</f>
        <v>15116.9523234475</v>
      </c>
      <c r="AJ5" s="0" t="s">
        <v>12</v>
      </c>
    </row>
    <row r="6" customFormat="false" ht="12.8" hidden="false" customHeight="false" outlineLevel="0" collapsed="false">
      <c r="A6" s="9" t="s">
        <v>13</v>
      </c>
      <c r="B6" s="4" t="n">
        <v>740.64646</v>
      </c>
      <c r="C6" s="4" t="n">
        <v>743.718921</v>
      </c>
      <c r="D6" s="4" t="n">
        <v>737.201389</v>
      </c>
      <c r="E6" s="4" t="n">
        <v>738.621173</v>
      </c>
      <c r="F6" s="4" t="n">
        <v>739.190392</v>
      </c>
      <c r="G6" s="4" t="n">
        <v>736.876945</v>
      </c>
      <c r="H6" s="4" t="n">
        <v>721.758221</v>
      </c>
      <c r="I6" s="4" t="n">
        <v>738.112766</v>
      </c>
      <c r="J6" s="4" t="n">
        <v>853.764131</v>
      </c>
      <c r="K6" s="4" t="n">
        <v>1000.595832</v>
      </c>
      <c r="L6" s="4" t="n">
        <v>1178.982297</v>
      </c>
      <c r="M6" s="4" t="n">
        <v>1439.81089</v>
      </c>
      <c r="N6" s="4" t="n">
        <v>1750.716452</v>
      </c>
      <c r="O6" s="4" t="n">
        <v>2269.923031</v>
      </c>
      <c r="P6" s="4" t="n">
        <v>2725.909722</v>
      </c>
      <c r="Q6" s="4" t="n">
        <v>3473.402943</v>
      </c>
      <c r="R6" s="4" t="n">
        <v>4607.704634</v>
      </c>
      <c r="S6" s="4" t="n">
        <v>6024.718374</v>
      </c>
      <c r="T6" s="4" t="n">
        <v>7685.34</v>
      </c>
      <c r="U6" s="4" t="n">
        <v>10167.817924373</v>
      </c>
      <c r="V6" s="4" t="n">
        <v>13309.7193956741</v>
      </c>
      <c r="W6" s="4" t="n">
        <v>17695.6613429654</v>
      </c>
      <c r="X6" s="4" t="n">
        <v>23162.1377386942</v>
      </c>
      <c r="Y6" s="4" t="n">
        <v>29190.2079998681</v>
      </c>
      <c r="Z6" s="4" t="n">
        <v>41341.9825648314</v>
      </c>
      <c r="AD6" s="6" t="n">
        <f aca="false">W6</f>
        <v>17695.6613429654</v>
      </c>
      <c r="AE6" s="0" t="n">
        <f aca="false">(X6/($AC$2/100))</f>
        <v>18560.0596004139</v>
      </c>
      <c r="AF6" s="0" t="n">
        <f aca="false">(Y6/($AC$3/100))</f>
        <v>15842.2709371937</v>
      </c>
      <c r="AG6" s="0" t="n">
        <f aca="false">(Z6/($AC$4/100))</f>
        <v>14585.580712123</v>
      </c>
      <c r="AH6" s="0" t="n">
        <f aca="false">AVERAGE(AD6:AG6)</f>
        <v>16670.893148174</v>
      </c>
    </row>
    <row r="7" customFormat="false" ht="12.8" hidden="false" customHeight="false" outlineLevel="0" collapsed="false">
      <c r="A7" s="3" t="s">
        <v>14</v>
      </c>
      <c r="B7" s="4" t="n">
        <v>651.946352</v>
      </c>
      <c r="C7" s="4" t="n">
        <v>588.576195</v>
      </c>
      <c r="D7" s="4" t="n">
        <v>586.978233</v>
      </c>
      <c r="E7" s="4" t="n">
        <v>594.982155</v>
      </c>
      <c r="F7" s="4" t="n">
        <v>600.241551</v>
      </c>
      <c r="G7" s="4" t="n">
        <v>600.376842</v>
      </c>
      <c r="H7" s="4" t="n">
        <v>583.097586</v>
      </c>
      <c r="I7" s="4" t="n">
        <v>624.702157</v>
      </c>
      <c r="J7" s="4" t="n">
        <v>734.269876</v>
      </c>
      <c r="K7" s="4" t="n">
        <v>873.692074</v>
      </c>
      <c r="L7" s="4" t="n">
        <v>1007.537252</v>
      </c>
      <c r="M7" s="4" t="n">
        <v>1260.418821</v>
      </c>
      <c r="N7" s="4" t="n">
        <v>1503.396847</v>
      </c>
      <c r="O7" s="4" t="n">
        <v>1957.917447</v>
      </c>
      <c r="P7" s="4" t="n">
        <v>2354.043246</v>
      </c>
      <c r="Q7" s="4" t="n">
        <v>2942.539473</v>
      </c>
      <c r="R7" s="4" t="n">
        <v>3888.9762</v>
      </c>
      <c r="S7" s="4" t="n">
        <v>5177.818266</v>
      </c>
      <c r="T7" s="4" t="n">
        <v>6611.78</v>
      </c>
      <c r="U7" s="4" t="n">
        <v>8647.07170707498</v>
      </c>
      <c r="V7" s="4" t="n">
        <v>11159.6585432496</v>
      </c>
      <c r="W7" s="4" t="n">
        <v>14851.401905672</v>
      </c>
      <c r="X7" s="4" t="n">
        <v>19157.6210760739</v>
      </c>
      <c r="Y7" s="4" t="n">
        <v>24083.2840412624</v>
      </c>
      <c r="Z7" s="4" t="n">
        <v>34724.3229134742</v>
      </c>
      <c r="AD7" s="6" t="n">
        <f aca="false">W7</f>
        <v>14851.401905672</v>
      </c>
      <c r="AE7" s="0" t="n">
        <f aca="false">(X7/($AC$2/100))</f>
        <v>15351.1991416956</v>
      </c>
      <c r="AF7" s="0" t="n">
        <f aca="false">(Y7/($AC$3/100))</f>
        <v>13070.6129548921</v>
      </c>
      <c r="AG7" s="0" t="n">
        <f aca="false">(Z7/($AC$4/100))</f>
        <v>12250.849695804</v>
      </c>
      <c r="AH7" s="0" t="n">
        <f aca="false">AVERAGE(AD7:AG7)</f>
        <v>13881.0159245159</v>
      </c>
    </row>
    <row r="8" customFormat="false" ht="12.8" hidden="false" customHeight="false" outlineLevel="0" collapsed="false">
      <c r="A8" s="3" t="s">
        <v>15</v>
      </c>
      <c r="B8" s="4" t="n">
        <v>604.392486</v>
      </c>
      <c r="C8" s="4" t="n">
        <v>536.944858</v>
      </c>
      <c r="D8" s="4" t="n">
        <v>547.419554</v>
      </c>
      <c r="E8" s="4" t="n">
        <v>552.894975</v>
      </c>
      <c r="F8" s="4" t="n">
        <v>563.862753</v>
      </c>
      <c r="G8" s="4" t="n">
        <v>542.894552</v>
      </c>
      <c r="H8" s="4" t="n">
        <v>532.748089</v>
      </c>
      <c r="I8" s="4" t="n">
        <v>568.765615</v>
      </c>
      <c r="J8" s="4" t="n">
        <v>677.483055</v>
      </c>
      <c r="K8" s="4" t="n">
        <v>826.831398</v>
      </c>
      <c r="L8" s="4" t="n">
        <v>984.620652</v>
      </c>
      <c r="M8" s="4" t="n">
        <v>1185.744015</v>
      </c>
      <c r="N8" s="4" t="n">
        <v>1437.596515</v>
      </c>
      <c r="O8" s="4" t="n">
        <v>1846.970983</v>
      </c>
      <c r="P8" s="4" t="n">
        <v>2205.423943</v>
      </c>
      <c r="Q8" s="4" t="n">
        <v>2959.86884</v>
      </c>
      <c r="R8" s="4" t="n">
        <v>3991.578014</v>
      </c>
      <c r="S8" s="4" t="n">
        <v>5253.145034</v>
      </c>
      <c r="T8" s="4" t="n">
        <v>6597.76</v>
      </c>
      <c r="U8" s="4" t="n">
        <v>8689.45942330033</v>
      </c>
      <c r="V8" s="4" t="n">
        <v>11223.3283375019</v>
      </c>
      <c r="W8" s="4" t="n">
        <v>15307.7170503989</v>
      </c>
      <c r="X8" s="4" t="n">
        <v>19702.2629193418</v>
      </c>
      <c r="Y8" s="4" t="n">
        <v>24710.845226089</v>
      </c>
      <c r="Z8" s="4" t="n">
        <v>34937.1600343449</v>
      </c>
      <c r="AD8" s="6" t="n">
        <f aca="false">W8</f>
        <v>15307.7170503989</v>
      </c>
      <c r="AE8" s="0" t="n">
        <f aca="false">(X8/($AC$2/100))</f>
        <v>15787.6262619369</v>
      </c>
      <c r="AF8" s="0" t="n">
        <f aca="false">(Y8/($AC$3/100))</f>
        <v>13411.2064278723</v>
      </c>
      <c r="AG8" s="0" t="n">
        <f aca="false">(Z8/($AC$4/100))</f>
        <v>12325.9392975213</v>
      </c>
      <c r="AH8" s="0" t="n">
        <f aca="false">AVERAGE(AD8:AG8)</f>
        <v>14208.1222594324</v>
      </c>
    </row>
    <row r="9" customFormat="false" ht="12.8" hidden="false" customHeight="false" outlineLevel="0" collapsed="false">
      <c r="A9" s="3" t="s">
        <v>16</v>
      </c>
      <c r="B9" s="4" t="n">
        <v>1055.466776</v>
      </c>
      <c r="C9" s="4" t="n">
        <v>1058.374956</v>
      </c>
      <c r="D9" s="4" t="n">
        <v>1060.264853</v>
      </c>
      <c r="E9" s="4" t="n">
        <v>1041.049987</v>
      </c>
      <c r="F9" s="4" t="n">
        <v>984.611459</v>
      </c>
      <c r="G9" s="4" t="n">
        <v>979.422772</v>
      </c>
      <c r="H9" s="4" t="n">
        <v>1036.919902</v>
      </c>
      <c r="I9" s="4" t="n">
        <v>1176.774675</v>
      </c>
      <c r="J9" s="4" t="n">
        <v>1355.843552</v>
      </c>
      <c r="K9" s="4" t="n">
        <v>1538.583759</v>
      </c>
      <c r="L9" s="4" t="n">
        <v>1880.773244</v>
      </c>
      <c r="M9" s="4" t="n">
        <v>2459.99503</v>
      </c>
      <c r="N9" s="4" t="n">
        <v>3127.520859</v>
      </c>
      <c r="O9" s="4" t="n">
        <v>4260.908697</v>
      </c>
      <c r="P9" s="4" t="n">
        <v>5201.838487</v>
      </c>
      <c r="Q9" s="4" t="n">
        <v>6757.290684</v>
      </c>
      <c r="R9" s="4" t="n">
        <v>9150.975164</v>
      </c>
      <c r="S9" s="4" t="n">
        <v>11469.423137</v>
      </c>
      <c r="T9" s="4" t="n">
        <v>14211.64</v>
      </c>
      <c r="U9" s="4" t="n">
        <v>19077.9146004892</v>
      </c>
      <c r="V9" s="4" t="n">
        <v>24981.501179794</v>
      </c>
      <c r="W9" s="4" t="n">
        <v>31737.6742300843</v>
      </c>
      <c r="X9" s="4" t="n">
        <v>40416.5775248236</v>
      </c>
      <c r="Y9" s="4" t="n">
        <v>52588.8697214926</v>
      </c>
      <c r="Z9" s="4" t="n">
        <v>78601.9211151284</v>
      </c>
      <c r="AD9" s="6" t="n">
        <f aca="false">W9</f>
        <v>31737.6742300843</v>
      </c>
      <c r="AE9" s="0" t="n">
        <f aca="false">(X9/($AC$2/100))</f>
        <v>32386.2199667485</v>
      </c>
      <c r="AF9" s="0" t="n">
        <f aca="false">(Y9/($AC$3/100))</f>
        <v>28541.3218848057</v>
      </c>
      <c r="AG9" s="0" t="n">
        <f aca="false">(Z9/($AC$4/100))</f>
        <v>27731.003532663</v>
      </c>
      <c r="AH9" s="0" t="n">
        <f aca="false">AVERAGE(AD9:AG9)</f>
        <v>30099.0549035754</v>
      </c>
    </row>
    <row r="10" customFormat="false" ht="12.8" hidden="false" customHeight="false" outlineLevel="0" collapsed="false">
      <c r="A10" s="3" t="s">
        <v>17</v>
      </c>
      <c r="B10" s="4" t="n">
        <v>613.075872</v>
      </c>
      <c r="C10" s="4" t="n">
        <v>606.74415</v>
      </c>
      <c r="D10" s="4" t="n">
        <v>613.278472</v>
      </c>
      <c r="E10" s="4" t="n">
        <v>617.265193</v>
      </c>
      <c r="F10" s="4" t="n">
        <v>633.056434</v>
      </c>
      <c r="G10" s="4" t="n">
        <v>623.910304</v>
      </c>
      <c r="H10" s="4" t="n">
        <v>601.456128</v>
      </c>
      <c r="I10" s="4" t="n">
        <v>620.121007</v>
      </c>
      <c r="J10" s="4" t="n">
        <v>743.496187</v>
      </c>
      <c r="K10" s="4" t="n">
        <v>888.699534</v>
      </c>
      <c r="L10" s="4" t="n">
        <v>1033.169849</v>
      </c>
      <c r="M10" s="4" t="n">
        <v>1267.047277</v>
      </c>
      <c r="N10" s="4" t="n">
        <v>1543.329339</v>
      </c>
      <c r="O10" s="4" t="n">
        <v>2018.24989</v>
      </c>
      <c r="P10" s="4" t="n">
        <v>2415.213738</v>
      </c>
      <c r="Q10" s="4" t="n">
        <v>3099.097027</v>
      </c>
      <c r="R10" s="4" t="n">
        <v>4113.48362</v>
      </c>
      <c r="S10" s="4" t="n">
        <v>5356.582137</v>
      </c>
      <c r="T10" s="4" t="n">
        <v>6841.31</v>
      </c>
      <c r="U10" s="4" t="n">
        <v>9028.31687746887</v>
      </c>
      <c r="V10" s="4" t="n">
        <v>11844.3160964572</v>
      </c>
      <c r="W10" s="4" t="n">
        <v>15873.9707709106</v>
      </c>
      <c r="X10" s="4" t="n">
        <v>20584.7232365219</v>
      </c>
      <c r="Y10" s="4" t="n">
        <v>26166.3646206845</v>
      </c>
      <c r="Z10" s="4" t="n">
        <v>37761.5078191664</v>
      </c>
      <c r="AD10" s="6" t="n">
        <f aca="false">W10</f>
        <v>15873.9707709106</v>
      </c>
      <c r="AE10" s="0" t="n">
        <f aca="false">(X10/($AC$2/100))</f>
        <v>16494.7508057351</v>
      </c>
      <c r="AF10" s="0" t="n">
        <f aca="false">(Y10/($AC$3/100))</f>
        <v>14201.1539542355</v>
      </c>
      <c r="AG10" s="0" t="n">
        <f aca="false">(Z10/($AC$4/100))</f>
        <v>13322.3780268449</v>
      </c>
      <c r="AH10" s="0" t="n">
        <f aca="false">AVERAGE(AD10:AG10)</f>
        <v>14973.0633894315</v>
      </c>
    </row>
    <row r="11" customFormat="false" ht="12.8" hidden="false" customHeight="false" outlineLevel="0" collapsed="false">
      <c r="A11" s="9" t="s">
        <v>18</v>
      </c>
      <c r="B11" s="4" t="n">
        <v>545.649085</v>
      </c>
      <c r="C11" s="4" t="n">
        <v>565.078755</v>
      </c>
      <c r="D11" s="4" t="n">
        <v>555.538606</v>
      </c>
      <c r="E11" s="4" t="n">
        <v>545.272559</v>
      </c>
      <c r="F11" s="4" t="n">
        <v>547.729368</v>
      </c>
      <c r="G11" s="4" t="n">
        <v>538.609039</v>
      </c>
      <c r="H11" s="4" t="n">
        <v>534.436012</v>
      </c>
      <c r="I11" s="4" t="n">
        <v>579.59877</v>
      </c>
      <c r="J11" s="4" t="n">
        <v>691.335175</v>
      </c>
      <c r="K11" s="4" t="n">
        <v>825.213422</v>
      </c>
      <c r="L11" s="4" t="n">
        <v>970.015182</v>
      </c>
      <c r="M11" s="4" t="n">
        <v>1197.99835</v>
      </c>
      <c r="N11" s="4" t="n">
        <v>1470.756308</v>
      </c>
      <c r="O11" s="4" t="n">
        <v>1929.768311</v>
      </c>
      <c r="P11" s="4" t="n">
        <v>2315.464276</v>
      </c>
      <c r="Q11" s="4" t="n">
        <v>2934.307669</v>
      </c>
      <c r="R11" s="4" t="n">
        <v>3885.598816</v>
      </c>
      <c r="S11" s="4" t="n">
        <v>5180.551864</v>
      </c>
      <c r="T11" s="4" t="n">
        <v>6563.49</v>
      </c>
      <c r="U11" s="4" t="n">
        <v>8791.85674704064</v>
      </c>
      <c r="V11" s="4" t="n">
        <v>11490.1048796614</v>
      </c>
      <c r="W11" s="4" t="n">
        <v>16035.661649428</v>
      </c>
      <c r="X11" s="4" t="n">
        <v>20589.6324329631</v>
      </c>
      <c r="Y11" s="4" t="n">
        <v>26422.9415043378</v>
      </c>
      <c r="Z11" s="4" t="n">
        <v>37452.0053133665</v>
      </c>
      <c r="AD11" s="6" t="n">
        <f aca="false">W11</f>
        <v>16035.661649428</v>
      </c>
      <c r="AE11" s="0" t="n">
        <f aca="false">(X11/($AC$2/100))</f>
        <v>16498.6845954209</v>
      </c>
      <c r="AF11" s="0" t="n">
        <f aca="false">(Y11/($AC$3/100))</f>
        <v>14340.4047779047</v>
      </c>
      <c r="AG11" s="0" t="n">
        <f aca="false">(Z11/($AC$4/100))</f>
        <v>13213.1845750827</v>
      </c>
      <c r="AH11" s="0" t="n">
        <f aca="false">AVERAGE(AD11:AG11)</f>
        <v>15021.9838994591</v>
      </c>
    </row>
    <row r="12" customFormat="false" ht="12.8" hidden="false" customHeight="false" outlineLevel="0" collapsed="false">
      <c r="A12" s="9" t="s">
        <v>19</v>
      </c>
      <c r="B12" s="4" t="n">
        <v>637.078016</v>
      </c>
      <c r="C12" s="4" t="n">
        <v>586.648893</v>
      </c>
      <c r="D12" s="4" t="n">
        <v>587.689722</v>
      </c>
      <c r="E12" s="4" t="n">
        <v>590.895186</v>
      </c>
      <c r="F12" s="4" t="n">
        <v>606.129294</v>
      </c>
      <c r="G12" s="4" t="n">
        <v>563.635504</v>
      </c>
      <c r="H12" s="4" t="n">
        <v>558.867645</v>
      </c>
      <c r="I12" s="4" t="n">
        <v>582.397996</v>
      </c>
      <c r="J12" s="4" t="n">
        <v>672.903018</v>
      </c>
      <c r="K12" s="4" t="n">
        <v>862.192024</v>
      </c>
      <c r="L12" s="4" t="n">
        <v>1045.734773</v>
      </c>
      <c r="M12" s="4" t="n">
        <v>1304.050951</v>
      </c>
      <c r="N12" s="4" t="n">
        <v>1630.188967</v>
      </c>
      <c r="O12" s="4" t="n">
        <v>2075.382017</v>
      </c>
      <c r="P12" s="4" t="n">
        <v>2502.200395</v>
      </c>
      <c r="Q12" s="4" t="n">
        <v>3167.166196</v>
      </c>
      <c r="R12" s="4" t="n">
        <v>4304.897435</v>
      </c>
      <c r="S12" s="4" t="n">
        <v>5580.408282</v>
      </c>
      <c r="T12" s="4" t="n">
        <v>7103.21</v>
      </c>
      <c r="U12" s="4" t="n">
        <v>9279.71153928196</v>
      </c>
      <c r="V12" s="4" t="n">
        <v>12201.2250824247</v>
      </c>
      <c r="W12" s="4" t="n">
        <v>16363.210823214</v>
      </c>
      <c r="X12" s="4" t="n">
        <v>20702.1750572844</v>
      </c>
      <c r="Y12" s="4" t="n">
        <v>25864.991411792</v>
      </c>
      <c r="Z12" s="4" t="n">
        <v>37647.1293395199</v>
      </c>
      <c r="AD12" s="6" t="n">
        <f aca="false">W12</f>
        <v>16363.210823214</v>
      </c>
      <c r="AE12" s="0" t="n">
        <f aca="false">(X12/($AC$2/100))</f>
        <v>16588.866159772</v>
      </c>
      <c r="AF12" s="0" t="n">
        <f aca="false">(Y12/($AC$3/100))</f>
        <v>14037.5910214702</v>
      </c>
      <c r="AG12" s="0" t="n">
        <f aca="false">(Z12/($AC$4/100))</f>
        <v>13282.0249416005</v>
      </c>
      <c r="AH12" s="0" t="n">
        <f aca="false">AVERAGE(AD12:AG12)</f>
        <v>15067.9232365142</v>
      </c>
    </row>
    <row r="13" customFormat="false" ht="12.8" hidden="false" customHeight="false" outlineLevel="0" collapsed="false">
      <c r="A13" s="9" t="s">
        <v>20</v>
      </c>
      <c r="B13" s="4" t="n">
        <v>626.933677</v>
      </c>
      <c r="C13" s="4" t="n">
        <v>606.524189</v>
      </c>
      <c r="D13" s="4" t="n">
        <v>612.604162</v>
      </c>
      <c r="E13" s="4" t="n">
        <v>617.546278</v>
      </c>
      <c r="F13" s="4" t="n">
        <v>616.551107</v>
      </c>
      <c r="G13" s="4" t="n">
        <v>600.517949</v>
      </c>
      <c r="H13" s="4" t="n">
        <v>598.797585</v>
      </c>
      <c r="I13" s="4" t="n">
        <v>630.537213</v>
      </c>
      <c r="J13" s="4" t="n">
        <v>757.193973</v>
      </c>
      <c r="K13" s="4" t="n">
        <v>915.979741</v>
      </c>
      <c r="L13" s="4" t="n">
        <v>1063.641857</v>
      </c>
      <c r="M13" s="4" t="n">
        <v>1306.674208</v>
      </c>
      <c r="N13" s="4" t="n">
        <v>1583.524522</v>
      </c>
      <c r="O13" s="4" t="n">
        <v>2146.435744</v>
      </c>
      <c r="P13" s="4" t="n">
        <v>2601.713381</v>
      </c>
      <c r="Q13" s="4" t="n">
        <v>3376.367237</v>
      </c>
      <c r="R13" s="4" t="n">
        <v>4461.011939</v>
      </c>
      <c r="S13" s="4" t="n">
        <v>5887.780186</v>
      </c>
      <c r="T13" s="4" t="n">
        <v>7488.75</v>
      </c>
      <c r="U13" s="4" t="n">
        <v>10012.9403745802</v>
      </c>
      <c r="V13" s="4" t="n">
        <v>13099.7164428894</v>
      </c>
      <c r="W13" s="4" t="n">
        <v>17512.6975588486</v>
      </c>
      <c r="X13" s="4" t="n">
        <v>22833.9509657703</v>
      </c>
      <c r="Y13" s="4" t="n">
        <v>29404.2720864309</v>
      </c>
      <c r="Z13" s="4" t="n">
        <v>43278.0620684654</v>
      </c>
      <c r="AD13" s="6" t="n">
        <f aca="false">W13</f>
        <v>17512.6975588486</v>
      </c>
      <c r="AE13" s="0" t="n">
        <f aca="false">(X13/($AC$2/100))</f>
        <v>18297.0801580908</v>
      </c>
      <c r="AF13" s="0" t="n">
        <f aca="false">(Y13/($AC$3/100))</f>
        <v>15958.4489807782</v>
      </c>
      <c r="AG13" s="0" t="n">
        <f aca="false">(Z13/($AC$4/100))</f>
        <v>15268.6356145109</v>
      </c>
      <c r="AH13" s="0" t="n">
        <f aca="false">AVERAGE(AD13:AG13)</f>
        <v>16759.2155780571</v>
      </c>
    </row>
    <row r="14" customFormat="false" ht="12.8" hidden="false" customHeight="false" outlineLevel="0" collapsed="false">
      <c r="A14" s="9" t="s">
        <v>21</v>
      </c>
      <c r="B14" s="4" t="n">
        <v>688.361575</v>
      </c>
      <c r="C14" s="4" t="n">
        <v>685.131917</v>
      </c>
      <c r="D14" s="4" t="n">
        <v>693.939756</v>
      </c>
      <c r="E14" s="4" t="n">
        <v>669.576991</v>
      </c>
      <c r="F14" s="4" t="n">
        <v>680.091915</v>
      </c>
      <c r="G14" s="4" t="n">
        <v>660.704914</v>
      </c>
      <c r="H14" s="4" t="n">
        <v>650.626879</v>
      </c>
      <c r="I14" s="4" t="n">
        <v>668.161656</v>
      </c>
      <c r="J14" s="4" t="n">
        <v>807.776727</v>
      </c>
      <c r="K14" s="4" t="n">
        <v>993.476996</v>
      </c>
      <c r="L14" s="4" t="n">
        <v>1112.512063</v>
      </c>
      <c r="M14" s="4" t="n">
        <v>1336.346103</v>
      </c>
      <c r="N14" s="4" t="n">
        <v>1606.600923</v>
      </c>
      <c r="O14" s="4" t="n">
        <v>2026.5671</v>
      </c>
      <c r="P14" s="4" t="n">
        <v>2428.467098</v>
      </c>
      <c r="Q14" s="4" t="n">
        <v>3027.614036</v>
      </c>
      <c r="R14" s="4" t="n">
        <v>3957.942953</v>
      </c>
      <c r="S14" s="4" t="n">
        <v>5414.7051</v>
      </c>
      <c r="T14" s="4" t="n">
        <v>6748.07</v>
      </c>
      <c r="U14" s="4" t="n">
        <v>8844.61173057656</v>
      </c>
      <c r="V14" s="4" t="n">
        <v>11263.9451483797</v>
      </c>
      <c r="W14" s="4" t="n">
        <v>15181.6726879836</v>
      </c>
      <c r="X14" s="4" t="n">
        <v>19034.7810042927</v>
      </c>
      <c r="Y14" s="4" t="n">
        <v>24569.404253797</v>
      </c>
      <c r="Z14" s="4" t="n">
        <v>34801.5944656584</v>
      </c>
      <c r="AD14" s="6" t="n">
        <f aca="false">W14</f>
        <v>15181.6726879836</v>
      </c>
      <c r="AE14" s="0" t="n">
        <f aca="false">(X14/($AC$2/100))</f>
        <v>15252.7661266044</v>
      </c>
      <c r="AF14" s="0" t="n">
        <f aca="false">(Y14/($AC$3/100))</f>
        <v>13334.4428020468</v>
      </c>
      <c r="AG14" s="0" t="n">
        <f aca="false">(Z14/($AC$4/100))</f>
        <v>12278.1113410182</v>
      </c>
      <c r="AH14" s="0" t="n">
        <f aca="false">AVERAGE(AD14:AG14)</f>
        <v>14011.7482394133</v>
      </c>
    </row>
    <row r="15" customFormat="false" ht="12.8" hidden="false" customHeight="false" outlineLevel="0" collapsed="false">
      <c r="A15" s="9" t="s">
        <v>22</v>
      </c>
      <c r="B15" s="4" t="n">
        <v>661.226711</v>
      </c>
      <c r="C15" s="4" t="n">
        <v>663.133032</v>
      </c>
      <c r="D15" s="4" t="n">
        <v>664.545613</v>
      </c>
      <c r="E15" s="4" t="n">
        <v>681.078595</v>
      </c>
      <c r="F15" s="4" t="n">
        <v>676.470039</v>
      </c>
      <c r="G15" s="4" t="n">
        <v>665.804178</v>
      </c>
      <c r="H15" s="4" t="n">
        <v>657.942009</v>
      </c>
      <c r="I15" s="4" t="n">
        <v>690.509396</v>
      </c>
      <c r="J15" s="4" t="n">
        <v>800.654411</v>
      </c>
      <c r="K15" s="4" t="n">
        <v>947.125454</v>
      </c>
      <c r="L15" s="4" t="n">
        <v>1126.083091</v>
      </c>
      <c r="M15" s="4" t="n">
        <v>1387.365428</v>
      </c>
      <c r="N15" s="4" t="n">
        <v>1706.226233</v>
      </c>
      <c r="O15" s="4" t="n">
        <v>2226.179601</v>
      </c>
      <c r="P15" s="4" t="n">
        <v>2666.102889</v>
      </c>
      <c r="Q15" s="4" t="n">
        <v>3325.82315</v>
      </c>
      <c r="R15" s="4" t="n">
        <v>4427.262859</v>
      </c>
      <c r="S15" s="4" t="n">
        <v>5850.703593</v>
      </c>
      <c r="T15" s="4" t="n">
        <v>7285.77</v>
      </c>
      <c r="U15" s="4" t="n">
        <v>9489.07979927328</v>
      </c>
      <c r="V15" s="4" t="n">
        <v>12332.8841561002</v>
      </c>
      <c r="W15" s="4" t="n">
        <v>16175.6061630484</v>
      </c>
      <c r="X15" s="4" t="n">
        <v>20951.4502954257</v>
      </c>
      <c r="Y15" s="4" t="n">
        <v>26340.0323659529</v>
      </c>
      <c r="Z15" s="4" t="n">
        <v>38360.980079454</v>
      </c>
      <c r="AD15" s="6" t="n">
        <f aca="false">W15</f>
        <v>16175.6061630484</v>
      </c>
      <c r="AE15" s="0" t="n">
        <f aca="false">(X15/($AC$2/100))</f>
        <v>16788.6129762793</v>
      </c>
      <c r="AF15" s="0" t="n">
        <f aca="false">(Y15/($AC$3/100))</f>
        <v>14295.4078723167</v>
      </c>
      <c r="AG15" s="0" t="n">
        <f aca="false">(Z15/($AC$4/100))</f>
        <v>13533.8737146338</v>
      </c>
      <c r="AH15" s="0" t="n">
        <f aca="false">AVERAGE(AD15:AG15)</f>
        <v>15198.3751815696</v>
      </c>
    </row>
    <row r="16" customFormat="false" ht="12.8" hidden="false" customHeight="false" outlineLevel="0" collapsed="false">
      <c r="A16" s="9" t="s">
        <v>23</v>
      </c>
      <c r="B16" s="4" t="n">
        <v>589.261589</v>
      </c>
      <c r="C16" s="4" t="n">
        <v>580.699037</v>
      </c>
      <c r="D16" s="4" t="n">
        <v>563.54564</v>
      </c>
      <c r="E16" s="4" t="n">
        <v>561.330853</v>
      </c>
      <c r="F16" s="4" t="n">
        <v>566.524333</v>
      </c>
      <c r="G16" s="4" t="n">
        <v>565.233607</v>
      </c>
      <c r="H16" s="4" t="n">
        <v>552.746483</v>
      </c>
      <c r="I16" s="4" t="n">
        <v>586.044185</v>
      </c>
      <c r="J16" s="4" t="n">
        <v>689.103674</v>
      </c>
      <c r="K16" s="4" t="n">
        <v>839.492765</v>
      </c>
      <c r="L16" s="4" t="n">
        <v>986.326045</v>
      </c>
      <c r="M16" s="4" t="n">
        <v>1222.880133</v>
      </c>
      <c r="N16" s="4" t="n">
        <v>1496.350326</v>
      </c>
      <c r="O16" s="4" t="n">
        <v>1888.255643</v>
      </c>
      <c r="P16" s="4" t="n">
        <v>2230.992762</v>
      </c>
      <c r="Q16" s="4" t="n">
        <v>2845.639204</v>
      </c>
      <c r="R16" s="4" t="n">
        <v>3758.146438</v>
      </c>
      <c r="S16" s="4" t="n">
        <v>4910.432163</v>
      </c>
      <c r="T16" s="4" t="n">
        <v>6240.48</v>
      </c>
      <c r="U16" s="4" t="n">
        <v>8089.51294704518</v>
      </c>
      <c r="V16" s="4" t="n">
        <v>10543.7729716083</v>
      </c>
      <c r="W16" s="4" t="n">
        <v>14136.4301326179</v>
      </c>
      <c r="X16" s="4" t="n">
        <v>18126.9486108978</v>
      </c>
      <c r="Y16" s="4" t="n">
        <v>22642.1937100347</v>
      </c>
      <c r="Z16" s="4" t="n">
        <v>32022.3549011801</v>
      </c>
      <c r="AD16" s="6" t="n">
        <f aca="false">W16</f>
        <v>14136.4301326179</v>
      </c>
      <c r="AE16" s="0" t="n">
        <f aca="false">(X16/($AC$2/100))</f>
        <v>14525.3106767369</v>
      </c>
      <c r="AF16" s="0" t="n">
        <f aca="false">(Y16/($AC$3/100))</f>
        <v>12288.4964495084</v>
      </c>
      <c r="AG16" s="0" t="n">
        <f aca="false">(Z16/($AC$4/100))</f>
        <v>11297.5869328708</v>
      </c>
      <c r="AH16" s="0" t="n">
        <f aca="false">AVERAGE(AD16:AG16)</f>
        <v>13061.9560479335</v>
      </c>
    </row>
    <row r="17" customFormat="false" ht="12.8" hidden="false" customHeight="false" outlineLevel="0" collapsed="false">
      <c r="A17" s="9" t="s">
        <v>24</v>
      </c>
      <c r="B17" s="4" t="n">
        <v>1011.854834</v>
      </c>
      <c r="C17" s="4" t="n">
        <v>1009.664677</v>
      </c>
      <c r="D17" s="4" t="n">
        <v>982.898515</v>
      </c>
      <c r="E17" s="4" t="n">
        <v>968.186487</v>
      </c>
      <c r="F17" s="4" t="n">
        <v>938.616986</v>
      </c>
      <c r="G17" s="4" t="n">
        <v>1013.657589</v>
      </c>
      <c r="H17" s="4" t="n">
        <v>1050.886169</v>
      </c>
      <c r="I17" s="4" t="n">
        <v>1165.421351</v>
      </c>
      <c r="J17" s="4" t="n">
        <v>1411.566279</v>
      </c>
      <c r="K17" s="4" t="n">
        <v>1651.430752</v>
      </c>
      <c r="L17" s="4" t="n">
        <v>1914.33883</v>
      </c>
      <c r="M17" s="4" t="n">
        <v>2401.119721</v>
      </c>
      <c r="N17" s="4" t="n">
        <v>3040.370802</v>
      </c>
      <c r="O17" s="4" t="n">
        <v>4119.541217</v>
      </c>
      <c r="P17" s="4" t="n">
        <v>4897.959496</v>
      </c>
      <c r="Q17" s="4" t="n">
        <v>6285.239206</v>
      </c>
      <c r="R17" s="4" t="n">
        <v>8494.086973</v>
      </c>
      <c r="S17" s="4" t="n">
        <v>10740.567952</v>
      </c>
      <c r="T17" s="4" t="n">
        <v>13990.87</v>
      </c>
      <c r="U17" s="4" t="n">
        <v>19602.3078563253</v>
      </c>
      <c r="V17" s="4" t="n">
        <v>25708.6336838492</v>
      </c>
      <c r="W17" s="4" t="n">
        <v>31709.2633602483</v>
      </c>
      <c r="X17" s="4" t="n">
        <v>39474.8913442197</v>
      </c>
      <c r="Y17" s="4" t="n">
        <v>51942.1318772698</v>
      </c>
      <c r="Z17" s="4" t="n">
        <v>77691.8792382409</v>
      </c>
      <c r="AD17" s="6" t="n">
        <f aca="false">W17</f>
        <v>31709.2633602483</v>
      </c>
      <c r="AE17" s="0" t="n">
        <f aca="false">(X17/($AC$2/100))</f>
        <v>31631.6371284082</v>
      </c>
      <c r="AF17" s="0" t="n">
        <f aca="false">(Y17/($AC$3/100))</f>
        <v>28190.320749303</v>
      </c>
      <c r="AG17" s="0" t="n">
        <f aca="false">(Z17/($AC$4/100))</f>
        <v>27409.9379130851</v>
      </c>
      <c r="AH17" s="0" t="n">
        <f aca="false">AVERAGE(AD17:AG17)</f>
        <v>29735.2897877612</v>
      </c>
    </row>
    <row r="18" customFormat="false" ht="12.8" hidden="false" customHeight="false" outlineLevel="0" collapsed="false">
      <c r="A18" s="9" t="s">
        <v>25</v>
      </c>
      <c r="B18" s="4" t="n">
        <v>687.074003</v>
      </c>
      <c r="C18" s="4" t="n">
        <v>696.617939</v>
      </c>
      <c r="D18" s="4" t="n">
        <v>697.241981</v>
      </c>
      <c r="E18" s="4" t="n">
        <v>701.056982</v>
      </c>
      <c r="F18" s="4" t="n">
        <v>697.485024</v>
      </c>
      <c r="G18" s="4" t="n">
        <v>688.654153</v>
      </c>
      <c r="H18" s="4" t="n">
        <v>677.804245</v>
      </c>
      <c r="I18" s="4" t="n">
        <v>707.478536</v>
      </c>
      <c r="J18" s="4" t="n">
        <v>857.858522</v>
      </c>
      <c r="K18" s="4" t="n">
        <v>1019.680232</v>
      </c>
      <c r="L18" s="4" t="n">
        <v>1223.404162</v>
      </c>
      <c r="M18" s="4" t="n">
        <v>1518.315598</v>
      </c>
      <c r="N18" s="4" t="n">
        <v>1891.399554</v>
      </c>
      <c r="O18" s="4" t="n">
        <v>2483.871066</v>
      </c>
      <c r="P18" s="4" t="n">
        <v>2968.182799</v>
      </c>
      <c r="Q18" s="4" t="n">
        <v>3741.321491</v>
      </c>
      <c r="R18" s="4" t="n">
        <v>5027.840162</v>
      </c>
      <c r="S18" s="4" t="n">
        <v>6587.139191</v>
      </c>
      <c r="T18" s="4" t="n">
        <v>8443.94</v>
      </c>
      <c r="U18" s="4" t="n">
        <v>11255.2718067027</v>
      </c>
      <c r="V18" s="4" t="n">
        <v>14851.1848824647</v>
      </c>
      <c r="W18" s="4" t="n">
        <v>19528.2172515449</v>
      </c>
      <c r="X18" s="4" t="n">
        <v>24895.6163733838</v>
      </c>
      <c r="Y18" s="4" t="n">
        <v>31872.0904854596</v>
      </c>
      <c r="Z18" s="4" t="n">
        <v>46452.2352132761</v>
      </c>
      <c r="AD18" s="6" t="n">
        <f aca="false">W18</f>
        <v>19528.2172515449</v>
      </c>
      <c r="AE18" s="0" t="n">
        <f aca="false">(X18/($AC$2/100))</f>
        <v>19949.1138897395</v>
      </c>
      <c r="AF18" s="0" t="n">
        <f aca="false">(Y18/($AC$3/100))</f>
        <v>17297.7970149334</v>
      </c>
      <c r="AG18" s="0" t="n">
        <f aca="false">(Z18/($AC$4/100))</f>
        <v>16388.4938246315</v>
      </c>
      <c r="AH18" s="0" t="n">
        <f aca="false">AVERAGE(AD18:AG18)</f>
        <v>18290.9054952123</v>
      </c>
    </row>
    <row r="19" customFormat="false" ht="12.8" hidden="false" customHeight="false" outlineLevel="0" collapsed="false">
      <c r="A19" s="9" t="s">
        <v>26</v>
      </c>
      <c r="B19" s="4" t="n">
        <v>612.130231</v>
      </c>
      <c r="C19" s="4" t="n">
        <v>591.374436</v>
      </c>
      <c r="D19" s="4" t="n">
        <v>587.57422</v>
      </c>
      <c r="E19" s="4" t="n">
        <v>611.069186</v>
      </c>
      <c r="F19" s="4" t="n">
        <v>620.09245</v>
      </c>
      <c r="G19" s="4" t="n">
        <v>611.265254</v>
      </c>
      <c r="H19" s="4" t="n">
        <v>610.430091</v>
      </c>
      <c r="I19" s="4" t="n">
        <v>644.209845</v>
      </c>
      <c r="J19" s="4" t="n">
        <v>742.522198</v>
      </c>
      <c r="K19" s="4" t="n">
        <v>867.016727</v>
      </c>
      <c r="L19" s="4" t="n">
        <v>1038.944351</v>
      </c>
      <c r="M19" s="4" t="n">
        <v>1286.911419</v>
      </c>
      <c r="N19" s="4" t="n">
        <v>1563.67626</v>
      </c>
      <c r="O19" s="4" t="n">
        <v>2021.048372</v>
      </c>
      <c r="P19" s="4" t="n">
        <v>2434.727293</v>
      </c>
      <c r="Q19" s="4" t="n">
        <v>3088.964146</v>
      </c>
      <c r="R19" s="4" t="n">
        <v>3984.488646</v>
      </c>
      <c r="S19" s="4" t="n">
        <v>5190.445417</v>
      </c>
      <c r="T19" s="4" t="n">
        <v>6577.99</v>
      </c>
      <c r="U19" s="4" t="n">
        <v>8620.02651301872</v>
      </c>
      <c r="V19" s="4" t="n">
        <v>11348.1533008325</v>
      </c>
      <c r="W19" s="4" t="n">
        <v>15132.8277426944</v>
      </c>
      <c r="X19" s="4" t="n">
        <v>19863.0931917184</v>
      </c>
      <c r="Y19" s="4" t="n">
        <v>25334.8234328141</v>
      </c>
      <c r="Z19" s="4" t="n">
        <v>37008.2958046136</v>
      </c>
      <c r="AD19" s="6" t="n">
        <f aca="false">W19</f>
        <v>15132.8277426944</v>
      </c>
      <c r="AE19" s="0" t="n">
        <f aca="false">(X19/($AC$2/100))</f>
        <v>15916.5012161634</v>
      </c>
      <c r="AF19" s="0" t="n">
        <f aca="false">(Y19/($AC$3/100))</f>
        <v>13749.8553271843</v>
      </c>
      <c r="AG19" s="0" t="n">
        <f aca="false">(Z19/($AC$4/100))</f>
        <v>13056.6424730559</v>
      </c>
      <c r="AH19" s="0" t="n">
        <f aca="false">AVERAGE(AD19:AG19)</f>
        <v>14463.9566897745</v>
      </c>
    </row>
    <row r="20" customFormat="false" ht="12.8" hidden="false" customHeight="false" outlineLevel="0" collapsed="false">
      <c r="A20" s="9" t="s">
        <v>27</v>
      </c>
      <c r="B20" s="4" t="n">
        <v>576.796262</v>
      </c>
      <c r="C20" s="4" t="n">
        <v>603.929792</v>
      </c>
      <c r="D20" s="4" t="n">
        <v>594.036622</v>
      </c>
      <c r="E20" s="4" t="n">
        <v>585.778986</v>
      </c>
      <c r="F20" s="4" t="n">
        <v>589.968193</v>
      </c>
      <c r="G20" s="4" t="n">
        <v>582.326575</v>
      </c>
      <c r="H20" s="4" t="n">
        <v>574.704342</v>
      </c>
      <c r="I20" s="4" t="n">
        <v>601.908748</v>
      </c>
      <c r="J20" s="4" t="n">
        <v>723.121423</v>
      </c>
      <c r="K20" s="4" t="n">
        <v>927.688112</v>
      </c>
      <c r="L20" s="4" t="n">
        <v>1148.072454</v>
      </c>
      <c r="M20" s="4" t="n">
        <v>1362.592559</v>
      </c>
      <c r="N20" s="4" t="n">
        <v>1666.747559</v>
      </c>
      <c r="O20" s="4" t="n">
        <v>2108.402889</v>
      </c>
      <c r="P20" s="4" t="n">
        <v>2513.875524</v>
      </c>
      <c r="Q20" s="4" t="n">
        <v>3173.75556</v>
      </c>
      <c r="R20" s="4" t="n">
        <v>4439.841994</v>
      </c>
      <c r="S20" s="4" t="n">
        <v>6474.088818</v>
      </c>
      <c r="T20" s="4" t="n">
        <v>8407.29</v>
      </c>
      <c r="U20" s="4" t="n">
        <v>9694.55166037871</v>
      </c>
      <c r="V20" s="4" t="n">
        <v>12236.1449866942</v>
      </c>
      <c r="W20" s="4" t="n">
        <v>16202.7398213757</v>
      </c>
      <c r="X20" s="4" t="n">
        <v>21437.6104410283</v>
      </c>
      <c r="Y20" s="4" t="n">
        <v>26973.248315271</v>
      </c>
      <c r="Z20" s="4" t="n">
        <v>38586.6259292997</v>
      </c>
      <c r="AD20" s="6" t="n">
        <f aca="false">W20</f>
        <v>16202.7398213757</v>
      </c>
      <c r="AE20" s="0" t="n">
        <f aca="false">(X20/($AC$2/100))</f>
        <v>17178.1781096675</v>
      </c>
      <c r="AF20" s="0" t="n">
        <f aca="false">(Y20/($AC$3/100))</f>
        <v>14639.0703303196</v>
      </c>
      <c r="AG20" s="0" t="n">
        <f aca="false">(Z20/($AC$4/100))</f>
        <v>13613.4822759823</v>
      </c>
      <c r="AH20" s="0" t="n">
        <f aca="false">AVERAGE(AD20:AG20)</f>
        <v>15408.3676343363</v>
      </c>
    </row>
    <row r="21" customFormat="false" ht="12.8" hidden="false" customHeight="false" outlineLevel="0" collapsed="false">
      <c r="A21" s="9" t="s">
        <v>28</v>
      </c>
      <c r="B21" s="4" t="n">
        <v>748.488469</v>
      </c>
      <c r="C21" s="4" t="n">
        <v>738.330295</v>
      </c>
      <c r="D21" s="4" t="n">
        <v>746.699033</v>
      </c>
      <c r="E21" s="4" t="n">
        <v>728.309682</v>
      </c>
      <c r="F21" s="4" t="n">
        <v>694.233081</v>
      </c>
      <c r="G21" s="4" t="n">
        <v>740.321295</v>
      </c>
      <c r="H21" s="4" t="n">
        <v>725.429472</v>
      </c>
      <c r="I21" s="4" t="n">
        <v>741.83492</v>
      </c>
      <c r="J21" s="4" t="n">
        <v>903.704373</v>
      </c>
      <c r="K21" s="4" t="n">
        <v>1082.161534</v>
      </c>
      <c r="L21" s="4" t="n">
        <v>1292.331152</v>
      </c>
      <c r="M21" s="4" t="n">
        <v>1576.86807</v>
      </c>
      <c r="N21" s="4" t="n">
        <v>1905.356365</v>
      </c>
      <c r="O21" s="4" t="n">
        <v>2465.818906</v>
      </c>
      <c r="P21" s="4" t="n">
        <v>2943.481426</v>
      </c>
      <c r="Q21" s="4" t="n">
        <v>3785.806042</v>
      </c>
      <c r="R21" s="4" t="n">
        <v>4966.795099</v>
      </c>
      <c r="S21" s="4" t="n">
        <v>6498.658957</v>
      </c>
      <c r="T21" s="4" t="n">
        <v>8215.03</v>
      </c>
      <c r="U21" s="4" t="n">
        <v>10609.1688289021</v>
      </c>
      <c r="V21" s="4" t="n">
        <v>13510.013072988</v>
      </c>
      <c r="W21" s="4" t="n">
        <v>18505.8409716117</v>
      </c>
      <c r="X21" s="4" t="n">
        <v>24169.6657342329</v>
      </c>
      <c r="Y21" s="4" t="n">
        <v>30519.1373340203</v>
      </c>
      <c r="Z21" s="4" t="n">
        <v>43994.8068578167</v>
      </c>
      <c r="AD21" s="6" t="n">
        <f aca="false">W21</f>
        <v>18505.8409716117</v>
      </c>
      <c r="AE21" s="0" t="n">
        <f aca="false">(X21/($AC$2/100))</f>
        <v>19367.4021634039</v>
      </c>
      <c r="AF21" s="0" t="n">
        <f aca="false">(Y21/($AC$3/100))</f>
        <v>16563.5148066488</v>
      </c>
      <c r="AG21" s="0" t="n">
        <f aca="false">(Z21/($AC$4/100))</f>
        <v>15521.5054172274</v>
      </c>
      <c r="AH21" s="0" t="n">
        <f aca="false">AVERAGE(AD21:AG21)</f>
        <v>17489.5658397229</v>
      </c>
    </row>
    <row r="22" customFormat="false" ht="12.8" hidden="false" customHeight="false" outlineLevel="0" collapsed="false">
      <c r="A22" s="9" t="s">
        <v>29</v>
      </c>
      <c r="B22" s="4" t="n">
        <v>1213.362793</v>
      </c>
      <c r="C22" s="4" t="n">
        <v>1189.49808</v>
      </c>
      <c r="D22" s="4" t="n">
        <v>1155.610955</v>
      </c>
      <c r="E22" s="4" t="n">
        <v>1179.013407</v>
      </c>
      <c r="F22" s="4" t="n">
        <v>1060.476</v>
      </c>
      <c r="G22" s="4" t="n">
        <v>1085.422129</v>
      </c>
      <c r="H22" s="4" t="n">
        <v>1135.956484</v>
      </c>
      <c r="I22" s="4" t="n">
        <v>1295.436846</v>
      </c>
      <c r="J22" s="4" t="n">
        <v>1523.432517</v>
      </c>
      <c r="K22" s="4" t="n">
        <v>1730.39341</v>
      </c>
      <c r="L22" s="4" t="n">
        <v>2072.281098</v>
      </c>
      <c r="M22" s="4" t="n">
        <v>2785.273215</v>
      </c>
      <c r="N22" s="4" t="n">
        <v>3522.918427</v>
      </c>
      <c r="O22" s="4" t="n">
        <v>4855.619951</v>
      </c>
      <c r="P22" s="4" t="n">
        <v>6024.895221</v>
      </c>
      <c r="Q22" s="4" t="n">
        <v>7638.555175</v>
      </c>
      <c r="R22" s="4" t="n">
        <v>10292.005426</v>
      </c>
      <c r="S22" s="4" t="n">
        <v>13010.710157</v>
      </c>
      <c r="T22" s="4" t="n">
        <v>16722.01</v>
      </c>
      <c r="U22" s="4" t="n">
        <v>22307.4908104154</v>
      </c>
      <c r="V22" s="4" t="n">
        <v>29633.7550614784</v>
      </c>
      <c r="W22" s="4" t="n">
        <v>37844.3704440299</v>
      </c>
      <c r="X22" s="4" t="n">
        <v>47480.3491794218</v>
      </c>
      <c r="Y22" s="4" t="n">
        <v>62560.546677367</v>
      </c>
      <c r="Z22" s="4" t="n">
        <v>91706.1161201873</v>
      </c>
      <c r="AD22" s="6" t="n">
        <f aca="false">W22</f>
        <v>37844.3704440299</v>
      </c>
      <c r="AE22" s="0" t="n">
        <f aca="false">(X22/($AC$2/100))</f>
        <v>38046.4929688401</v>
      </c>
      <c r="AF22" s="0" t="n">
        <f aca="false">(Y22/($AC$3/100))</f>
        <v>33953.2054874799</v>
      </c>
      <c r="AG22" s="0" t="n">
        <f aca="false">(Z22/($AC$4/100))</f>
        <v>32354.2045031041</v>
      </c>
      <c r="AH22" s="0" t="n">
        <f aca="false">AVERAGE(AD22:AG22)</f>
        <v>35549.5683508635</v>
      </c>
    </row>
    <row r="23" customFormat="false" ht="12.8" hidden="false" customHeight="false" outlineLevel="0" collapsed="false">
      <c r="A23" s="9" t="s">
        <v>30</v>
      </c>
      <c r="B23" s="4" t="n">
        <v>759.181271</v>
      </c>
      <c r="C23" s="4" t="n">
        <v>714.808172</v>
      </c>
      <c r="D23" s="4" t="n">
        <v>699.387918</v>
      </c>
      <c r="E23" s="4" t="n">
        <v>708.044111</v>
      </c>
      <c r="F23" s="4" t="n">
        <v>713.30805</v>
      </c>
      <c r="G23" s="4" t="n">
        <v>705.874884</v>
      </c>
      <c r="H23" s="4" t="n">
        <v>702.387687</v>
      </c>
      <c r="I23" s="4" t="n">
        <v>741.055784</v>
      </c>
      <c r="J23" s="4" t="n">
        <v>857.657287</v>
      </c>
      <c r="K23" s="4" t="n">
        <v>1024.806919</v>
      </c>
      <c r="L23" s="4" t="n">
        <v>1216.004806</v>
      </c>
      <c r="M23" s="4" t="n">
        <v>1507.832129</v>
      </c>
      <c r="N23" s="4" t="n">
        <v>1862.871799</v>
      </c>
      <c r="O23" s="4" t="n">
        <v>2423.435238</v>
      </c>
      <c r="P23" s="4" t="n">
        <v>2896.229802</v>
      </c>
      <c r="Q23" s="4" t="n">
        <v>3727.793475</v>
      </c>
      <c r="R23" s="4" t="n">
        <v>4925.692508</v>
      </c>
      <c r="S23" s="4" t="n">
        <v>6380.160379</v>
      </c>
      <c r="T23" s="4" t="n">
        <v>8086.23</v>
      </c>
      <c r="U23" s="4" t="n">
        <v>10693.1081044516</v>
      </c>
      <c r="V23" s="4" t="n">
        <v>13987.9244787072</v>
      </c>
      <c r="W23" s="4" t="n">
        <v>18785.7339768865</v>
      </c>
      <c r="X23" s="4" t="n">
        <v>24289.2313616396</v>
      </c>
      <c r="Y23" s="4" t="n">
        <v>30606.9789210102</v>
      </c>
      <c r="Z23" s="4" t="n">
        <v>44359.8054818471</v>
      </c>
      <c r="AD23" s="6" t="n">
        <f aca="false">W23</f>
        <v>18785.7339768865</v>
      </c>
      <c r="AE23" s="0" t="n">
        <f aca="false">(X23/($AC$2/100))</f>
        <v>19463.2113324825</v>
      </c>
      <c r="AF23" s="0" t="n">
        <f aca="false">(Y23/($AC$3/100))</f>
        <v>16611.1886779913</v>
      </c>
      <c r="AG23" s="0" t="n">
        <f aca="false">(Z23/($AC$4/100))</f>
        <v>15650.27807302</v>
      </c>
      <c r="AH23" s="0" t="n">
        <f aca="false">AVERAGE(AD23:AG23)</f>
        <v>17627.6030150951</v>
      </c>
    </row>
    <row r="24" customFormat="false" ht="12.8" hidden="false" customHeight="false" outlineLevel="0" collapsed="false">
      <c r="A24" s="9" t="s">
        <v>31</v>
      </c>
      <c r="B24" s="4" t="n">
        <v>557.156295</v>
      </c>
      <c r="C24" s="4" t="n">
        <v>550.694303</v>
      </c>
      <c r="D24" s="4" t="n">
        <v>562.742317</v>
      </c>
      <c r="E24" s="4" t="n">
        <v>569.349281</v>
      </c>
      <c r="F24" s="4" t="n">
        <v>548.221091</v>
      </c>
      <c r="G24" s="4" t="n">
        <v>537.58804</v>
      </c>
      <c r="H24" s="4" t="n">
        <v>545.725562</v>
      </c>
      <c r="I24" s="4" t="n">
        <v>561.898418</v>
      </c>
      <c r="J24" s="4" t="n">
        <v>655.42436</v>
      </c>
      <c r="K24" s="4" t="n">
        <v>782.74831</v>
      </c>
      <c r="L24" s="4" t="n">
        <v>915.650833</v>
      </c>
      <c r="M24" s="4" t="n">
        <v>1142.556074</v>
      </c>
      <c r="N24" s="4" t="n">
        <v>1389.313056</v>
      </c>
      <c r="O24" s="4" t="n">
        <v>1806.833519</v>
      </c>
      <c r="P24" s="4" t="n">
        <v>2157.857972</v>
      </c>
      <c r="Q24" s="4" t="n">
        <v>2739.374467</v>
      </c>
      <c r="R24" s="4" t="n">
        <v>3664.569971</v>
      </c>
      <c r="S24" s="4" t="n">
        <v>4833.899861</v>
      </c>
      <c r="T24" s="4" t="n">
        <v>6080.83</v>
      </c>
      <c r="U24" s="4" t="n">
        <v>8182.69143503948</v>
      </c>
      <c r="V24" s="4" t="n">
        <v>10295.9282353082</v>
      </c>
      <c r="W24" s="4" t="n">
        <v>13729.1505573236</v>
      </c>
      <c r="X24" s="4" t="n">
        <v>17648.2868060637</v>
      </c>
      <c r="Y24" s="4" t="n">
        <v>21924.8755938035</v>
      </c>
      <c r="Z24" s="4" t="n">
        <v>31173.6552617287</v>
      </c>
      <c r="AD24" s="6" t="n">
        <f aca="false">W24</f>
        <v>13729.1505573236</v>
      </c>
      <c r="AE24" s="0" t="n">
        <f aca="false">(X24/($AC$2/100))</f>
        <v>14141.7540410589</v>
      </c>
      <c r="AF24" s="0" t="n">
        <f aca="false">(Y24/($AC$3/100))</f>
        <v>11899.1895988843</v>
      </c>
      <c r="AG24" s="0" t="n">
        <f aca="false">(Z24/($AC$4/100))</f>
        <v>10998.1630464581</v>
      </c>
      <c r="AH24" s="0" t="n">
        <f aca="false">AVERAGE(AD24:AG24)</f>
        <v>12692.0643109312</v>
      </c>
    </row>
    <row r="25" customFormat="false" ht="12.8" hidden="false" customHeight="false" outlineLevel="0" collapsed="false">
      <c r="A25" s="9" t="s">
        <v>32</v>
      </c>
      <c r="B25" s="4" t="n">
        <v>689.360436</v>
      </c>
      <c r="C25" s="4" t="n">
        <v>684.173897</v>
      </c>
      <c r="D25" s="4" t="n">
        <v>682.755526</v>
      </c>
      <c r="E25" s="4" t="n">
        <v>680.535147</v>
      </c>
      <c r="F25" s="4" t="n">
        <v>659.977342</v>
      </c>
      <c r="G25" s="4" t="n">
        <v>654.765211</v>
      </c>
      <c r="H25" s="4" t="n">
        <v>634.49748</v>
      </c>
      <c r="I25" s="4" t="n">
        <v>655.793288</v>
      </c>
      <c r="J25" s="4" t="n">
        <v>754.886236</v>
      </c>
      <c r="K25" s="4" t="n">
        <v>885.629599</v>
      </c>
      <c r="L25" s="4" t="n">
        <v>1031.453038</v>
      </c>
      <c r="M25" s="4" t="n">
        <v>1239.250359</v>
      </c>
      <c r="N25" s="4" t="n">
        <v>1459.754987</v>
      </c>
      <c r="O25" s="4" t="n">
        <v>1811.79132</v>
      </c>
      <c r="P25" s="4" t="n">
        <v>2172.582417</v>
      </c>
      <c r="Q25" s="4" t="n">
        <v>2842.30862</v>
      </c>
      <c r="R25" s="4" t="n">
        <v>3816.699829</v>
      </c>
      <c r="S25" s="4" t="n">
        <v>5005.781662</v>
      </c>
      <c r="T25" s="4" t="n">
        <v>6407.52</v>
      </c>
      <c r="U25" s="4" t="n">
        <v>8421.4671528779</v>
      </c>
      <c r="V25" s="4" t="n">
        <v>10907.119404619</v>
      </c>
      <c r="W25" s="4" t="n">
        <v>14538.6017225213</v>
      </c>
      <c r="X25" s="4" t="n">
        <v>18829.3467081989</v>
      </c>
      <c r="Y25" s="4" t="n">
        <v>23710.7048857629</v>
      </c>
      <c r="Z25" s="4" t="n">
        <v>34114.9897359715</v>
      </c>
      <c r="AD25" s="6" t="n">
        <f aca="false">W25</f>
        <v>14538.6017225213</v>
      </c>
      <c r="AE25" s="0" t="n">
        <f aca="false">(X25/($AC$2/100))</f>
        <v>15088.1495086356</v>
      </c>
      <c r="AF25" s="0" t="n">
        <f aca="false">(Y25/($AC$3/100))</f>
        <v>12868.404737431</v>
      </c>
      <c r="AG25" s="0" t="n">
        <f aca="false">(Z25/($AC$4/100))</f>
        <v>12035.8750455898</v>
      </c>
      <c r="AH25" s="0" t="n">
        <f aca="false">AVERAGE(AD25:AG25)</f>
        <v>13632.7577535444</v>
      </c>
    </row>
    <row r="26" customFormat="false" ht="12.8" hidden="false" customHeight="false" outlineLevel="0" collapsed="false">
      <c r="A26" s="9" t="s">
        <v>33</v>
      </c>
      <c r="B26" s="4" t="n">
        <v>1287.861501</v>
      </c>
      <c r="C26" s="4" t="n">
        <v>1229.432646</v>
      </c>
      <c r="D26" s="4" t="n">
        <v>1185.309972</v>
      </c>
      <c r="E26" s="4" t="n">
        <v>1189.658459</v>
      </c>
      <c r="F26" s="4" t="n">
        <v>1202.677213</v>
      </c>
      <c r="G26" s="4" t="n">
        <v>1168.567816</v>
      </c>
      <c r="H26" s="4" t="n">
        <v>1091.749642</v>
      </c>
      <c r="I26" s="4" t="n">
        <v>1202.896293</v>
      </c>
      <c r="J26" s="4" t="n">
        <v>1362.289401</v>
      </c>
      <c r="K26" s="4" t="n">
        <v>1664.683969</v>
      </c>
      <c r="L26" s="4" t="n">
        <v>2008.946424</v>
      </c>
      <c r="M26" s="4" t="n">
        <v>2528.661092</v>
      </c>
      <c r="N26" s="4" t="n">
        <v>3117.508307</v>
      </c>
      <c r="O26" s="4" t="n">
        <v>4203.827956</v>
      </c>
      <c r="P26" s="4" t="n">
        <v>5065.618345</v>
      </c>
      <c r="Q26" s="4" t="n">
        <v>6804.884703</v>
      </c>
      <c r="R26" s="4" t="n">
        <v>9280.432868</v>
      </c>
      <c r="S26" s="4" t="n">
        <v>12108.385323</v>
      </c>
      <c r="T26" s="4" t="n">
        <v>15157.76</v>
      </c>
      <c r="U26" s="4" t="n">
        <v>19504.1401167473</v>
      </c>
      <c r="V26" s="4" t="n">
        <v>26363.7775593247</v>
      </c>
      <c r="W26" s="4" t="n">
        <v>33625.6605404155</v>
      </c>
      <c r="X26" s="4" t="n">
        <v>42383.7963111917</v>
      </c>
      <c r="Y26" s="4" t="n">
        <v>51419.9807652263</v>
      </c>
      <c r="Z26" s="4" t="n">
        <v>68227.182870054</v>
      </c>
      <c r="AD26" s="6" t="n">
        <f aca="false">W26</f>
        <v>33625.6605404155</v>
      </c>
      <c r="AE26" s="0" t="n">
        <f aca="false">(X26/($AC$2/100))</f>
        <v>33962.572647747</v>
      </c>
      <c r="AF26" s="0" t="n">
        <f aca="false">(Y26/($AC$3/100))</f>
        <v>27906.9360133262</v>
      </c>
      <c r="AG26" s="0" t="n">
        <f aca="false">(Z26/($AC$4/100))</f>
        <v>24070.763441289</v>
      </c>
      <c r="AH26" s="0" t="n">
        <f aca="false">AVERAGE(AD26:AG26)</f>
        <v>29891.4831606944</v>
      </c>
    </row>
  </sheetData>
  <hyperlinks>
    <hyperlink ref="AJ5" r:id="rId1" display="http://www.trabajo.gob.ar/downloads/estadisticas/oede/provinciales_serie_remuneraciones_anual.xlsx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11.53515625" defaultRowHeight="12.8" zeroHeight="false" outlineLevelRow="0" outlineLevelCol="0"/>
  <sheetData>
    <row r="1" customFormat="false" ht="28.35" hidden="false" customHeight="false" outlineLevel="0" collapsed="false">
      <c r="A1" s="10" t="s">
        <v>34</v>
      </c>
      <c r="B1" s="10" t="n">
        <v>1996</v>
      </c>
      <c r="C1" s="10" t="n">
        <v>1997</v>
      </c>
      <c r="D1" s="10" t="n">
        <v>1998</v>
      </c>
      <c r="E1" s="10" t="n">
        <v>1999</v>
      </c>
      <c r="F1" s="10" t="n">
        <v>2000</v>
      </c>
      <c r="G1" s="10" t="n">
        <v>2001</v>
      </c>
      <c r="H1" s="10" t="n">
        <v>2002</v>
      </c>
      <c r="I1" s="10" t="n">
        <v>2003</v>
      </c>
      <c r="J1" s="10" t="n">
        <v>2004</v>
      </c>
      <c r="K1" s="10" t="n">
        <v>2005</v>
      </c>
      <c r="L1" s="10" t="n">
        <v>2006</v>
      </c>
      <c r="M1" s="10" t="n">
        <v>2007</v>
      </c>
      <c r="N1" s="10" t="n">
        <v>2008</v>
      </c>
      <c r="O1" s="10" t="n">
        <v>2009</v>
      </c>
      <c r="P1" s="10" t="n">
        <v>2010</v>
      </c>
      <c r="Q1" s="10" t="n">
        <v>2011</v>
      </c>
      <c r="R1" s="10" t="n">
        <v>2012</v>
      </c>
      <c r="S1" s="10" t="n">
        <v>2013</v>
      </c>
      <c r="T1" s="10" t="n">
        <v>2014</v>
      </c>
      <c r="U1" s="10" t="n">
        <v>2015</v>
      </c>
      <c r="V1" s="10" t="n">
        <v>2016</v>
      </c>
      <c r="W1" s="10" t="n">
        <v>2017</v>
      </c>
      <c r="X1" s="10" t="n">
        <v>2018</v>
      </c>
      <c r="Y1" s="10" t="n">
        <v>2019</v>
      </c>
    </row>
    <row r="2" customFormat="false" ht="19.4" hidden="false" customHeight="false" outlineLevel="0" collapsed="false">
      <c r="A2" s="10" t="s">
        <v>35</v>
      </c>
      <c r="B2" s="11" t="n">
        <v>644.098</v>
      </c>
      <c r="C2" s="11" t="n">
        <v>688.0295</v>
      </c>
      <c r="D2" s="11" t="n">
        <v>760.05525</v>
      </c>
      <c r="E2" s="11" t="n">
        <v>743.84825</v>
      </c>
      <c r="F2" s="11" t="n">
        <v>721.87475</v>
      </c>
      <c r="G2" s="11" t="n">
        <v>711.9905</v>
      </c>
      <c r="H2" s="11" t="n">
        <v>640.551500000001</v>
      </c>
      <c r="I2" s="11" t="n">
        <v>676.575250000002</v>
      </c>
      <c r="J2" s="11" t="n">
        <v>758.934750000001</v>
      </c>
      <c r="K2" s="11" t="n">
        <v>845.704249999999</v>
      </c>
      <c r="L2" s="11" t="n">
        <v>926.183000000002</v>
      </c>
      <c r="M2" s="11" t="n">
        <v>1008.384</v>
      </c>
      <c r="N2" s="11" t="n">
        <v>1072.1375</v>
      </c>
      <c r="O2" s="11" t="n">
        <v>1058.41725</v>
      </c>
      <c r="P2" s="11" t="n">
        <v>1096.20175</v>
      </c>
      <c r="Q2" s="11" t="n">
        <v>1144.35625</v>
      </c>
      <c r="R2" s="11" t="n">
        <v>1171.6255</v>
      </c>
      <c r="S2" s="11" t="n">
        <v>1181.27425</v>
      </c>
      <c r="T2" s="11" t="n">
        <v>1178.97575</v>
      </c>
      <c r="U2" s="11" t="n">
        <v>1204.17275</v>
      </c>
      <c r="V2" s="11" t="n">
        <v>1203.42775</v>
      </c>
      <c r="W2" s="11" t="n">
        <v>1201.57925</v>
      </c>
      <c r="X2" s="11" t="n">
        <v>1194.39175</v>
      </c>
      <c r="Y2" s="11" t="n">
        <v>1159.14175</v>
      </c>
    </row>
    <row r="3" customFormat="false" ht="19.4" hidden="false" customHeight="false" outlineLevel="0" collapsed="false">
      <c r="A3" s="10" t="s">
        <v>36</v>
      </c>
      <c r="B3" s="11" t="n">
        <v>1000.89775</v>
      </c>
      <c r="C3" s="11" t="n">
        <v>1079.59725</v>
      </c>
      <c r="D3" s="11" t="n">
        <v>1143.86125</v>
      </c>
      <c r="E3" s="11" t="n">
        <v>1160.33275</v>
      </c>
      <c r="F3" s="11" t="n">
        <v>1106.45175</v>
      </c>
      <c r="G3" s="11" t="n">
        <v>1075.3475</v>
      </c>
      <c r="H3" s="11" t="n">
        <v>951.070749999998</v>
      </c>
      <c r="I3" s="11" t="n">
        <v>980.600750000001</v>
      </c>
      <c r="J3" s="11" t="n">
        <v>1098.90725</v>
      </c>
      <c r="K3" s="11" t="n">
        <v>1231.594</v>
      </c>
      <c r="L3" s="11" t="n">
        <v>1349.336</v>
      </c>
      <c r="M3" s="11" t="n">
        <v>1476.21025</v>
      </c>
      <c r="N3" s="11" t="n">
        <v>1562.917</v>
      </c>
      <c r="O3" s="11" t="n">
        <v>1533.07</v>
      </c>
      <c r="P3" s="11" t="n">
        <v>1559.8855</v>
      </c>
      <c r="Q3" s="11" t="n">
        <v>1606.34975</v>
      </c>
      <c r="R3" s="11" t="n">
        <v>1609.07025</v>
      </c>
      <c r="S3" s="11" t="n">
        <v>1605.14925</v>
      </c>
      <c r="T3" s="11" t="n">
        <v>1602.636</v>
      </c>
      <c r="U3" s="11" t="n">
        <v>1629.60725</v>
      </c>
      <c r="V3" s="11" t="n">
        <v>1631.59475</v>
      </c>
      <c r="W3" s="11" t="n">
        <v>1644.14925</v>
      </c>
      <c r="X3" s="11" t="n">
        <v>1647.05025</v>
      </c>
      <c r="Y3" s="11" t="n">
        <v>1608.32925</v>
      </c>
    </row>
    <row r="4" customFormat="false" ht="19.4" hidden="false" customHeight="false" outlineLevel="0" collapsed="false">
      <c r="A4" s="10" t="s">
        <v>37</v>
      </c>
      <c r="B4" s="11" t="n">
        <v>459.02775</v>
      </c>
      <c r="C4" s="11" t="n">
        <v>505.218</v>
      </c>
      <c r="D4" s="11" t="n">
        <v>550.884750000001</v>
      </c>
      <c r="E4" s="11" t="n">
        <v>554.344749999999</v>
      </c>
      <c r="F4" s="11" t="n">
        <v>547.7985</v>
      </c>
      <c r="G4" s="11" t="n">
        <v>530.11975</v>
      </c>
      <c r="H4" s="11" t="n">
        <v>482.1945</v>
      </c>
      <c r="I4" s="11" t="n">
        <v>509.676</v>
      </c>
      <c r="J4" s="11" t="n">
        <v>564.918999999999</v>
      </c>
      <c r="K4" s="11" t="n">
        <v>629.2185</v>
      </c>
      <c r="L4" s="11" t="n">
        <v>686.12</v>
      </c>
      <c r="M4" s="11" t="n">
        <v>739.67875</v>
      </c>
      <c r="N4" s="11" t="n">
        <v>784.02825</v>
      </c>
      <c r="O4" s="11" t="n">
        <v>778.06525</v>
      </c>
      <c r="P4" s="11" t="n">
        <v>794.158250000001</v>
      </c>
      <c r="Q4" s="11" t="n">
        <v>833.53625</v>
      </c>
      <c r="R4" s="11" t="n">
        <v>852.66</v>
      </c>
      <c r="S4" s="11" t="n">
        <v>859.448000000001</v>
      </c>
      <c r="T4" s="11" t="n">
        <v>862.6245</v>
      </c>
      <c r="U4" s="11" t="n">
        <v>879.583499999999</v>
      </c>
      <c r="V4" s="11" t="n">
        <v>876.214</v>
      </c>
      <c r="W4" s="11" t="n">
        <v>887.720999999998</v>
      </c>
      <c r="X4" s="11" t="n">
        <v>888.4435</v>
      </c>
      <c r="Y4" s="11" t="n">
        <v>872.6135</v>
      </c>
    </row>
    <row r="5" customFormat="false" ht="12.8" hidden="false" customHeight="false" outlineLevel="0" collapsed="false">
      <c r="A5" s="10" t="s">
        <v>38</v>
      </c>
      <c r="B5" s="11" t="n">
        <v>19.57675</v>
      </c>
      <c r="C5" s="11" t="n">
        <v>22.63275</v>
      </c>
      <c r="D5" s="11" t="n">
        <v>24.67625</v>
      </c>
      <c r="E5" s="11" t="n">
        <v>27.2405</v>
      </c>
      <c r="F5" s="11" t="n">
        <v>22</v>
      </c>
      <c r="G5" s="11" t="n">
        <v>21.34775</v>
      </c>
      <c r="H5" s="11" t="n">
        <v>19.313</v>
      </c>
      <c r="I5" s="11" t="n">
        <v>20.36525</v>
      </c>
      <c r="J5" s="11" t="n">
        <v>22.784</v>
      </c>
      <c r="K5" s="11" t="n">
        <v>26.777</v>
      </c>
      <c r="L5" s="11" t="n">
        <v>28.088</v>
      </c>
      <c r="M5" s="11" t="n">
        <v>30.73975</v>
      </c>
      <c r="N5" s="11" t="n">
        <v>32.34175</v>
      </c>
      <c r="O5" s="11" t="n">
        <v>30.684</v>
      </c>
      <c r="P5" s="11" t="n">
        <v>31.5905</v>
      </c>
      <c r="Q5" s="11" t="n">
        <v>32.458</v>
      </c>
      <c r="R5" s="11" t="n">
        <v>31.63175</v>
      </c>
      <c r="S5" s="11" t="n">
        <v>33.09725</v>
      </c>
      <c r="T5" s="11" t="n">
        <v>32.8465</v>
      </c>
      <c r="U5" s="11" t="n">
        <v>33.60075</v>
      </c>
      <c r="V5" s="11" t="n">
        <v>31.3745</v>
      </c>
      <c r="W5" s="11" t="n">
        <v>33.33025</v>
      </c>
      <c r="X5" s="11" t="n">
        <v>31.445</v>
      </c>
      <c r="Y5" s="11" t="n">
        <v>29.41475</v>
      </c>
    </row>
    <row r="6" customFormat="false" ht="12.8" hidden="false" customHeight="false" outlineLevel="0" collapsed="false">
      <c r="A6" s="10" t="s">
        <v>39</v>
      </c>
      <c r="B6" s="11" t="n">
        <v>264.27175</v>
      </c>
      <c r="C6" s="11" t="n">
        <v>290.9145</v>
      </c>
      <c r="D6" s="11" t="n">
        <v>313.471749999999</v>
      </c>
      <c r="E6" s="11" t="n">
        <v>307.036</v>
      </c>
      <c r="F6" s="11" t="n">
        <v>301.1575</v>
      </c>
      <c r="G6" s="11" t="n">
        <v>296.7805</v>
      </c>
      <c r="H6" s="11" t="n">
        <v>266.805</v>
      </c>
      <c r="I6" s="11" t="n">
        <v>287.075</v>
      </c>
      <c r="J6" s="11" t="n">
        <v>325.45475</v>
      </c>
      <c r="K6" s="11" t="n">
        <v>368.715</v>
      </c>
      <c r="L6" s="11" t="n">
        <v>412.05425</v>
      </c>
      <c r="M6" s="11" t="n">
        <v>447.39175</v>
      </c>
      <c r="N6" s="11" t="n">
        <v>481.13225</v>
      </c>
      <c r="O6" s="11" t="n">
        <v>471.6375</v>
      </c>
      <c r="P6" s="11" t="n">
        <v>490.65875</v>
      </c>
      <c r="Q6" s="11" t="n">
        <v>517.344749999999</v>
      </c>
      <c r="R6" s="11" t="n">
        <v>519.852499999999</v>
      </c>
      <c r="S6" s="11" t="n">
        <v>524.438</v>
      </c>
      <c r="T6" s="11" t="n">
        <v>518.3135</v>
      </c>
      <c r="U6" s="11" t="n">
        <v>524.41175</v>
      </c>
      <c r="V6" s="11" t="n">
        <v>527.604749999999</v>
      </c>
      <c r="W6" s="11" t="n">
        <v>535.719750000001</v>
      </c>
      <c r="X6" s="11" t="n">
        <v>542.409</v>
      </c>
      <c r="Y6" s="11" t="n">
        <v>522.96625</v>
      </c>
    </row>
    <row r="7" customFormat="false" ht="12.8" hidden="false" customHeight="false" outlineLevel="0" collapsed="false">
      <c r="A7" s="10" t="s">
        <v>40</v>
      </c>
      <c r="B7" s="11" t="n">
        <v>43.414</v>
      </c>
      <c r="C7" s="11" t="n">
        <v>46.4437500000001</v>
      </c>
      <c r="D7" s="11" t="n">
        <v>49.71525</v>
      </c>
      <c r="E7" s="11" t="n">
        <v>47.8455</v>
      </c>
      <c r="F7" s="11" t="n">
        <v>44.82375</v>
      </c>
      <c r="G7" s="11" t="n">
        <v>45.90225</v>
      </c>
      <c r="H7" s="11" t="n">
        <v>40.70475</v>
      </c>
      <c r="I7" s="11" t="n">
        <v>43.2429999999999</v>
      </c>
      <c r="J7" s="11" t="n">
        <v>47.2105</v>
      </c>
      <c r="K7" s="11" t="n">
        <v>56.4052500000001</v>
      </c>
      <c r="L7" s="11" t="n">
        <v>60.1082500000001</v>
      </c>
      <c r="M7" s="11" t="n">
        <v>64.441</v>
      </c>
      <c r="N7" s="11" t="n">
        <v>67.89575</v>
      </c>
      <c r="O7" s="11" t="n">
        <v>66.9435000000001</v>
      </c>
      <c r="P7" s="11" t="n">
        <v>67.9115</v>
      </c>
      <c r="Q7" s="11" t="n">
        <v>71.9205</v>
      </c>
      <c r="R7" s="11" t="n">
        <v>73.33875</v>
      </c>
      <c r="S7" s="11" t="n">
        <v>73.426</v>
      </c>
      <c r="T7" s="11" t="n">
        <v>74.4445</v>
      </c>
      <c r="U7" s="11" t="n">
        <v>78.38075</v>
      </c>
      <c r="V7" s="11" t="n">
        <v>78.9335</v>
      </c>
      <c r="W7" s="11" t="n">
        <v>79.85675</v>
      </c>
      <c r="X7" s="11" t="n">
        <v>81.4339999999999</v>
      </c>
      <c r="Y7" s="11" t="n">
        <v>80.166</v>
      </c>
    </row>
    <row r="8" customFormat="false" ht="12.8" hidden="false" customHeight="false" outlineLevel="0" collapsed="false">
      <c r="A8" s="10" t="s">
        <v>41</v>
      </c>
      <c r="B8" s="11" t="n">
        <v>46.18675</v>
      </c>
      <c r="C8" s="11" t="n">
        <v>49.5535</v>
      </c>
      <c r="D8" s="11" t="n">
        <v>49.2085</v>
      </c>
      <c r="E8" s="11" t="n">
        <v>45.349</v>
      </c>
      <c r="F8" s="11" t="n">
        <v>47.703</v>
      </c>
      <c r="G8" s="11" t="n">
        <v>46.21125</v>
      </c>
      <c r="H8" s="11" t="n">
        <v>37.955</v>
      </c>
      <c r="I8" s="11" t="n">
        <v>38.6775000000001</v>
      </c>
      <c r="J8" s="11" t="n">
        <v>41.35925</v>
      </c>
      <c r="K8" s="11" t="n">
        <v>47.8025</v>
      </c>
      <c r="L8" s="11" t="n">
        <v>50.43625</v>
      </c>
      <c r="M8" s="11" t="n">
        <v>55.68725</v>
      </c>
      <c r="N8" s="11" t="n">
        <v>60.32575</v>
      </c>
      <c r="O8" s="11" t="n">
        <v>63.6915</v>
      </c>
      <c r="P8" s="11" t="n">
        <v>62.46875</v>
      </c>
      <c r="Q8" s="11" t="n">
        <v>67.7767500000001</v>
      </c>
      <c r="R8" s="11" t="n">
        <v>69.4937499999999</v>
      </c>
      <c r="S8" s="11" t="n">
        <v>72.92025</v>
      </c>
      <c r="T8" s="11" t="n">
        <v>75.2922500000001</v>
      </c>
      <c r="U8" s="11" t="n">
        <v>78.21</v>
      </c>
      <c r="V8" s="11" t="n">
        <v>77.28675</v>
      </c>
      <c r="W8" s="11" t="n">
        <v>80.408</v>
      </c>
      <c r="X8" s="11" t="n">
        <v>79.28025</v>
      </c>
      <c r="Y8" s="11" t="n">
        <v>75.6022500000001</v>
      </c>
    </row>
    <row r="9" customFormat="false" ht="12.8" hidden="false" customHeight="false" outlineLevel="0" collapsed="false">
      <c r="A9" s="10" t="s">
        <v>42</v>
      </c>
      <c r="B9" s="11" t="n">
        <v>40.2235</v>
      </c>
      <c r="C9" s="11" t="n">
        <v>41.70325</v>
      </c>
      <c r="D9" s="11" t="n">
        <v>50.6572500000001</v>
      </c>
      <c r="E9" s="11" t="n">
        <v>50.1825</v>
      </c>
      <c r="F9" s="11" t="n">
        <v>53.7275</v>
      </c>
      <c r="G9" s="11" t="n">
        <v>56.7925</v>
      </c>
      <c r="H9" s="11" t="n">
        <v>54.94025</v>
      </c>
      <c r="I9" s="11" t="n">
        <v>61.58875</v>
      </c>
      <c r="J9" s="11" t="n">
        <v>71.405</v>
      </c>
      <c r="K9" s="11" t="n">
        <v>80.1550000000001</v>
      </c>
      <c r="L9" s="11" t="n">
        <v>89.75975</v>
      </c>
      <c r="M9" s="11" t="n">
        <v>95.50225</v>
      </c>
      <c r="N9" s="11" t="n">
        <v>99.3227499999999</v>
      </c>
      <c r="O9" s="11" t="n">
        <v>94.245</v>
      </c>
      <c r="P9" s="11" t="n">
        <v>94.95225</v>
      </c>
      <c r="Q9" s="11" t="n">
        <v>99.12</v>
      </c>
      <c r="R9" s="11" t="n">
        <v>98.4565</v>
      </c>
      <c r="S9" s="11" t="n">
        <v>98.915</v>
      </c>
      <c r="T9" s="11" t="n">
        <v>102.5755</v>
      </c>
      <c r="U9" s="11" t="n">
        <v>105.5215</v>
      </c>
      <c r="V9" s="11" t="n">
        <v>102.7875</v>
      </c>
      <c r="W9" s="11" t="n">
        <v>102.85925</v>
      </c>
      <c r="X9" s="11" t="n">
        <v>100.87675</v>
      </c>
      <c r="Y9" s="11" t="n">
        <v>100.4</v>
      </c>
    </row>
    <row r="10" customFormat="false" ht="12.8" hidden="false" customHeight="false" outlineLevel="0" collapsed="false">
      <c r="A10" s="10" t="s">
        <v>43</v>
      </c>
      <c r="B10" s="11" t="n">
        <v>79.8535</v>
      </c>
      <c r="C10" s="11" t="n">
        <v>84.6237500000001</v>
      </c>
      <c r="D10" s="11" t="n">
        <v>85.5435</v>
      </c>
      <c r="E10" s="11" t="n">
        <v>83.3812499999999</v>
      </c>
      <c r="F10" s="11" t="n">
        <v>81.1520000000001</v>
      </c>
      <c r="G10" s="11" t="n">
        <v>82.0930000000001</v>
      </c>
      <c r="H10" s="11" t="n">
        <v>74.9187500000001</v>
      </c>
      <c r="I10" s="11" t="n">
        <v>79.03675</v>
      </c>
      <c r="J10" s="11" t="n">
        <v>89.06275</v>
      </c>
      <c r="K10" s="11" t="n">
        <v>100.91125</v>
      </c>
      <c r="L10" s="11" t="n">
        <v>110.36025</v>
      </c>
      <c r="M10" s="11" t="n">
        <v>119.70425</v>
      </c>
      <c r="N10" s="11" t="n">
        <v>127.03</v>
      </c>
      <c r="O10" s="11" t="n">
        <v>128.314</v>
      </c>
      <c r="P10" s="11" t="n">
        <v>131.141</v>
      </c>
      <c r="Q10" s="11" t="n">
        <v>138.556</v>
      </c>
      <c r="R10" s="11" t="n">
        <v>141.11625</v>
      </c>
      <c r="S10" s="11" t="n">
        <v>141.3915</v>
      </c>
      <c r="T10" s="11" t="n">
        <v>142.9415</v>
      </c>
      <c r="U10" s="11" t="n">
        <v>145.37325</v>
      </c>
      <c r="V10" s="11" t="n">
        <v>143.3515</v>
      </c>
      <c r="W10" s="11" t="n">
        <v>143.967</v>
      </c>
      <c r="X10" s="11" t="n">
        <v>143.3415</v>
      </c>
      <c r="Y10" s="11" t="n">
        <v>139.93325</v>
      </c>
    </row>
    <row r="11" customFormat="false" ht="12.8" hidden="false" customHeight="false" outlineLevel="0" collapsed="false">
      <c r="A11" s="10" t="s">
        <v>44</v>
      </c>
      <c r="B11" s="11" t="n">
        <v>13.23475</v>
      </c>
      <c r="C11" s="11" t="n">
        <v>15.238</v>
      </c>
      <c r="D11" s="11" t="n">
        <v>15.69875</v>
      </c>
      <c r="E11" s="11" t="n">
        <v>14.7775</v>
      </c>
      <c r="F11" s="11" t="n">
        <v>14.40925</v>
      </c>
      <c r="G11" s="11" t="n">
        <v>14.14725</v>
      </c>
      <c r="H11" s="11" t="n">
        <v>11.94125</v>
      </c>
      <c r="I11" s="11" t="n">
        <v>12.33675</v>
      </c>
      <c r="J11" s="11" t="n">
        <v>14.05725</v>
      </c>
      <c r="K11" s="11" t="n">
        <v>18.0825</v>
      </c>
      <c r="L11" s="11" t="n">
        <v>18.99175</v>
      </c>
      <c r="M11" s="11" t="n">
        <v>21.674</v>
      </c>
      <c r="N11" s="11" t="n">
        <v>21.54425</v>
      </c>
      <c r="O11" s="11" t="n">
        <v>22.241</v>
      </c>
      <c r="P11" s="11" t="n">
        <v>23.5115</v>
      </c>
      <c r="Q11" s="11" t="n">
        <v>26.53525</v>
      </c>
      <c r="R11" s="11" t="n">
        <v>26.11625</v>
      </c>
      <c r="S11" s="11" t="n">
        <v>26.60225</v>
      </c>
      <c r="T11" s="11" t="n">
        <v>27.668</v>
      </c>
      <c r="U11" s="11" t="n">
        <v>28.50475</v>
      </c>
      <c r="V11" s="11" t="n">
        <v>27.5035</v>
      </c>
      <c r="W11" s="11" t="n">
        <v>27.08825</v>
      </c>
      <c r="X11" s="11" t="n">
        <v>26.38725</v>
      </c>
      <c r="Y11" s="11" t="n">
        <v>25.23</v>
      </c>
    </row>
    <row r="12" customFormat="false" ht="12.8" hidden="false" customHeight="false" outlineLevel="0" collapsed="false">
      <c r="A12" s="10" t="s">
        <v>45</v>
      </c>
      <c r="B12" s="11" t="n">
        <v>32.6585</v>
      </c>
      <c r="C12" s="11" t="n">
        <v>36.6745</v>
      </c>
      <c r="D12" s="11" t="n">
        <v>39.30525</v>
      </c>
      <c r="E12" s="11" t="n">
        <v>38.34375</v>
      </c>
      <c r="F12" s="11" t="n">
        <v>38.582</v>
      </c>
      <c r="G12" s="11" t="n">
        <v>38.519</v>
      </c>
      <c r="H12" s="11" t="n">
        <v>35.171</v>
      </c>
      <c r="I12" s="11" t="n">
        <v>37.10575</v>
      </c>
      <c r="J12" s="11" t="n">
        <v>40.31975</v>
      </c>
      <c r="K12" s="11" t="n">
        <v>43.17375</v>
      </c>
      <c r="L12" s="11" t="n">
        <v>44.9155</v>
      </c>
      <c r="M12" s="11" t="n">
        <v>47.06975</v>
      </c>
      <c r="N12" s="11" t="n">
        <v>49.85525</v>
      </c>
      <c r="O12" s="11" t="n">
        <v>52.3765</v>
      </c>
      <c r="P12" s="11" t="n">
        <v>54.1005</v>
      </c>
      <c r="Q12" s="11" t="n">
        <v>56.7795</v>
      </c>
      <c r="R12" s="11" t="n">
        <v>57.25975</v>
      </c>
      <c r="S12" s="11" t="n">
        <v>57.96525</v>
      </c>
      <c r="T12" s="11" t="n">
        <v>59.3295</v>
      </c>
      <c r="U12" s="11" t="n">
        <v>60.606</v>
      </c>
      <c r="V12" s="11" t="n">
        <v>59.714</v>
      </c>
      <c r="W12" s="11" t="n">
        <v>61.94275</v>
      </c>
      <c r="X12" s="11" t="n">
        <v>64.34225</v>
      </c>
      <c r="Y12" s="11" t="n">
        <v>63.326</v>
      </c>
    </row>
    <row r="13" customFormat="false" ht="12.8" hidden="false" customHeight="false" outlineLevel="0" collapsed="false">
      <c r="A13" s="10" t="s">
        <v>46</v>
      </c>
      <c r="B13" s="11" t="n">
        <v>25.76</v>
      </c>
      <c r="C13" s="11" t="n">
        <v>26.8405</v>
      </c>
      <c r="D13" s="11" t="n">
        <v>27.94125</v>
      </c>
      <c r="E13" s="11" t="n">
        <v>27.547</v>
      </c>
      <c r="F13" s="11" t="n">
        <v>25.4385</v>
      </c>
      <c r="G13" s="11" t="n">
        <v>25.089</v>
      </c>
      <c r="H13" s="11" t="n">
        <v>23.58125</v>
      </c>
      <c r="I13" s="11" t="n">
        <v>25.2675</v>
      </c>
      <c r="J13" s="11" t="n">
        <v>27.65825</v>
      </c>
      <c r="K13" s="11" t="n">
        <v>30.92975</v>
      </c>
      <c r="L13" s="11" t="n">
        <v>32.8755</v>
      </c>
      <c r="M13" s="11" t="n">
        <v>36.989</v>
      </c>
      <c r="N13" s="11" t="n">
        <v>37.72225</v>
      </c>
      <c r="O13" s="11" t="n">
        <v>37.158</v>
      </c>
      <c r="P13" s="11" t="n">
        <v>35.976</v>
      </c>
      <c r="Q13" s="11" t="n">
        <v>37.78375</v>
      </c>
      <c r="R13" s="11" t="n">
        <v>36.982</v>
      </c>
      <c r="S13" s="11" t="n">
        <v>37.96525</v>
      </c>
      <c r="T13" s="11" t="n">
        <v>37.406</v>
      </c>
      <c r="U13" s="11" t="n">
        <v>38.43375</v>
      </c>
      <c r="V13" s="11" t="n">
        <v>39.63625</v>
      </c>
      <c r="W13" s="11" t="n">
        <v>39.36925</v>
      </c>
      <c r="X13" s="11" t="n">
        <v>39.4625</v>
      </c>
      <c r="Y13" s="11" t="n">
        <v>38.421</v>
      </c>
    </row>
    <row r="14" customFormat="false" ht="12.8" hidden="false" customHeight="false" outlineLevel="0" collapsed="false">
      <c r="A14" s="10" t="s">
        <v>47</v>
      </c>
      <c r="B14" s="11" t="n">
        <v>15.80775</v>
      </c>
      <c r="C14" s="11" t="n">
        <v>18.4655</v>
      </c>
      <c r="D14" s="11" t="n">
        <v>20.402</v>
      </c>
      <c r="E14" s="11" t="n">
        <v>20.735</v>
      </c>
      <c r="F14" s="11" t="n">
        <v>21.035</v>
      </c>
      <c r="G14" s="11" t="n">
        <v>20.85725</v>
      </c>
      <c r="H14" s="11" t="n">
        <v>18.628</v>
      </c>
      <c r="I14" s="11" t="n">
        <v>20.008</v>
      </c>
      <c r="J14" s="11" t="n">
        <v>21.47025</v>
      </c>
      <c r="K14" s="11" t="n">
        <v>25.19225</v>
      </c>
      <c r="L14" s="11" t="n">
        <v>26.7705</v>
      </c>
      <c r="M14" s="11" t="n">
        <v>28.45875</v>
      </c>
      <c r="N14" s="11" t="n">
        <v>28.7975</v>
      </c>
      <c r="O14" s="11" t="n">
        <v>27.6545</v>
      </c>
      <c r="P14" s="11" t="n">
        <v>30.16375</v>
      </c>
      <c r="Q14" s="11" t="n">
        <v>32.02875</v>
      </c>
      <c r="R14" s="11" t="n">
        <v>30.46325</v>
      </c>
      <c r="S14" s="11" t="n">
        <v>32.8215</v>
      </c>
      <c r="T14" s="11" t="n">
        <v>31.70775</v>
      </c>
      <c r="U14" s="11" t="n">
        <v>33.78075</v>
      </c>
      <c r="V14" s="11" t="n">
        <v>32.01425</v>
      </c>
      <c r="W14" s="11" t="n">
        <v>33.3760000000001</v>
      </c>
      <c r="X14" s="11" t="n">
        <v>31.20475</v>
      </c>
      <c r="Y14" s="11" t="n">
        <v>30.54275</v>
      </c>
    </row>
    <row r="15" customFormat="false" ht="12.8" hidden="false" customHeight="false" outlineLevel="0" collapsed="false">
      <c r="A15" s="10" t="s">
        <v>48</v>
      </c>
      <c r="B15" s="11" t="n">
        <v>147.876</v>
      </c>
      <c r="C15" s="11" t="n">
        <v>157.3435</v>
      </c>
      <c r="D15" s="11" t="n">
        <v>162.89675</v>
      </c>
      <c r="E15" s="11" t="n">
        <v>164.2595</v>
      </c>
      <c r="F15" s="11" t="n">
        <v>160.9625</v>
      </c>
      <c r="G15" s="11" t="n">
        <v>158.24225</v>
      </c>
      <c r="H15" s="11" t="n">
        <v>140.831</v>
      </c>
      <c r="I15" s="11" t="n">
        <v>151.5695</v>
      </c>
      <c r="J15" s="11" t="n">
        <v>170.2425</v>
      </c>
      <c r="K15" s="11" t="n">
        <v>188.91125</v>
      </c>
      <c r="L15" s="11" t="n">
        <v>208.593</v>
      </c>
      <c r="M15" s="11" t="n">
        <v>226.02325</v>
      </c>
      <c r="N15" s="11" t="n">
        <v>234.34825</v>
      </c>
      <c r="O15" s="11" t="n">
        <v>231.9645</v>
      </c>
      <c r="P15" s="11" t="n">
        <v>238.2435</v>
      </c>
      <c r="Q15" s="11" t="n">
        <v>253.307</v>
      </c>
      <c r="R15" s="11" t="n">
        <v>260.06175</v>
      </c>
      <c r="S15" s="11" t="n">
        <v>262.044</v>
      </c>
      <c r="T15" s="11" t="n">
        <v>260.1065</v>
      </c>
      <c r="U15" s="11" t="n">
        <v>264.77775</v>
      </c>
      <c r="V15" s="11" t="n">
        <v>259.1615</v>
      </c>
      <c r="W15" s="11" t="n">
        <v>261.35525</v>
      </c>
      <c r="X15" s="11" t="n">
        <v>264.75675</v>
      </c>
      <c r="Y15" s="11" t="n">
        <v>263.31675</v>
      </c>
    </row>
    <row r="16" customFormat="false" ht="12.8" hidden="false" customHeight="false" outlineLevel="0" collapsed="false">
      <c r="A16" s="10" t="s">
        <v>49</v>
      </c>
      <c r="B16" s="11" t="n">
        <v>50.686</v>
      </c>
      <c r="C16" s="11" t="n">
        <v>55.87075</v>
      </c>
      <c r="D16" s="11" t="n">
        <v>59.21825</v>
      </c>
      <c r="E16" s="11" t="n">
        <v>58.77475</v>
      </c>
      <c r="F16" s="11" t="n">
        <v>56.6617500000001</v>
      </c>
      <c r="G16" s="11" t="n">
        <v>57.0240000000001</v>
      </c>
      <c r="H16" s="11" t="n">
        <v>51.67075</v>
      </c>
      <c r="I16" s="11" t="n">
        <v>58.687</v>
      </c>
      <c r="J16" s="11" t="n">
        <v>66.606</v>
      </c>
      <c r="K16" s="11" t="n">
        <v>75.5835000000001</v>
      </c>
      <c r="L16" s="11" t="n">
        <v>81.86425</v>
      </c>
      <c r="M16" s="11" t="n">
        <v>87.6300000000001</v>
      </c>
      <c r="N16" s="11" t="n">
        <v>88.6344999999999</v>
      </c>
      <c r="O16" s="11" t="n">
        <v>88.273</v>
      </c>
      <c r="P16" s="11" t="n">
        <v>90.00525</v>
      </c>
      <c r="Q16" s="11" t="n">
        <v>98.0257499999999</v>
      </c>
      <c r="R16" s="11" t="n">
        <v>99.89825</v>
      </c>
      <c r="S16" s="11" t="n">
        <v>104.38825</v>
      </c>
      <c r="T16" s="11" t="n">
        <v>105.94625</v>
      </c>
      <c r="U16" s="11" t="n">
        <v>111.90425</v>
      </c>
      <c r="V16" s="11" t="n">
        <v>108.3875</v>
      </c>
      <c r="W16" s="11" t="n">
        <v>109.301</v>
      </c>
      <c r="X16" s="11" t="n">
        <v>110.08225</v>
      </c>
      <c r="Y16" s="11" t="n">
        <v>107.8</v>
      </c>
    </row>
    <row r="17" customFormat="false" ht="12.8" hidden="false" customHeight="false" outlineLevel="0" collapsed="false">
      <c r="A17" s="10" t="s">
        <v>50</v>
      </c>
      <c r="B17" s="11" t="n">
        <v>44.0920000000001</v>
      </c>
      <c r="C17" s="11" t="n">
        <v>47.243</v>
      </c>
      <c r="D17" s="11" t="n">
        <v>58.0262500000001</v>
      </c>
      <c r="E17" s="11" t="n">
        <v>57.81</v>
      </c>
      <c r="F17" s="11" t="n">
        <v>52.0210000000001</v>
      </c>
      <c r="G17" s="11" t="n">
        <v>53.8465</v>
      </c>
      <c r="H17" s="11" t="n">
        <v>47.49175</v>
      </c>
      <c r="I17" s="11" t="n">
        <v>54.296</v>
      </c>
      <c r="J17" s="11" t="n">
        <v>62.8914999999999</v>
      </c>
      <c r="K17" s="11" t="n">
        <v>72.6235000000001</v>
      </c>
      <c r="L17" s="11" t="n">
        <v>81.92475</v>
      </c>
      <c r="M17" s="11" t="n">
        <v>90.0712500000001</v>
      </c>
      <c r="N17" s="11" t="n">
        <v>93.8595000000001</v>
      </c>
      <c r="O17" s="11" t="n">
        <v>90.9075</v>
      </c>
      <c r="P17" s="11" t="n">
        <v>90.24275</v>
      </c>
      <c r="Q17" s="11" t="n">
        <v>93.523</v>
      </c>
      <c r="R17" s="11" t="n">
        <v>94.85875</v>
      </c>
      <c r="S17" s="11" t="n">
        <v>100.6445</v>
      </c>
      <c r="T17" s="11" t="n">
        <v>108.85175</v>
      </c>
      <c r="U17" s="11" t="n">
        <v>117.8025</v>
      </c>
      <c r="V17" s="11" t="n">
        <v>116.56425</v>
      </c>
      <c r="W17" s="11" t="n">
        <v>115.064</v>
      </c>
      <c r="X17" s="11" t="n">
        <v>121.4695</v>
      </c>
      <c r="Y17" s="11" t="n">
        <v>126.9</v>
      </c>
    </row>
    <row r="18" customFormat="false" ht="12.8" hidden="false" customHeight="false" outlineLevel="0" collapsed="false">
      <c r="A18" s="10" t="s">
        <v>51</v>
      </c>
      <c r="B18" s="11" t="n">
        <v>56.6175000000001</v>
      </c>
      <c r="C18" s="11" t="n">
        <v>60.8059999999999</v>
      </c>
      <c r="D18" s="11" t="n">
        <v>63.7065</v>
      </c>
      <c r="E18" s="11" t="n">
        <v>64.20625</v>
      </c>
      <c r="F18" s="11" t="n">
        <v>60.67775</v>
      </c>
      <c r="G18" s="11" t="n">
        <v>60.92025</v>
      </c>
      <c r="H18" s="11" t="n">
        <v>55.522</v>
      </c>
      <c r="I18" s="11" t="n">
        <v>62.2305</v>
      </c>
      <c r="J18" s="11" t="n">
        <v>70.69425</v>
      </c>
      <c r="K18" s="11" t="n">
        <v>80.0572500000001</v>
      </c>
      <c r="L18" s="11" t="n">
        <v>87.1820000000001</v>
      </c>
      <c r="M18" s="11" t="n">
        <v>93.44875</v>
      </c>
      <c r="N18" s="11" t="n">
        <v>98.5019999999999</v>
      </c>
      <c r="O18" s="11" t="n">
        <v>98.6105</v>
      </c>
      <c r="P18" s="11" t="n">
        <v>101.09925</v>
      </c>
      <c r="Q18" s="11" t="n">
        <v>106.15225</v>
      </c>
      <c r="R18" s="11" t="n">
        <v>107.3575</v>
      </c>
      <c r="S18" s="11" t="n">
        <v>111.273</v>
      </c>
      <c r="T18" s="11" t="n">
        <v>113.98</v>
      </c>
      <c r="U18" s="11" t="n">
        <v>118.90675</v>
      </c>
      <c r="V18" s="11" t="n">
        <v>116.65225</v>
      </c>
      <c r="W18" s="11" t="n">
        <v>114.56925</v>
      </c>
      <c r="X18" s="11" t="n">
        <v>113.80875</v>
      </c>
      <c r="Y18" s="11" t="n">
        <v>113.0195</v>
      </c>
    </row>
    <row r="19" customFormat="false" ht="12.8" hidden="false" customHeight="false" outlineLevel="0" collapsed="false">
      <c r="A19" s="10" t="s">
        <v>52</v>
      </c>
      <c r="B19" s="11" t="n">
        <v>54.8245</v>
      </c>
      <c r="C19" s="11" t="n">
        <v>63.3015</v>
      </c>
      <c r="D19" s="11" t="n">
        <v>66.444</v>
      </c>
      <c r="E19" s="11" t="n">
        <v>66.08825</v>
      </c>
      <c r="F19" s="11" t="n">
        <v>70.37725</v>
      </c>
      <c r="G19" s="11" t="n">
        <v>68.81225</v>
      </c>
      <c r="H19" s="11" t="n">
        <v>59.7955</v>
      </c>
      <c r="I19" s="11" t="n">
        <v>63.8865</v>
      </c>
      <c r="J19" s="11" t="n">
        <v>71.91625</v>
      </c>
      <c r="K19" s="11" t="n">
        <v>81.41225</v>
      </c>
      <c r="L19" s="11" t="n">
        <v>87.48975</v>
      </c>
      <c r="M19" s="11" t="n">
        <v>95.734</v>
      </c>
      <c r="N19" s="11" t="n">
        <v>102.2745</v>
      </c>
      <c r="O19" s="11" t="n">
        <v>105.515</v>
      </c>
      <c r="P19" s="11" t="n">
        <v>109.86125</v>
      </c>
      <c r="Q19" s="11" t="n">
        <v>116.02225</v>
      </c>
      <c r="R19" s="11" t="n">
        <v>114.4115</v>
      </c>
      <c r="S19" s="11" t="n">
        <v>114.8745</v>
      </c>
      <c r="T19" s="11" t="n">
        <v>120.219</v>
      </c>
      <c r="U19" s="11" t="n">
        <v>124.11725</v>
      </c>
      <c r="V19" s="11" t="n">
        <v>121.75875</v>
      </c>
      <c r="W19" s="11" t="n">
        <v>122.87975</v>
      </c>
      <c r="X19" s="11" t="n">
        <v>123.062</v>
      </c>
      <c r="Y19" s="11" t="n">
        <v>123.31725</v>
      </c>
    </row>
    <row r="20" customFormat="false" ht="12.8" hidden="false" customHeight="false" outlineLevel="0" collapsed="false">
      <c r="A20" s="10" t="s">
        <v>53</v>
      </c>
      <c r="B20" s="11" t="n">
        <v>39.588</v>
      </c>
      <c r="C20" s="11" t="n">
        <v>43.313</v>
      </c>
      <c r="D20" s="11" t="n">
        <v>49.25925</v>
      </c>
      <c r="E20" s="11" t="n">
        <v>51.818</v>
      </c>
      <c r="F20" s="11" t="n">
        <v>50.61675</v>
      </c>
      <c r="G20" s="11" t="n">
        <v>49.4235</v>
      </c>
      <c r="H20" s="11" t="n">
        <v>42.98675</v>
      </c>
      <c r="I20" s="11" t="n">
        <v>44.708</v>
      </c>
      <c r="J20" s="11" t="n">
        <v>52.011</v>
      </c>
      <c r="K20" s="11" t="n">
        <v>58.32375</v>
      </c>
      <c r="L20" s="11" t="n">
        <v>65.30525</v>
      </c>
      <c r="M20" s="11" t="n">
        <v>71.09125</v>
      </c>
      <c r="N20" s="11" t="n">
        <v>75.7969999999999</v>
      </c>
      <c r="O20" s="11" t="n">
        <v>75.47875</v>
      </c>
      <c r="P20" s="11" t="n">
        <v>78.0825</v>
      </c>
      <c r="Q20" s="11" t="n">
        <v>87.102</v>
      </c>
      <c r="R20" s="11" t="n">
        <v>92.8517500000001</v>
      </c>
      <c r="S20" s="11" t="n">
        <v>95.96325</v>
      </c>
      <c r="T20" s="11" t="n">
        <v>87.166</v>
      </c>
      <c r="U20" s="11" t="n">
        <v>87.3525</v>
      </c>
      <c r="V20" s="11" t="n">
        <v>85.2125</v>
      </c>
      <c r="W20" s="11" t="n">
        <v>86.046</v>
      </c>
      <c r="X20" s="11" t="n">
        <v>87.38625</v>
      </c>
      <c r="Y20" s="11" t="n">
        <v>85.097</v>
      </c>
    </row>
    <row r="21" customFormat="false" ht="12.8" hidden="false" customHeight="false" outlineLevel="0" collapsed="false">
      <c r="A21" s="10" t="s">
        <v>54</v>
      </c>
      <c r="B21" s="11" t="n">
        <v>35.20325</v>
      </c>
      <c r="C21" s="11" t="n">
        <v>38.9805</v>
      </c>
      <c r="D21" s="11" t="n">
        <v>47.795</v>
      </c>
      <c r="E21" s="11" t="n">
        <v>47.89025</v>
      </c>
      <c r="F21" s="11" t="n">
        <v>41.3139999999999</v>
      </c>
      <c r="G21" s="11" t="n">
        <v>39.96825</v>
      </c>
      <c r="H21" s="11" t="n">
        <v>36.9037499999999</v>
      </c>
      <c r="I21" s="11" t="n">
        <v>37.8815</v>
      </c>
      <c r="J21" s="11" t="n">
        <v>41.1412500000001</v>
      </c>
      <c r="K21" s="11" t="n">
        <v>45.43975</v>
      </c>
      <c r="L21" s="11" t="n">
        <v>48.2650000000001</v>
      </c>
      <c r="M21" s="11" t="n">
        <v>52.38025</v>
      </c>
      <c r="N21" s="11" t="n">
        <v>54.87375</v>
      </c>
      <c r="O21" s="11" t="n">
        <v>53.553</v>
      </c>
      <c r="P21" s="11" t="n">
        <v>55.72975</v>
      </c>
      <c r="Q21" s="11" t="n">
        <v>57.2260000000001</v>
      </c>
      <c r="R21" s="11" t="n">
        <v>58.126</v>
      </c>
      <c r="S21" s="11" t="n">
        <v>58.52025</v>
      </c>
      <c r="T21" s="11" t="n">
        <v>59.83275</v>
      </c>
      <c r="U21" s="11" t="n">
        <v>63.83825</v>
      </c>
      <c r="V21" s="11" t="n">
        <v>60.181</v>
      </c>
      <c r="W21" s="11" t="n">
        <v>58.91</v>
      </c>
      <c r="X21" s="11" t="n">
        <v>57.379</v>
      </c>
      <c r="Y21" s="11" t="n">
        <v>55.52875</v>
      </c>
    </row>
    <row r="22" customFormat="false" ht="12.8" hidden="false" customHeight="false" outlineLevel="0" collapsed="false">
      <c r="A22" s="10" t="s">
        <v>55</v>
      </c>
      <c r="B22" s="11" t="n">
        <v>24.57425</v>
      </c>
      <c r="C22" s="11" t="n">
        <v>26.411</v>
      </c>
      <c r="D22" s="11" t="n">
        <v>29.44375</v>
      </c>
      <c r="E22" s="11" t="n">
        <v>26.9465</v>
      </c>
      <c r="F22" s="11" t="n">
        <v>26.011</v>
      </c>
      <c r="G22" s="11" t="n">
        <v>28.33</v>
      </c>
      <c r="H22" s="11" t="n">
        <v>25.90075</v>
      </c>
      <c r="I22" s="11" t="n">
        <v>30.7095</v>
      </c>
      <c r="J22" s="11" t="n">
        <v>34.48425</v>
      </c>
      <c r="K22" s="11" t="n">
        <v>40.995</v>
      </c>
      <c r="L22" s="11" t="n">
        <v>47.9035</v>
      </c>
      <c r="M22" s="11" t="n">
        <v>54.60675</v>
      </c>
      <c r="N22" s="11" t="n">
        <v>57.3565</v>
      </c>
      <c r="O22" s="11" t="n">
        <v>54.75575</v>
      </c>
      <c r="P22" s="11" t="n">
        <v>55.3425</v>
      </c>
      <c r="Q22" s="11" t="n">
        <v>61.004</v>
      </c>
      <c r="R22" s="11" t="n">
        <v>63.30525</v>
      </c>
      <c r="S22" s="11" t="n">
        <v>63.7645</v>
      </c>
      <c r="T22" s="11" t="n">
        <v>65.0325</v>
      </c>
      <c r="U22" s="11" t="n">
        <v>66.712</v>
      </c>
      <c r="V22" s="11" t="n">
        <v>61.9085</v>
      </c>
      <c r="W22" s="11" t="n">
        <v>60.581</v>
      </c>
      <c r="X22" s="11" t="n">
        <v>59.0524999999999</v>
      </c>
      <c r="Y22" s="11" t="n">
        <v>59.431</v>
      </c>
    </row>
    <row r="23" customFormat="false" ht="12.8" hidden="false" customHeight="false" outlineLevel="0" collapsed="false">
      <c r="A23" s="10" t="s">
        <v>56</v>
      </c>
      <c r="B23" s="11" t="n">
        <v>286.9595</v>
      </c>
      <c r="C23" s="11" t="n">
        <v>322.42275</v>
      </c>
      <c r="D23" s="11" t="n">
        <v>332.0565</v>
      </c>
      <c r="E23" s="11" t="n">
        <v>332.45775</v>
      </c>
      <c r="F23" s="11" t="n">
        <v>332.61825</v>
      </c>
      <c r="G23" s="11" t="n">
        <v>325.01325</v>
      </c>
      <c r="H23" s="11" t="n">
        <v>296.9695</v>
      </c>
      <c r="I23" s="11" t="n">
        <v>317.69475</v>
      </c>
      <c r="J23" s="11" t="n">
        <v>359.555000000001</v>
      </c>
      <c r="K23" s="11" t="n">
        <v>401.03825</v>
      </c>
      <c r="L23" s="11" t="n">
        <v>435.422</v>
      </c>
      <c r="M23" s="11" t="n">
        <v>462.915250000001</v>
      </c>
      <c r="N23" s="11" t="n">
        <v>486.726000000001</v>
      </c>
      <c r="O23" s="11" t="n">
        <v>474.0885</v>
      </c>
      <c r="P23" s="11" t="n">
        <v>486.1325</v>
      </c>
      <c r="Q23" s="11" t="n">
        <v>510.34175</v>
      </c>
      <c r="R23" s="11" t="n">
        <v>516.264</v>
      </c>
      <c r="S23" s="11" t="n">
        <v>520.860749999999</v>
      </c>
      <c r="T23" s="11" t="n">
        <v>521.23925</v>
      </c>
      <c r="U23" s="11" t="n">
        <v>529.02225</v>
      </c>
      <c r="V23" s="11" t="n">
        <v>528.324</v>
      </c>
      <c r="W23" s="11" t="n">
        <v>536.2325</v>
      </c>
      <c r="X23" s="11" t="n">
        <v>539.26275</v>
      </c>
      <c r="Y23" s="11" t="n">
        <v>528.498000000001</v>
      </c>
    </row>
    <row r="24" customFormat="false" ht="19.4" hidden="false" customHeight="false" outlineLevel="0" collapsed="false">
      <c r="A24" s="10" t="s">
        <v>57</v>
      </c>
      <c r="B24" s="11" t="n">
        <v>26.4145</v>
      </c>
      <c r="C24" s="11" t="n">
        <v>28.817</v>
      </c>
      <c r="D24" s="11" t="n">
        <v>30.8805</v>
      </c>
      <c r="E24" s="11" t="n">
        <v>30.73125</v>
      </c>
      <c r="F24" s="11" t="n">
        <v>32.1865</v>
      </c>
      <c r="G24" s="11" t="n">
        <v>30.0475000000001</v>
      </c>
      <c r="H24" s="11" t="n">
        <v>26.1995</v>
      </c>
      <c r="I24" s="11" t="n">
        <v>26.79325</v>
      </c>
      <c r="J24" s="11" t="n">
        <v>28.943</v>
      </c>
      <c r="K24" s="11" t="n">
        <v>32.96125</v>
      </c>
      <c r="L24" s="11" t="n">
        <v>35.644</v>
      </c>
      <c r="M24" s="11" t="n">
        <v>39.0345</v>
      </c>
      <c r="N24" s="11" t="n">
        <v>43.317</v>
      </c>
      <c r="O24" s="11" t="n">
        <v>44.6095</v>
      </c>
      <c r="P24" s="11" t="n">
        <v>47.2205</v>
      </c>
      <c r="Q24" s="11" t="n">
        <v>49.9855</v>
      </c>
      <c r="R24" s="11" t="n">
        <v>49.8205</v>
      </c>
      <c r="S24" s="11" t="n">
        <v>51.594</v>
      </c>
      <c r="T24" s="11" t="n">
        <v>54.044</v>
      </c>
      <c r="U24" s="11" t="n">
        <v>53.9350000000001</v>
      </c>
      <c r="V24" s="11" t="n">
        <v>52.9575</v>
      </c>
      <c r="W24" s="11" t="n">
        <v>55.0970000000001</v>
      </c>
      <c r="X24" s="11" t="n">
        <v>56.8147499999999</v>
      </c>
      <c r="Y24" s="11" t="n">
        <v>54.21825</v>
      </c>
    </row>
    <row r="25" customFormat="false" ht="12.8" hidden="false" customHeight="false" outlineLevel="0" collapsed="false">
      <c r="A25" s="10" t="s">
        <v>58</v>
      </c>
      <c r="B25" s="11" t="n">
        <v>79.577</v>
      </c>
      <c r="C25" s="11" t="n">
        <v>87.3525</v>
      </c>
      <c r="D25" s="11" t="n">
        <v>89.6510000000001</v>
      </c>
      <c r="E25" s="11" t="n">
        <v>89.0899999999998</v>
      </c>
      <c r="F25" s="11" t="n">
        <v>91.78075</v>
      </c>
      <c r="G25" s="11" t="n">
        <v>93.973</v>
      </c>
      <c r="H25" s="11" t="n">
        <v>86.6975</v>
      </c>
      <c r="I25" s="11" t="n">
        <v>92.9025</v>
      </c>
      <c r="J25" s="11" t="n">
        <v>103.63075</v>
      </c>
      <c r="K25" s="11" t="n">
        <v>116.808</v>
      </c>
      <c r="L25" s="11" t="n">
        <v>125.06775</v>
      </c>
      <c r="M25" s="11" t="n">
        <v>140.039</v>
      </c>
      <c r="N25" s="11" t="n">
        <v>161.50325</v>
      </c>
      <c r="O25" s="11" t="n">
        <v>158.018</v>
      </c>
      <c r="P25" s="11" t="n">
        <v>157.28175</v>
      </c>
      <c r="Q25" s="11" t="n">
        <v>165.91625</v>
      </c>
      <c r="R25" s="11" t="n">
        <v>169.586</v>
      </c>
      <c r="S25" s="11" t="n">
        <v>168.14</v>
      </c>
      <c r="T25" s="11" t="n">
        <v>165.72225</v>
      </c>
      <c r="U25" s="11" t="n">
        <v>172.387</v>
      </c>
      <c r="V25" s="11" t="n">
        <v>176.65475</v>
      </c>
      <c r="W25" s="11" t="n">
        <v>182.5155</v>
      </c>
      <c r="X25" s="11" t="n">
        <v>190.308</v>
      </c>
      <c r="Y25" s="11" t="n">
        <v>188.17125</v>
      </c>
    </row>
    <row r="26" customFormat="false" ht="19.4" hidden="false" customHeight="false" outlineLevel="0" collapsed="false">
      <c r="A26" s="10" t="s">
        <v>59</v>
      </c>
      <c r="B26" s="11" t="n">
        <v>12.359</v>
      </c>
      <c r="C26" s="11" t="n">
        <v>13.5565</v>
      </c>
      <c r="D26" s="11" t="n">
        <v>15.5975</v>
      </c>
      <c r="E26" s="11" t="n">
        <v>16.763</v>
      </c>
      <c r="F26" s="11" t="n">
        <v>17.2155</v>
      </c>
      <c r="G26" s="11" t="n">
        <v>17.92075</v>
      </c>
      <c r="H26" s="11" t="n">
        <v>15.47875</v>
      </c>
      <c r="I26" s="11" t="n">
        <v>16.411</v>
      </c>
      <c r="J26" s="11" t="n">
        <v>19.74475</v>
      </c>
      <c r="K26" s="11" t="n">
        <v>22.75575</v>
      </c>
      <c r="L26" s="11" t="n">
        <v>26.236</v>
      </c>
      <c r="M26" s="11" t="n">
        <v>29.0015</v>
      </c>
      <c r="N26" s="11" t="n">
        <v>30.0005</v>
      </c>
      <c r="O26" s="11" t="n">
        <v>27.3735</v>
      </c>
      <c r="P26" s="11" t="n">
        <v>31.08125</v>
      </c>
      <c r="Q26" s="11" t="n">
        <v>35.86675</v>
      </c>
      <c r="R26" s="11" t="n">
        <v>39.072</v>
      </c>
      <c r="S26" s="11" t="n">
        <v>41.81725</v>
      </c>
      <c r="T26" s="11" t="n">
        <v>40.45825</v>
      </c>
      <c r="U26" s="11" t="n">
        <v>41.81925</v>
      </c>
      <c r="V26" s="11" t="n">
        <v>39.743</v>
      </c>
      <c r="W26" s="11" t="n">
        <v>37.9275</v>
      </c>
      <c r="X26" s="11" t="n">
        <v>38.2265</v>
      </c>
      <c r="Y26" s="11" t="n">
        <v>34.40975</v>
      </c>
    </row>
    <row r="27" customFormat="false" ht="12.8" hidden="false" customHeight="false" outlineLevel="0" collapsed="false">
      <c r="A27" s="12" t="s">
        <v>60</v>
      </c>
      <c r="B27" s="13"/>
      <c r="C27" s="13"/>
      <c r="D27" s="14"/>
      <c r="E27" s="13"/>
      <c r="F27" s="13"/>
      <c r="G27" s="13"/>
      <c r="H27" s="14"/>
      <c r="I27" s="13"/>
      <c r="J27" s="13"/>
      <c r="K27" s="13"/>
      <c r="L27" s="13"/>
      <c r="M27" s="13"/>
      <c r="N27" s="13"/>
      <c r="O27" s="13"/>
      <c r="P27" s="15"/>
      <c r="Q27" s="16"/>
      <c r="R27" s="15"/>
      <c r="S27" s="15"/>
      <c r="T27" s="15"/>
      <c r="U27" s="15"/>
      <c r="V27" s="14"/>
      <c r="W27" s="14"/>
      <c r="X27" s="14"/>
      <c r="Y27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7" t="s">
        <v>61</v>
      </c>
      <c r="B1" s="18" t="s">
        <v>62</v>
      </c>
      <c r="C1" s="19" t="s">
        <v>63</v>
      </c>
      <c r="D1" s="20" t="s">
        <v>64</v>
      </c>
      <c r="E1" s="20" t="s">
        <v>65</v>
      </c>
      <c r="F1" s="21" t="s">
        <v>66</v>
      </c>
      <c r="G1" s="0" t="s">
        <v>67</v>
      </c>
      <c r="L1" s="0" t="s">
        <v>67</v>
      </c>
      <c r="M1" s="22" t="s">
        <v>68</v>
      </c>
      <c r="N1" s="22" t="s">
        <v>69</v>
      </c>
    </row>
    <row r="2" customFormat="false" ht="12.8" hidden="false" customHeight="false" outlineLevel="0" collapsed="false">
      <c r="A2" s="23" t="s">
        <v>70</v>
      </c>
      <c r="B2" s="22" t="s">
        <v>67</v>
      </c>
      <c r="C2" s="24" t="n">
        <v>85.16475</v>
      </c>
      <c r="D2" s="25" t="n">
        <v>85.71725</v>
      </c>
      <c r="E2" s="25" t="n">
        <v>87.42825</v>
      </c>
      <c r="F2" s="26" t="n">
        <v>88.0039999999999</v>
      </c>
      <c r="G2" s="0" t="n">
        <f aca="false">AVERAGE(C2:F2)</f>
        <v>86.5785625</v>
      </c>
      <c r="K2" s="23" t="s">
        <v>70</v>
      </c>
      <c r="L2" s="0" t="n">
        <f aca="false">G2/(G2+G29+G55)</f>
        <v>0.0418075561362257</v>
      </c>
      <c r="M2" s="0" t="n">
        <f aca="false">G29/(G2+G29+G55)</f>
        <v>0.710877152953767</v>
      </c>
      <c r="N2" s="0" t="n">
        <f aca="false">G55/(G55+G29+G2)</f>
        <v>0.247315290910007</v>
      </c>
    </row>
    <row r="3" customFormat="false" ht="12.8" hidden="false" customHeight="false" outlineLevel="0" collapsed="false">
      <c r="A3" s="23" t="s">
        <v>36</v>
      </c>
      <c r="B3" s="22" t="s">
        <v>67</v>
      </c>
      <c r="C3" s="24" t="n">
        <v>17.21425</v>
      </c>
      <c r="D3" s="25" t="n">
        <v>16.999</v>
      </c>
      <c r="E3" s="25" t="n">
        <v>18.32675</v>
      </c>
      <c r="F3" s="26" t="n">
        <v>19.6575</v>
      </c>
      <c r="G3" s="0" t="n">
        <f aca="false">AVERAGE(C3:F3)</f>
        <v>18.049375</v>
      </c>
      <c r="K3" s="23" t="s">
        <v>36</v>
      </c>
      <c r="L3" s="0" t="n">
        <f aca="false">G3/(G3+G30+G56)</f>
        <v>0.0110543767852499</v>
      </c>
      <c r="M3" s="0" t="n">
        <f aca="false">G30/(G3+G30+G56)</f>
        <v>0.868602469391369</v>
      </c>
      <c r="N3" s="0" t="n">
        <f aca="false">G56/(G56+G30+G3)</f>
        <v>0.120343153823381</v>
      </c>
    </row>
    <row r="4" customFormat="false" ht="12.8" hidden="false" customHeight="false" outlineLevel="0" collapsed="false">
      <c r="A4" s="23" t="s">
        <v>38</v>
      </c>
      <c r="B4" s="22" t="s">
        <v>67</v>
      </c>
      <c r="C4" s="24" t="n">
        <v>3.662</v>
      </c>
      <c r="D4" s="25" t="n">
        <v>3.97125</v>
      </c>
      <c r="E4" s="25" t="n">
        <v>3.075</v>
      </c>
      <c r="F4" s="26" t="n">
        <v>2.81</v>
      </c>
      <c r="G4" s="0" t="n">
        <f aca="false">AVERAGE(C4:F4)</f>
        <v>3.3795625</v>
      </c>
      <c r="K4" s="23" t="s">
        <v>38</v>
      </c>
      <c r="L4" s="0" t="n">
        <f aca="false">G4/(G4+G31+G57)</f>
        <v>0.107659808305691</v>
      </c>
      <c r="M4" s="0" t="n">
        <f aca="false">G31/(G4+G31+G57)</f>
        <v>0.703393475066599</v>
      </c>
      <c r="N4" s="0" t="n">
        <f aca="false">G57/(G57+G31+G4)</f>
        <v>0.188946716627709</v>
      </c>
    </row>
    <row r="5" customFormat="false" ht="12.8" hidden="false" customHeight="false" outlineLevel="0" collapsed="false">
      <c r="A5" s="23" t="s">
        <v>41</v>
      </c>
      <c r="B5" s="22" t="s">
        <v>67</v>
      </c>
      <c r="C5" s="24" t="n">
        <v>7.25</v>
      </c>
      <c r="D5" s="25" t="n">
        <v>7.474</v>
      </c>
      <c r="E5" s="25" t="n">
        <v>7.52825000000001</v>
      </c>
      <c r="F5" s="26" t="n">
        <v>7.588</v>
      </c>
      <c r="G5" s="0" t="n">
        <f aca="false">AVERAGE(C5:F5)</f>
        <v>7.4600625</v>
      </c>
      <c r="K5" s="23" t="s">
        <v>41</v>
      </c>
      <c r="L5" s="0" t="n">
        <f aca="false">G5/(G5+G32+G58)</f>
        <v>0.0954652010023123</v>
      </c>
      <c r="M5" s="0" t="n">
        <f aca="false">G32/(G5+G32+G58)</f>
        <v>0.802776753586513</v>
      </c>
      <c r="N5" s="0" t="n">
        <f aca="false">G58/(G58+G32+G5)</f>
        <v>0.101758045411174</v>
      </c>
    </row>
    <row r="6" customFormat="false" ht="12.8" hidden="false" customHeight="false" outlineLevel="0" collapsed="false">
      <c r="A6" s="23" t="s">
        <v>42</v>
      </c>
      <c r="B6" s="22" t="s">
        <v>67</v>
      </c>
      <c r="C6" s="24" t="n">
        <v>20.8355</v>
      </c>
      <c r="D6" s="25" t="n">
        <v>19.977</v>
      </c>
      <c r="E6" s="25" t="n">
        <v>19.984</v>
      </c>
      <c r="F6" s="26" t="n">
        <v>20.90375</v>
      </c>
      <c r="G6" s="0" t="n">
        <f aca="false">AVERAGE(C6:F6)</f>
        <v>20.4250625</v>
      </c>
      <c r="K6" s="23" t="s">
        <v>42</v>
      </c>
      <c r="L6" s="0" t="n">
        <f aca="false">G6/(G6+G33+G59)</f>
        <v>0.200775452879964</v>
      </c>
      <c r="M6" s="0" t="n">
        <f aca="false">G33/(G6+G33+G59)</f>
        <v>0.67567859806573</v>
      </c>
      <c r="N6" s="0" t="n">
        <f aca="false">G59/(G59+G33+G6)</f>
        <v>0.123545949054306</v>
      </c>
    </row>
    <row r="7" customFormat="false" ht="12.8" hidden="false" customHeight="false" outlineLevel="0" collapsed="false">
      <c r="A7" s="23" t="s">
        <v>39</v>
      </c>
      <c r="B7" s="22" t="s">
        <v>67</v>
      </c>
      <c r="C7" s="24" t="n">
        <v>31.95225</v>
      </c>
      <c r="D7" s="25" t="n">
        <v>32.238</v>
      </c>
      <c r="E7" s="25" t="n">
        <v>32.23825</v>
      </c>
      <c r="F7" s="26" t="n">
        <v>32.363</v>
      </c>
      <c r="G7" s="0" t="n">
        <f aca="false">AVERAGE(C7:F7)</f>
        <v>32.197875</v>
      </c>
      <c r="K7" s="23" t="s">
        <v>39</v>
      </c>
      <c r="L7" s="0" t="n">
        <f aca="false">G7/(G7+G34+G60)</f>
        <v>0.0605024264225145</v>
      </c>
      <c r="M7" s="0" t="n">
        <f aca="false">G34/(G7+G34+G60)</f>
        <v>0.738197578122513</v>
      </c>
      <c r="N7" s="0" t="n">
        <f aca="false">G60/(G60+G34+G7)</f>
        <v>0.201299995454972</v>
      </c>
    </row>
    <row r="8" customFormat="false" ht="12.8" hidden="false" customHeight="false" outlineLevel="0" collapsed="false">
      <c r="A8" s="23" t="s">
        <v>40</v>
      </c>
      <c r="B8" s="22" t="s">
        <v>67</v>
      </c>
      <c r="C8" s="24" t="n">
        <v>12.85675</v>
      </c>
      <c r="D8" s="25" t="n">
        <v>12.7865</v>
      </c>
      <c r="E8" s="25" t="n">
        <v>13.1475</v>
      </c>
      <c r="F8" s="26" t="n">
        <v>13.5685</v>
      </c>
      <c r="G8" s="0" t="n">
        <f aca="false">AVERAGE(C8:F8)</f>
        <v>13.0898125</v>
      </c>
      <c r="K8" s="23" t="s">
        <v>40</v>
      </c>
      <c r="L8" s="0" t="n">
        <f aca="false">G8/(G8+G35+G61)</f>
        <v>0.163423356359939</v>
      </c>
      <c r="M8" s="0" t="n">
        <f aca="false">G35/(G8+G35+G61)</f>
        <v>0.691888251905293</v>
      </c>
      <c r="N8" s="0" t="n">
        <f aca="false">G61/(G61+G35+G8)</f>
        <v>0.144688391734767</v>
      </c>
    </row>
    <row r="9" customFormat="false" ht="12.8" hidden="false" customHeight="false" outlineLevel="0" collapsed="false">
      <c r="A9" s="23" t="s">
        <v>43</v>
      </c>
      <c r="B9" s="22" t="s">
        <v>67</v>
      </c>
      <c r="C9" s="24" t="n">
        <v>20.85775</v>
      </c>
      <c r="D9" s="25" t="n">
        <v>20.378</v>
      </c>
      <c r="E9" s="25" t="n">
        <v>20.42075</v>
      </c>
      <c r="F9" s="26" t="n">
        <v>20.9475</v>
      </c>
      <c r="G9" s="0" t="n">
        <f aca="false">AVERAGE(C9:F9)</f>
        <v>20.651</v>
      </c>
      <c r="K9" s="23" t="s">
        <v>43</v>
      </c>
      <c r="L9" s="0" t="n">
        <f aca="false">G9/(G9+G36+G62)</f>
        <v>0.144768624585026</v>
      </c>
      <c r="M9" s="0" t="n">
        <f aca="false">G36/(G9+G36+G62)</f>
        <v>0.654687467824058</v>
      </c>
      <c r="N9" s="0" t="n">
        <f aca="false">G62/(G62+G36+G9)</f>
        <v>0.200543907590915</v>
      </c>
    </row>
    <row r="10" customFormat="false" ht="12.8" hidden="false" customHeight="false" outlineLevel="0" collapsed="false">
      <c r="A10" s="23" t="s">
        <v>44</v>
      </c>
      <c r="B10" s="22" t="s">
        <v>67</v>
      </c>
      <c r="C10" s="24" t="n">
        <v>2.12275</v>
      </c>
      <c r="D10" s="25" t="n">
        <v>2.046</v>
      </c>
      <c r="E10" s="25" t="n">
        <v>2.001</v>
      </c>
      <c r="F10" s="26" t="n">
        <v>1.9485</v>
      </c>
      <c r="G10" s="0" t="n">
        <f aca="false">AVERAGE(C10:F10)</f>
        <v>2.0295625</v>
      </c>
      <c r="K10" s="23" t="s">
        <v>44</v>
      </c>
      <c r="L10" s="0" t="n">
        <f aca="false">G10/(G10+G37+G63)</f>
        <v>0.0764365543409692</v>
      </c>
      <c r="M10" s="0" t="n">
        <f aca="false">G37/(G10+G37+G63)</f>
        <v>0.854692163564293</v>
      </c>
      <c r="N10" s="0" t="n">
        <f aca="false">G63/(G63+G37+G10)</f>
        <v>0.0688712820947377</v>
      </c>
    </row>
    <row r="11" customFormat="false" ht="12.8" hidden="false" customHeight="false" outlineLevel="0" collapsed="false">
      <c r="A11" s="23" t="s">
        <v>45</v>
      </c>
      <c r="B11" s="22" t="s">
        <v>67</v>
      </c>
      <c r="C11" s="24" t="n">
        <v>11.44175</v>
      </c>
      <c r="D11" s="25" t="n">
        <v>12.3885</v>
      </c>
      <c r="E11" s="25" t="n">
        <v>12.8835</v>
      </c>
      <c r="F11" s="26" t="n">
        <v>12.7765</v>
      </c>
      <c r="G11" s="0" t="n">
        <f aca="false">AVERAGE(C11:F11)</f>
        <v>12.3725625</v>
      </c>
      <c r="K11" s="23" t="s">
        <v>45</v>
      </c>
      <c r="L11" s="0" t="n">
        <f aca="false">G11/(G11+G38+G64)</f>
        <v>0.198496941742705</v>
      </c>
      <c r="M11" s="0" t="n">
        <f aca="false">G38/(G11+G38+G64)</f>
        <v>0.607366890604633</v>
      </c>
      <c r="N11" s="0" t="n">
        <f aca="false">G64/(G64+G38+G11)</f>
        <v>0.194136167652662</v>
      </c>
    </row>
    <row r="12" customFormat="false" ht="12.8" hidden="false" customHeight="false" outlineLevel="0" collapsed="false">
      <c r="A12" s="23" t="s">
        <v>46</v>
      </c>
      <c r="B12" s="22" t="s">
        <v>67</v>
      </c>
      <c r="C12" s="24" t="n">
        <v>5.1335</v>
      </c>
      <c r="D12" s="25" t="n">
        <v>5.09075</v>
      </c>
      <c r="E12" s="25" t="n">
        <v>4.98925</v>
      </c>
      <c r="F12" s="26" t="n">
        <v>4.9725</v>
      </c>
      <c r="G12" s="0" t="n">
        <f aca="false">AVERAGE(C12:F12)</f>
        <v>5.0465</v>
      </c>
      <c r="K12" s="23" t="s">
        <v>46</v>
      </c>
      <c r="L12" s="0" t="n">
        <f aca="false">G12/(G12+G39+G65)</f>
        <v>0.128664214827043</v>
      </c>
      <c r="M12" s="0" t="n">
        <f aca="false">G39/(G12+G39+G65)</f>
        <v>0.750637393316294</v>
      </c>
      <c r="N12" s="0" t="n">
        <f aca="false">G65/(G65+G39+G12)</f>
        <v>0.120698391856663</v>
      </c>
    </row>
    <row r="13" customFormat="false" ht="12.8" hidden="false" customHeight="false" outlineLevel="0" collapsed="false">
      <c r="A13" s="23" t="s">
        <v>47</v>
      </c>
      <c r="B13" s="22" t="s">
        <v>67</v>
      </c>
      <c r="C13" s="24" t="n">
        <v>4.665</v>
      </c>
      <c r="D13" s="25" t="n">
        <v>5.71600000000001</v>
      </c>
      <c r="E13" s="25" t="n">
        <v>4.3655</v>
      </c>
      <c r="F13" s="26" t="n">
        <v>5.10175</v>
      </c>
      <c r="G13" s="0" t="n">
        <f aca="false">AVERAGE(C13:F13)</f>
        <v>4.9620625</v>
      </c>
      <c r="K13" s="23" t="s">
        <v>47</v>
      </c>
      <c r="L13" s="0" t="n">
        <f aca="false">G13/(G13+G40+G66)</f>
        <v>0.156116102416473</v>
      </c>
      <c r="M13" s="0" t="n">
        <f aca="false">G40/(G13+G40+G66)</f>
        <v>0.546814380465283</v>
      </c>
      <c r="N13" s="0" t="n">
        <f aca="false">G66/(G66+G40+G13)</f>
        <v>0.297069517118244</v>
      </c>
    </row>
    <row r="14" customFormat="false" ht="12.8" hidden="false" customHeight="false" outlineLevel="0" collapsed="false">
      <c r="A14" s="23" t="s">
        <v>48</v>
      </c>
      <c r="B14" s="22" t="s">
        <v>67</v>
      </c>
      <c r="C14" s="24" t="n">
        <v>34.97225</v>
      </c>
      <c r="D14" s="25" t="n">
        <v>35.258</v>
      </c>
      <c r="E14" s="25" t="n">
        <v>36.264</v>
      </c>
      <c r="F14" s="26" t="n">
        <v>35.68675</v>
      </c>
      <c r="G14" s="0" t="n">
        <f aca="false">AVERAGE(C14:F14)</f>
        <v>35.54525</v>
      </c>
      <c r="K14" s="23" t="s">
        <v>48</v>
      </c>
      <c r="L14" s="0" t="n">
        <f aca="false">G14/(G14+G41+G67)</f>
        <v>0.135592525297656</v>
      </c>
      <c r="M14" s="0" t="n">
        <f aca="false">G41/(G14+G41+G67)</f>
        <v>0.68191841379414</v>
      </c>
      <c r="N14" s="0" t="n">
        <f aca="false">G67/(G67+G41+G14)</f>
        <v>0.182489060908205</v>
      </c>
    </row>
    <row r="15" customFormat="false" ht="12.8" hidden="false" customHeight="false" outlineLevel="0" collapsed="false">
      <c r="A15" s="23" t="s">
        <v>49</v>
      </c>
      <c r="B15" s="22" t="s">
        <v>67</v>
      </c>
      <c r="C15" s="24" t="n">
        <v>11.99275</v>
      </c>
      <c r="D15" s="25" t="n">
        <v>12.43375</v>
      </c>
      <c r="E15" s="25" t="n">
        <v>12.8685</v>
      </c>
      <c r="F15" s="26" t="n">
        <v>12.886</v>
      </c>
      <c r="G15" s="0" t="n">
        <f aca="false">AVERAGE(C15:F15)</f>
        <v>12.54525</v>
      </c>
      <c r="K15" s="23" t="s">
        <v>49</v>
      </c>
      <c r="L15" s="0" t="n">
        <f aca="false">G15/(G15+G42+G68)</f>
        <v>0.115207460556064</v>
      </c>
      <c r="M15" s="0" t="n">
        <f aca="false">G42/(G15+G42+G68)</f>
        <v>0.685831176680252</v>
      </c>
      <c r="N15" s="0" t="n">
        <f aca="false">G68/(G68+G42+G15)</f>
        <v>0.198961362763684</v>
      </c>
    </row>
    <row r="16" customFormat="false" ht="12.8" hidden="false" customHeight="false" outlineLevel="0" collapsed="false">
      <c r="A16" s="23" t="s">
        <v>50</v>
      </c>
      <c r="B16" s="22" t="s">
        <v>67</v>
      </c>
      <c r="C16" s="24" t="n">
        <v>25.27025</v>
      </c>
      <c r="D16" s="25" t="n">
        <v>23.74175</v>
      </c>
      <c r="E16" s="25" t="n">
        <v>25.2585</v>
      </c>
      <c r="F16" s="26" t="n">
        <v>27.2145</v>
      </c>
      <c r="G16" s="0" t="n">
        <f aca="false">AVERAGE(C16:F16)</f>
        <v>25.37125</v>
      </c>
      <c r="K16" s="23" t="s">
        <v>50</v>
      </c>
      <c r="L16" s="0" t="n">
        <f aca="false">G16/(G16+G43+G69)</f>
        <v>0.211428074402432</v>
      </c>
      <c r="M16" s="0" t="n">
        <f aca="false">G43/(G16+G43+G69)</f>
        <v>0.720662753106655</v>
      </c>
      <c r="N16" s="0" t="n">
        <f aca="false">G69/(G69+G43+G16)</f>
        <v>0.0679091724909127</v>
      </c>
    </row>
    <row r="17" customFormat="false" ht="12.8" hidden="false" customHeight="false" outlineLevel="0" collapsed="false">
      <c r="A17" s="23" t="s">
        <v>51</v>
      </c>
      <c r="B17" s="22" t="s">
        <v>67</v>
      </c>
      <c r="C17" s="24" t="n">
        <v>27.90675</v>
      </c>
      <c r="D17" s="25" t="n">
        <v>26.296</v>
      </c>
      <c r="E17" s="25" t="n">
        <v>25.71775</v>
      </c>
      <c r="F17" s="26" t="n">
        <v>25.8755</v>
      </c>
      <c r="G17" s="0" t="n">
        <f aca="false">AVERAGE(C17:F17)</f>
        <v>26.449</v>
      </c>
      <c r="K17" s="23" t="s">
        <v>51</v>
      </c>
      <c r="L17" s="0" t="n">
        <f aca="false">G17/(G17+G44+G70)</f>
        <v>0.230970544138491</v>
      </c>
      <c r="M17" s="0" t="n">
        <f aca="false">G44/(G17+G44+G70)</f>
        <v>0.665897645397689</v>
      </c>
      <c r="N17" s="0" t="n">
        <f aca="false">G70/(G70+G44+G17)</f>
        <v>0.10313181046382</v>
      </c>
    </row>
    <row r="18" customFormat="false" ht="12.8" hidden="false" customHeight="false" outlineLevel="0" collapsed="false">
      <c r="A18" s="23" t="s">
        <v>52</v>
      </c>
      <c r="B18" s="22" t="s">
        <v>67</v>
      </c>
      <c r="C18" s="24" t="n">
        <v>23.46075</v>
      </c>
      <c r="D18" s="25" t="n">
        <v>23.369</v>
      </c>
      <c r="E18" s="25" t="n">
        <v>23.09325</v>
      </c>
      <c r="F18" s="26" t="n">
        <v>24.62475</v>
      </c>
      <c r="G18" s="0" t="n">
        <f aca="false">AVERAGE(C18:F18)</f>
        <v>23.6369375</v>
      </c>
      <c r="K18" s="23" t="s">
        <v>52</v>
      </c>
      <c r="L18" s="0" t="n">
        <f aca="false">G18/(G18+G45+G71)</f>
        <v>0.19255464797352</v>
      </c>
      <c r="M18" s="0" t="n">
        <f aca="false">G45/(G18+G45+G71)</f>
        <v>0.671558716563709</v>
      </c>
      <c r="N18" s="0" t="n">
        <f aca="false">G71/(G71+G45+G18)</f>
        <v>0.135886635462771</v>
      </c>
    </row>
    <row r="19" customFormat="false" ht="12.8" hidden="false" customHeight="false" outlineLevel="0" collapsed="false">
      <c r="A19" s="23" t="s">
        <v>53</v>
      </c>
      <c r="B19" s="22" t="s">
        <v>67</v>
      </c>
      <c r="C19" s="24" t="n">
        <v>11.07325</v>
      </c>
      <c r="D19" s="25" t="n">
        <v>10.98775</v>
      </c>
      <c r="E19" s="25" t="n">
        <v>10.5875</v>
      </c>
      <c r="F19" s="26" t="n">
        <v>9.97025</v>
      </c>
      <c r="G19" s="0" t="n">
        <f aca="false">AVERAGE(C19:F19)</f>
        <v>10.6546875</v>
      </c>
      <c r="K19" s="23" t="s">
        <v>53</v>
      </c>
      <c r="L19" s="0" t="n">
        <f aca="false">G19/(G19+G46+G72)</f>
        <v>0.12398479381687</v>
      </c>
      <c r="M19" s="0" t="n">
        <f aca="false">G46/(G19+G46+G72)</f>
        <v>0.710838151024715</v>
      </c>
      <c r="N19" s="0" t="n">
        <f aca="false">G72/(G72+G46+G19)</f>
        <v>0.165177055158415</v>
      </c>
    </row>
    <row r="20" customFormat="false" ht="12.8" hidden="false" customHeight="false" outlineLevel="0" collapsed="false">
      <c r="A20" s="23" t="s">
        <v>54</v>
      </c>
      <c r="B20" s="22" t="s">
        <v>67</v>
      </c>
      <c r="C20" s="24" t="n">
        <v>3.3235</v>
      </c>
      <c r="D20" s="25" t="n">
        <v>3.38575</v>
      </c>
      <c r="E20" s="25" t="n">
        <v>3.434</v>
      </c>
      <c r="F20" s="26" t="n">
        <v>3.40675</v>
      </c>
      <c r="G20" s="0" t="n">
        <f aca="false">AVERAGE(C20:F20)</f>
        <v>3.3875</v>
      </c>
      <c r="K20" s="23" t="s">
        <v>54</v>
      </c>
      <c r="L20" s="0" t="n">
        <f aca="false">G20/(G20+G47+G73)</f>
        <v>0.0584054870985297</v>
      </c>
      <c r="M20" s="0" t="n">
        <f aca="false">G47/(G20+G47+G73)</f>
        <v>0.63366720725866</v>
      </c>
      <c r="N20" s="0" t="n">
        <f aca="false">G73/(G73+G47+G20)</f>
        <v>0.307927305642811</v>
      </c>
    </row>
    <row r="21" customFormat="false" ht="12.8" hidden="false" customHeight="false" outlineLevel="0" collapsed="false">
      <c r="A21" s="23" t="s">
        <v>55</v>
      </c>
      <c r="B21" s="22" t="s">
        <v>67</v>
      </c>
      <c r="C21" s="24" t="n">
        <v>20.3415</v>
      </c>
      <c r="D21" s="25" t="n">
        <v>19.27575</v>
      </c>
      <c r="E21" s="25" t="n">
        <v>18.5385</v>
      </c>
      <c r="F21" s="26" t="n">
        <v>19.00325</v>
      </c>
      <c r="G21" s="0" t="n">
        <f aca="false">AVERAGE(C21:F21)</f>
        <v>19.28975</v>
      </c>
      <c r="K21" s="23" t="s">
        <v>55</v>
      </c>
      <c r="L21" s="0" t="n">
        <f aca="false">G21/(G21+G48+G74)</f>
        <v>0.320197698497342</v>
      </c>
      <c r="M21" s="0" t="n">
        <f aca="false">G48/(G21+G48+G74)</f>
        <v>0.622259547750163</v>
      </c>
      <c r="N21" s="0" t="n">
        <f aca="false">G74/(G74+G48+G21)</f>
        <v>0.0575427537524951</v>
      </c>
    </row>
    <row r="22" customFormat="false" ht="12.8" hidden="false" customHeight="false" outlineLevel="0" collapsed="false">
      <c r="A22" s="23" t="s">
        <v>56</v>
      </c>
      <c r="B22" s="22" t="s">
        <v>67</v>
      </c>
      <c r="C22" s="24" t="n">
        <v>25.95225</v>
      </c>
      <c r="D22" s="25" t="n">
        <v>25.66475</v>
      </c>
      <c r="E22" s="25" t="n">
        <v>26.222</v>
      </c>
      <c r="F22" s="26" t="n">
        <v>26.472</v>
      </c>
      <c r="G22" s="0" t="n">
        <f aca="false">AVERAGE(C22:F22)</f>
        <v>26.07775</v>
      </c>
      <c r="K22" s="23" t="s">
        <v>56</v>
      </c>
      <c r="L22" s="0" t="n">
        <f aca="false">G22/(G22+G49+G75)</f>
        <v>0.0489190808731674</v>
      </c>
      <c r="M22" s="0" t="n">
        <f aca="false">G49/(G22+G49+G75)</f>
        <v>0.704823004175387</v>
      </c>
      <c r="N22" s="0" t="n">
        <f aca="false">G75/(G75+G49+G22)</f>
        <v>0.246257914951445</v>
      </c>
    </row>
    <row r="23" customFormat="false" ht="12.8" hidden="false" customHeight="false" outlineLevel="0" collapsed="false">
      <c r="A23" s="23" t="s">
        <v>57</v>
      </c>
      <c r="B23" s="22" t="s">
        <v>67</v>
      </c>
      <c r="C23" s="24" t="n">
        <v>4.087</v>
      </c>
      <c r="D23" s="25" t="n">
        <v>4.23975</v>
      </c>
      <c r="E23" s="25" t="n">
        <v>4.30425</v>
      </c>
      <c r="F23" s="26" t="n">
        <v>4.40725</v>
      </c>
      <c r="G23" s="0" t="n">
        <f aca="false">AVERAGE(C23:F23)</f>
        <v>4.2595625</v>
      </c>
      <c r="K23" s="23" t="s">
        <v>57</v>
      </c>
      <c r="L23" s="0" t="n">
        <f aca="false">G23/(G23+G50+G76)</f>
        <v>0.0777691561590689</v>
      </c>
      <c r="M23" s="0" t="n">
        <f aca="false">G50/(G23+G50+G76)</f>
        <v>0.820026245221658</v>
      </c>
      <c r="N23" s="0" t="n">
        <f aca="false">G76/(G76+G50+G23)</f>
        <v>0.102204598619273</v>
      </c>
    </row>
    <row r="24" customFormat="false" ht="12.8" hidden="false" customHeight="false" outlineLevel="0" collapsed="false">
      <c r="A24" s="23" t="s">
        <v>59</v>
      </c>
      <c r="B24" s="22" t="s">
        <v>67</v>
      </c>
      <c r="C24" s="24" t="n">
        <v>1.966</v>
      </c>
      <c r="D24" s="25" t="n">
        <v>1.8685</v>
      </c>
      <c r="E24" s="25" t="n">
        <v>1.87425</v>
      </c>
      <c r="F24" s="26" t="n">
        <v>1.78875</v>
      </c>
      <c r="G24" s="0" t="n">
        <f aca="false">AVERAGE(C24:F24)</f>
        <v>1.874375</v>
      </c>
      <c r="K24" s="23" t="s">
        <v>59</v>
      </c>
      <c r="L24" s="0" t="n">
        <f aca="false">G24/(G24+G51+G77)</f>
        <v>0.0498813260216191</v>
      </c>
      <c r="M24" s="0" t="n">
        <f aca="false">G51/(G24+G51+G77)</f>
        <v>0.644869575052351</v>
      </c>
      <c r="N24" s="0" t="n">
        <f aca="false">G77/(G77+G51+G24)</f>
        <v>0.30524909892603</v>
      </c>
    </row>
    <row r="25" customFormat="false" ht="12.8" hidden="false" customHeight="false" outlineLevel="0" collapsed="false">
      <c r="A25" s="23" t="s">
        <v>58</v>
      </c>
      <c r="B25" s="22" t="s">
        <v>67</v>
      </c>
      <c r="C25" s="24" t="n">
        <v>31.2905</v>
      </c>
      <c r="D25" s="25" t="n">
        <v>34.3042500000001</v>
      </c>
      <c r="E25" s="25" t="n">
        <v>41.206</v>
      </c>
      <c r="F25" s="26" t="n">
        <v>42.6567500000001</v>
      </c>
      <c r="G25" s="0" t="n">
        <f aca="false">AVERAGE(C25:F25)</f>
        <v>37.364375</v>
      </c>
      <c r="K25" s="23" t="s">
        <v>58</v>
      </c>
      <c r="L25" s="0" t="n">
        <f aca="false">G25/(G25+G52+G78)</f>
        <v>0.202613165195665</v>
      </c>
      <c r="M25" s="0" t="n">
        <f aca="false">G52/(G25+G52+G78)</f>
        <v>0.65458493498606</v>
      </c>
      <c r="N25" s="0" t="n">
        <f aca="false">G78/(G78+G52+G25)</f>
        <v>0.142801899818274</v>
      </c>
    </row>
    <row r="26" customFormat="false" ht="12.8" hidden="false" customHeight="false" outlineLevel="0" collapsed="false">
      <c r="A26" s="27" t="s">
        <v>71</v>
      </c>
      <c r="B26" s="28"/>
      <c r="C26" s="29" t="n">
        <v>444.793</v>
      </c>
      <c r="D26" s="30" t="n">
        <v>445.60725</v>
      </c>
      <c r="E26" s="30" t="n">
        <v>455.7565</v>
      </c>
      <c r="F26" s="31" t="n">
        <v>464.634</v>
      </c>
      <c r="G26" s="0" t="n">
        <f aca="false">AVERAGE(C26:F26)</f>
        <v>452.6976875</v>
      </c>
    </row>
    <row r="28" customFormat="false" ht="12.8" hidden="false" customHeight="false" outlineLevel="0" collapsed="false">
      <c r="A28" s="17" t="s">
        <v>61</v>
      </c>
      <c r="B28" s="18" t="s">
        <v>62</v>
      </c>
      <c r="C28" s="19" t="s">
        <v>63</v>
      </c>
      <c r="D28" s="20" t="s">
        <v>64</v>
      </c>
      <c r="E28" s="20" t="s">
        <v>65</v>
      </c>
      <c r="F28" s="21" t="s">
        <v>66</v>
      </c>
      <c r="G28" s="22" t="s">
        <v>68</v>
      </c>
    </row>
    <row r="29" customFormat="false" ht="12.8" hidden="false" customHeight="false" outlineLevel="0" collapsed="false">
      <c r="A29" s="23" t="s">
        <v>70</v>
      </c>
      <c r="B29" s="22" t="s">
        <v>68</v>
      </c>
      <c r="C29" s="24" t="n">
        <v>1461.31875</v>
      </c>
      <c r="D29" s="25" t="n">
        <v>1479.89675</v>
      </c>
      <c r="E29" s="25" t="n">
        <v>1486.1345</v>
      </c>
      <c r="F29" s="26" t="n">
        <v>1461.224</v>
      </c>
      <c r="G29" s="0" t="n">
        <f aca="false">AVERAGE(C29:F29)</f>
        <v>1472.1435</v>
      </c>
    </row>
    <row r="30" customFormat="false" ht="12.8" hidden="false" customHeight="false" outlineLevel="0" collapsed="false">
      <c r="A30" s="23" t="s">
        <v>36</v>
      </c>
      <c r="B30" s="22" t="s">
        <v>68</v>
      </c>
      <c r="C30" s="24" t="n">
        <v>1403.194</v>
      </c>
      <c r="D30" s="25" t="n">
        <v>1424.6075</v>
      </c>
      <c r="E30" s="25" t="n">
        <v>1436.29025</v>
      </c>
      <c r="F30" s="26" t="n">
        <v>1408.85825</v>
      </c>
      <c r="G30" s="0" t="n">
        <f aca="false">AVERAGE(C30:F30)</f>
        <v>1418.2375</v>
      </c>
    </row>
    <row r="31" customFormat="false" ht="12.8" hidden="false" customHeight="false" outlineLevel="0" collapsed="false">
      <c r="A31" s="23" t="s">
        <v>38</v>
      </c>
      <c r="B31" s="22" t="s">
        <v>68</v>
      </c>
      <c r="C31" s="24" t="n">
        <v>21.26475</v>
      </c>
      <c r="D31" s="25" t="n">
        <v>22.96575</v>
      </c>
      <c r="E31" s="25" t="n">
        <v>22.616</v>
      </c>
      <c r="F31" s="26" t="n">
        <v>21.47475</v>
      </c>
      <c r="G31" s="0" t="n">
        <f aca="false">AVERAGE(C31:F31)</f>
        <v>22.0803125</v>
      </c>
    </row>
    <row r="32" customFormat="false" ht="12.8" hidden="false" customHeight="false" outlineLevel="0" collapsed="false">
      <c r="A32" s="23" t="s">
        <v>41</v>
      </c>
      <c r="B32" s="22" t="s">
        <v>68</v>
      </c>
      <c r="C32" s="24" t="n">
        <v>61.82525</v>
      </c>
      <c r="D32" s="25" t="n">
        <v>64.9815</v>
      </c>
      <c r="E32" s="25" t="n">
        <v>63.77075</v>
      </c>
      <c r="F32" s="26" t="n">
        <v>60.35225</v>
      </c>
      <c r="G32" s="0" t="n">
        <f aca="false">AVERAGE(C32:F32)</f>
        <v>62.7324375</v>
      </c>
    </row>
    <row r="33" customFormat="false" ht="12.8" hidden="false" customHeight="false" outlineLevel="0" collapsed="false">
      <c r="A33" s="23" t="s">
        <v>42</v>
      </c>
      <c r="B33" s="22" t="s">
        <v>68</v>
      </c>
      <c r="C33" s="24" t="n">
        <v>69.295</v>
      </c>
      <c r="D33" s="25" t="n">
        <v>70.4202500000001</v>
      </c>
      <c r="E33" s="25" t="n">
        <v>68.37525</v>
      </c>
      <c r="F33" s="26" t="n">
        <v>66.859</v>
      </c>
      <c r="G33" s="0" t="n">
        <f aca="false">AVERAGE(C33:F33)</f>
        <v>68.737375</v>
      </c>
    </row>
    <row r="34" customFormat="false" ht="12.8" hidden="false" customHeight="false" outlineLevel="0" collapsed="false">
      <c r="A34" s="23" t="s">
        <v>39</v>
      </c>
      <c r="B34" s="22" t="s">
        <v>68</v>
      </c>
      <c r="C34" s="24" t="n">
        <v>386.419999999999</v>
      </c>
      <c r="D34" s="25" t="n">
        <v>394.83375</v>
      </c>
      <c r="E34" s="25" t="n">
        <v>402.08725</v>
      </c>
      <c r="F34" s="26" t="n">
        <v>388.06</v>
      </c>
      <c r="G34" s="0" t="n">
        <f aca="false">AVERAGE(C34:F34)</f>
        <v>392.85025</v>
      </c>
    </row>
    <row r="35" customFormat="false" ht="12.8" hidden="false" customHeight="false" outlineLevel="0" collapsed="false">
      <c r="A35" s="23" t="s">
        <v>40</v>
      </c>
      <c r="B35" s="22" t="s">
        <v>68</v>
      </c>
      <c r="C35" s="24" t="n">
        <v>54.476</v>
      </c>
      <c r="D35" s="25" t="n">
        <v>55.48725</v>
      </c>
      <c r="E35" s="25" t="n">
        <v>56.7247499999999</v>
      </c>
      <c r="F35" s="26" t="n">
        <v>54.98625</v>
      </c>
      <c r="G35" s="0" t="n">
        <f aca="false">AVERAGE(C35:F35)</f>
        <v>55.4185625</v>
      </c>
    </row>
    <row r="36" customFormat="false" ht="12.8" hidden="false" customHeight="false" outlineLevel="0" collapsed="false">
      <c r="A36" s="23" t="s">
        <v>43</v>
      </c>
      <c r="B36" s="22" t="s">
        <v>68</v>
      </c>
      <c r="C36" s="24" t="n">
        <v>93.54325</v>
      </c>
      <c r="D36" s="25" t="n">
        <v>95.0054999999999</v>
      </c>
      <c r="E36" s="25" t="n">
        <v>94.2569999999998</v>
      </c>
      <c r="F36" s="26" t="n">
        <v>90.7544999999999</v>
      </c>
      <c r="G36" s="0" t="n">
        <f aca="false">AVERAGE(C36:F36)</f>
        <v>93.3900624999999</v>
      </c>
    </row>
    <row r="37" customFormat="false" ht="12.8" hidden="false" customHeight="false" outlineLevel="0" collapsed="false">
      <c r="A37" s="23" t="s">
        <v>44</v>
      </c>
      <c r="B37" s="22" t="s">
        <v>68</v>
      </c>
      <c r="C37" s="24" t="n">
        <v>23.5055</v>
      </c>
      <c r="D37" s="25" t="n">
        <v>23.1605</v>
      </c>
      <c r="E37" s="25" t="n">
        <v>22.58225</v>
      </c>
      <c r="F37" s="26" t="n">
        <v>21.52775</v>
      </c>
      <c r="G37" s="0" t="n">
        <f aca="false">AVERAGE(C37:F37)</f>
        <v>22.694</v>
      </c>
    </row>
    <row r="38" customFormat="false" ht="12.8" hidden="false" customHeight="false" outlineLevel="0" collapsed="false">
      <c r="A38" s="23" t="s">
        <v>45</v>
      </c>
      <c r="B38" s="22" t="s">
        <v>68</v>
      </c>
      <c r="C38" s="24" t="n">
        <v>35.73675</v>
      </c>
      <c r="D38" s="25" t="n">
        <v>37.06625</v>
      </c>
      <c r="E38" s="25" t="n">
        <v>39.47375</v>
      </c>
      <c r="F38" s="26" t="n">
        <v>39.155</v>
      </c>
      <c r="G38" s="0" t="n">
        <f aca="false">AVERAGE(C38:F38)</f>
        <v>37.8579375</v>
      </c>
    </row>
    <row r="39" customFormat="false" ht="12.8" hidden="false" customHeight="false" outlineLevel="0" collapsed="false">
      <c r="A39" s="23" t="s">
        <v>46</v>
      </c>
      <c r="B39" s="22" t="s">
        <v>68</v>
      </c>
      <c r="C39" s="24" t="n">
        <v>29.594</v>
      </c>
      <c r="D39" s="25" t="n">
        <v>29.657</v>
      </c>
      <c r="E39" s="25" t="n">
        <v>29.7745</v>
      </c>
      <c r="F39" s="26" t="n">
        <v>28.74125</v>
      </c>
      <c r="G39" s="0" t="n">
        <f aca="false">AVERAGE(C39:F39)</f>
        <v>29.4416875</v>
      </c>
    </row>
    <row r="40" customFormat="false" ht="12.8" hidden="false" customHeight="false" outlineLevel="0" collapsed="false">
      <c r="A40" s="23" t="s">
        <v>47</v>
      </c>
      <c r="B40" s="22" t="s">
        <v>68</v>
      </c>
      <c r="C40" s="24" t="n">
        <v>16.778</v>
      </c>
      <c r="D40" s="25" t="n">
        <v>17.906</v>
      </c>
      <c r="E40" s="25" t="n">
        <v>17.98675</v>
      </c>
      <c r="F40" s="26" t="n">
        <v>16.85</v>
      </c>
      <c r="G40" s="0" t="n">
        <f aca="false">AVERAGE(C40:F40)</f>
        <v>17.3801875</v>
      </c>
    </row>
    <row r="41" customFormat="false" ht="12.8" hidden="false" customHeight="false" outlineLevel="0" collapsed="false">
      <c r="A41" s="23" t="s">
        <v>48</v>
      </c>
      <c r="B41" s="22" t="s">
        <v>68</v>
      </c>
      <c r="C41" s="24" t="n">
        <v>174.658</v>
      </c>
      <c r="D41" s="25" t="n">
        <v>178.15175</v>
      </c>
      <c r="E41" s="25" t="n">
        <v>180.641</v>
      </c>
      <c r="F41" s="26" t="n">
        <v>181.60225</v>
      </c>
      <c r="G41" s="0" t="n">
        <f aca="false">AVERAGE(C41:F41)</f>
        <v>178.76325</v>
      </c>
    </row>
    <row r="42" customFormat="false" ht="12.8" hidden="false" customHeight="false" outlineLevel="0" collapsed="false">
      <c r="A42" s="23" t="s">
        <v>49</v>
      </c>
      <c r="B42" s="22" t="s">
        <v>68</v>
      </c>
      <c r="C42" s="24" t="n">
        <v>74.1775</v>
      </c>
      <c r="D42" s="25" t="n">
        <v>75.1572499999999</v>
      </c>
      <c r="E42" s="25" t="n">
        <v>75.61125</v>
      </c>
      <c r="F42" s="26" t="n">
        <v>73.7819999999999</v>
      </c>
      <c r="G42" s="0" t="n">
        <f aca="false">AVERAGE(C42:F42)</f>
        <v>74.682</v>
      </c>
    </row>
    <row r="43" customFormat="false" ht="12.8" hidden="false" customHeight="false" outlineLevel="0" collapsed="false">
      <c r="A43" s="23" t="s">
        <v>50</v>
      </c>
      <c r="B43" s="22" t="s">
        <v>68</v>
      </c>
      <c r="C43" s="24" t="n">
        <v>82.964</v>
      </c>
      <c r="D43" s="25" t="n">
        <v>83.4597499999999</v>
      </c>
      <c r="E43" s="25" t="n">
        <v>88.3065</v>
      </c>
      <c r="F43" s="26" t="n">
        <v>91.18625</v>
      </c>
      <c r="G43" s="0" t="n">
        <f aca="false">AVERAGE(C43:F43)</f>
        <v>86.479125</v>
      </c>
    </row>
    <row r="44" customFormat="false" ht="12.8" hidden="false" customHeight="false" outlineLevel="0" collapsed="false">
      <c r="A44" s="23" t="s">
        <v>51</v>
      </c>
      <c r="B44" s="22" t="s">
        <v>68</v>
      </c>
      <c r="C44" s="24" t="n">
        <v>76.8444999999999</v>
      </c>
      <c r="D44" s="25" t="n">
        <v>76.866</v>
      </c>
      <c r="E44" s="25" t="n">
        <v>76.15075</v>
      </c>
      <c r="F44" s="26" t="n">
        <v>75.153</v>
      </c>
      <c r="G44" s="0" t="n">
        <f aca="false">AVERAGE(C44:F44)</f>
        <v>76.2535625</v>
      </c>
    </row>
    <row r="45" customFormat="false" ht="12.8" hidden="false" customHeight="false" outlineLevel="0" collapsed="false">
      <c r="A45" s="23" t="s">
        <v>52</v>
      </c>
      <c r="B45" s="22" t="s">
        <v>68</v>
      </c>
      <c r="C45" s="24" t="n">
        <v>81.47525</v>
      </c>
      <c r="D45" s="25" t="n">
        <v>82.8337500000001</v>
      </c>
      <c r="E45" s="25" t="n">
        <v>83.2092500000001</v>
      </c>
      <c r="F45" s="26" t="n">
        <v>82.2289999999999</v>
      </c>
      <c r="G45" s="0" t="n">
        <f aca="false">AVERAGE(C45:F45)</f>
        <v>82.4368125</v>
      </c>
    </row>
    <row r="46" customFormat="false" ht="12.8" hidden="false" customHeight="false" outlineLevel="0" collapsed="false">
      <c r="A46" s="23" t="s">
        <v>53</v>
      </c>
      <c r="B46" s="22" t="s">
        <v>68</v>
      </c>
      <c r="C46" s="24" t="n">
        <v>59.2474999999999</v>
      </c>
      <c r="D46" s="25" t="n">
        <v>60.69475</v>
      </c>
      <c r="E46" s="25" t="n">
        <v>62.65875</v>
      </c>
      <c r="F46" s="26" t="n">
        <v>61.74375</v>
      </c>
      <c r="G46" s="0" t="n">
        <f aca="false">AVERAGE(C46:F46)</f>
        <v>61.0861875</v>
      </c>
    </row>
    <row r="47" customFormat="false" ht="12.8" hidden="false" customHeight="false" outlineLevel="0" collapsed="false">
      <c r="A47" s="23" t="s">
        <v>54</v>
      </c>
      <c r="B47" s="22" t="s">
        <v>68</v>
      </c>
      <c r="C47" s="24" t="n">
        <v>37.2805</v>
      </c>
      <c r="D47" s="25" t="n">
        <v>37.22325</v>
      </c>
      <c r="E47" s="25" t="n">
        <v>36.78225</v>
      </c>
      <c r="F47" s="26" t="n">
        <v>35.724</v>
      </c>
      <c r="G47" s="0" t="n">
        <f aca="false">AVERAGE(C47:F47)</f>
        <v>36.7525</v>
      </c>
    </row>
    <row r="48" customFormat="false" ht="12.8" hidden="false" customHeight="false" outlineLevel="0" collapsed="false">
      <c r="A48" s="23" t="s">
        <v>55</v>
      </c>
      <c r="B48" s="22" t="s">
        <v>68</v>
      </c>
      <c r="C48" s="24" t="n">
        <v>37.969</v>
      </c>
      <c r="D48" s="25" t="n">
        <v>37.76425</v>
      </c>
      <c r="E48" s="25" t="n">
        <v>37.1229999999999</v>
      </c>
      <c r="F48" s="26" t="n">
        <v>37.0915</v>
      </c>
      <c r="G48" s="0" t="n">
        <f aca="false">AVERAGE(C48:F48)</f>
        <v>37.4869375</v>
      </c>
    </row>
    <row r="49" customFormat="false" ht="12.8" hidden="false" customHeight="false" outlineLevel="0" collapsed="false">
      <c r="A49" s="23" t="s">
        <v>56</v>
      </c>
      <c r="B49" s="22" t="s">
        <v>68</v>
      </c>
      <c r="C49" s="24" t="n">
        <v>368.4715</v>
      </c>
      <c r="D49" s="25" t="n">
        <v>376.7725</v>
      </c>
      <c r="E49" s="25" t="n">
        <v>382.0445</v>
      </c>
      <c r="F49" s="26" t="n">
        <v>375.617750000001</v>
      </c>
      <c r="G49" s="0" t="n">
        <f aca="false">AVERAGE(C49:F49)</f>
        <v>375.7265625</v>
      </c>
    </row>
    <row r="50" customFormat="false" ht="12.8" hidden="false" customHeight="false" outlineLevel="0" collapsed="false">
      <c r="A50" s="23" t="s">
        <v>57</v>
      </c>
      <c r="B50" s="22" t="s">
        <v>68</v>
      </c>
      <c r="C50" s="24" t="n">
        <v>43.12325</v>
      </c>
      <c r="D50" s="25" t="n">
        <v>45.0885000000001</v>
      </c>
      <c r="E50" s="25" t="n">
        <v>46.97925</v>
      </c>
      <c r="F50" s="26" t="n">
        <v>44.4664999999999</v>
      </c>
      <c r="G50" s="0" t="n">
        <f aca="false">AVERAGE(C50:F50)</f>
        <v>44.914375</v>
      </c>
    </row>
    <row r="51" customFormat="false" ht="12.8" hidden="false" customHeight="false" outlineLevel="0" collapsed="false">
      <c r="A51" s="23" t="s">
        <v>59</v>
      </c>
      <c r="B51" s="22" t="s">
        <v>68</v>
      </c>
      <c r="C51" s="24" t="n">
        <v>24.436</v>
      </c>
      <c r="D51" s="25" t="n">
        <v>24.2695</v>
      </c>
      <c r="E51" s="25" t="n">
        <v>24.814</v>
      </c>
      <c r="F51" s="26" t="n">
        <v>23.40875</v>
      </c>
      <c r="G51" s="0" t="n">
        <f aca="false">AVERAGE(C51:F51)</f>
        <v>24.2320625</v>
      </c>
    </row>
    <row r="52" customFormat="false" ht="12.8" hidden="false" customHeight="false" outlineLevel="0" collapsed="false">
      <c r="A52" s="23" t="s">
        <v>58</v>
      </c>
      <c r="B52" s="22" t="s">
        <v>68</v>
      </c>
      <c r="C52" s="24" t="n">
        <v>118.57575</v>
      </c>
      <c r="D52" s="25" t="n">
        <v>122.18525</v>
      </c>
      <c r="E52" s="25" t="n">
        <v>122.62275</v>
      </c>
      <c r="F52" s="26" t="n">
        <v>119.4705</v>
      </c>
      <c r="G52" s="0" t="n">
        <f aca="false">AVERAGE(C52:F52)</f>
        <v>120.7135625</v>
      </c>
    </row>
    <row r="54" customFormat="false" ht="12.8" hidden="false" customHeight="false" outlineLevel="0" collapsed="false">
      <c r="A54" s="17" t="s">
        <v>61</v>
      </c>
      <c r="B54" s="18" t="s">
        <v>62</v>
      </c>
      <c r="C54" s="19" t="s">
        <v>63</v>
      </c>
      <c r="D54" s="20" t="s">
        <v>64</v>
      </c>
      <c r="E54" s="20" t="s">
        <v>65</v>
      </c>
      <c r="F54" s="21" t="s">
        <v>66</v>
      </c>
      <c r="G54" s="22" t="s">
        <v>69</v>
      </c>
    </row>
    <row r="55" customFormat="false" ht="12.8" hidden="false" customHeight="false" outlineLevel="0" collapsed="false">
      <c r="A55" s="23" t="s">
        <v>70</v>
      </c>
      <c r="B55" s="22" t="s">
        <v>69</v>
      </c>
      <c r="C55" s="24" t="n">
        <v>533.158249999999</v>
      </c>
      <c r="D55" s="25" t="n">
        <v>523.686249999998</v>
      </c>
      <c r="E55" s="25" t="n">
        <v>509.272500000002</v>
      </c>
      <c r="F55" s="26" t="n">
        <v>482.527249999999</v>
      </c>
      <c r="G55" s="0" t="n">
        <f aca="false">AVERAGE(C55:F55)</f>
        <v>512.1610625</v>
      </c>
    </row>
    <row r="56" customFormat="false" ht="12.8" hidden="false" customHeight="false" outlineLevel="0" collapsed="false">
      <c r="A56" s="23" t="s">
        <v>36</v>
      </c>
      <c r="B56" s="22" t="s">
        <v>69</v>
      </c>
      <c r="C56" s="24" t="n">
        <v>211.1865</v>
      </c>
      <c r="D56" s="25" t="n">
        <v>202.54275</v>
      </c>
      <c r="E56" s="25" t="n">
        <v>192.43325</v>
      </c>
      <c r="F56" s="26" t="n">
        <v>179.813499999999</v>
      </c>
      <c r="G56" s="0" t="n">
        <f aca="false">AVERAGE(C56:F56)</f>
        <v>196.494</v>
      </c>
    </row>
    <row r="57" customFormat="false" ht="12.8" hidden="false" customHeight="false" outlineLevel="0" collapsed="false">
      <c r="A57" s="23" t="s">
        <v>38</v>
      </c>
      <c r="B57" s="22" t="s">
        <v>69</v>
      </c>
      <c r="C57" s="24" t="n">
        <v>6.44775</v>
      </c>
      <c r="D57" s="25" t="n">
        <v>6.39325000000001</v>
      </c>
      <c r="E57" s="25" t="n">
        <v>5.754</v>
      </c>
      <c r="F57" s="26" t="n">
        <v>5.13000000000001</v>
      </c>
      <c r="G57" s="0" t="n">
        <f aca="false">AVERAGE(C57:F57)</f>
        <v>5.93125</v>
      </c>
    </row>
    <row r="58" customFormat="false" ht="12.8" hidden="false" customHeight="false" outlineLevel="0" collapsed="false">
      <c r="A58" s="23" t="s">
        <v>41</v>
      </c>
      <c r="B58" s="22" t="s">
        <v>69</v>
      </c>
      <c r="C58" s="24" t="n">
        <v>8.2115</v>
      </c>
      <c r="D58" s="25" t="n">
        <v>7.95250000000001</v>
      </c>
      <c r="E58" s="25" t="n">
        <v>7.98125</v>
      </c>
      <c r="F58" s="26" t="n">
        <v>7.662</v>
      </c>
      <c r="G58" s="0" t="n">
        <f aca="false">AVERAGE(C58:F58)</f>
        <v>7.9518125</v>
      </c>
    </row>
    <row r="59" customFormat="false" ht="12.8" hidden="false" customHeight="false" outlineLevel="0" collapsed="false">
      <c r="A59" s="23" t="s">
        <v>42</v>
      </c>
      <c r="B59" s="22" t="s">
        <v>69</v>
      </c>
      <c r="C59" s="24" t="n">
        <v>12.657</v>
      </c>
      <c r="D59" s="25" t="n">
        <v>12.462</v>
      </c>
      <c r="E59" s="25" t="n">
        <v>12.5175</v>
      </c>
      <c r="F59" s="26" t="n">
        <v>12.63725</v>
      </c>
      <c r="G59" s="0" t="n">
        <f aca="false">AVERAGE(C59:F59)</f>
        <v>12.5684375</v>
      </c>
    </row>
    <row r="60" customFormat="false" ht="12.8" hidden="false" customHeight="false" outlineLevel="0" collapsed="false">
      <c r="A60" s="23" t="s">
        <v>39</v>
      </c>
      <c r="B60" s="22" t="s">
        <v>69</v>
      </c>
      <c r="C60" s="24" t="n">
        <v>109.2325</v>
      </c>
      <c r="D60" s="25" t="n">
        <v>108.648000000001</v>
      </c>
      <c r="E60" s="25" t="n">
        <v>108.0835</v>
      </c>
      <c r="F60" s="26" t="n">
        <v>102.54325</v>
      </c>
      <c r="G60" s="0" t="n">
        <f aca="false">AVERAGE(C60:F60)</f>
        <v>107.1268125</v>
      </c>
    </row>
    <row r="61" customFormat="false" ht="12.8" hidden="false" customHeight="false" outlineLevel="0" collapsed="false">
      <c r="A61" s="23" t="s">
        <v>40</v>
      </c>
      <c r="B61" s="22" t="s">
        <v>69</v>
      </c>
      <c r="C61" s="24" t="n">
        <v>11.60075</v>
      </c>
      <c r="D61" s="25" t="n">
        <v>11.583</v>
      </c>
      <c r="E61" s="25" t="n">
        <v>11.56175</v>
      </c>
      <c r="F61" s="26" t="n">
        <v>11.61125</v>
      </c>
      <c r="G61" s="0" t="n">
        <f aca="false">AVERAGE(C61:F61)</f>
        <v>11.5891875</v>
      </c>
    </row>
    <row r="62" customFormat="false" ht="12.8" hidden="false" customHeight="false" outlineLevel="0" collapsed="false">
      <c r="A62" s="23" t="s">
        <v>43</v>
      </c>
      <c r="B62" s="22" t="s">
        <v>69</v>
      </c>
      <c r="C62" s="24" t="n">
        <v>28.9505000000001</v>
      </c>
      <c r="D62" s="25" t="n">
        <v>28.5835</v>
      </c>
      <c r="E62" s="25" t="n">
        <v>28.6637499999999</v>
      </c>
      <c r="F62" s="26" t="n">
        <v>28.23125</v>
      </c>
      <c r="G62" s="0" t="n">
        <f aca="false">AVERAGE(C62:F62)</f>
        <v>28.60725</v>
      </c>
    </row>
    <row r="63" customFormat="false" ht="12.8" hidden="false" customHeight="false" outlineLevel="0" collapsed="false">
      <c r="A63" s="23" t="s">
        <v>44</v>
      </c>
      <c r="B63" s="22" t="s">
        <v>69</v>
      </c>
      <c r="C63" s="24" t="n">
        <v>1.87525</v>
      </c>
      <c r="D63" s="25" t="n">
        <v>1.88175</v>
      </c>
      <c r="E63" s="25" t="n">
        <v>1.804</v>
      </c>
      <c r="F63" s="26" t="n">
        <v>1.75375</v>
      </c>
      <c r="G63" s="0" t="n">
        <f aca="false">AVERAGE(C63:F63)</f>
        <v>1.8286875</v>
      </c>
    </row>
    <row r="64" customFormat="false" ht="12.8" hidden="false" customHeight="false" outlineLevel="0" collapsed="false">
      <c r="A64" s="23" t="s">
        <v>45</v>
      </c>
      <c r="B64" s="22" t="s">
        <v>69</v>
      </c>
      <c r="C64" s="24" t="n">
        <v>12.5355</v>
      </c>
      <c r="D64" s="25" t="n">
        <v>12.488</v>
      </c>
      <c r="E64" s="25" t="n">
        <v>11.985</v>
      </c>
      <c r="F64" s="26" t="n">
        <v>11.3945</v>
      </c>
      <c r="G64" s="0" t="n">
        <f aca="false">AVERAGE(C64:F64)</f>
        <v>12.10075</v>
      </c>
    </row>
    <row r="65" customFormat="false" ht="12.8" hidden="false" customHeight="false" outlineLevel="0" collapsed="false">
      <c r="A65" s="23" t="s">
        <v>46</v>
      </c>
      <c r="B65" s="22" t="s">
        <v>69</v>
      </c>
      <c r="C65" s="24" t="n">
        <v>4.90874999999999</v>
      </c>
      <c r="D65" s="25" t="n">
        <v>4.6215</v>
      </c>
      <c r="E65" s="25" t="n">
        <v>4.69875</v>
      </c>
      <c r="F65" s="26" t="n">
        <v>4.70725</v>
      </c>
      <c r="G65" s="0" t="n">
        <f aca="false">AVERAGE(C65:F65)</f>
        <v>4.7340625</v>
      </c>
    </row>
    <row r="66" customFormat="false" ht="12.8" hidden="false" customHeight="false" outlineLevel="0" collapsed="false">
      <c r="A66" s="23" t="s">
        <v>47</v>
      </c>
      <c r="B66" s="22" t="s">
        <v>69</v>
      </c>
      <c r="C66" s="24" t="n">
        <v>10.57125</v>
      </c>
      <c r="D66" s="25" t="n">
        <v>9.75400000000003</v>
      </c>
      <c r="E66" s="25" t="n">
        <v>8.85250000000002</v>
      </c>
      <c r="F66" s="26" t="n">
        <v>8.591</v>
      </c>
      <c r="G66" s="0" t="n">
        <f aca="false">AVERAGE(C66:F66)</f>
        <v>9.44218750000002</v>
      </c>
    </row>
    <row r="67" customFormat="false" ht="12.8" hidden="false" customHeight="false" outlineLevel="0" collapsed="false">
      <c r="A67" s="23" t="s">
        <v>48</v>
      </c>
      <c r="B67" s="22" t="s">
        <v>69</v>
      </c>
      <c r="C67" s="24" t="n">
        <v>49.5312500000001</v>
      </c>
      <c r="D67" s="25" t="n">
        <v>47.9455</v>
      </c>
      <c r="E67" s="25" t="n">
        <v>47.8517499999999</v>
      </c>
      <c r="F67" s="26" t="n">
        <v>46.0277499999998</v>
      </c>
      <c r="G67" s="0" t="n">
        <f aca="false">AVERAGE(C67:F67)</f>
        <v>47.8390625</v>
      </c>
    </row>
    <row r="68" customFormat="false" ht="12.8" hidden="false" customHeight="false" outlineLevel="0" collapsed="false">
      <c r="A68" s="23" t="s">
        <v>49</v>
      </c>
      <c r="B68" s="22" t="s">
        <v>69</v>
      </c>
      <c r="C68" s="24" t="n">
        <v>22.21725</v>
      </c>
      <c r="D68" s="25" t="n">
        <v>21.71</v>
      </c>
      <c r="E68" s="25" t="n">
        <v>21.6025</v>
      </c>
      <c r="F68" s="26" t="n">
        <v>21.132</v>
      </c>
      <c r="G68" s="0" t="n">
        <f aca="false">AVERAGE(C68:F68)</f>
        <v>21.6654375</v>
      </c>
    </row>
    <row r="69" customFormat="false" ht="12.8" hidden="false" customHeight="false" outlineLevel="0" collapsed="false">
      <c r="A69" s="23" t="s">
        <v>50</v>
      </c>
      <c r="B69" s="22" t="s">
        <v>69</v>
      </c>
      <c r="C69" s="24" t="n">
        <v>8.32999999999999</v>
      </c>
      <c r="D69" s="25" t="n">
        <v>7.86250000000001</v>
      </c>
      <c r="E69" s="25" t="n">
        <v>7.90449999999999</v>
      </c>
      <c r="F69" s="26" t="n">
        <v>8.49924999999999</v>
      </c>
      <c r="G69" s="0" t="n">
        <f aca="false">AVERAGE(C69:F69)</f>
        <v>8.14906249999999</v>
      </c>
    </row>
    <row r="70" customFormat="false" ht="12.8" hidden="false" customHeight="false" outlineLevel="0" collapsed="false">
      <c r="A70" s="23" t="s">
        <v>51</v>
      </c>
      <c r="B70" s="22" t="s">
        <v>69</v>
      </c>
      <c r="C70" s="24" t="n">
        <v>11.901</v>
      </c>
      <c r="D70" s="25" t="n">
        <v>11.40725</v>
      </c>
      <c r="E70" s="25" t="n">
        <v>11.94025</v>
      </c>
      <c r="F70" s="26" t="n">
        <v>11.991</v>
      </c>
      <c r="G70" s="0" t="n">
        <f aca="false">AVERAGE(C70:F70)</f>
        <v>11.809875</v>
      </c>
    </row>
    <row r="71" customFormat="false" ht="12.8" hidden="false" customHeight="false" outlineLevel="0" collapsed="false">
      <c r="A71" s="23" t="s">
        <v>52</v>
      </c>
      <c r="B71" s="22" t="s">
        <v>69</v>
      </c>
      <c r="C71" s="24" t="n">
        <v>16.82275</v>
      </c>
      <c r="D71" s="25" t="n">
        <v>16.6769999999999</v>
      </c>
      <c r="E71" s="25" t="n">
        <v>16.7595</v>
      </c>
      <c r="F71" s="26" t="n">
        <v>16.4635</v>
      </c>
      <c r="G71" s="0" t="n">
        <f aca="false">AVERAGE(C71:F71)</f>
        <v>16.6806875</v>
      </c>
    </row>
    <row r="72" customFormat="false" ht="12.8" hidden="false" customHeight="false" outlineLevel="0" collapsed="false">
      <c r="A72" s="23" t="s">
        <v>53</v>
      </c>
      <c r="B72" s="22" t="s">
        <v>69</v>
      </c>
      <c r="C72" s="24" t="n">
        <v>14.89175</v>
      </c>
      <c r="D72" s="25" t="n">
        <v>14.3635</v>
      </c>
      <c r="E72" s="25" t="n">
        <v>14.14</v>
      </c>
      <c r="F72" s="26" t="n">
        <v>13.383</v>
      </c>
      <c r="G72" s="0" t="n">
        <f aca="false">AVERAGE(C72:F72)</f>
        <v>14.1945625</v>
      </c>
    </row>
    <row r="73" customFormat="false" ht="12.8" hidden="false" customHeight="false" outlineLevel="0" collapsed="false">
      <c r="A73" s="23" t="s">
        <v>54</v>
      </c>
      <c r="B73" s="22" t="s">
        <v>69</v>
      </c>
      <c r="C73" s="24" t="n">
        <v>19.577</v>
      </c>
      <c r="D73" s="25" t="n">
        <v>18.301</v>
      </c>
      <c r="E73" s="25" t="n">
        <v>17.16275</v>
      </c>
      <c r="F73" s="26" t="n">
        <v>16.398</v>
      </c>
      <c r="G73" s="0" t="n">
        <f aca="false">AVERAGE(C73:F73)</f>
        <v>17.8596875</v>
      </c>
    </row>
    <row r="74" customFormat="false" ht="12.8" hidden="false" customHeight="false" outlineLevel="0" collapsed="false">
      <c r="A74" s="23" t="s">
        <v>55</v>
      </c>
      <c r="B74" s="22" t="s">
        <v>69</v>
      </c>
      <c r="C74" s="24" t="n">
        <v>3.598</v>
      </c>
      <c r="D74" s="25" t="n">
        <v>3.541</v>
      </c>
      <c r="E74" s="25" t="n">
        <v>3.391</v>
      </c>
      <c r="F74" s="26" t="n">
        <v>3.33625</v>
      </c>
      <c r="G74" s="0" t="n">
        <f aca="false">AVERAGE(C74:F74)</f>
        <v>3.4665625</v>
      </c>
    </row>
    <row r="75" customFormat="false" ht="12.8" hidden="false" customHeight="false" outlineLevel="0" collapsed="false">
      <c r="A75" s="23" t="s">
        <v>56</v>
      </c>
      <c r="B75" s="22" t="s">
        <v>69</v>
      </c>
      <c r="C75" s="24" t="n">
        <v>133.90025</v>
      </c>
      <c r="D75" s="25" t="n">
        <v>133.79525</v>
      </c>
      <c r="E75" s="25" t="n">
        <v>130.99625</v>
      </c>
      <c r="F75" s="26" t="n">
        <v>126.40825</v>
      </c>
      <c r="G75" s="0" t="n">
        <f aca="false">AVERAGE(C75:F75)</f>
        <v>131.275</v>
      </c>
    </row>
    <row r="76" customFormat="false" ht="12.8" hidden="false" customHeight="false" outlineLevel="0" collapsed="false">
      <c r="A76" s="23" t="s">
        <v>57</v>
      </c>
      <c r="B76" s="22" t="s">
        <v>69</v>
      </c>
      <c r="C76" s="24" t="n">
        <v>5.74725000000001</v>
      </c>
      <c r="D76" s="25" t="n">
        <v>5.76874999999999</v>
      </c>
      <c r="E76" s="25" t="n">
        <v>5.53124999999999</v>
      </c>
      <c r="F76" s="26" t="n">
        <v>5.34450000000001</v>
      </c>
      <c r="G76" s="0" t="n">
        <f aca="false">AVERAGE(C76:F76)</f>
        <v>5.5979375</v>
      </c>
    </row>
    <row r="77" customFormat="false" ht="12.8" hidden="false" customHeight="false" outlineLevel="0" collapsed="false">
      <c r="A77" s="23" t="s">
        <v>59</v>
      </c>
      <c r="B77" s="22" t="s">
        <v>69</v>
      </c>
      <c r="C77" s="24" t="n">
        <v>13.341</v>
      </c>
      <c r="D77" s="25" t="n">
        <v>11.7895</v>
      </c>
      <c r="E77" s="25" t="n">
        <v>11.53825</v>
      </c>
      <c r="F77" s="26" t="n">
        <v>9.21224999999999</v>
      </c>
      <c r="G77" s="0" t="n">
        <f aca="false">AVERAGE(C77:F77)</f>
        <v>11.47025</v>
      </c>
    </row>
    <row r="78" customFormat="false" ht="12.8" hidden="false" customHeight="false" outlineLevel="0" collapsed="false">
      <c r="A78" s="23" t="s">
        <v>58</v>
      </c>
      <c r="B78" s="22" t="s">
        <v>69</v>
      </c>
      <c r="C78" s="24" t="n">
        <v>26.7885000000001</v>
      </c>
      <c r="D78" s="25" t="n">
        <v>26.0260000000001</v>
      </c>
      <c r="E78" s="25" t="n">
        <v>26.47925</v>
      </c>
      <c r="F78" s="26" t="n">
        <v>26.044</v>
      </c>
      <c r="G78" s="0" t="n">
        <f aca="false">AVERAGE(C78:F78)</f>
        <v>26.3344375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2" t="s">
        <v>61</v>
      </c>
      <c r="B1" s="32" t="s">
        <v>62</v>
      </c>
      <c r="C1" s="10" t="s">
        <v>72</v>
      </c>
      <c r="D1" s="10" t="n">
        <v>2016</v>
      </c>
      <c r="E1" s="10" t="n">
        <v>2017</v>
      </c>
      <c r="F1" s="10" t="n">
        <v>2018</v>
      </c>
      <c r="G1" s="10" t="n">
        <v>2019</v>
      </c>
    </row>
    <row r="2" customFormat="false" ht="12.8" hidden="false" customHeight="false" outlineLevel="0" collapsed="false">
      <c r="A2" s="0" t="s">
        <v>70</v>
      </c>
      <c r="B2" s="3" t="s">
        <v>67</v>
      </c>
      <c r="C2" s="3" t="s">
        <v>73</v>
      </c>
      <c r="D2" s="33" t="n">
        <v>6.7105</v>
      </c>
      <c r="E2" s="33" t="n">
        <v>6.87849999999999</v>
      </c>
      <c r="F2" s="33" t="n">
        <v>7.00725</v>
      </c>
      <c r="G2" s="33" t="n">
        <v>7.24525</v>
      </c>
      <c r="J2" s="8" t="s">
        <v>74</v>
      </c>
    </row>
    <row r="3" customFormat="false" ht="12.8" hidden="false" customHeight="false" outlineLevel="0" collapsed="false">
      <c r="A3" s="0" t="s">
        <v>70</v>
      </c>
      <c r="B3" s="3" t="s">
        <v>67</v>
      </c>
      <c r="C3" s="3" t="s">
        <v>75</v>
      </c>
      <c r="D3" s="33" t="n">
        <v>1.30525</v>
      </c>
      <c r="E3" s="33" t="n">
        <v>1.29725</v>
      </c>
      <c r="F3" s="33" t="n">
        <v>1.82975</v>
      </c>
      <c r="G3" s="33" t="n">
        <v>1.8895</v>
      </c>
    </row>
    <row r="4" customFormat="false" ht="12.8" hidden="false" customHeight="false" outlineLevel="0" collapsed="false">
      <c r="A4" s="0" t="s">
        <v>70</v>
      </c>
      <c r="B4" s="0" t="s">
        <v>69</v>
      </c>
      <c r="C4" s="3" t="s">
        <v>69</v>
      </c>
      <c r="D4" s="33" t="n">
        <v>351.089749999999</v>
      </c>
      <c r="E4" s="33" t="n">
        <v>342.938999999999</v>
      </c>
      <c r="F4" s="33" t="n">
        <v>331.003000000001</v>
      </c>
      <c r="G4" s="33" t="n">
        <v>311.592499999999</v>
      </c>
      <c r="J4" s="0" t="s">
        <v>76</v>
      </c>
    </row>
    <row r="5" customFormat="false" ht="12.8" hidden="false" customHeight="false" outlineLevel="0" collapsed="false">
      <c r="A5" s="0" t="s">
        <v>70</v>
      </c>
      <c r="B5" s="0" t="s">
        <v>68</v>
      </c>
      <c r="C5" s="3" t="s">
        <v>77</v>
      </c>
      <c r="D5" s="33" t="n">
        <v>218.32375</v>
      </c>
      <c r="E5" s="33" t="n">
        <v>220.52675</v>
      </c>
      <c r="F5" s="33" t="n">
        <v>220.61525</v>
      </c>
      <c r="G5" s="33" t="n">
        <v>214.1065</v>
      </c>
    </row>
    <row r="6" customFormat="false" ht="12.8" hidden="false" customHeight="false" outlineLevel="0" collapsed="false">
      <c r="A6" s="0" t="s">
        <v>70</v>
      </c>
      <c r="B6" s="0" t="s">
        <v>68</v>
      </c>
      <c r="C6" s="3" t="s">
        <v>78</v>
      </c>
      <c r="D6" s="33" t="n">
        <v>557.3375</v>
      </c>
      <c r="E6" s="33" t="n">
        <v>555.60425</v>
      </c>
      <c r="F6" s="33" t="n">
        <v>557.128499999999</v>
      </c>
      <c r="G6" s="33" t="n">
        <v>549.70275</v>
      </c>
      <c r="L6" s="0" t="n">
        <f aca="false">AVERAGE(D2:G3)</f>
        <v>4.27040625</v>
      </c>
    </row>
    <row r="7" customFormat="false" ht="12.8" hidden="false" customHeight="false" outlineLevel="0" collapsed="false">
      <c r="A7" s="0" t="s">
        <v>70</v>
      </c>
      <c r="B7" s="0" t="s">
        <v>68</v>
      </c>
      <c r="C7" s="3" t="s">
        <v>79</v>
      </c>
      <c r="D7" s="33" t="n">
        <v>4.28825</v>
      </c>
      <c r="E7" s="33" t="n">
        <v>4.9605</v>
      </c>
      <c r="F7" s="33" t="n">
        <v>5.4795</v>
      </c>
      <c r="G7" s="33" t="n">
        <v>5.7125</v>
      </c>
    </row>
    <row r="8" customFormat="false" ht="12.8" hidden="false" customHeight="false" outlineLevel="0" collapsed="false">
      <c r="A8" s="0" t="s">
        <v>70</v>
      </c>
      <c r="B8" s="0" t="s">
        <v>68</v>
      </c>
      <c r="C8" s="3" t="s">
        <v>80</v>
      </c>
      <c r="D8" s="33" t="n">
        <v>64.37275</v>
      </c>
      <c r="E8" s="33" t="n">
        <v>69.3730000000002</v>
      </c>
      <c r="F8" s="33" t="n">
        <v>71.3284999999999</v>
      </c>
      <c r="G8" s="33" t="n">
        <v>68.89275</v>
      </c>
    </row>
    <row r="9" customFormat="false" ht="19.4" hidden="false" customHeight="false" outlineLevel="0" collapsed="false">
      <c r="A9" s="10" t="s">
        <v>36</v>
      </c>
      <c r="B9" s="3" t="s">
        <v>67</v>
      </c>
      <c r="C9" s="3" t="s">
        <v>73</v>
      </c>
      <c r="D9" s="33" t="n">
        <v>9.20475</v>
      </c>
      <c r="E9" s="33" t="n">
        <v>9.29474999999999</v>
      </c>
      <c r="F9" s="33" t="n">
        <v>9.485</v>
      </c>
      <c r="G9" s="33" t="n">
        <v>9.922</v>
      </c>
    </row>
    <row r="10" customFormat="false" ht="19.4" hidden="false" customHeight="false" outlineLevel="0" collapsed="false">
      <c r="A10" s="10" t="s">
        <v>36</v>
      </c>
      <c r="B10" s="3" t="s">
        <v>67</v>
      </c>
      <c r="C10" s="3" t="s">
        <v>75</v>
      </c>
      <c r="D10" s="33" t="n">
        <v>8.0095</v>
      </c>
      <c r="E10" s="33" t="n">
        <v>7.70425</v>
      </c>
      <c r="F10" s="33" t="n">
        <v>8.84175</v>
      </c>
      <c r="G10" s="33" t="n">
        <v>9.7355</v>
      </c>
    </row>
    <row r="11" customFormat="false" ht="19.4" hidden="false" customHeight="false" outlineLevel="0" collapsed="false">
      <c r="A11" s="10" t="s">
        <v>36</v>
      </c>
      <c r="B11" s="0" t="s">
        <v>69</v>
      </c>
      <c r="C11" s="3" t="s">
        <v>69</v>
      </c>
      <c r="D11" s="33" t="n">
        <v>211.1865</v>
      </c>
      <c r="E11" s="33" t="n">
        <v>202.54275</v>
      </c>
      <c r="F11" s="33" t="n">
        <v>192.43325</v>
      </c>
      <c r="G11" s="33" t="n">
        <v>179.813499999999</v>
      </c>
    </row>
    <row r="12" customFormat="false" ht="19.4" hidden="false" customHeight="false" outlineLevel="0" collapsed="false">
      <c r="A12" s="10" t="s">
        <v>36</v>
      </c>
      <c r="B12" s="0" t="s">
        <v>68</v>
      </c>
      <c r="C12" s="3" t="s">
        <v>77</v>
      </c>
      <c r="D12" s="33" t="n">
        <v>238.37325</v>
      </c>
      <c r="E12" s="33" t="n">
        <v>237.32325</v>
      </c>
      <c r="F12" s="33" t="n">
        <v>235.909750000001</v>
      </c>
      <c r="G12" s="33" t="n">
        <v>224.53025</v>
      </c>
    </row>
    <row r="13" customFormat="false" ht="19.4" hidden="false" customHeight="false" outlineLevel="0" collapsed="false">
      <c r="A13" s="10" t="s">
        <v>36</v>
      </c>
      <c r="B13" s="0" t="s">
        <v>68</v>
      </c>
      <c r="C13" s="3" t="s">
        <v>78</v>
      </c>
      <c r="D13" s="33" t="n">
        <v>1063.58875</v>
      </c>
      <c r="E13" s="33" t="n">
        <v>1076.13</v>
      </c>
      <c r="F13" s="33" t="n">
        <v>1081.9495</v>
      </c>
      <c r="G13" s="33" t="n">
        <v>1068.38725</v>
      </c>
    </row>
    <row r="14" customFormat="false" ht="19.4" hidden="false" customHeight="false" outlineLevel="0" collapsed="false">
      <c r="A14" s="10" t="s">
        <v>36</v>
      </c>
      <c r="B14" s="0" t="s">
        <v>68</v>
      </c>
      <c r="C14" s="3" t="s">
        <v>79</v>
      </c>
      <c r="D14" s="33" t="n">
        <v>16.92475</v>
      </c>
      <c r="E14" s="33" t="n">
        <v>17.458</v>
      </c>
      <c r="F14" s="33" t="n">
        <v>17.587</v>
      </c>
      <c r="G14" s="33" t="n">
        <v>16.91</v>
      </c>
    </row>
    <row r="15" customFormat="false" ht="19.4" hidden="false" customHeight="false" outlineLevel="0" collapsed="false">
      <c r="A15" s="10" t="s">
        <v>36</v>
      </c>
      <c r="B15" s="0" t="s">
        <v>68</v>
      </c>
      <c r="C15" s="3" t="s">
        <v>80</v>
      </c>
      <c r="D15" s="33" t="n">
        <v>84.3072499999999</v>
      </c>
      <c r="E15" s="33" t="n">
        <v>93.6962500000001</v>
      </c>
      <c r="F15" s="33" t="n">
        <v>100.844</v>
      </c>
      <c r="G15" s="33" t="n">
        <v>99.03075</v>
      </c>
    </row>
    <row r="16" customFormat="false" ht="12.8" hidden="false" customHeight="false" outlineLevel="0" collapsed="false">
      <c r="A16" s="0" t="s">
        <v>70</v>
      </c>
      <c r="B16" s="3" t="s">
        <v>67</v>
      </c>
      <c r="C16" s="3" t="s">
        <v>73</v>
      </c>
      <c r="D16" s="33" t="n">
        <v>72.283</v>
      </c>
      <c r="E16" s="33" t="n">
        <v>72.56725</v>
      </c>
      <c r="F16" s="33" t="n">
        <v>72.5995</v>
      </c>
      <c r="G16" s="33" t="n">
        <v>72.4879999999999</v>
      </c>
    </row>
    <row r="17" customFormat="false" ht="12.8" hidden="false" customHeight="false" outlineLevel="0" collapsed="false">
      <c r="A17" s="0" t="s">
        <v>70</v>
      </c>
      <c r="B17" s="3" t="s">
        <v>67</v>
      </c>
      <c r="C17" s="3" t="s">
        <v>75</v>
      </c>
      <c r="D17" s="33" t="n">
        <v>4.866</v>
      </c>
      <c r="E17" s="33" t="n">
        <v>4.97425</v>
      </c>
      <c r="F17" s="33" t="n">
        <v>5.99175000000001</v>
      </c>
      <c r="G17" s="33" t="n">
        <v>6.38125</v>
      </c>
    </row>
    <row r="18" customFormat="false" ht="12.8" hidden="false" customHeight="false" outlineLevel="0" collapsed="false">
      <c r="A18" s="0" t="s">
        <v>70</v>
      </c>
      <c r="B18" s="0" t="s">
        <v>69</v>
      </c>
      <c r="C18" s="3" t="s">
        <v>69</v>
      </c>
      <c r="D18" s="33" t="n">
        <v>182.0685</v>
      </c>
      <c r="E18" s="33" t="n">
        <v>180.747249999999</v>
      </c>
      <c r="F18" s="33" t="n">
        <v>178.2695</v>
      </c>
      <c r="G18" s="33" t="n">
        <v>170.93475</v>
      </c>
    </row>
    <row r="19" customFormat="false" ht="12.8" hidden="false" customHeight="false" outlineLevel="0" collapsed="false">
      <c r="A19" s="0" t="s">
        <v>70</v>
      </c>
      <c r="B19" s="0" t="s">
        <v>68</v>
      </c>
      <c r="C19" s="3" t="s">
        <v>77</v>
      </c>
      <c r="D19" s="33" t="n">
        <v>172.684</v>
      </c>
      <c r="E19" s="33" t="n">
        <v>175.60325</v>
      </c>
      <c r="F19" s="33" t="n">
        <v>175.31275</v>
      </c>
      <c r="G19" s="33" t="n">
        <v>170.36375</v>
      </c>
    </row>
    <row r="20" customFormat="false" ht="12.8" hidden="false" customHeight="false" outlineLevel="0" collapsed="false">
      <c r="A20" s="0" t="s">
        <v>70</v>
      </c>
      <c r="B20" s="0" t="s">
        <v>68</v>
      </c>
      <c r="C20" s="3" t="s">
        <v>78</v>
      </c>
      <c r="D20" s="33" t="n">
        <v>374.191750000001</v>
      </c>
      <c r="E20" s="33" t="n">
        <v>378.339999999999</v>
      </c>
      <c r="F20" s="33" t="n">
        <v>379.76425</v>
      </c>
      <c r="G20" s="33" t="n">
        <v>373.5635</v>
      </c>
    </row>
    <row r="21" customFormat="false" ht="12.8" hidden="false" customHeight="false" outlineLevel="0" collapsed="false">
      <c r="A21" s="0" t="s">
        <v>70</v>
      </c>
      <c r="B21" s="0" t="s">
        <v>68</v>
      </c>
      <c r="C21" s="3" t="s">
        <v>79</v>
      </c>
      <c r="D21" s="33" t="n">
        <v>14.71625</v>
      </c>
      <c r="E21" s="33" t="n">
        <v>14.925</v>
      </c>
      <c r="F21" s="33" t="n">
        <v>14.88225</v>
      </c>
      <c r="G21" s="33" t="n">
        <v>14.9115</v>
      </c>
    </row>
    <row r="22" customFormat="false" ht="12.8" hidden="false" customHeight="false" outlineLevel="0" collapsed="false">
      <c r="A22" s="0" t="s">
        <v>70</v>
      </c>
      <c r="B22" s="0" t="s">
        <v>68</v>
      </c>
      <c r="C22" s="3" t="s">
        <v>80</v>
      </c>
      <c r="D22" s="33" t="n">
        <v>55.4045000000001</v>
      </c>
      <c r="E22" s="33" t="n">
        <v>60.564</v>
      </c>
      <c r="F22" s="33" t="n">
        <v>61.6234999999999</v>
      </c>
      <c r="G22" s="33" t="n">
        <v>63.97075</v>
      </c>
    </row>
    <row r="23" customFormat="false" ht="12.8" hidden="false" customHeight="false" outlineLevel="0" collapsed="false">
      <c r="A23" s="10" t="s">
        <v>38</v>
      </c>
      <c r="B23" s="3" t="s">
        <v>67</v>
      </c>
      <c r="C23" s="3" t="s">
        <v>73</v>
      </c>
      <c r="D23" s="33" t="n">
        <v>2.05575</v>
      </c>
      <c r="E23" s="33" t="n">
        <v>2.45075</v>
      </c>
      <c r="F23" s="33" t="n">
        <v>1.91625</v>
      </c>
      <c r="G23" s="33" t="n">
        <v>2.054</v>
      </c>
    </row>
    <row r="24" customFormat="false" ht="12.8" hidden="false" customHeight="false" outlineLevel="0" collapsed="false">
      <c r="A24" s="10" t="s">
        <v>38</v>
      </c>
      <c r="B24" s="3" t="s">
        <v>67</v>
      </c>
      <c r="C24" s="3" t="s">
        <v>75</v>
      </c>
      <c r="D24" s="33" t="n">
        <v>1.60625</v>
      </c>
      <c r="E24" s="33" t="n">
        <v>1.5205</v>
      </c>
      <c r="F24" s="33" t="n">
        <v>1.15875</v>
      </c>
      <c r="G24" s="33" t="n">
        <v>0.756</v>
      </c>
    </row>
    <row r="25" customFormat="false" ht="12.8" hidden="false" customHeight="false" outlineLevel="0" collapsed="false">
      <c r="A25" s="10" t="s">
        <v>38</v>
      </c>
      <c r="B25" s="0" t="s">
        <v>69</v>
      </c>
      <c r="C25" s="3" t="s">
        <v>69</v>
      </c>
      <c r="D25" s="33" t="n">
        <v>6.44775</v>
      </c>
      <c r="E25" s="33" t="n">
        <v>6.39325000000001</v>
      </c>
      <c r="F25" s="33" t="n">
        <v>5.754</v>
      </c>
      <c r="G25" s="33" t="n">
        <v>5.13000000000001</v>
      </c>
    </row>
    <row r="26" customFormat="false" ht="12.8" hidden="false" customHeight="false" outlineLevel="0" collapsed="false">
      <c r="A26" s="10" t="s">
        <v>38</v>
      </c>
      <c r="B26" s="0" t="s">
        <v>68</v>
      </c>
      <c r="C26" s="3" t="s">
        <v>77</v>
      </c>
      <c r="D26" s="33" t="n">
        <v>6.561</v>
      </c>
      <c r="E26" s="33" t="n">
        <v>6.86000000000002</v>
      </c>
      <c r="F26" s="33" t="n">
        <v>6.70175</v>
      </c>
      <c r="G26" s="33" t="n">
        <v>6.28825</v>
      </c>
    </row>
    <row r="27" customFormat="false" ht="12.8" hidden="false" customHeight="false" outlineLevel="0" collapsed="false">
      <c r="A27" s="10" t="s">
        <v>38</v>
      </c>
      <c r="B27" s="0" t="s">
        <v>68</v>
      </c>
      <c r="C27" s="3" t="s">
        <v>78</v>
      </c>
      <c r="D27" s="33" t="n">
        <v>11.80425</v>
      </c>
      <c r="E27" s="33" t="n">
        <v>12.3705</v>
      </c>
      <c r="F27" s="33" t="n">
        <v>12.35975</v>
      </c>
      <c r="G27" s="33" t="n">
        <v>12.1365</v>
      </c>
    </row>
    <row r="28" customFormat="false" ht="12.8" hidden="false" customHeight="false" outlineLevel="0" collapsed="false">
      <c r="A28" s="10" t="s">
        <v>38</v>
      </c>
      <c r="B28" s="0" t="s">
        <v>68</v>
      </c>
      <c r="C28" s="3" t="s">
        <v>79</v>
      </c>
      <c r="D28" s="33" t="n">
        <v>0.691</v>
      </c>
      <c r="E28" s="33" t="n">
        <v>0.76525</v>
      </c>
      <c r="F28" s="33" t="n">
        <v>0.748</v>
      </c>
      <c r="G28" s="33" t="n">
        <v>0.773</v>
      </c>
    </row>
    <row r="29" customFormat="false" ht="12.8" hidden="false" customHeight="false" outlineLevel="0" collapsed="false">
      <c r="A29" s="10" t="s">
        <v>38</v>
      </c>
      <c r="B29" s="0" t="s">
        <v>68</v>
      </c>
      <c r="C29" s="3" t="s">
        <v>80</v>
      </c>
      <c r="D29" s="33" t="n">
        <v>2.2085</v>
      </c>
      <c r="E29" s="33" t="n">
        <v>2.97</v>
      </c>
      <c r="F29" s="33" t="n">
        <v>2.8065</v>
      </c>
      <c r="G29" s="33" t="n">
        <v>2.277</v>
      </c>
    </row>
    <row r="30" customFormat="false" ht="12.8" hidden="false" customHeight="false" outlineLevel="0" collapsed="false">
      <c r="A30" s="10" t="s">
        <v>39</v>
      </c>
      <c r="B30" s="3" t="s">
        <v>67</v>
      </c>
      <c r="C30" s="3" t="s">
        <v>73</v>
      </c>
      <c r="D30" s="33" t="n">
        <v>30.24025</v>
      </c>
      <c r="E30" s="33" t="n">
        <v>30.52675</v>
      </c>
      <c r="F30" s="33" t="n">
        <v>30.39075</v>
      </c>
      <c r="G30" s="33" t="n">
        <v>30.5635</v>
      </c>
    </row>
    <row r="31" customFormat="false" ht="12.8" hidden="false" customHeight="false" outlineLevel="0" collapsed="false">
      <c r="A31" s="10" t="s">
        <v>39</v>
      </c>
      <c r="B31" s="3" t="s">
        <v>67</v>
      </c>
      <c r="C31" s="3" t="s">
        <v>75</v>
      </c>
      <c r="D31" s="33" t="n">
        <v>1.712</v>
      </c>
      <c r="E31" s="33" t="n">
        <v>1.71125</v>
      </c>
      <c r="F31" s="33" t="n">
        <v>1.8475</v>
      </c>
      <c r="G31" s="33" t="n">
        <v>1.7995</v>
      </c>
    </row>
    <row r="32" customFormat="false" ht="12.8" hidden="false" customHeight="false" outlineLevel="0" collapsed="false">
      <c r="A32" s="10" t="s">
        <v>39</v>
      </c>
      <c r="B32" s="0" t="s">
        <v>69</v>
      </c>
      <c r="C32" s="3" t="s">
        <v>69</v>
      </c>
      <c r="D32" s="33" t="n">
        <v>109.2325</v>
      </c>
      <c r="E32" s="33" t="n">
        <v>108.648000000001</v>
      </c>
      <c r="F32" s="33" t="n">
        <v>108.0835</v>
      </c>
      <c r="G32" s="33" t="n">
        <v>102.54325</v>
      </c>
    </row>
    <row r="33" customFormat="false" ht="12.8" hidden="false" customHeight="false" outlineLevel="0" collapsed="false">
      <c r="A33" s="10" t="s">
        <v>39</v>
      </c>
      <c r="B33" s="0" t="s">
        <v>68</v>
      </c>
      <c r="C33" s="3" t="s">
        <v>77</v>
      </c>
      <c r="D33" s="33" t="n">
        <v>108.5175</v>
      </c>
      <c r="E33" s="33" t="n">
        <v>110.22725</v>
      </c>
      <c r="F33" s="33" t="n">
        <v>110.0015</v>
      </c>
      <c r="G33" s="33" t="n">
        <v>106.454</v>
      </c>
    </row>
    <row r="34" customFormat="false" ht="12.8" hidden="false" customHeight="false" outlineLevel="0" collapsed="false">
      <c r="A34" s="10" t="s">
        <v>39</v>
      </c>
      <c r="B34" s="0" t="s">
        <v>68</v>
      </c>
      <c r="C34" s="3" t="s">
        <v>78</v>
      </c>
      <c r="D34" s="33" t="n">
        <v>238.478</v>
      </c>
      <c r="E34" s="33" t="n">
        <v>241.48825</v>
      </c>
      <c r="F34" s="33" t="n">
        <v>244.6755</v>
      </c>
      <c r="G34" s="33" t="n">
        <v>240.2935</v>
      </c>
    </row>
    <row r="35" customFormat="false" ht="12.8" hidden="false" customHeight="false" outlineLevel="0" collapsed="false">
      <c r="A35" s="10" t="s">
        <v>39</v>
      </c>
      <c r="B35" s="0" t="s">
        <v>68</v>
      </c>
      <c r="C35" s="3" t="s">
        <v>79</v>
      </c>
      <c r="D35" s="33" t="n">
        <v>7.628</v>
      </c>
      <c r="E35" s="33" t="n">
        <v>7.70975</v>
      </c>
      <c r="F35" s="33" t="n">
        <v>7.708</v>
      </c>
      <c r="G35" s="33" t="n">
        <v>7.73475</v>
      </c>
    </row>
    <row r="36" customFormat="false" ht="12.8" hidden="false" customHeight="false" outlineLevel="0" collapsed="false">
      <c r="A36" s="10" t="s">
        <v>39</v>
      </c>
      <c r="B36" s="0" t="s">
        <v>68</v>
      </c>
      <c r="C36" s="3" t="s">
        <v>80</v>
      </c>
      <c r="D36" s="33" t="n">
        <v>31.7965</v>
      </c>
      <c r="E36" s="33" t="n">
        <v>35.4085</v>
      </c>
      <c r="F36" s="33" t="n">
        <v>39.70225</v>
      </c>
      <c r="G36" s="33" t="n">
        <v>33.5777500000001</v>
      </c>
    </row>
    <row r="37" customFormat="false" ht="12.8" hidden="false" customHeight="false" outlineLevel="0" collapsed="false">
      <c r="A37" s="10" t="s">
        <v>40</v>
      </c>
      <c r="B37" s="3" t="s">
        <v>67</v>
      </c>
      <c r="C37" s="3" t="s">
        <v>73</v>
      </c>
      <c r="D37" s="33" t="n">
        <v>12.67375</v>
      </c>
      <c r="E37" s="33" t="n">
        <v>12.618</v>
      </c>
      <c r="F37" s="33" t="n">
        <v>12.995</v>
      </c>
      <c r="G37" s="33" t="n">
        <v>13.4215</v>
      </c>
    </row>
    <row r="38" customFormat="false" ht="12.8" hidden="false" customHeight="false" outlineLevel="0" collapsed="false">
      <c r="A38" s="10" t="s">
        <v>40</v>
      </c>
      <c r="B38" s="3" t="s">
        <v>67</v>
      </c>
      <c r="C38" s="3" t="s">
        <v>75</v>
      </c>
      <c r="D38" s="33" t="n">
        <v>0.183</v>
      </c>
      <c r="E38" s="33" t="n">
        <v>0.1685</v>
      </c>
      <c r="F38" s="33" t="n">
        <v>0.1525</v>
      </c>
      <c r="G38" s="33" t="n">
        <v>0.147</v>
      </c>
    </row>
    <row r="39" customFormat="false" ht="12.8" hidden="false" customHeight="false" outlineLevel="0" collapsed="false">
      <c r="A39" s="10" t="s">
        <v>40</v>
      </c>
      <c r="B39" s="0" t="s">
        <v>69</v>
      </c>
      <c r="C39" s="3" t="s">
        <v>69</v>
      </c>
      <c r="D39" s="33" t="n">
        <v>11.60075</v>
      </c>
      <c r="E39" s="33" t="n">
        <v>11.583</v>
      </c>
      <c r="F39" s="33" t="n">
        <v>11.56175</v>
      </c>
      <c r="G39" s="33" t="n">
        <v>11.61125</v>
      </c>
    </row>
    <row r="40" customFormat="false" ht="12.8" hidden="false" customHeight="false" outlineLevel="0" collapsed="false">
      <c r="A40" s="10" t="s">
        <v>40</v>
      </c>
      <c r="B40" s="0" t="s">
        <v>68</v>
      </c>
      <c r="C40" s="3" t="s">
        <v>77</v>
      </c>
      <c r="D40" s="33" t="n">
        <v>19.5555</v>
      </c>
      <c r="E40" s="33" t="n">
        <v>19.98925</v>
      </c>
      <c r="F40" s="33" t="n">
        <v>20.65075</v>
      </c>
      <c r="G40" s="33" t="n">
        <v>20.089</v>
      </c>
    </row>
    <row r="41" customFormat="false" ht="12.8" hidden="false" customHeight="false" outlineLevel="0" collapsed="false">
      <c r="A41" s="10" t="s">
        <v>40</v>
      </c>
      <c r="B41" s="0" t="s">
        <v>68</v>
      </c>
      <c r="C41" s="3" t="s">
        <v>78</v>
      </c>
      <c r="D41" s="33" t="n">
        <v>27.7015</v>
      </c>
      <c r="E41" s="33" t="n">
        <v>28.03925</v>
      </c>
      <c r="F41" s="33" t="n">
        <v>28.23575</v>
      </c>
      <c r="G41" s="33" t="n">
        <v>28.09675</v>
      </c>
    </row>
    <row r="42" customFormat="false" ht="12.8" hidden="false" customHeight="false" outlineLevel="0" collapsed="false">
      <c r="A42" s="10" t="s">
        <v>40</v>
      </c>
      <c r="B42" s="0" t="s">
        <v>68</v>
      </c>
      <c r="C42" s="3" t="s">
        <v>79</v>
      </c>
      <c r="D42" s="33" t="n">
        <v>0.7085</v>
      </c>
      <c r="E42" s="33" t="n">
        <v>0.708</v>
      </c>
      <c r="F42" s="33" t="n">
        <v>0.684</v>
      </c>
      <c r="G42" s="33" t="n">
        <v>0.71775</v>
      </c>
    </row>
    <row r="43" customFormat="false" ht="12.8" hidden="false" customHeight="false" outlineLevel="0" collapsed="false">
      <c r="A43" s="10" t="s">
        <v>40</v>
      </c>
      <c r="B43" s="0" t="s">
        <v>68</v>
      </c>
      <c r="C43" s="3" t="s">
        <v>80</v>
      </c>
      <c r="D43" s="33" t="n">
        <v>6.5105</v>
      </c>
      <c r="E43" s="33" t="n">
        <v>6.75075</v>
      </c>
      <c r="F43" s="33" t="n">
        <v>7.15424999999999</v>
      </c>
      <c r="G43" s="33" t="n">
        <v>6.08275</v>
      </c>
    </row>
    <row r="44" customFormat="false" ht="12.8" hidden="false" customHeight="false" outlineLevel="0" collapsed="false">
      <c r="A44" s="10" t="s">
        <v>41</v>
      </c>
      <c r="B44" s="3" t="s">
        <v>67</v>
      </c>
      <c r="C44" s="3" t="s">
        <v>73</v>
      </c>
      <c r="D44" s="33" t="n">
        <v>7.1485</v>
      </c>
      <c r="E44" s="33" t="n">
        <v>7.38575</v>
      </c>
      <c r="F44" s="33" t="n">
        <v>7.44075000000001</v>
      </c>
      <c r="G44" s="33" t="n">
        <v>7.50625</v>
      </c>
    </row>
    <row r="45" customFormat="false" ht="12.8" hidden="false" customHeight="false" outlineLevel="0" collapsed="false">
      <c r="A45" s="10" t="s">
        <v>41</v>
      </c>
      <c r="B45" s="3" t="s">
        <v>67</v>
      </c>
      <c r="C45" s="3" t="s">
        <v>75</v>
      </c>
      <c r="D45" s="33" t="n">
        <v>0.1015</v>
      </c>
      <c r="E45" s="33" t="n">
        <v>0.08825</v>
      </c>
      <c r="F45" s="33" t="n">
        <v>0.0875</v>
      </c>
      <c r="G45" s="33" t="n">
        <v>0.08175</v>
      </c>
    </row>
    <row r="46" customFormat="false" ht="12.8" hidden="false" customHeight="false" outlineLevel="0" collapsed="false">
      <c r="A46" s="10" t="s">
        <v>41</v>
      </c>
      <c r="B46" s="0" t="s">
        <v>69</v>
      </c>
      <c r="C46" s="3" t="s">
        <v>69</v>
      </c>
      <c r="D46" s="33" t="n">
        <v>8.2115</v>
      </c>
      <c r="E46" s="33" t="n">
        <v>7.95250000000001</v>
      </c>
      <c r="F46" s="33" t="n">
        <v>7.98125</v>
      </c>
      <c r="G46" s="33" t="n">
        <v>7.662</v>
      </c>
    </row>
    <row r="47" customFormat="false" ht="12.8" hidden="false" customHeight="false" outlineLevel="0" collapsed="false">
      <c r="A47" s="10" t="s">
        <v>41</v>
      </c>
      <c r="B47" s="0" t="s">
        <v>68</v>
      </c>
      <c r="C47" s="3" t="s">
        <v>77</v>
      </c>
      <c r="D47" s="33" t="n">
        <v>20.674</v>
      </c>
      <c r="E47" s="33" t="n">
        <v>21.258</v>
      </c>
      <c r="F47" s="33" t="n">
        <v>21.4195</v>
      </c>
      <c r="G47" s="33" t="n">
        <v>20.7655</v>
      </c>
    </row>
    <row r="48" customFormat="false" ht="12.8" hidden="false" customHeight="false" outlineLevel="0" collapsed="false">
      <c r="A48" s="10" t="s">
        <v>41</v>
      </c>
      <c r="B48" s="0" t="s">
        <v>68</v>
      </c>
      <c r="C48" s="3" t="s">
        <v>78</v>
      </c>
      <c r="D48" s="33" t="n">
        <v>33.14375</v>
      </c>
      <c r="E48" s="33" t="n">
        <v>34.14</v>
      </c>
      <c r="F48" s="33" t="n">
        <v>34.78525</v>
      </c>
      <c r="G48" s="33" t="n">
        <v>34.33325</v>
      </c>
    </row>
    <row r="49" customFormat="false" ht="12.8" hidden="false" customHeight="false" outlineLevel="0" collapsed="false">
      <c r="A49" s="10" t="s">
        <v>41</v>
      </c>
      <c r="B49" s="0" t="s">
        <v>68</v>
      </c>
      <c r="C49" s="3" t="s">
        <v>79</v>
      </c>
      <c r="D49" s="33" t="n">
        <v>0.356</v>
      </c>
      <c r="E49" s="33" t="n">
        <v>0.3685</v>
      </c>
      <c r="F49" s="33" t="n">
        <v>0.3515</v>
      </c>
      <c r="G49" s="33" t="n">
        <v>0.34675</v>
      </c>
    </row>
    <row r="50" customFormat="false" ht="12.8" hidden="false" customHeight="false" outlineLevel="0" collapsed="false">
      <c r="A50" s="10" t="s">
        <v>41</v>
      </c>
      <c r="B50" s="0" t="s">
        <v>68</v>
      </c>
      <c r="C50" s="3" t="s">
        <v>80</v>
      </c>
      <c r="D50" s="33" t="n">
        <v>7.65149999999999</v>
      </c>
      <c r="E50" s="33" t="n">
        <v>9.21499999999999</v>
      </c>
      <c r="F50" s="33" t="n">
        <v>7.2145</v>
      </c>
      <c r="G50" s="33" t="n">
        <v>4.90675</v>
      </c>
    </row>
    <row r="51" customFormat="false" ht="12.8" hidden="false" customHeight="false" outlineLevel="0" collapsed="false">
      <c r="A51" s="10" t="s">
        <v>42</v>
      </c>
      <c r="B51" s="3" t="s">
        <v>67</v>
      </c>
      <c r="C51" s="3" t="s">
        <v>73</v>
      </c>
      <c r="D51" s="33" t="n">
        <v>6.76824999999999</v>
      </c>
      <c r="E51" s="33" t="n">
        <v>6.9495</v>
      </c>
      <c r="F51" s="33" t="n">
        <v>7.4045</v>
      </c>
      <c r="G51" s="33" t="n">
        <v>7.53374999999999</v>
      </c>
    </row>
    <row r="52" customFormat="false" ht="12.8" hidden="false" customHeight="false" outlineLevel="0" collapsed="false">
      <c r="A52" s="10" t="s">
        <v>42</v>
      </c>
      <c r="B52" s="3" t="s">
        <v>67</v>
      </c>
      <c r="C52" s="3" t="s">
        <v>75</v>
      </c>
      <c r="D52" s="33" t="n">
        <v>14.06725</v>
      </c>
      <c r="E52" s="33" t="n">
        <v>13.0275</v>
      </c>
      <c r="F52" s="33" t="n">
        <v>12.5795</v>
      </c>
      <c r="G52" s="33" t="n">
        <v>13.37</v>
      </c>
    </row>
    <row r="53" customFormat="false" ht="12.8" hidden="false" customHeight="false" outlineLevel="0" collapsed="false">
      <c r="A53" s="10" t="s">
        <v>42</v>
      </c>
      <c r="B53" s="0" t="s">
        <v>69</v>
      </c>
      <c r="C53" s="3" t="s">
        <v>69</v>
      </c>
      <c r="D53" s="33" t="n">
        <v>12.657</v>
      </c>
      <c r="E53" s="33" t="n">
        <v>12.462</v>
      </c>
      <c r="F53" s="33" t="n">
        <v>12.5175</v>
      </c>
      <c r="G53" s="33" t="n">
        <v>12.63725</v>
      </c>
    </row>
    <row r="54" customFormat="false" ht="12.8" hidden="false" customHeight="false" outlineLevel="0" collapsed="false">
      <c r="A54" s="10" t="s">
        <v>42</v>
      </c>
      <c r="B54" s="0" t="s">
        <v>68</v>
      </c>
      <c r="C54" s="3" t="s">
        <v>77</v>
      </c>
      <c r="D54" s="33" t="n">
        <v>21.02925</v>
      </c>
      <c r="E54" s="33" t="n">
        <v>21.05475</v>
      </c>
      <c r="F54" s="33" t="n">
        <v>20.77575</v>
      </c>
      <c r="G54" s="33" t="n">
        <v>20.26375</v>
      </c>
    </row>
    <row r="55" customFormat="false" ht="12.8" hidden="false" customHeight="false" outlineLevel="0" collapsed="false">
      <c r="A55" s="10" t="s">
        <v>42</v>
      </c>
      <c r="B55" s="0" t="s">
        <v>68</v>
      </c>
      <c r="C55" s="3" t="s">
        <v>78</v>
      </c>
      <c r="D55" s="33" t="n">
        <v>35.4595</v>
      </c>
      <c r="E55" s="33" t="n">
        <v>35.6882500000001</v>
      </c>
      <c r="F55" s="33" t="n">
        <v>35.159</v>
      </c>
      <c r="G55" s="33" t="n">
        <v>34.433</v>
      </c>
    </row>
    <row r="56" customFormat="false" ht="12.8" hidden="false" customHeight="false" outlineLevel="0" collapsed="false">
      <c r="A56" s="10" t="s">
        <v>42</v>
      </c>
      <c r="B56" s="0" t="s">
        <v>68</v>
      </c>
      <c r="C56" s="3" t="s">
        <v>79</v>
      </c>
      <c r="D56" s="33" t="n">
        <v>2.695</v>
      </c>
      <c r="E56" s="33" t="n">
        <v>2.72925</v>
      </c>
      <c r="F56" s="33" t="n">
        <v>2.72575</v>
      </c>
      <c r="G56" s="33" t="n">
        <v>2.7435</v>
      </c>
    </row>
    <row r="57" customFormat="false" ht="12.8" hidden="false" customHeight="false" outlineLevel="0" collapsed="false">
      <c r="A57" s="10" t="s">
        <v>42</v>
      </c>
      <c r="B57" s="0" t="s">
        <v>68</v>
      </c>
      <c r="C57" s="3" t="s">
        <v>80</v>
      </c>
      <c r="D57" s="33" t="n">
        <v>10.11125</v>
      </c>
      <c r="E57" s="33" t="n">
        <v>10.948</v>
      </c>
      <c r="F57" s="33" t="n">
        <v>9.71475</v>
      </c>
      <c r="G57" s="33" t="n">
        <v>9.41874999999999</v>
      </c>
    </row>
    <row r="58" customFormat="false" ht="12.8" hidden="false" customHeight="false" outlineLevel="0" collapsed="false">
      <c r="A58" s="10" t="s">
        <v>43</v>
      </c>
      <c r="B58" s="3" t="s">
        <v>67</v>
      </c>
      <c r="C58" s="3" t="s">
        <v>73</v>
      </c>
      <c r="D58" s="33" t="n">
        <v>20.4535</v>
      </c>
      <c r="E58" s="33" t="n">
        <v>19.9935</v>
      </c>
      <c r="F58" s="33" t="n">
        <v>19.9705</v>
      </c>
      <c r="G58" s="33" t="n">
        <v>20.4245</v>
      </c>
    </row>
    <row r="59" customFormat="false" ht="12.8" hidden="false" customHeight="false" outlineLevel="0" collapsed="false">
      <c r="A59" s="10" t="s">
        <v>43</v>
      </c>
      <c r="B59" s="3" t="s">
        <v>67</v>
      </c>
      <c r="C59" s="3" t="s">
        <v>75</v>
      </c>
      <c r="D59" s="33" t="n">
        <v>0.40425</v>
      </c>
      <c r="E59" s="33" t="n">
        <v>0.3845</v>
      </c>
      <c r="F59" s="33" t="n">
        <v>0.45025</v>
      </c>
      <c r="G59" s="33" t="n">
        <v>0.523</v>
      </c>
    </row>
    <row r="60" customFormat="false" ht="12.8" hidden="false" customHeight="false" outlineLevel="0" collapsed="false">
      <c r="A60" s="10" t="s">
        <v>43</v>
      </c>
      <c r="B60" s="0" t="s">
        <v>69</v>
      </c>
      <c r="C60" s="3" t="s">
        <v>69</v>
      </c>
      <c r="D60" s="33" t="n">
        <v>28.9505000000001</v>
      </c>
      <c r="E60" s="33" t="n">
        <v>28.5835</v>
      </c>
      <c r="F60" s="33" t="n">
        <v>28.6637499999999</v>
      </c>
      <c r="G60" s="33" t="n">
        <v>28.23125</v>
      </c>
    </row>
    <row r="61" customFormat="false" ht="12.8" hidden="false" customHeight="false" outlineLevel="0" collapsed="false">
      <c r="A61" s="10" t="s">
        <v>43</v>
      </c>
      <c r="B61" s="0" t="s">
        <v>68</v>
      </c>
      <c r="C61" s="3" t="s">
        <v>77</v>
      </c>
      <c r="D61" s="33" t="n">
        <v>28.86375</v>
      </c>
      <c r="E61" s="33" t="n">
        <v>29.425</v>
      </c>
      <c r="F61" s="33" t="n">
        <v>29.31425</v>
      </c>
      <c r="G61" s="33" t="n">
        <v>28.3372499999999</v>
      </c>
    </row>
    <row r="62" customFormat="false" ht="12.8" hidden="false" customHeight="false" outlineLevel="0" collapsed="false">
      <c r="A62" s="10" t="s">
        <v>43</v>
      </c>
      <c r="B62" s="0" t="s">
        <v>68</v>
      </c>
      <c r="C62" s="3" t="s">
        <v>78</v>
      </c>
      <c r="D62" s="33" t="n">
        <v>53.82425</v>
      </c>
      <c r="E62" s="33" t="n">
        <v>53.9924999999999</v>
      </c>
      <c r="F62" s="33" t="n">
        <v>53.9679999999998</v>
      </c>
      <c r="G62" s="33" t="n">
        <v>52.5659999999999</v>
      </c>
    </row>
    <row r="63" customFormat="false" ht="12.8" hidden="false" customHeight="false" outlineLevel="0" collapsed="false">
      <c r="A63" s="10" t="s">
        <v>43</v>
      </c>
      <c r="B63" s="0" t="s">
        <v>68</v>
      </c>
      <c r="C63" s="3" t="s">
        <v>79</v>
      </c>
      <c r="D63" s="33" t="n">
        <v>1.709</v>
      </c>
      <c r="E63" s="33" t="n">
        <v>1.74075</v>
      </c>
      <c r="F63" s="33" t="n">
        <v>1.74075</v>
      </c>
      <c r="G63" s="33" t="n">
        <v>1.663</v>
      </c>
    </row>
    <row r="64" customFormat="false" ht="12.8" hidden="false" customHeight="false" outlineLevel="0" collapsed="false">
      <c r="A64" s="10" t="s">
        <v>43</v>
      </c>
      <c r="B64" s="0" t="s">
        <v>68</v>
      </c>
      <c r="C64" s="3" t="s">
        <v>80</v>
      </c>
      <c r="D64" s="33" t="n">
        <v>9.14625000000001</v>
      </c>
      <c r="E64" s="33" t="n">
        <v>9.84725</v>
      </c>
      <c r="F64" s="33" t="n">
        <v>9.23400000000001</v>
      </c>
      <c r="G64" s="33" t="n">
        <v>8.18824999999999</v>
      </c>
    </row>
    <row r="65" customFormat="false" ht="12.8" hidden="false" customHeight="false" outlineLevel="0" collapsed="false">
      <c r="A65" s="10" t="s">
        <v>44</v>
      </c>
      <c r="B65" s="3" t="s">
        <v>67</v>
      </c>
      <c r="C65" s="3" t="s">
        <v>73</v>
      </c>
      <c r="D65" s="33" t="n">
        <v>2.007</v>
      </c>
      <c r="E65" s="33" t="n">
        <v>1.964</v>
      </c>
      <c r="F65" s="33" t="n">
        <v>1.929</v>
      </c>
      <c r="G65" s="33" t="n">
        <v>1.86625</v>
      </c>
    </row>
    <row r="66" customFormat="false" ht="12.8" hidden="false" customHeight="false" outlineLevel="0" collapsed="false">
      <c r="A66" s="10" t="s">
        <v>44</v>
      </c>
      <c r="B66" s="3" t="s">
        <v>67</v>
      </c>
      <c r="C66" s="3" t="s">
        <v>75</v>
      </c>
      <c r="D66" s="33" t="n">
        <v>0.11575</v>
      </c>
      <c r="E66" s="33" t="n">
        <v>0.082</v>
      </c>
      <c r="F66" s="33" t="n">
        <v>0.0720000000000001</v>
      </c>
      <c r="G66" s="33" t="n">
        <v>0.08225</v>
      </c>
    </row>
    <row r="67" customFormat="false" ht="12.8" hidden="false" customHeight="false" outlineLevel="0" collapsed="false">
      <c r="A67" s="10" t="s">
        <v>44</v>
      </c>
      <c r="B67" s="0" t="s">
        <v>69</v>
      </c>
      <c r="C67" s="3" t="s">
        <v>69</v>
      </c>
      <c r="D67" s="33" t="n">
        <v>1.87525</v>
      </c>
      <c r="E67" s="33" t="n">
        <v>1.88175</v>
      </c>
      <c r="F67" s="33" t="n">
        <v>1.804</v>
      </c>
      <c r="G67" s="33" t="n">
        <v>1.75375</v>
      </c>
    </row>
    <row r="68" customFormat="false" ht="12.8" hidden="false" customHeight="false" outlineLevel="0" collapsed="false">
      <c r="A68" s="10" t="s">
        <v>44</v>
      </c>
      <c r="B68" s="0" t="s">
        <v>68</v>
      </c>
      <c r="C68" s="3" t="s">
        <v>77</v>
      </c>
      <c r="D68" s="33" t="n">
        <v>7.14425</v>
      </c>
      <c r="E68" s="33" t="n">
        <v>7.36825000000001</v>
      </c>
      <c r="F68" s="33" t="n">
        <v>7.24324999999999</v>
      </c>
      <c r="G68" s="33" t="n">
        <v>6.93875</v>
      </c>
    </row>
    <row r="69" customFormat="false" ht="12.8" hidden="false" customHeight="false" outlineLevel="0" collapsed="false">
      <c r="A69" s="10" t="s">
        <v>44</v>
      </c>
      <c r="B69" s="0" t="s">
        <v>68</v>
      </c>
      <c r="C69" s="3" t="s">
        <v>78</v>
      </c>
      <c r="D69" s="33" t="n">
        <v>9.34925</v>
      </c>
      <c r="E69" s="33" t="n">
        <v>9.40950000000001</v>
      </c>
      <c r="F69" s="33" t="n">
        <v>9.53324999999999</v>
      </c>
      <c r="G69" s="33" t="n">
        <v>9.72799999999999</v>
      </c>
    </row>
    <row r="70" customFormat="false" ht="12.8" hidden="false" customHeight="false" outlineLevel="0" collapsed="false">
      <c r="A70" s="10" t="s">
        <v>44</v>
      </c>
      <c r="B70" s="0" t="s">
        <v>68</v>
      </c>
      <c r="C70" s="3" t="s">
        <v>79</v>
      </c>
      <c r="D70" s="33" t="n">
        <v>0.8685</v>
      </c>
      <c r="E70" s="33" t="n">
        <v>0.896</v>
      </c>
      <c r="F70" s="33" t="n">
        <v>0.9095</v>
      </c>
      <c r="G70" s="33" t="n">
        <v>0.9105</v>
      </c>
    </row>
    <row r="71" customFormat="false" ht="12.8" hidden="false" customHeight="false" outlineLevel="0" collapsed="false">
      <c r="A71" s="10" t="s">
        <v>44</v>
      </c>
      <c r="B71" s="0" t="s">
        <v>68</v>
      </c>
      <c r="C71" s="3" t="s">
        <v>80</v>
      </c>
      <c r="D71" s="33" t="n">
        <v>6.14350000000001</v>
      </c>
      <c r="E71" s="33" t="n">
        <v>5.48675</v>
      </c>
      <c r="F71" s="33" t="n">
        <v>4.89625</v>
      </c>
      <c r="G71" s="33" t="n">
        <v>3.9505</v>
      </c>
    </row>
    <row r="72" customFormat="false" ht="12.8" hidden="false" customHeight="false" outlineLevel="0" collapsed="false">
      <c r="A72" s="10" t="s">
        <v>45</v>
      </c>
      <c r="B72" s="3" t="s">
        <v>67</v>
      </c>
      <c r="C72" s="3" t="s">
        <v>73</v>
      </c>
      <c r="D72" s="33" t="n">
        <v>9.43700000000001</v>
      </c>
      <c r="E72" s="33" t="n">
        <v>10.5065</v>
      </c>
      <c r="F72" s="33" t="n">
        <v>10.63225</v>
      </c>
      <c r="G72" s="33" t="n">
        <v>10.4325</v>
      </c>
    </row>
    <row r="73" customFormat="false" ht="12.8" hidden="false" customHeight="false" outlineLevel="0" collapsed="false">
      <c r="A73" s="10" t="s">
        <v>45</v>
      </c>
      <c r="B73" s="3" t="s">
        <v>67</v>
      </c>
      <c r="C73" s="3" t="s">
        <v>75</v>
      </c>
      <c r="D73" s="33" t="n">
        <v>2.00475</v>
      </c>
      <c r="E73" s="33" t="n">
        <v>1.882</v>
      </c>
      <c r="F73" s="33" t="n">
        <v>2.25125</v>
      </c>
      <c r="G73" s="33" t="n">
        <v>2.344</v>
      </c>
    </row>
    <row r="74" customFormat="false" ht="12.8" hidden="false" customHeight="false" outlineLevel="0" collapsed="false">
      <c r="A74" s="10" t="s">
        <v>45</v>
      </c>
      <c r="B74" s="0" t="s">
        <v>69</v>
      </c>
      <c r="C74" s="3" t="s">
        <v>69</v>
      </c>
      <c r="D74" s="33" t="n">
        <v>12.5355</v>
      </c>
      <c r="E74" s="33" t="n">
        <v>12.488</v>
      </c>
      <c r="F74" s="33" t="n">
        <v>11.985</v>
      </c>
      <c r="G74" s="33" t="n">
        <v>11.3945</v>
      </c>
    </row>
    <row r="75" customFormat="false" ht="12.8" hidden="false" customHeight="false" outlineLevel="0" collapsed="false">
      <c r="A75" s="10" t="s">
        <v>45</v>
      </c>
      <c r="B75" s="0" t="s">
        <v>68</v>
      </c>
      <c r="C75" s="3" t="s">
        <v>77</v>
      </c>
      <c r="D75" s="33" t="n">
        <v>10.1195</v>
      </c>
      <c r="E75" s="33" t="n">
        <v>10.1805</v>
      </c>
      <c r="F75" s="33" t="n">
        <v>10.46775</v>
      </c>
      <c r="G75" s="33" t="n">
        <v>10.114</v>
      </c>
    </row>
    <row r="76" customFormat="false" ht="12.8" hidden="false" customHeight="false" outlineLevel="0" collapsed="false">
      <c r="A76" s="10" t="s">
        <v>45</v>
      </c>
      <c r="B76" s="0" t="s">
        <v>68</v>
      </c>
      <c r="C76" s="3" t="s">
        <v>78</v>
      </c>
      <c r="D76" s="33" t="n">
        <v>21.03625</v>
      </c>
      <c r="E76" s="33" t="n">
        <v>21.54275</v>
      </c>
      <c r="F76" s="33" t="n">
        <v>22.72075</v>
      </c>
      <c r="G76" s="33" t="n">
        <v>22.626</v>
      </c>
    </row>
    <row r="77" customFormat="false" ht="12.8" hidden="false" customHeight="false" outlineLevel="0" collapsed="false">
      <c r="A77" s="10" t="s">
        <v>45</v>
      </c>
      <c r="B77" s="0" t="s">
        <v>68</v>
      </c>
      <c r="C77" s="3" t="s">
        <v>79</v>
      </c>
      <c r="D77" s="33" t="n">
        <v>0.50025</v>
      </c>
      <c r="E77" s="33" t="n">
        <v>0.50975</v>
      </c>
      <c r="F77" s="33" t="n">
        <v>0.5105</v>
      </c>
      <c r="G77" s="33" t="n">
        <v>0.5115</v>
      </c>
    </row>
    <row r="78" customFormat="false" ht="12.8" hidden="false" customHeight="false" outlineLevel="0" collapsed="false">
      <c r="A78" s="10" t="s">
        <v>45</v>
      </c>
      <c r="B78" s="0" t="s">
        <v>68</v>
      </c>
      <c r="C78" s="3" t="s">
        <v>80</v>
      </c>
      <c r="D78" s="33" t="n">
        <v>4.08075</v>
      </c>
      <c r="E78" s="33" t="n">
        <v>4.83324999999999</v>
      </c>
      <c r="F78" s="33" t="n">
        <v>5.77475</v>
      </c>
      <c r="G78" s="33" t="n">
        <v>5.90350000000001</v>
      </c>
    </row>
    <row r="79" customFormat="false" ht="12.8" hidden="false" customHeight="false" outlineLevel="0" collapsed="false">
      <c r="A79" s="10" t="s">
        <v>46</v>
      </c>
      <c r="B79" s="3" t="s">
        <v>67</v>
      </c>
      <c r="C79" s="3" t="s">
        <v>73</v>
      </c>
      <c r="D79" s="33" t="n">
        <v>4.4825</v>
      </c>
      <c r="E79" s="33" t="n">
        <v>4.448</v>
      </c>
      <c r="F79" s="33" t="n">
        <v>4.3395</v>
      </c>
      <c r="G79" s="33" t="n">
        <v>4.36025</v>
      </c>
    </row>
    <row r="80" customFormat="false" ht="12.8" hidden="false" customHeight="false" outlineLevel="0" collapsed="false">
      <c r="A80" s="10" t="s">
        <v>46</v>
      </c>
      <c r="B80" s="3" t="s">
        <v>67</v>
      </c>
      <c r="C80" s="3" t="s">
        <v>75</v>
      </c>
      <c r="D80" s="33" t="n">
        <v>0.651</v>
      </c>
      <c r="E80" s="33" t="n">
        <v>0.64275</v>
      </c>
      <c r="F80" s="33" t="n">
        <v>0.649749999999999</v>
      </c>
      <c r="G80" s="33" t="n">
        <v>0.61225</v>
      </c>
    </row>
    <row r="81" customFormat="false" ht="12.8" hidden="false" customHeight="false" outlineLevel="0" collapsed="false">
      <c r="A81" s="10" t="s">
        <v>46</v>
      </c>
      <c r="B81" s="0" t="s">
        <v>69</v>
      </c>
      <c r="C81" s="3" t="s">
        <v>69</v>
      </c>
      <c r="D81" s="33" t="n">
        <v>4.90874999999999</v>
      </c>
      <c r="E81" s="33" t="n">
        <v>4.6215</v>
      </c>
      <c r="F81" s="33" t="n">
        <v>4.69875</v>
      </c>
      <c r="G81" s="33" t="n">
        <v>4.70725</v>
      </c>
    </row>
    <row r="82" customFormat="false" ht="12.8" hidden="false" customHeight="false" outlineLevel="0" collapsed="false">
      <c r="A82" s="10" t="s">
        <v>46</v>
      </c>
      <c r="B82" s="0" t="s">
        <v>68</v>
      </c>
      <c r="C82" s="3" t="s">
        <v>77</v>
      </c>
      <c r="D82" s="33" t="n">
        <v>9.79025000000001</v>
      </c>
      <c r="E82" s="33" t="n">
        <v>10.241</v>
      </c>
      <c r="F82" s="33" t="n">
        <v>10.6485</v>
      </c>
      <c r="G82" s="33" t="n">
        <v>10.4425</v>
      </c>
    </row>
    <row r="83" customFormat="false" ht="12.8" hidden="false" customHeight="false" outlineLevel="0" collapsed="false">
      <c r="A83" s="10" t="s">
        <v>46</v>
      </c>
      <c r="B83" s="0" t="s">
        <v>68</v>
      </c>
      <c r="C83" s="3" t="s">
        <v>78</v>
      </c>
      <c r="D83" s="33" t="n">
        <v>14.34925</v>
      </c>
      <c r="E83" s="33" t="n">
        <v>14.251</v>
      </c>
      <c r="F83" s="33" t="n">
        <v>14.189</v>
      </c>
      <c r="G83" s="33" t="n">
        <v>13.80325</v>
      </c>
    </row>
    <row r="84" customFormat="false" ht="12.8" hidden="false" customHeight="false" outlineLevel="0" collapsed="false">
      <c r="A84" s="10" t="s">
        <v>46</v>
      </c>
      <c r="B84" s="0" t="s">
        <v>68</v>
      </c>
      <c r="C84" s="3" t="s">
        <v>79</v>
      </c>
      <c r="D84" s="33" t="n">
        <v>1.68</v>
      </c>
      <c r="E84" s="33" t="n">
        <v>1.69425</v>
      </c>
      <c r="F84" s="33" t="n">
        <v>1.77725</v>
      </c>
      <c r="G84" s="33" t="n">
        <v>1.83475</v>
      </c>
    </row>
    <row r="85" customFormat="false" ht="12.8" hidden="false" customHeight="false" outlineLevel="0" collapsed="false">
      <c r="A85" s="10" t="s">
        <v>46</v>
      </c>
      <c r="B85" s="0" t="s">
        <v>68</v>
      </c>
      <c r="C85" s="3" t="s">
        <v>80</v>
      </c>
      <c r="D85" s="33" t="n">
        <v>3.7745</v>
      </c>
      <c r="E85" s="33" t="n">
        <v>3.47075</v>
      </c>
      <c r="F85" s="33" t="n">
        <v>3.15975</v>
      </c>
      <c r="G85" s="33" t="n">
        <v>2.66075</v>
      </c>
    </row>
    <row r="86" customFormat="false" ht="12.8" hidden="false" customHeight="false" outlineLevel="0" collapsed="false">
      <c r="A86" s="10" t="s">
        <v>47</v>
      </c>
      <c r="B86" s="3" t="s">
        <v>67</v>
      </c>
      <c r="C86" s="3" t="s">
        <v>73</v>
      </c>
      <c r="D86" s="33" t="n">
        <v>4.55</v>
      </c>
      <c r="E86" s="33" t="n">
        <v>5.63400000000001</v>
      </c>
      <c r="F86" s="33" t="n">
        <v>4.27025</v>
      </c>
      <c r="G86" s="33" t="n">
        <v>4.9955</v>
      </c>
    </row>
    <row r="87" customFormat="false" ht="12.8" hidden="false" customHeight="false" outlineLevel="0" collapsed="false">
      <c r="A87" s="10" t="s">
        <v>47</v>
      </c>
      <c r="B87" s="3" t="s">
        <v>67</v>
      </c>
      <c r="C87" s="3" t="s">
        <v>75</v>
      </c>
      <c r="D87" s="33" t="n">
        <v>0.115</v>
      </c>
      <c r="E87" s="33" t="n">
        <v>0.082</v>
      </c>
      <c r="F87" s="33" t="n">
        <v>0.09525</v>
      </c>
      <c r="G87" s="33" t="n">
        <v>0.10625</v>
      </c>
    </row>
    <row r="88" customFormat="false" ht="12.8" hidden="false" customHeight="false" outlineLevel="0" collapsed="false">
      <c r="A88" s="10" t="s">
        <v>47</v>
      </c>
      <c r="B88" s="0" t="s">
        <v>69</v>
      </c>
      <c r="C88" s="3" t="s">
        <v>69</v>
      </c>
      <c r="D88" s="33" t="n">
        <v>10.57125</v>
      </c>
      <c r="E88" s="33" t="n">
        <v>9.75400000000003</v>
      </c>
      <c r="F88" s="33" t="n">
        <v>8.85250000000002</v>
      </c>
      <c r="G88" s="33" t="n">
        <v>8.591</v>
      </c>
    </row>
    <row r="89" customFormat="false" ht="12.8" hidden="false" customHeight="false" outlineLevel="0" collapsed="false">
      <c r="A89" s="10" t="s">
        <v>47</v>
      </c>
      <c r="B89" s="0" t="s">
        <v>68</v>
      </c>
      <c r="C89" s="3" t="s">
        <v>77</v>
      </c>
      <c r="D89" s="33" t="n">
        <v>6.18799999999999</v>
      </c>
      <c r="E89" s="33" t="n">
        <v>6.18475000000001</v>
      </c>
      <c r="F89" s="33" t="n">
        <v>6.23750000000001</v>
      </c>
      <c r="G89" s="33" t="n">
        <v>5.78075</v>
      </c>
    </row>
    <row r="90" customFormat="false" ht="12.8" hidden="false" customHeight="false" outlineLevel="0" collapsed="false">
      <c r="A90" s="10" t="s">
        <v>47</v>
      </c>
      <c r="B90" s="0" t="s">
        <v>68</v>
      </c>
      <c r="C90" s="3" t="s">
        <v>78</v>
      </c>
      <c r="D90" s="33" t="n">
        <v>8.20425</v>
      </c>
      <c r="E90" s="33" t="n">
        <v>8.37500000000002</v>
      </c>
      <c r="F90" s="33" t="n">
        <v>8.68874999999997</v>
      </c>
      <c r="G90" s="33" t="n">
        <v>8.50425</v>
      </c>
    </row>
    <row r="91" customFormat="false" ht="12.8" hidden="false" customHeight="false" outlineLevel="0" collapsed="false">
      <c r="A91" s="10" t="s">
        <v>47</v>
      </c>
      <c r="B91" s="0" t="s">
        <v>68</v>
      </c>
      <c r="C91" s="3" t="s">
        <v>79</v>
      </c>
      <c r="D91" s="33" t="n">
        <v>0.426</v>
      </c>
      <c r="E91" s="33" t="n">
        <v>0.43225</v>
      </c>
      <c r="F91" s="33" t="n">
        <v>0.45975</v>
      </c>
      <c r="G91" s="33" t="n">
        <v>0.44425</v>
      </c>
    </row>
    <row r="92" customFormat="false" ht="12.8" hidden="false" customHeight="false" outlineLevel="0" collapsed="false">
      <c r="A92" s="10" t="s">
        <v>47</v>
      </c>
      <c r="B92" s="0" t="s">
        <v>68</v>
      </c>
      <c r="C92" s="3" t="s">
        <v>80</v>
      </c>
      <c r="D92" s="33" t="n">
        <v>1.95975</v>
      </c>
      <c r="E92" s="33" t="n">
        <v>2.914</v>
      </c>
      <c r="F92" s="33" t="n">
        <v>2.60075</v>
      </c>
      <c r="G92" s="33" t="n">
        <v>2.12075</v>
      </c>
    </row>
    <row r="93" customFormat="false" ht="12.8" hidden="false" customHeight="false" outlineLevel="0" collapsed="false">
      <c r="A93" s="10" t="s">
        <v>48</v>
      </c>
      <c r="B93" s="3" t="s">
        <v>67</v>
      </c>
      <c r="C93" s="3" t="s">
        <v>73</v>
      </c>
      <c r="D93" s="33" t="n">
        <v>30.487</v>
      </c>
      <c r="E93" s="33" t="n">
        <v>30.47</v>
      </c>
      <c r="F93" s="33" t="n">
        <v>31.4795</v>
      </c>
      <c r="G93" s="33" t="n">
        <v>30.749</v>
      </c>
    </row>
    <row r="94" customFormat="false" ht="12.8" hidden="false" customHeight="false" outlineLevel="0" collapsed="false">
      <c r="A94" s="10" t="s">
        <v>48</v>
      </c>
      <c r="B94" s="3" t="s">
        <v>67</v>
      </c>
      <c r="C94" s="3" t="s">
        <v>75</v>
      </c>
      <c r="D94" s="33" t="n">
        <v>4.48525</v>
      </c>
      <c r="E94" s="33" t="n">
        <v>4.788</v>
      </c>
      <c r="F94" s="33" t="n">
        <v>4.7845</v>
      </c>
      <c r="G94" s="33" t="n">
        <v>4.93775</v>
      </c>
    </row>
    <row r="95" customFormat="false" ht="12.8" hidden="false" customHeight="false" outlineLevel="0" collapsed="false">
      <c r="A95" s="10" t="s">
        <v>48</v>
      </c>
      <c r="B95" s="0" t="s">
        <v>69</v>
      </c>
      <c r="C95" s="3" t="s">
        <v>69</v>
      </c>
      <c r="D95" s="33" t="n">
        <v>49.5312500000001</v>
      </c>
      <c r="E95" s="33" t="n">
        <v>47.9455</v>
      </c>
      <c r="F95" s="33" t="n">
        <v>47.8517499999999</v>
      </c>
      <c r="G95" s="33" t="n">
        <v>46.0277499999998</v>
      </c>
    </row>
    <row r="96" customFormat="false" ht="12.8" hidden="false" customHeight="false" outlineLevel="0" collapsed="false">
      <c r="A96" s="10" t="s">
        <v>48</v>
      </c>
      <c r="B96" s="0" t="s">
        <v>68</v>
      </c>
      <c r="C96" s="3" t="s">
        <v>77</v>
      </c>
      <c r="D96" s="33" t="n">
        <v>44.2047500000001</v>
      </c>
      <c r="E96" s="33" t="n">
        <v>44.959</v>
      </c>
      <c r="F96" s="33" t="n">
        <v>44.9522500000001</v>
      </c>
      <c r="G96" s="33" t="n">
        <v>44.1675</v>
      </c>
    </row>
    <row r="97" customFormat="false" ht="12.8" hidden="false" customHeight="false" outlineLevel="0" collapsed="false">
      <c r="A97" s="10" t="s">
        <v>48</v>
      </c>
      <c r="B97" s="0" t="s">
        <v>68</v>
      </c>
      <c r="C97" s="3" t="s">
        <v>78</v>
      </c>
      <c r="D97" s="33" t="n">
        <v>109.42</v>
      </c>
      <c r="E97" s="33" t="n">
        <v>110.44</v>
      </c>
      <c r="F97" s="33" t="n">
        <v>111.962</v>
      </c>
      <c r="G97" s="33" t="n">
        <v>113.20125</v>
      </c>
    </row>
    <row r="98" customFormat="false" ht="12.8" hidden="false" customHeight="false" outlineLevel="0" collapsed="false">
      <c r="A98" s="10" t="s">
        <v>48</v>
      </c>
      <c r="B98" s="0" t="s">
        <v>68</v>
      </c>
      <c r="C98" s="3" t="s">
        <v>79</v>
      </c>
      <c r="D98" s="33" t="n">
        <v>2.865</v>
      </c>
      <c r="E98" s="33" t="n">
        <v>2.99275</v>
      </c>
      <c r="F98" s="33" t="n">
        <v>3.10775</v>
      </c>
      <c r="G98" s="33" t="n">
        <v>3.17225</v>
      </c>
    </row>
    <row r="99" customFormat="false" ht="12.8" hidden="false" customHeight="false" outlineLevel="0" collapsed="false">
      <c r="A99" s="10" t="s">
        <v>48</v>
      </c>
      <c r="B99" s="0" t="s">
        <v>68</v>
      </c>
      <c r="C99" s="3" t="s">
        <v>80</v>
      </c>
      <c r="D99" s="33" t="n">
        <v>18.16825</v>
      </c>
      <c r="E99" s="33" t="n">
        <v>19.76</v>
      </c>
      <c r="F99" s="33" t="n">
        <v>20.619</v>
      </c>
      <c r="G99" s="33" t="n">
        <v>21.06125</v>
      </c>
    </row>
    <row r="100" customFormat="false" ht="12.8" hidden="false" customHeight="false" outlineLevel="0" collapsed="false">
      <c r="A100" s="10" t="s">
        <v>49</v>
      </c>
      <c r="B100" s="3" t="s">
        <v>67</v>
      </c>
      <c r="C100" s="3" t="s">
        <v>73</v>
      </c>
      <c r="D100" s="33" t="n">
        <v>11.7215</v>
      </c>
      <c r="E100" s="33" t="n">
        <v>12.23375</v>
      </c>
      <c r="F100" s="33" t="n">
        <v>12.64075</v>
      </c>
      <c r="G100" s="33" t="n">
        <v>12.6805</v>
      </c>
    </row>
    <row r="101" customFormat="false" ht="12.8" hidden="false" customHeight="false" outlineLevel="0" collapsed="false">
      <c r="A101" s="10" t="s">
        <v>49</v>
      </c>
      <c r="B101" s="3" t="s">
        <v>67</v>
      </c>
      <c r="C101" s="3" t="s">
        <v>75</v>
      </c>
      <c r="D101" s="33" t="n">
        <v>0.27125</v>
      </c>
      <c r="E101" s="33" t="n">
        <v>0.2</v>
      </c>
      <c r="F101" s="33" t="n">
        <v>0.22775</v>
      </c>
      <c r="G101" s="33" t="n">
        <v>0.2055</v>
      </c>
    </row>
    <row r="102" customFormat="false" ht="12.8" hidden="false" customHeight="false" outlineLevel="0" collapsed="false">
      <c r="A102" s="10" t="s">
        <v>49</v>
      </c>
      <c r="B102" s="0" t="s">
        <v>69</v>
      </c>
      <c r="C102" s="3" t="s">
        <v>69</v>
      </c>
      <c r="D102" s="33" t="n">
        <v>22.21725</v>
      </c>
      <c r="E102" s="33" t="n">
        <v>21.71</v>
      </c>
      <c r="F102" s="33" t="n">
        <v>21.6025</v>
      </c>
      <c r="G102" s="33" t="n">
        <v>21.132</v>
      </c>
    </row>
    <row r="103" customFormat="false" ht="12.8" hidden="false" customHeight="false" outlineLevel="0" collapsed="false">
      <c r="A103" s="10" t="s">
        <v>49</v>
      </c>
      <c r="B103" s="0" t="s">
        <v>68</v>
      </c>
      <c r="C103" s="3" t="s">
        <v>77</v>
      </c>
      <c r="D103" s="33" t="n">
        <v>20.9575</v>
      </c>
      <c r="E103" s="33" t="n">
        <v>21.1495</v>
      </c>
      <c r="F103" s="33" t="n">
        <v>21.279</v>
      </c>
      <c r="G103" s="33" t="n">
        <v>20.7235</v>
      </c>
    </row>
    <row r="104" customFormat="false" ht="12.8" hidden="false" customHeight="false" outlineLevel="0" collapsed="false">
      <c r="A104" s="10" t="s">
        <v>49</v>
      </c>
      <c r="B104" s="0" t="s">
        <v>68</v>
      </c>
      <c r="C104" s="3" t="s">
        <v>78</v>
      </c>
      <c r="D104" s="33" t="n">
        <v>41.4205000000001</v>
      </c>
      <c r="E104" s="33" t="n">
        <v>41.8799999999999</v>
      </c>
      <c r="F104" s="33" t="n">
        <v>42.9265</v>
      </c>
      <c r="G104" s="33" t="n">
        <v>42.5719999999999</v>
      </c>
    </row>
    <row r="105" customFormat="false" ht="12.8" hidden="false" customHeight="false" outlineLevel="0" collapsed="false">
      <c r="A105" s="10" t="s">
        <v>49</v>
      </c>
      <c r="B105" s="0" t="s">
        <v>68</v>
      </c>
      <c r="C105" s="3" t="s">
        <v>79</v>
      </c>
      <c r="D105" s="33" t="n">
        <v>1.5735</v>
      </c>
      <c r="E105" s="33" t="n">
        <v>1.58125</v>
      </c>
      <c r="F105" s="33" t="n">
        <v>1.613</v>
      </c>
      <c r="G105" s="33" t="n">
        <v>1.7065</v>
      </c>
    </row>
    <row r="106" customFormat="false" ht="12.8" hidden="false" customHeight="false" outlineLevel="0" collapsed="false">
      <c r="A106" s="10" t="s">
        <v>49</v>
      </c>
      <c r="B106" s="0" t="s">
        <v>68</v>
      </c>
      <c r="C106" s="3" t="s">
        <v>80</v>
      </c>
      <c r="D106" s="33" t="n">
        <v>10.226</v>
      </c>
      <c r="E106" s="33" t="n">
        <v>10.5465</v>
      </c>
      <c r="F106" s="33" t="n">
        <v>9.79275000000001</v>
      </c>
      <c r="G106" s="33" t="n">
        <v>8.78000000000001</v>
      </c>
    </row>
    <row r="107" customFormat="false" ht="12.8" hidden="false" customHeight="false" outlineLevel="0" collapsed="false">
      <c r="A107" s="10" t="s">
        <v>50</v>
      </c>
      <c r="B107" s="3" t="s">
        <v>67</v>
      </c>
      <c r="C107" s="3" t="s">
        <v>73</v>
      </c>
      <c r="D107" s="33" t="n">
        <v>5.036</v>
      </c>
      <c r="E107" s="33" t="n">
        <v>4.98225</v>
      </c>
      <c r="F107" s="33" t="n">
        <v>4.9125</v>
      </c>
      <c r="G107" s="33" t="n">
        <v>4.8655</v>
      </c>
    </row>
    <row r="108" customFormat="false" ht="12.8" hidden="false" customHeight="false" outlineLevel="0" collapsed="false">
      <c r="A108" s="10" t="s">
        <v>50</v>
      </c>
      <c r="B108" s="3" t="s">
        <v>67</v>
      </c>
      <c r="C108" s="3" t="s">
        <v>75</v>
      </c>
      <c r="D108" s="33" t="n">
        <v>20.23425</v>
      </c>
      <c r="E108" s="33" t="n">
        <v>18.7595</v>
      </c>
      <c r="F108" s="33" t="n">
        <v>20.346</v>
      </c>
      <c r="G108" s="33" t="n">
        <v>22.349</v>
      </c>
    </row>
    <row r="109" customFormat="false" ht="12.8" hidden="false" customHeight="false" outlineLevel="0" collapsed="false">
      <c r="A109" s="10" t="s">
        <v>50</v>
      </c>
      <c r="B109" s="0" t="s">
        <v>69</v>
      </c>
      <c r="C109" s="3" t="s">
        <v>69</v>
      </c>
      <c r="D109" s="33" t="n">
        <v>8.32999999999999</v>
      </c>
      <c r="E109" s="33" t="n">
        <v>7.86250000000001</v>
      </c>
      <c r="F109" s="33" t="n">
        <v>7.90449999999999</v>
      </c>
      <c r="G109" s="33" t="n">
        <v>8.49924999999999</v>
      </c>
    </row>
    <row r="110" customFormat="false" ht="12.8" hidden="false" customHeight="false" outlineLevel="0" collapsed="false">
      <c r="A110" s="10" t="s">
        <v>50</v>
      </c>
      <c r="B110" s="0" t="s">
        <v>68</v>
      </c>
      <c r="C110" s="3" t="s">
        <v>77</v>
      </c>
      <c r="D110" s="33" t="n">
        <v>22.1275</v>
      </c>
      <c r="E110" s="33" t="n">
        <v>22.27675</v>
      </c>
      <c r="F110" s="33" t="n">
        <v>22.626</v>
      </c>
      <c r="G110" s="33" t="n">
        <v>22.664</v>
      </c>
    </row>
    <row r="111" customFormat="false" ht="12.8" hidden="false" customHeight="false" outlineLevel="0" collapsed="false">
      <c r="A111" s="10" t="s">
        <v>50</v>
      </c>
      <c r="B111" s="0" t="s">
        <v>68</v>
      </c>
      <c r="C111" s="3" t="s">
        <v>78</v>
      </c>
      <c r="D111" s="33" t="n">
        <v>46.709</v>
      </c>
      <c r="E111" s="33" t="n">
        <v>46.8322499999999</v>
      </c>
      <c r="F111" s="33" t="n">
        <v>48.9745</v>
      </c>
      <c r="G111" s="33" t="n">
        <v>51.0282499999999</v>
      </c>
    </row>
    <row r="112" customFormat="false" ht="12.8" hidden="false" customHeight="false" outlineLevel="0" collapsed="false">
      <c r="A112" s="10" t="s">
        <v>50</v>
      </c>
      <c r="B112" s="0" t="s">
        <v>68</v>
      </c>
      <c r="C112" s="3" t="s">
        <v>79</v>
      </c>
      <c r="D112" s="33" t="n">
        <v>1.7605</v>
      </c>
      <c r="E112" s="33" t="n">
        <v>1.771</v>
      </c>
      <c r="F112" s="33" t="n">
        <v>1.7885</v>
      </c>
      <c r="G112" s="33" t="n">
        <v>1.81575</v>
      </c>
    </row>
    <row r="113" customFormat="false" ht="12.8" hidden="false" customHeight="false" outlineLevel="0" collapsed="false">
      <c r="A113" s="10" t="s">
        <v>50</v>
      </c>
      <c r="B113" s="0" t="s">
        <v>68</v>
      </c>
      <c r="C113" s="3" t="s">
        <v>80</v>
      </c>
      <c r="D113" s="33" t="n">
        <v>12.367</v>
      </c>
      <c r="E113" s="33" t="n">
        <v>12.57975</v>
      </c>
      <c r="F113" s="33" t="n">
        <v>14.9175</v>
      </c>
      <c r="G113" s="33" t="n">
        <v>15.67825</v>
      </c>
    </row>
    <row r="114" customFormat="false" ht="12.8" hidden="false" customHeight="false" outlineLevel="0" collapsed="false">
      <c r="A114" s="10" t="s">
        <v>51</v>
      </c>
      <c r="B114" s="3" t="s">
        <v>67</v>
      </c>
      <c r="C114" s="3" t="s">
        <v>73</v>
      </c>
      <c r="D114" s="33" t="n">
        <v>24.71975</v>
      </c>
      <c r="E114" s="33" t="n">
        <v>23.644</v>
      </c>
      <c r="F114" s="33" t="n">
        <v>23.21475</v>
      </c>
      <c r="G114" s="33" t="n">
        <v>22.91575</v>
      </c>
    </row>
    <row r="115" customFormat="false" ht="12.8" hidden="false" customHeight="false" outlineLevel="0" collapsed="false">
      <c r="A115" s="10" t="s">
        <v>51</v>
      </c>
      <c r="B115" s="3" t="s">
        <v>67</v>
      </c>
      <c r="C115" s="3" t="s">
        <v>75</v>
      </c>
      <c r="D115" s="33" t="n">
        <v>3.187</v>
      </c>
      <c r="E115" s="33" t="n">
        <v>2.652</v>
      </c>
      <c r="F115" s="33" t="n">
        <v>2.503</v>
      </c>
      <c r="G115" s="33" t="n">
        <v>2.95975</v>
      </c>
    </row>
    <row r="116" customFormat="false" ht="12.8" hidden="false" customHeight="false" outlineLevel="0" collapsed="false">
      <c r="A116" s="10" t="s">
        <v>51</v>
      </c>
      <c r="B116" s="0" t="s">
        <v>69</v>
      </c>
      <c r="C116" s="3" t="s">
        <v>69</v>
      </c>
      <c r="D116" s="33" t="n">
        <v>11.901</v>
      </c>
      <c r="E116" s="33" t="n">
        <v>11.40725</v>
      </c>
      <c r="F116" s="33" t="n">
        <v>11.94025</v>
      </c>
      <c r="G116" s="33" t="n">
        <v>11.991</v>
      </c>
    </row>
    <row r="117" customFormat="false" ht="12.8" hidden="false" customHeight="false" outlineLevel="0" collapsed="false">
      <c r="A117" s="10" t="s">
        <v>51</v>
      </c>
      <c r="B117" s="0" t="s">
        <v>68</v>
      </c>
      <c r="C117" s="3" t="s">
        <v>77</v>
      </c>
      <c r="D117" s="33" t="n">
        <v>23.468</v>
      </c>
      <c r="E117" s="33" t="n">
        <v>23.4435</v>
      </c>
      <c r="F117" s="33" t="n">
        <v>23.3725</v>
      </c>
      <c r="G117" s="33" t="n">
        <v>22.8729999999999</v>
      </c>
    </row>
    <row r="118" customFormat="false" ht="12.8" hidden="false" customHeight="false" outlineLevel="0" collapsed="false">
      <c r="A118" s="10" t="s">
        <v>51</v>
      </c>
      <c r="B118" s="0" t="s">
        <v>68</v>
      </c>
      <c r="C118" s="3" t="s">
        <v>78</v>
      </c>
      <c r="D118" s="33" t="n">
        <v>44.0174999999999</v>
      </c>
      <c r="E118" s="33" t="n">
        <v>43.96075</v>
      </c>
      <c r="F118" s="33" t="n">
        <v>43.7095</v>
      </c>
      <c r="G118" s="33" t="n">
        <v>43.53275</v>
      </c>
    </row>
    <row r="119" customFormat="false" ht="12.8" hidden="false" customHeight="false" outlineLevel="0" collapsed="false">
      <c r="A119" s="10" t="s">
        <v>51</v>
      </c>
      <c r="B119" s="0" t="s">
        <v>68</v>
      </c>
      <c r="C119" s="3" t="s">
        <v>79</v>
      </c>
      <c r="D119" s="33" t="n">
        <v>1.77875</v>
      </c>
      <c r="E119" s="33" t="n">
        <v>1.82675</v>
      </c>
      <c r="F119" s="33" t="n">
        <v>1.82125</v>
      </c>
      <c r="G119" s="33" t="n">
        <v>1.7985</v>
      </c>
    </row>
    <row r="120" customFormat="false" ht="12.8" hidden="false" customHeight="false" outlineLevel="0" collapsed="false">
      <c r="A120" s="10" t="s">
        <v>51</v>
      </c>
      <c r="B120" s="0" t="s">
        <v>68</v>
      </c>
      <c r="C120" s="3" t="s">
        <v>80</v>
      </c>
      <c r="D120" s="33" t="n">
        <v>7.58025</v>
      </c>
      <c r="E120" s="33" t="n">
        <v>7.63499999999999</v>
      </c>
      <c r="F120" s="33" t="n">
        <v>7.24750000000001</v>
      </c>
      <c r="G120" s="33" t="n">
        <v>6.94875</v>
      </c>
    </row>
    <row r="121" customFormat="false" ht="12.8" hidden="false" customHeight="false" outlineLevel="0" collapsed="false">
      <c r="A121" s="10" t="s">
        <v>52</v>
      </c>
      <c r="B121" s="3" t="s">
        <v>67</v>
      </c>
      <c r="C121" s="3" t="s">
        <v>73</v>
      </c>
      <c r="D121" s="33" t="n">
        <v>22.00425</v>
      </c>
      <c r="E121" s="33" t="n">
        <v>21.81825</v>
      </c>
      <c r="F121" s="33" t="n">
        <v>21.434</v>
      </c>
      <c r="G121" s="33" t="n">
        <v>22.68875</v>
      </c>
    </row>
    <row r="122" customFormat="false" ht="12.8" hidden="false" customHeight="false" outlineLevel="0" collapsed="false">
      <c r="A122" s="10" t="s">
        <v>52</v>
      </c>
      <c r="B122" s="3" t="s">
        <v>67</v>
      </c>
      <c r="C122" s="3" t="s">
        <v>75</v>
      </c>
      <c r="D122" s="33" t="n">
        <v>1.4565</v>
      </c>
      <c r="E122" s="33" t="n">
        <v>1.55075</v>
      </c>
      <c r="F122" s="33" t="n">
        <v>1.65925</v>
      </c>
      <c r="G122" s="33" t="n">
        <v>1.936</v>
      </c>
    </row>
    <row r="123" customFormat="false" ht="12.8" hidden="false" customHeight="false" outlineLevel="0" collapsed="false">
      <c r="A123" s="10" t="s">
        <v>52</v>
      </c>
      <c r="B123" s="0" t="s">
        <v>69</v>
      </c>
      <c r="C123" s="3" t="s">
        <v>69</v>
      </c>
      <c r="D123" s="33" t="n">
        <v>16.82275</v>
      </c>
      <c r="E123" s="33" t="n">
        <v>16.6769999999999</v>
      </c>
      <c r="F123" s="33" t="n">
        <v>16.7595</v>
      </c>
      <c r="G123" s="33" t="n">
        <v>16.4635</v>
      </c>
    </row>
    <row r="124" customFormat="false" ht="12.8" hidden="false" customHeight="false" outlineLevel="0" collapsed="false">
      <c r="A124" s="10" t="s">
        <v>52</v>
      </c>
      <c r="B124" s="0" t="s">
        <v>68</v>
      </c>
      <c r="C124" s="3" t="s">
        <v>77</v>
      </c>
      <c r="D124" s="33" t="n">
        <v>21.58625</v>
      </c>
      <c r="E124" s="33" t="n">
        <v>22.05275</v>
      </c>
      <c r="F124" s="33" t="n">
        <v>22.082</v>
      </c>
      <c r="G124" s="33" t="n">
        <v>21.0775</v>
      </c>
    </row>
    <row r="125" customFormat="false" ht="12.8" hidden="false" customHeight="false" outlineLevel="0" collapsed="false">
      <c r="A125" s="10" t="s">
        <v>52</v>
      </c>
      <c r="B125" s="0" t="s">
        <v>68</v>
      </c>
      <c r="C125" s="3" t="s">
        <v>78</v>
      </c>
      <c r="D125" s="33" t="n">
        <v>47.1955</v>
      </c>
      <c r="E125" s="33" t="n">
        <v>47.2687500000001</v>
      </c>
      <c r="F125" s="33" t="n">
        <v>47.8485000000001</v>
      </c>
      <c r="G125" s="33" t="n">
        <v>47.6239999999999</v>
      </c>
    </row>
    <row r="126" customFormat="false" ht="12.8" hidden="false" customHeight="false" outlineLevel="0" collapsed="false">
      <c r="A126" s="10" t="s">
        <v>52</v>
      </c>
      <c r="B126" s="0" t="s">
        <v>68</v>
      </c>
      <c r="C126" s="3" t="s">
        <v>79</v>
      </c>
      <c r="D126" s="33" t="n">
        <v>1.82475</v>
      </c>
      <c r="E126" s="33" t="n">
        <v>1.92225</v>
      </c>
      <c r="F126" s="33" t="n">
        <v>1.93525</v>
      </c>
      <c r="G126" s="33" t="n">
        <v>1.9915</v>
      </c>
    </row>
    <row r="127" customFormat="false" ht="12.8" hidden="false" customHeight="false" outlineLevel="0" collapsed="false">
      <c r="A127" s="10" t="s">
        <v>52</v>
      </c>
      <c r="B127" s="0" t="s">
        <v>68</v>
      </c>
      <c r="C127" s="3" t="s">
        <v>80</v>
      </c>
      <c r="D127" s="33" t="n">
        <v>10.86875</v>
      </c>
      <c r="E127" s="33" t="n">
        <v>11.59</v>
      </c>
      <c r="F127" s="33" t="n">
        <v>11.3435</v>
      </c>
      <c r="G127" s="33" t="n">
        <v>11.536</v>
      </c>
    </row>
    <row r="128" customFormat="false" ht="12.8" hidden="false" customHeight="false" outlineLevel="0" collapsed="false">
      <c r="A128" s="10" t="s">
        <v>53</v>
      </c>
      <c r="B128" s="3" t="s">
        <v>67</v>
      </c>
      <c r="C128" s="3" t="s">
        <v>73</v>
      </c>
      <c r="D128" s="33" t="n">
        <v>7.92000000000001</v>
      </c>
      <c r="E128" s="33" t="n">
        <v>7.55175</v>
      </c>
      <c r="F128" s="33" t="n">
        <v>7.3575</v>
      </c>
      <c r="G128" s="33" t="n">
        <v>7.06825</v>
      </c>
    </row>
    <row r="129" customFormat="false" ht="12.8" hidden="false" customHeight="false" outlineLevel="0" collapsed="false">
      <c r="A129" s="10" t="s">
        <v>53</v>
      </c>
      <c r="B129" s="3" t="s">
        <v>67</v>
      </c>
      <c r="C129" s="3" t="s">
        <v>75</v>
      </c>
      <c r="D129" s="33" t="n">
        <v>3.15325</v>
      </c>
      <c r="E129" s="33" t="n">
        <v>3.436</v>
      </c>
      <c r="F129" s="33" t="n">
        <v>3.23</v>
      </c>
      <c r="G129" s="33" t="n">
        <v>2.902</v>
      </c>
    </row>
    <row r="130" customFormat="false" ht="12.8" hidden="false" customHeight="false" outlineLevel="0" collapsed="false">
      <c r="A130" s="10" t="s">
        <v>53</v>
      </c>
      <c r="B130" s="0" t="s">
        <v>69</v>
      </c>
      <c r="C130" s="3" t="s">
        <v>69</v>
      </c>
      <c r="D130" s="33" t="n">
        <v>14.89175</v>
      </c>
      <c r="E130" s="33" t="n">
        <v>14.3635</v>
      </c>
      <c r="F130" s="33" t="n">
        <v>14.14</v>
      </c>
      <c r="G130" s="33" t="n">
        <v>13.383</v>
      </c>
    </row>
    <row r="131" customFormat="false" ht="12.8" hidden="false" customHeight="false" outlineLevel="0" collapsed="false">
      <c r="A131" s="10" t="s">
        <v>53</v>
      </c>
      <c r="B131" s="0" t="s">
        <v>68</v>
      </c>
      <c r="C131" s="3" t="s">
        <v>77</v>
      </c>
      <c r="D131" s="33" t="n">
        <v>14.38675</v>
      </c>
      <c r="E131" s="33" t="n">
        <v>14.50625</v>
      </c>
      <c r="F131" s="33" t="n">
        <v>14.45025</v>
      </c>
      <c r="G131" s="33" t="n">
        <v>13.96825</v>
      </c>
    </row>
    <row r="132" customFormat="false" ht="12.8" hidden="false" customHeight="false" outlineLevel="0" collapsed="false">
      <c r="A132" s="10" t="s">
        <v>53</v>
      </c>
      <c r="B132" s="0" t="s">
        <v>68</v>
      </c>
      <c r="C132" s="3" t="s">
        <v>78</v>
      </c>
      <c r="D132" s="33" t="n">
        <v>32.4139999999999</v>
      </c>
      <c r="E132" s="33" t="n">
        <v>33.06825</v>
      </c>
      <c r="F132" s="33" t="n">
        <v>33.70075</v>
      </c>
      <c r="G132" s="33" t="n">
        <v>33.90025</v>
      </c>
    </row>
    <row r="133" customFormat="false" ht="12.8" hidden="false" customHeight="false" outlineLevel="0" collapsed="false">
      <c r="A133" s="10" t="s">
        <v>53</v>
      </c>
      <c r="B133" s="0" t="s">
        <v>68</v>
      </c>
      <c r="C133" s="3" t="s">
        <v>79</v>
      </c>
      <c r="D133" s="33" t="n">
        <v>0.348</v>
      </c>
      <c r="E133" s="33" t="n">
        <v>0.35075</v>
      </c>
      <c r="F133" s="33" t="n">
        <v>0.44725</v>
      </c>
      <c r="G133" s="33" t="n">
        <v>0.37175</v>
      </c>
    </row>
    <row r="134" customFormat="false" ht="12.8" hidden="false" customHeight="false" outlineLevel="0" collapsed="false">
      <c r="A134" s="10" t="s">
        <v>53</v>
      </c>
      <c r="B134" s="0" t="s">
        <v>68</v>
      </c>
      <c r="C134" s="3" t="s">
        <v>80</v>
      </c>
      <c r="D134" s="33" t="n">
        <v>12.09875</v>
      </c>
      <c r="E134" s="33" t="n">
        <v>12.7695</v>
      </c>
      <c r="F134" s="33" t="n">
        <v>14.0605</v>
      </c>
      <c r="G134" s="33" t="n">
        <v>13.5035</v>
      </c>
    </row>
    <row r="135" customFormat="false" ht="12.8" hidden="false" customHeight="false" outlineLevel="0" collapsed="false">
      <c r="A135" s="10" t="s">
        <v>54</v>
      </c>
      <c r="B135" s="3" t="s">
        <v>67</v>
      </c>
      <c r="C135" s="3" t="s">
        <v>73</v>
      </c>
      <c r="D135" s="33" t="n">
        <v>2.99975</v>
      </c>
      <c r="E135" s="33" t="n">
        <v>3.08975</v>
      </c>
      <c r="F135" s="33" t="n">
        <v>3.16275</v>
      </c>
      <c r="G135" s="33" t="n">
        <v>3.134</v>
      </c>
    </row>
    <row r="136" customFormat="false" ht="12.8" hidden="false" customHeight="false" outlineLevel="0" collapsed="false">
      <c r="A136" s="10" t="s">
        <v>54</v>
      </c>
      <c r="B136" s="3" t="s">
        <v>67</v>
      </c>
      <c r="C136" s="3" t="s">
        <v>75</v>
      </c>
      <c r="D136" s="33" t="n">
        <v>0.32375</v>
      </c>
      <c r="E136" s="33" t="n">
        <v>0.296</v>
      </c>
      <c r="F136" s="33" t="n">
        <v>0.27125</v>
      </c>
      <c r="G136" s="33" t="n">
        <v>0.27275</v>
      </c>
    </row>
    <row r="137" customFormat="false" ht="12.8" hidden="false" customHeight="false" outlineLevel="0" collapsed="false">
      <c r="A137" s="10" t="s">
        <v>54</v>
      </c>
      <c r="B137" s="0" t="s">
        <v>69</v>
      </c>
      <c r="C137" s="3" t="s">
        <v>69</v>
      </c>
      <c r="D137" s="33" t="n">
        <v>19.577</v>
      </c>
      <c r="E137" s="33" t="n">
        <v>18.301</v>
      </c>
      <c r="F137" s="33" t="n">
        <v>17.16275</v>
      </c>
      <c r="G137" s="33" t="n">
        <v>16.398</v>
      </c>
    </row>
    <row r="138" customFormat="false" ht="12.8" hidden="false" customHeight="false" outlineLevel="0" collapsed="false">
      <c r="A138" s="10" t="s">
        <v>54</v>
      </c>
      <c r="B138" s="0" t="s">
        <v>68</v>
      </c>
      <c r="C138" s="3" t="s">
        <v>77</v>
      </c>
      <c r="D138" s="33" t="n">
        <v>9.70249999999997</v>
      </c>
      <c r="E138" s="33" t="n">
        <v>9.96450000000001</v>
      </c>
      <c r="F138" s="33" t="n">
        <v>10.213</v>
      </c>
      <c r="G138" s="33" t="n">
        <v>9.87749999999998</v>
      </c>
    </row>
    <row r="139" customFormat="false" ht="12.8" hidden="false" customHeight="false" outlineLevel="0" collapsed="false">
      <c r="A139" s="10" t="s">
        <v>54</v>
      </c>
      <c r="B139" s="0" t="s">
        <v>68</v>
      </c>
      <c r="C139" s="3" t="s">
        <v>78</v>
      </c>
      <c r="D139" s="33" t="n">
        <v>21.49075</v>
      </c>
      <c r="E139" s="33" t="n">
        <v>21.69825</v>
      </c>
      <c r="F139" s="33" t="n">
        <v>22.21725</v>
      </c>
      <c r="G139" s="33" t="n">
        <v>21.177</v>
      </c>
    </row>
    <row r="140" customFormat="false" ht="12.8" hidden="false" customHeight="false" outlineLevel="0" collapsed="false">
      <c r="A140" s="10" t="s">
        <v>54</v>
      </c>
      <c r="B140" s="0" t="s">
        <v>68</v>
      </c>
      <c r="C140" s="3" t="s">
        <v>79</v>
      </c>
      <c r="D140" s="33" t="n">
        <v>0.566</v>
      </c>
      <c r="E140" s="33" t="n">
        <v>0.574</v>
      </c>
      <c r="F140" s="33" t="n">
        <v>0.59825</v>
      </c>
      <c r="G140" s="33" t="n">
        <v>0.60825</v>
      </c>
    </row>
    <row r="141" customFormat="false" ht="12.8" hidden="false" customHeight="false" outlineLevel="0" collapsed="false">
      <c r="A141" s="10" t="s">
        <v>54</v>
      </c>
      <c r="B141" s="0" t="s">
        <v>68</v>
      </c>
      <c r="C141" s="3" t="s">
        <v>80</v>
      </c>
      <c r="D141" s="33" t="n">
        <v>5.52125</v>
      </c>
      <c r="E141" s="33" t="n">
        <v>4.98650000000001</v>
      </c>
      <c r="F141" s="33" t="n">
        <v>3.75375</v>
      </c>
      <c r="G141" s="33" t="n">
        <v>4.06125</v>
      </c>
    </row>
    <row r="142" customFormat="false" ht="12.8" hidden="false" customHeight="false" outlineLevel="0" collapsed="false">
      <c r="A142" s="10" t="s">
        <v>55</v>
      </c>
      <c r="B142" s="3" t="s">
        <v>67</v>
      </c>
      <c r="C142" s="3" t="s">
        <v>73</v>
      </c>
      <c r="D142" s="33" t="n">
        <v>5.52625</v>
      </c>
      <c r="E142" s="33" t="n">
        <v>5.59825000000001</v>
      </c>
      <c r="F142" s="33" t="n">
        <v>5.74475</v>
      </c>
      <c r="G142" s="33" t="n">
        <v>5.85325</v>
      </c>
    </row>
    <row r="143" customFormat="false" ht="12.8" hidden="false" customHeight="false" outlineLevel="0" collapsed="false">
      <c r="A143" s="10" t="s">
        <v>55</v>
      </c>
      <c r="B143" s="3" t="s">
        <v>67</v>
      </c>
      <c r="C143" s="3" t="s">
        <v>75</v>
      </c>
      <c r="D143" s="33" t="n">
        <v>14.81525</v>
      </c>
      <c r="E143" s="33" t="n">
        <v>13.6775</v>
      </c>
      <c r="F143" s="33" t="n">
        <v>12.79375</v>
      </c>
      <c r="G143" s="33" t="n">
        <v>13.15</v>
      </c>
    </row>
    <row r="144" customFormat="false" ht="12.8" hidden="false" customHeight="false" outlineLevel="0" collapsed="false">
      <c r="A144" s="10" t="s">
        <v>55</v>
      </c>
      <c r="B144" s="0" t="s">
        <v>69</v>
      </c>
      <c r="C144" s="3" t="s">
        <v>69</v>
      </c>
      <c r="D144" s="33" t="n">
        <v>3.598</v>
      </c>
      <c r="E144" s="33" t="n">
        <v>3.541</v>
      </c>
      <c r="F144" s="33" t="n">
        <v>3.391</v>
      </c>
      <c r="G144" s="33" t="n">
        <v>3.33625</v>
      </c>
    </row>
    <row r="145" customFormat="false" ht="12.8" hidden="false" customHeight="false" outlineLevel="0" collapsed="false">
      <c r="A145" s="10" t="s">
        <v>55</v>
      </c>
      <c r="B145" s="0" t="s">
        <v>68</v>
      </c>
      <c r="C145" s="3" t="s">
        <v>77</v>
      </c>
      <c r="D145" s="33" t="n">
        <v>9.52949999999999</v>
      </c>
      <c r="E145" s="33" t="n">
        <v>9.43674999999998</v>
      </c>
      <c r="F145" s="33" t="n">
        <v>9.17574999999998</v>
      </c>
      <c r="G145" s="33" t="n">
        <v>8.7085</v>
      </c>
    </row>
    <row r="146" customFormat="false" ht="12.8" hidden="false" customHeight="false" outlineLevel="0" collapsed="false">
      <c r="A146" s="10" t="s">
        <v>55</v>
      </c>
      <c r="B146" s="0" t="s">
        <v>68</v>
      </c>
      <c r="C146" s="3" t="s">
        <v>78</v>
      </c>
      <c r="D146" s="33" t="n">
        <v>22.906</v>
      </c>
      <c r="E146" s="33" t="n">
        <v>22.3625</v>
      </c>
      <c r="F146" s="33" t="n">
        <v>22.38675</v>
      </c>
      <c r="G146" s="33" t="n">
        <v>22.26325</v>
      </c>
    </row>
    <row r="147" customFormat="false" ht="12.8" hidden="false" customHeight="false" outlineLevel="0" collapsed="false">
      <c r="A147" s="10" t="s">
        <v>55</v>
      </c>
      <c r="B147" s="0" t="s">
        <v>68</v>
      </c>
      <c r="C147" s="3" t="s">
        <v>79</v>
      </c>
      <c r="D147" s="33" t="n">
        <v>0.226</v>
      </c>
      <c r="E147" s="33" t="n">
        <v>0.23025</v>
      </c>
      <c r="F147" s="33" t="n">
        <v>0.39375</v>
      </c>
      <c r="G147" s="33" t="n">
        <v>0.42525</v>
      </c>
    </row>
    <row r="148" customFormat="false" ht="12.8" hidden="false" customHeight="false" outlineLevel="0" collapsed="false">
      <c r="A148" s="10" t="s">
        <v>55</v>
      </c>
      <c r="B148" s="0" t="s">
        <v>68</v>
      </c>
      <c r="C148" s="3" t="s">
        <v>80</v>
      </c>
      <c r="D148" s="33" t="n">
        <v>5.3075</v>
      </c>
      <c r="E148" s="33" t="n">
        <v>5.73475</v>
      </c>
      <c r="F148" s="33" t="n">
        <v>5.16675</v>
      </c>
      <c r="G148" s="33" t="n">
        <v>5.6945</v>
      </c>
    </row>
    <row r="149" customFormat="false" ht="12.8" hidden="false" customHeight="false" outlineLevel="0" collapsed="false">
      <c r="A149" s="10" t="s">
        <v>56</v>
      </c>
      <c r="B149" s="3" t="s">
        <v>67</v>
      </c>
      <c r="C149" s="3" t="s">
        <v>73</v>
      </c>
      <c r="D149" s="33" t="n">
        <v>25.34025</v>
      </c>
      <c r="E149" s="33" t="n">
        <v>25.04775</v>
      </c>
      <c r="F149" s="33" t="n">
        <v>25.4575</v>
      </c>
      <c r="G149" s="33" t="n">
        <v>25.6</v>
      </c>
    </row>
    <row r="150" customFormat="false" ht="12.8" hidden="false" customHeight="false" outlineLevel="0" collapsed="false">
      <c r="A150" s="10" t="s">
        <v>56</v>
      </c>
      <c r="B150" s="3" t="s">
        <v>67</v>
      </c>
      <c r="C150" s="3" t="s">
        <v>75</v>
      </c>
      <c r="D150" s="33" t="n">
        <v>0.612</v>
      </c>
      <c r="E150" s="33" t="n">
        <v>0.617</v>
      </c>
      <c r="F150" s="33" t="n">
        <v>0.7645</v>
      </c>
      <c r="G150" s="33" t="n">
        <v>0.872</v>
      </c>
    </row>
    <row r="151" customFormat="false" ht="12.8" hidden="false" customHeight="false" outlineLevel="0" collapsed="false">
      <c r="A151" s="10" t="s">
        <v>56</v>
      </c>
      <c r="B151" s="0" t="s">
        <v>69</v>
      </c>
      <c r="C151" s="3" t="s">
        <v>69</v>
      </c>
      <c r="D151" s="33" t="n">
        <v>133.90025</v>
      </c>
      <c r="E151" s="33" t="n">
        <v>133.79525</v>
      </c>
      <c r="F151" s="33" t="n">
        <v>130.99625</v>
      </c>
      <c r="G151" s="33" t="n">
        <v>126.40825</v>
      </c>
    </row>
    <row r="152" customFormat="false" ht="12.8" hidden="false" customHeight="false" outlineLevel="0" collapsed="false">
      <c r="A152" s="10" t="s">
        <v>56</v>
      </c>
      <c r="B152" s="0" t="s">
        <v>68</v>
      </c>
      <c r="C152" s="3" t="s">
        <v>77</v>
      </c>
      <c r="D152" s="33" t="n">
        <v>101.707</v>
      </c>
      <c r="E152" s="33" t="n">
        <v>103.368</v>
      </c>
      <c r="F152" s="33" t="n">
        <v>104.7275</v>
      </c>
      <c r="G152" s="33" t="n">
        <v>102.2525</v>
      </c>
    </row>
    <row r="153" customFormat="false" ht="12.8" hidden="false" customHeight="false" outlineLevel="0" collapsed="false">
      <c r="A153" s="10" t="s">
        <v>56</v>
      </c>
      <c r="B153" s="0" t="s">
        <v>68</v>
      </c>
      <c r="C153" s="3" t="s">
        <v>78</v>
      </c>
      <c r="D153" s="33" t="n">
        <v>228.173</v>
      </c>
      <c r="E153" s="33" t="n">
        <v>231.40825</v>
      </c>
      <c r="F153" s="33" t="n">
        <v>233.5035</v>
      </c>
      <c r="G153" s="33" t="n">
        <v>230.955750000001</v>
      </c>
    </row>
    <row r="154" customFormat="false" ht="12.8" hidden="false" customHeight="false" outlineLevel="0" collapsed="false">
      <c r="A154" s="10" t="s">
        <v>56</v>
      </c>
      <c r="B154" s="0" t="s">
        <v>68</v>
      </c>
      <c r="C154" s="3" t="s">
        <v>79</v>
      </c>
      <c r="D154" s="33" t="n">
        <v>4.36125</v>
      </c>
      <c r="E154" s="33" t="n">
        <v>4.53975</v>
      </c>
      <c r="F154" s="33" t="n">
        <v>4.582</v>
      </c>
      <c r="G154" s="33" t="n">
        <v>4.673</v>
      </c>
    </row>
    <row r="155" customFormat="false" ht="12.8" hidden="false" customHeight="false" outlineLevel="0" collapsed="false">
      <c r="A155" s="10" t="s">
        <v>56</v>
      </c>
      <c r="B155" s="0" t="s">
        <v>68</v>
      </c>
      <c r="C155" s="3" t="s">
        <v>80</v>
      </c>
      <c r="D155" s="33" t="n">
        <v>34.23025</v>
      </c>
      <c r="E155" s="33" t="n">
        <v>37.4565</v>
      </c>
      <c r="F155" s="33" t="n">
        <v>39.2315000000001</v>
      </c>
      <c r="G155" s="33" t="n">
        <v>37.7365</v>
      </c>
    </row>
    <row r="156" customFormat="false" ht="19.4" hidden="false" customHeight="false" outlineLevel="0" collapsed="false">
      <c r="A156" s="10" t="s">
        <v>57</v>
      </c>
      <c r="B156" s="3" t="s">
        <v>67</v>
      </c>
      <c r="C156" s="3" t="s">
        <v>73</v>
      </c>
      <c r="D156" s="33" t="n">
        <v>3.78475</v>
      </c>
      <c r="E156" s="33" t="n">
        <v>3.85525</v>
      </c>
      <c r="F156" s="33" t="n">
        <v>3.9025</v>
      </c>
      <c r="G156" s="33" t="n">
        <v>4.09125</v>
      </c>
    </row>
    <row r="157" customFormat="false" ht="19.4" hidden="false" customHeight="false" outlineLevel="0" collapsed="false">
      <c r="A157" s="10" t="s">
        <v>57</v>
      </c>
      <c r="B157" s="3" t="s">
        <v>67</v>
      </c>
      <c r="C157" s="3" t="s">
        <v>75</v>
      </c>
      <c r="D157" s="33" t="n">
        <v>0.30225</v>
      </c>
      <c r="E157" s="33" t="n">
        <v>0.3845</v>
      </c>
      <c r="F157" s="33" t="n">
        <v>0.40175</v>
      </c>
      <c r="G157" s="33" t="n">
        <v>0.316</v>
      </c>
    </row>
    <row r="158" customFormat="false" ht="19.4" hidden="false" customHeight="false" outlineLevel="0" collapsed="false">
      <c r="A158" s="10" t="s">
        <v>57</v>
      </c>
      <c r="B158" s="0" t="s">
        <v>69</v>
      </c>
      <c r="C158" s="3" t="s">
        <v>69</v>
      </c>
      <c r="D158" s="33" t="n">
        <v>5.74725000000001</v>
      </c>
      <c r="E158" s="33" t="n">
        <v>5.76874999999999</v>
      </c>
      <c r="F158" s="33" t="n">
        <v>5.53124999999999</v>
      </c>
      <c r="G158" s="33" t="n">
        <v>5.34450000000001</v>
      </c>
    </row>
    <row r="159" customFormat="false" ht="19.4" hidden="false" customHeight="false" outlineLevel="0" collapsed="false">
      <c r="A159" s="10" t="s">
        <v>57</v>
      </c>
      <c r="B159" s="0" t="s">
        <v>68</v>
      </c>
      <c r="C159" s="3" t="s">
        <v>77</v>
      </c>
      <c r="D159" s="33" t="n">
        <v>13.1255</v>
      </c>
      <c r="E159" s="33" t="n">
        <v>13.5645</v>
      </c>
      <c r="F159" s="33" t="n">
        <v>14.02225</v>
      </c>
      <c r="G159" s="33" t="n">
        <v>13.4995</v>
      </c>
    </row>
    <row r="160" customFormat="false" ht="19.4" hidden="false" customHeight="false" outlineLevel="0" collapsed="false">
      <c r="A160" s="10" t="s">
        <v>57</v>
      </c>
      <c r="B160" s="0" t="s">
        <v>68</v>
      </c>
      <c r="C160" s="3" t="s">
        <v>78</v>
      </c>
      <c r="D160" s="33" t="n">
        <v>22.5935</v>
      </c>
      <c r="E160" s="33" t="n">
        <v>22.8190000000001</v>
      </c>
      <c r="F160" s="33" t="n">
        <v>23.46125</v>
      </c>
      <c r="G160" s="33" t="n">
        <v>22.70275</v>
      </c>
    </row>
    <row r="161" customFormat="false" ht="19.4" hidden="false" customHeight="false" outlineLevel="0" collapsed="false">
      <c r="A161" s="10" t="s">
        <v>57</v>
      </c>
      <c r="B161" s="0" t="s">
        <v>68</v>
      </c>
      <c r="C161" s="3" t="s">
        <v>79</v>
      </c>
      <c r="D161" s="33" t="n">
        <v>0.83325</v>
      </c>
      <c r="E161" s="33" t="n">
        <v>0.8465</v>
      </c>
      <c r="F161" s="33" t="n">
        <v>0.8605</v>
      </c>
      <c r="G161" s="33" t="n">
        <v>0.88925</v>
      </c>
    </row>
    <row r="162" customFormat="false" ht="19.4" hidden="false" customHeight="false" outlineLevel="0" collapsed="false">
      <c r="A162" s="10" t="s">
        <v>57</v>
      </c>
      <c r="B162" s="0" t="s">
        <v>68</v>
      </c>
      <c r="C162" s="3" t="s">
        <v>80</v>
      </c>
      <c r="D162" s="33" t="n">
        <v>6.571</v>
      </c>
      <c r="E162" s="33" t="n">
        <v>7.85849999999999</v>
      </c>
      <c r="F162" s="33" t="n">
        <v>8.63525</v>
      </c>
      <c r="G162" s="33" t="n">
        <v>7.375</v>
      </c>
    </row>
    <row r="163" customFormat="false" ht="12.8" hidden="false" customHeight="false" outlineLevel="0" collapsed="false">
      <c r="A163" s="10" t="s">
        <v>58</v>
      </c>
      <c r="B163" s="3" t="s">
        <v>67</v>
      </c>
      <c r="C163" s="3" t="s">
        <v>73</v>
      </c>
      <c r="D163" s="33" t="n">
        <v>31.047</v>
      </c>
      <c r="E163" s="33" t="n">
        <v>34.05975</v>
      </c>
      <c r="F163" s="33" t="n">
        <v>40.978</v>
      </c>
      <c r="G163" s="33" t="n">
        <v>42.4482500000001</v>
      </c>
    </row>
    <row r="164" customFormat="false" ht="12.8" hidden="false" customHeight="false" outlineLevel="0" collapsed="false">
      <c r="A164" s="10" t="s">
        <v>58</v>
      </c>
      <c r="B164" s="3" t="s">
        <v>67</v>
      </c>
      <c r="C164" s="3" t="s">
        <v>75</v>
      </c>
      <c r="D164" s="33" t="n">
        <v>0.2435</v>
      </c>
      <c r="E164" s="33" t="n">
        <v>0.2445</v>
      </c>
      <c r="F164" s="33" t="n">
        <v>0.228</v>
      </c>
      <c r="G164" s="33" t="n">
        <v>0.2085</v>
      </c>
    </row>
    <row r="165" customFormat="false" ht="12.8" hidden="false" customHeight="false" outlineLevel="0" collapsed="false">
      <c r="A165" s="10" t="s">
        <v>58</v>
      </c>
      <c r="B165" s="0" t="s">
        <v>69</v>
      </c>
      <c r="C165" s="3" t="s">
        <v>69</v>
      </c>
      <c r="D165" s="33" t="n">
        <v>26.7885000000001</v>
      </c>
      <c r="E165" s="33" t="n">
        <v>26.0260000000001</v>
      </c>
      <c r="F165" s="33" t="n">
        <v>26.47925</v>
      </c>
      <c r="G165" s="33" t="n">
        <v>26.044</v>
      </c>
    </row>
    <row r="166" customFormat="false" ht="12.8" hidden="false" customHeight="false" outlineLevel="0" collapsed="false">
      <c r="A166" s="10" t="s">
        <v>58</v>
      </c>
      <c r="B166" s="0" t="s">
        <v>68</v>
      </c>
      <c r="C166" s="3" t="s">
        <v>77</v>
      </c>
      <c r="D166" s="33" t="n">
        <v>32.8055</v>
      </c>
      <c r="E166" s="33" t="n">
        <v>34.333</v>
      </c>
      <c r="F166" s="33" t="n">
        <v>33.5417500000001</v>
      </c>
      <c r="G166" s="33" t="n">
        <v>31.88125</v>
      </c>
    </row>
    <row r="167" customFormat="false" ht="12.8" hidden="false" customHeight="false" outlineLevel="0" collapsed="false">
      <c r="A167" s="10" t="s">
        <v>58</v>
      </c>
      <c r="B167" s="0" t="s">
        <v>68</v>
      </c>
      <c r="C167" s="3" t="s">
        <v>78</v>
      </c>
      <c r="D167" s="33" t="n">
        <v>73.17875</v>
      </c>
      <c r="E167" s="33" t="n">
        <v>74.1997500000001</v>
      </c>
      <c r="F167" s="33" t="n">
        <v>75.7527500000001</v>
      </c>
      <c r="G167" s="33" t="n">
        <v>75.0920000000001</v>
      </c>
    </row>
    <row r="168" customFormat="false" ht="12.8" hidden="false" customHeight="false" outlineLevel="0" collapsed="false">
      <c r="A168" s="10" t="s">
        <v>58</v>
      </c>
      <c r="B168" s="0" t="s">
        <v>68</v>
      </c>
      <c r="C168" s="3" t="s">
        <v>79</v>
      </c>
      <c r="D168" s="33" t="n">
        <v>1.7435</v>
      </c>
      <c r="E168" s="33" t="n">
        <v>1.756</v>
      </c>
      <c r="F168" s="33" t="n">
        <v>1.778</v>
      </c>
      <c r="G168" s="33" t="n">
        <v>1.966</v>
      </c>
    </row>
    <row r="169" customFormat="false" ht="12.8" hidden="false" customHeight="false" outlineLevel="0" collapsed="false">
      <c r="A169" s="10" t="s">
        <v>58</v>
      </c>
      <c r="B169" s="0" t="s">
        <v>68</v>
      </c>
      <c r="C169" s="3" t="s">
        <v>80</v>
      </c>
      <c r="D169" s="33" t="n">
        <v>10.848</v>
      </c>
      <c r="E169" s="33" t="n">
        <v>11.8965</v>
      </c>
      <c r="F169" s="33" t="n">
        <v>11.55025</v>
      </c>
      <c r="G169" s="33" t="n">
        <v>10.53125</v>
      </c>
    </row>
    <row r="170" customFormat="false" ht="19.4" hidden="false" customHeight="false" outlineLevel="0" collapsed="false">
      <c r="A170" s="10" t="s">
        <v>59</v>
      </c>
      <c r="B170" s="3" t="s">
        <v>67</v>
      </c>
      <c r="C170" s="3" t="s">
        <v>73</v>
      </c>
      <c r="D170" s="33" t="n">
        <v>1.0295</v>
      </c>
      <c r="E170" s="33" t="n">
        <v>0.963250000000001</v>
      </c>
      <c r="F170" s="33" t="n">
        <v>0.975999999999999</v>
      </c>
      <c r="G170" s="33" t="n">
        <v>1.019</v>
      </c>
    </row>
    <row r="171" customFormat="false" ht="19.4" hidden="false" customHeight="false" outlineLevel="0" collapsed="false">
      <c r="A171" s="10" t="s">
        <v>59</v>
      </c>
      <c r="B171" s="3" t="s">
        <v>67</v>
      </c>
      <c r="C171" s="3" t="s">
        <v>75</v>
      </c>
      <c r="D171" s="33" t="n">
        <v>0.936500000000001</v>
      </c>
      <c r="E171" s="33" t="n">
        <v>0.905250000000001</v>
      </c>
      <c r="F171" s="33" t="n">
        <v>0.89825</v>
      </c>
      <c r="G171" s="33" t="n">
        <v>0.769750000000001</v>
      </c>
    </row>
    <row r="172" customFormat="false" ht="19.4" hidden="false" customHeight="false" outlineLevel="0" collapsed="false">
      <c r="A172" s="10" t="s">
        <v>59</v>
      </c>
      <c r="B172" s="0" t="s">
        <v>69</v>
      </c>
      <c r="C172" s="3" t="s">
        <v>69</v>
      </c>
      <c r="D172" s="33" t="n">
        <v>13.341</v>
      </c>
      <c r="E172" s="33" t="n">
        <v>11.7895</v>
      </c>
      <c r="F172" s="33" t="n">
        <v>11.53825</v>
      </c>
      <c r="G172" s="33" t="n">
        <v>9.21224999999999</v>
      </c>
    </row>
    <row r="173" customFormat="false" ht="19.4" hidden="false" customHeight="false" outlineLevel="0" collapsed="false">
      <c r="A173" s="10" t="s">
        <v>59</v>
      </c>
      <c r="B173" s="0" t="s">
        <v>68</v>
      </c>
      <c r="C173" s="3" t="s">
        <v>77</v>
      </c>
      <c r="D173" s="33" t="n">
        <v>6.33425000000001</v>
      </c>
      <c r="E173" s="33" t="n">
        <v>6.26175000000001</v>
      </c>
      <c r="F173" s="33" t="n">
        <v>6.20725</v>
      </c>
      <c r="G173" s="33" t="n">
        <v>5.94875</v>
      </c>
    </row>
    <row r="174" customFormat="false" ht="19.4" hidden="false" customHeight="false" outlineLevel="0" collapsed="false">
      <c r="A174" s="10" t="s">
        <v>59</v>
      </c>
      <c r="B174" s="0" t="s">
        <v>68</v>
      </c>
      <c r="C174" s="3" t="s">
        <v>78</v>
      </c>
      <c r="D174" s="33" t="n">
        <v>15.46225</v>
      </c>
      <c r="E174" s="33" t="n">
        <v>15.30875</v>
      </c>
      <c r="F174" s="33" t="n">
        <v>15.37375</v>
      </c>
      <c r="G174" s="33" t="n">
        <v>14.6465</v>
      </c>
    </row>
    <row r="175" customFormat="false" ht="19.4" hidden="false" customHeight="false" outlineLevel="0" collapsed="false">
      <c r="A175" s="10" t="s">
        <v>59</v>
      </c>
      <c r="B175" s="0" t="s">
        <v>68</v>
      </c>
      <c r="C175" s="3" t="s">
        <v>79</v>
      </c>
      <c r="D175" s="33" t="n">
        <v>0.22625</v>
      </c>
      <c r="E175" s="33" t="n">
        <v>0.2305</v>
      </c>
      <c r="F175" s="33" t="n">
        <v>0.23025</v>
      </c>
      <c r="G175" s="33" t="n">
        <v>0.225</v>
      </c>
    </row>
    <row r="176" customFormat="false" ht="19.4" hidden="false" customHeight="false" outlineLevel="0" collapsed="false">
      <c r="A176" s="10" t="s">
        <v>59</v>
      </c>
      <c r="B176" s="0" t="s">
        <v>68</v>
      </c>
      <c r="C176" s="34" t="s">
        <v>80</v>
      </c>
      <c r="D176" s="35" t="n">
        <v>2.41325</v>
      </c>
      <c r="E176" s="35" t="n">
        <v>2.4685</v>
      </c>
      <c r="F176" s="35" t="n">
        <v>3.00275</v>
      </c>
      <c r="G176" s="35" t="n">
        <v>2.5885</v>
      </c>
    </row>
    <row r="177" customFormat="false" ht="12.8" hidden="false" customHeight="false" outlineLevel="0" collapsed="false">
      <c r="C177" s="12" t="s">
        <v>60</v>
      </c>
      <c r="D177" s="14"/>
      <c r="E177" s="14"/>
      <c r="F177" s="14"/>
      <c r="G177" s="14"/>
    </row>
  </sheetData>
  <autoFilter ref="A1:G177"/>
  <hyperlinks>
    <hyperlink ref="J4" r:id="rId1" display="http://www.trabajo.gob.ar/downloads/estadisticas/oede/provinciales_serie_empleo_anual.xlsx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6"/>
      <c r="B1" s="37"/>
      <c r="C1" s="38" t="s">
        <v>81</v>
      </c>
      <c r="D1" s="39"/>
      <c r="E1" s="39"/>
      <c r="F1" s="40"/>
    </row>
    <row r="2" customFormat="false" ht="12.8" hidden="false" customHeight="false" outlineLevel="0" collapsed="false">
      <c r="A2" s="17" t="s">
        <v>61</v>
      </c>
      <c r="B2" s="18" t="s">
        <v>62</v>
      </c>
      <c r="C2" s="19" t="s">
        <v>63</v>
      </c>
      <c r="D2" s="20" t="s">
        <v>64</v>
      </c>
      <c r="E2" s="20" t="s">
        <v>65</v>
      </c>
      <c r="F2" s="21" t="s">
        <v>66</v>
      </c>
    </row>
    <row r="3" customFormat="false" ht="12.8" hidden="false" customHeight="false" outlineLevel="0" collapsed="false">
      <c r="A3" s="23" t="s">
        <v>70</v>
      </c>
      <c r="B3" s="22" t="s">
        <v>69</v>
      </c>
      <c r="C3" s="24" t="n">
        <v>533.158249999999</v>
      </c>
      <c r="D3" s="25" t="n">
        <v>523.686249999998</v>
      </c>
      <c r="E3" s="25" t="n">
        <v>509.272500000002</v>
      </c>
      <c r="F3" s="26" t="n">
        <v>482.527249999999</v>
      </c>
    </row>
    <row r="4" customFormat="false" ht="12.8" hidden="false" customHeight="false" outlineLevel="0" collapsed="false">
      <c r="A4" s="23" t="s">
        <v>36</v>
      </c>
      <c r="B4" s="22" t="s">
        <v>69</v>
      </c>
      <c r="C4" s="24" t="n">
        <v>211.1865</v>
      </c>
      <c r="D4" s="25" t="n">
        <v>202.54275</v>
      </c>
      <c r="E4" s="25" t="n">
        <v>192.43325</v>
      </c>
      <c r="F4" s="26" t="n">
        <v>179.813499999999</v>
      </c>
    </row>
    <row r="5" customFormat="false" ht="12.8" hidden="false" customHeight="false" outlineLevel="0" collapsed="false">
      <c r="A5" s="23" t="s">
        <v>38</v>
      </c>
      <c r="B5" s="22" t="s">
        <v>69</v>
      </c>
      <c r="C5" s="24" t="n">
        <v>6.44775</v>
      </c>
      <c r="D5" s="25" t="n">
        <v>6.39325000000001</v>
      </c>
      <c r="E5" s="25" t="n">
        <v>5.754</v>
      </c>
      <c r="F5" s="26" t="n">
        <v>5.13000000000001</v>
      </c>
    </row>
    <row r="6" customFormat="false" ht="12.8" hidden="false" customHeight="false" outlineLevel="0" collapsed="false">
      <c r="A6" s="23" t="s">
        <v>41</v>
      </c>
      <c r="B6" s="22" t="s">
        <v>69</v>
      </c>
      <c r="C6" s="24" t="n">
        <v>8.2115</v>
      </c>
      <c r="D6" s="25" t="n">
        <v>7.95250000000001</v>
      </c>
      <c r="E6" s="25" t="n">
        <v>7.98125</v>
      </c>
      <c r="F6" s="26" t="n">
        <v>7.662</v>
      </c>
    </row>
    <row r="7" customFormat="false" ht="12.8" hidden="false" customHeight="false" outlineLevel="0" collapsed="false">
      <c r="A7" s="23" t="s">
        <v>42</v>
      </c>
      <c r="B7" s="22" t="s">
        <v>69</v>
      </c>
      <c r="C7" s="24" t="n">
        <v>12.657</v>
      </c>
      <c r="D7" s="25" t="n">
        <v>12.462</v>
      </c>
      <c r="E7" s="25" t="n">
        <v>12.5175</v>
      </c>
      <c r="F7" s="26" t="n">
        <v>12.63725</v>
      </c>
    </row>
    <row r="8" customFormat="false" ht="12.8" hidden="false" customHeight="false" outlineLevel="0" collapsed="false">
      <c r="A8" s="23" t="s">
        <v>39</v>
      </c>
      <c r="B8" s="22" t="s">
        <v>69</v>
      </c>
      <c r="C8" s="24" t="n">
        <v>109.2325</v>
      </c>
      <c r="D8" s="25" t="n">
        <v>108.648000000001</v>
      </c>
      <c r="E8" s="25" t="n">
        <v>108.0835</v>
      </c>
      <c r="F8" s="26" t="n">
        <v>102.54325</v>
      </c>
    </row>
    <row r="9" customFormat="false" ht="12.8" hidden="false" customHeight="false" outlineLevel="0" collapsed="false">
      <c r="A9" s="23" t="s">
        <v>40</v>
      </c>
      <c r="B9" s="22" t="s">
        <v>69</v>
      </c>
      <c r="C9" s="24" t="n">
        <v>11.60075</v>
      </c>
      <c r="D9" s="25" t="n">
        <v>11.583</v>
      </c>
      <c r="E9" s="25" t="n">
        <v>11.56175</v>
      </c>
      <c r="F9" s="26" t="n">
        <v>11.61125</v>
      </c>
    </row>
    <row r="10" customFormat="false" ht="12.8" hidden="false" customHeight="false" outlineLevel="0" collapsed="false">
      <c r="A10" s="23" t="s">
        <v>43</v>
      </c>
      <c r="B10" s="22" t="s">
        <v>69</v>
      </c>
      <c r="C10" s="24" t="n">
        <v>28.9505000000001</v>
      </c>
      <c r="D10" s="25" t="n">
        <v>28.5835</v>
      </c>
      <c r="E10" s="25" t="n">
        <v>28.6637499999999</v>
      </c>
      <c r="F10" s="26" t="n">
        <v>28.23125</v>
      </c>
    </row>
    <row r="11" customFormat="false" ht="12.8" hidden="false" customHeight="false" outlineLevel="0" collapsed="false">
      <c r="A11" s="23" t="s">
        <v>44</v>
      </c>
      <c r="B11" s="22" t="s">
        <v>69</v>
      </c>
      <c r="C11" s="24" t="n">
        <v>1.87525</v>
      </c>
      <c r="D11" s="25" t="n">
        <v>1.88175</v>
      </c>
      <c r="E11" s="25" t="n">
        <v>1.804</v>
      </c>
      <c r="F11" s="26" t="n">
        <v>1.75375</v>
      </c>
    </row>
    <row r="12" customFormat="false" ht="12.8" hidden="false" customHeight="false" outlineLevel="0" collapsed="false">
      <c r="A12" s="23" t="s">
        <v>45</v>
      </c>
      <c r="B12" s="22" t="s">
        <v>69</v>
      </c>
      <c r="C12" s="24" t="n">
        <v>12.5355</v>
      </c>
      <c r="D12" s="25" t="n">
        <v>12.488</v>
      </c>
      <c r="E12" s="25" t="n">
        <v>11.985</v>
      </c>
      <c r="F12" s="26" t="n">
        <v>11.3945</v>
      </c>
    </row>
    <row r="13" customFormat="false" ht="12.8" hidden="false" customHeight="false" outlineLevel="0" collapsed="false">
      <c r="A13" s="23" t="s">
        <v>46</v>
      </c>
      <c r="B13" s="22" t="s">
        <v>69</v>
      </c>
      <c r="C13" s="24" t="n">
        <v>4.90874999999999</v>
      </c>
      <c r="D13" s="25" t="n">
        <v>4.6215</v>
      </c>
      <c r="E13" s="25" t="n">
        <v>4.69875</v>
      </c>
      <c r="F13" s="26" t="n">
        <v>4.70725</v>
      </c>
    </row>
    <row r="14" customFormat="false" ht="12.8" hidden="false" customHeight="false" outlineLevel="0" collapsed="false">
      <c r="A14" s="23" t="s">
        <v>47</v>
      </c>
      <c r="B14" s="22" t="s">
        <v>69</v>
      </c>
      <c r="C14" s="24" t="n">
        <v>10.57125</v>
      </c>
      <c r="D14" s="25" t="n">
        <v>9.75400000000003</v>
      </c>
      <c r="E14" s="25" t="n">
        <v>8.85250000000002</v>
      </c>
      <c r="F14" s="26" t="n">
        <v>8.591</v>
      </c>
    </row>
    <row r="15" customFormat="false" ht="12.8" hidden="false" customHeight="false" outlineLevel="0" collapsed="false">
      <c r="A15" s="23" t="s">
        <v>48</v>
      </c>
      <c r="B15" s="22" t="s">
        <v>69</v>
      </c>
      <c r="C15" s="24" t="n">
        <v>49.5312500000001</v>
      </c>
      <c r="D15" s="25" t="n">
        <v>47.9455</v>
      </c>
      <c r="E15" s="25" t="n">
        <v>47.8517499999999</v>
      </c>
      <c r="F15" s="26" t="n">
        <v>46.0277499999998</v>
      </c>
    </row>
    <row r="16" customFormat="false" ht="12.8" hidden="false" customHeight="false" outlineLevel="0" collapsed="false">
      <c r="A16" s="23" t="s">
        <v>49</v>
      </c>
      <c r="B16" s="22" t="s">
        <v>69</v>
      </c>
      <c r="C16" s="24" t="n">
        <v>22.21725</v>
      </c>
      <c r="D16" s="25" t="n">
        <v>21.71</v>
      </c>
      <c r="E16" s="25" t="n">
        <v>21.6025</v>
      </c>
      <c r="F16" s="26" t="n">
        <v>21.132</v>
      </c>
    </row>
    <row r="17" customFormat="false" ht="12.8" hidden="false" customHeight="false" outlineLevel="0" collapsed="false">
      <c r="A17" s="23" t="s">
        <v>50</v>
      </c>
      <c r="B17" s="22" t="s">
        <v>69</v>
      </c>
      <c r="C17" s="24" t="n">
        <v>8.32999999999999</v>
      </c>
      <c r="D17" s="25" t="n">
        <v>7.86250000000001</v>
      </c>
      <c r="E17" s="25" t="n">
        <v>7.90449999999999</v>
      </c>
      <c r="F17" s="26" t="n">
        <v>8.49924999999999</v>
      </c>
    </row>
    <row r="18" customFormat="false" ht="12.8" hidden="false" customHeight="false" outlineLevel="0" collapsed="false">
      <c r="A18" s="23" t="s">
        <v>51</v>
      </c>
      <c r="B18" s="22" t="s">
        <v>69</v>
      </c>
      <c r="C18" s="24" t="n">
        <v>11.901</v>
      </c>
      <c r="D18" s="25" t="n">
        <v>11.40725</v>
      </c>
      <c r="E18" s="25" t="n">
        <v>11.94025</v>
      </c>
      <c r="F18" s="26" t="n">
        <v>11.991</v>
      </c>
    </row>
    <row r="19" customFormat="false" ht="12.8" hidden="false" customHeight="false" outlineLevel="0" collapsed="false">
      <c r="A19" s="23" t="s">
        <v>52</v>
      </c>
      <c r="B19" s="22" t="s">
        <v>69</v>
      </c>
      <c r="C19" s="24" t="n">
        <v>16.82275</v>
      </c>
      <c r="D19" s="25" t="n">
        <v>16.6769999999999</v>
      </c>
      <c r="E19" s="25" t="n">
        <v>16.7595</v>
      </c>
      <c r="F19" s="26" t="n">
        <v>16.4635</v>
      </c>
    </row>
    <row r="20" customFormat="false" ht="12.8" hidden="false" customHeight="false" outlineLevel="0" collapsed="false">
      <c r="A20" s="23" t="s">
        <v>53</v>
      </c>
      <c r="B20" s="22" t="s">
        <v>69</v>
      </c>
      <c r="C20" s="24" t="n">
        <v>14.89175</v>
      </c>
      <c r="D20" s="25" t="n">
        <v>14.3635</v>
      </c>
      <c r="E20" s="25" t="n">
        <v>14.14</v>
      </c>
      <c r="F20" s="26" t="n">
        <v>13.383</v>
      </c>
    </row>
    <row r="21" customFormat="false" ht="12.8" hidden="false" customHeight="false" outlineLevel="0" collapsed="false">
      <c r="A21" s="23" t="s">
        <v>54</v>
      </c>
      <c r="B21" s="22" t="s">
        <v>69</v>
      </c>
      <c r="C21" s="24" t="n">
        <v>19.577</v>
      </c>
      <c r="D21" s="25" t="n">
        <v>18.301</v>
      </c>
      <c r="E21" s="25" t="n">
        <v>17.16275</v>
      </c>
      <c r="F21" s="26" t="n">
        <v>16.398</v>
      </c>
    </row>
    <row r="22" customFormat="false" ht="12.8" hidden="false" customHeight="false" outlineLevel="0" collapsed="false">
      <c r="A22" s="23" t="s">
        <v>55</v>
      </c>
      <c r="B22" s="22" t="s">
        <v>69</v>
      </c>
      <c r="C22" s="24" t="n">
        <v>3.598</v>
      </c>
      <c r="D22" s="25" t="n">
        <v>3.541</v>
      </c>
      <c r="E22" s="25" t="n">
        <v>3.391</v>
      </c>
      <c r="F22" s="26" t="n">
        <v>3.33625</v>
      </c>
    </row>
    <row r="23" customFormat="false" ht="12.8" hidden="false" customHeight="false" outlineLevel="0" collapsed="false">
      <c r="A23" s="23" t="s">
        <v>56</v>
      </c>
      <c r="B23" s="22" t="s">
        <v>69</v>
      </c>
      <c r="C23" s="24" t="n">
        <v>133.90025</v>
      </c>
      <c r="D23" s="25" t="n">
        <v>133.79525</v>
      </c>
      <c r="E23" s="25" t="n">
        <v>130.99625</v>
      </c>
      <c r="F23" s="26" t="n">
        <v>126.40825</v>
      </c>
    </row>
    <row r="24" customFormat="false" ht="12.8" hidden="false" customHeight="false" outlineLevel="0" collapsed="false">
      <c r="A24" s="23" t="s">
        <v>57</v>
      </c>
      <c r="B24" s="22" t="s">
        <v>69</v>
      </c>
      <c r="C24" s="24" t="n">
        <v>5.74725000000001</v>
      </c>
      <c r="D24" s="25" t="n">
        <v>5.76874999999999</v>
      </c>
      <c r="E24" s="25" t="n">
        <v>5.53124999999999</v>
      </c>
      <c r="F24" s="26" t="n">
        <v>5.34450000000001</v>
      </c>
    </row>
    <row r="25" customFormat="false" ht="12.8" hidden="false" customHeight="false" outlineLevel="0" collapsed="false">
      <c r="A25" s="23" t="s">
        <v>59</v>
      </c>
      <c r="B25" s="22" t="s">
        <v>69</v>
      </c>
      <c r="C25" s="24" t="n">
        <v>13.341</v>
      </c>
      <c r="D25" s="25" t="n">
        <v>11.7895</v>
      </c>
      <c r="E25" s="25" t="n">
        <v>11.53825</v>
      </c>
      <c r="F25" s="26" t="n">
        <v>9.21224999999999</v>
      </c>
    </row>
    <row r="26" customFormat="false" ht="12.8" hidden="false" customHeight="false" outlineLevel="0" collapsed="false">
      <c r="A26" s="23" t="s">
        <v>58</v>
      </c>
      <c r="B26" s="22" t="s">
        <v>69</v>
      </c>
      <c r="C26" s="24" t="n">
        <v>26.7885000000001</v>
      </c>
      <c r="D26" s="25" t="n">
        <v>26.0260000000001</v>
      </c>
      <c r="E26" s="25" t="n">
        <v>26.47925</v>
      </c>
      <c r="F26" s="26" t="n">
        <v>26.044</v>
      </c>
    </row>
    <row r="27" customFormat="false" ht="12.8" hidden="false" customHeight="false" outlineLevel="0" collapsed="false">
      <c r="A27" s="27" t="s">
        <v>71</v>
      </c>
      <c r="B27" s="28"/>
      <c r="C27" s="29" t="n">
        <v>1277.9815</v>
      </c>
      <c r="D27" s="30" t="n">
        <v>1249.78375</v>
      </c>
      <c r="E27" s="30" t="n">
        <v>1218.905</v>
      </c>
      <c r="F27" s="31" t="n">
        <v>1160.842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11" activeCellId="0" sqref="Y11"/>
    </sheetView>
  </sheetViews>
  <sheetFormatPr defaultColWidth="11.53515625" defaultRowHeight="12.8" zeroHeight="false" outlineLevelRow="0" outlineLevelCol="0"/>
  <cols>
    <col collapsed="false" customWidth="false" hidden="true" outlineLevel="0" max="23" min="3" style="0" width="11.52"/>
  </cols>
  <sheetData>
    <row r="1" customFormat="false" ht="12.8" hidden="false" customHeight="false" outlineLevel="0" collapsed="false">
      <c r="A1" s="0" t="s">
        <v>61</v>
      </c>
      <c r="B1" s="10" t="s">
        <v>72</v>
      </c>
      <c r="C1" s="10"/>
      <c r="D1" s="10" t="n">
        <v>1996</v>
      </c>
      <c r="E1" s="10" t="n">
        <v>1997</v>
      </c>
      <c r="F1" s="10" t="n">
        <v>1998</v>
      </c>
      <c r="G1" s="10" t="n">
        <v>1999</v>
      </c>
      <c r="H1" s="10" t="n">
        <v>2000</v>
      </c>
      <c r="I1" s="10" t="n">
        <v>2001</v>
      </c>
      <c r="J1" s="10" t="n">
        <v>2002</v>
      </c>
      <c r="K1" s="10" t="n">
        <v>2003</v>
      </c>
      <c r="L1" s="10" t="n">
        <v>2004</v>
      </c>
      <c r="M1" s="10" t="n">
        <v>2005</v>
      </c>
      <c r="N1" s="10" t="n">
        <v>2006</v>
      </c>
      <c r="O1" s="10" t="n">
        <v>2007</v>
      </c>
      <c r="P1" s="10" t="n">
        <v>2008</v>
      </c>
      <c r="Q1" s="10" t="n">
        <v>2009</v>
      </c>
      <c r="R1" s="10" t="n">
        <v>2010</v>
      </c>
      <c r="S1" s="10" t="n">
        <v>2011</v>
      </c>
      <c r="T1" s="10" t="n">
        <v>2012</v>
      </c>
      <c r="U1" s="10" t="n">
        <v>2013</v>
      </c>
      <c r="V1" s="10" t="n">
        <v>2014</v>
      </c>
      <c r="W1" s="10" t="n">
        <v>2015</v>
      </c>
      <c r="X1" s="10" t="n">
        <v>2016</v>
      </c>
      <c r="Y1" s="10" t="n">
        <v>2017</v>
      </c>
      <c r="Z1" s="10" t="n">
        <v>2018</v>
      </c>
      <c r="AA1" s="10" t="n">
        <v>2019</v>
      </c>
    </row>
    <row r="2" customFormat="false" ht="12.8" hidden="false" customHeight="false" outlineLevel="0" collapsed="false">
      <c r="A2" s="0" t="s">
        <v>70</v>
      </c>
      <c r="B2" s="3" t="s">
        <v>73</v>
      </c>
      <c r="C2" s="3"/>
      <c r="D2" s="33" t="n">
        <v>4.5245</v>
      </c>
      <c r="E2" s="33" t="n">
        <v>4.80700000000001</v>
      </c>
      <c r="F2" s="33" t="n">
        <v>5.1365</v>
      </c>
      <c r="G2" s="33" t="n">
        <v>5.50700000000001</v>
      </c>
      <c r="H2" s="33" t="n">
        <v>3.86375</v>
      </c>
      <c r="I2" s="33" t="n">
        <v>3.84825</v>
      </c>
      <c r="J2" s="33" t="n">
        <v>3.83475</v>
      </c>
      <c r="K2" s="33" t="n">
        <v>4.165</v>
      </c>
      <c r="L2" s="33" t="n">
        <v>4.82575</v>
      </c>
      <c r="M2" s="33" t="n">
        <v>5.4515</v>
      </c>
      <c r="N2" s="33" t="n">
        <v>6.05825</v>
      </c>
      <c r="O2" s="33" t="n">
        <v>6.53975</v>
      </c>
      <c r="P2" s="33" t="n">
        <v>6.88575</v>
      </c>
      <c r="Q2" s="33" t="n">
        <v>6.66175</v>
      </c>
      <c r="R2" s="33" t="n">
        <v>6.8315</v>
      </c>
      <c r="S2" s="33" t="n">
        <v>6.92799999999999</v>
      </c>
      <c r="T2" s="33" t="n">
        <v>6.88</v>
      </c>
      <c r="U2" s="33" t="n">
        <v>6.52400000000001</v>
      </c>
      <c r="V2" s="33" t="n">
        <v>6.43525</v>
      </c>
      <c r="W2" s="33" t="n">
        <v>6.46925</v>
      </c>
      <c r="X2" s="33" t="n">
        <v>6.7105</v>
      </c>
      <c r="Y2" s="33" t="n">
        <v>6.87849999999999</v>
      </c>
      <c r="Z2" s="33" t="n">
        <v>7.00725</v>
      </c>
      <c r="AA2" s="33" t="n">
        <v>7.24525</v>
      </c>
      <c r="AD2" s="8" t="s">
        <v>74</v>
      </c>
    </row>
    <row r="3" customFormat="false" ht="12.8" hidden="false" customHeight="false" outlineLevel="0" collapsed="false">
      <c r="A3" s="0" t="s">
        <v>70</v>
      </c>
      <c r="B3" s="3" t="s">
        <v>75</v>
      </c>
      <c r="C3" s="3"/>
      <c r="D3" s="33" t="n">
        <v>1.71175</v>
      </c>
      <c r="E3" s="33" t="n">
        <v>1.76625</v>
      </c>
      <c r="F3" s="33" t="n">
        <v>2.443</v>
      </c>
      <c r="G3" s="33" t="n">
        <v>1.59375</v>
      </c>
      <c r="H3" s="33" t="n">
        <v>1.1275</v>
      </c>
      <c r="I3" s="33" t="n">
        <v>1.05325</v>
      </c>
      <c r="J3" s="33" t="n">
        <v>0.9095</v>
      </c>
      <c r="K3" s="33" t="n">
        <v>1.01875</v>
      </c>
      <c r="L3" s="33" t="n">
        <v>1.10025</v>
      </c>
      <c r="M3" s="33" t="n">
        <v>1.27925</v>
      </c>
      <c r="N3" s="33" t="n">
        <v>1.33925</v>
      </c>
      <c r="O3" s="33" t="n">
        <v>1.4185</v>
      </c>
      <c r="P3" s="33" t="n">
        <v>1.931</v>
      </c>
      <c r="Q3" s="33" t="n">
        <v>1.26175</v>
      </c>
      <c r="R3" s="33" t="n">
        <v>1.1515</v>
      </c>
      <c r="S3" s="33" t="n">
        <v>1.13725</v>
      </c>
      <c r="T3" s="33" t="n">
        <v>1.0815</v>
      </c>
      <c r="U3" s="33" t="n">
        <v>1.109</v>
      </c>
      <c r="V3" s="33" t="n">
        <v>1.19375</v>
      </c>
      <c r="W3" s="33" t="n">
        <v>1.23825</v>
      </c>
      <c r="X3" s="33" t="n">
        <v>1.30525</v>
      </c>
      <c r="Y3" s="33" t="n">
        <v>1.29725</v>
      </c>
      <c r="Z3" s="33" t="n">
        <v>1.82975</v>
      </c>
      <c r="AA3" s="33" t="n">
        <v>1.8895</v>
      </c>
    </row>
    <row r="4" customFormat="false" ht="12.8" hidden="false" customHeight="false" outlineLevel="0" collapsed="false">
      <c r="A4" s="0" t="s">
        <v>70</v>
      </c>
      <c r="B4" s="3" t="s">
        <v>69</v>
      </c>
      <c r="C4" s="3"/>
      <c r="D4" s="33" t="n">
        <v>252.9395</v>
      </c>
      <c r="E4" s="33" t="n">
        <v>258.7725</v>
      </c>
      <c r="F4" s="33" t="n">
        <v>258.3555</v>
      </c>
      <c r="G4" s="33" t="n">
        <v>243.404</v>
      </c>
      <c r="H4" s="33" t="n">
        <v>233.9055</v>
      </c>
      <c r="I4" s="33" t="n">
        <v>220.82525</v>
      </c>
      <c r="J4" s="33" t="n">
        <v>196.6785</v>
      </c>
      <c r="K4" s="33" t="n">
        <v>211.014000000001</v>
      </c>
      <c r="L4" s="33" t="n">
        <v>241.690750000001</v>
      </c>
      <c r="M4" s="33" t="n">
        <v>270.159749999999</v>
      </c>
      <c r="N4" s="33" t="n">
        <v>295.282250000001</v>
      </c>
      <c r="O4" s="33" t="n">
        <v>317.879250000001</v>
      </c>
      <c r="P4" s="33" t="n">
        <v>339.452</v>
      </c>
      <c r="Q4" s="33" t="n">
        <v>329.367999999998</v>
      </c>
      <c r="R4" s="33" t="n">
        <v>336.07425</v>
      </c>
      <c r="S4" s="33" t="n">
        <v>347.233500000001</v>
      </c>
      <c r="T4" s="33" t="n">
        <v>354.9865</v>
      </c>
      <c r="U4" s="33" t="n">
        <v>357.13275</v>
      </c>
      <c r="V4" s="33" t="n">
        <v>351.91425</v>
      </c>
      <c r="W4" s="33" t="n">
        <v>353.277499999998</v>
      </c>
      <c r="X4" s="33" t="n">
        <v>351.089749999999</v>
      </c>
      <c r="Y4" s="33" t="n">
        <v>342.938999999999</v>
      </c>
      <c r="Z4" s="33" t="n">
        <v>331.003000000001</v>
      </c>
      <c r="AA4" s="33" t="n">
        <v>311.592499999999</v>
      </c>
      <c r="AD4" s="0" t="s">
        <v>76</v>
      </c>
    </row>
    <row r="5" customFormat="false" ht="12.8" hidden="false" customHeight="false" outlineLevel="0" collapsed="false">
      <c r="A5" s="0" t="s">
        <v>70</v>
      </c>
      <c r="B5" s="3" t="s">
        <v>77</v>
      </c>
      <c r="C5" s="3"/>
      <c r="D5" s="33" t="n">
        <v>101.59475</v>
      </c>
      <c r="E5" s="33" t="n">
        <v>109.65275</v>
      </c>
      <c r="F5" s="33" t="n">
        <v>116.79675</v>
      </c>
      <c r="G5" s="33" t="n">
        <v>112.16675</v>
      </c>
      <c r="H5" s="33" t="n">
        <v>111.87375</v>
      </c>
      <c r="I5" s="33" t="n">
        <v>119.425</v>
      </c>
      <c r="J5" s="33" t="n">
        <v>107.37325</v>
      </c>
      <c r="K5" s="33" t="n">
        <v>108.857</v>
      </c>
      <c r="L5" s="33" t="n">
        <v>124.3995</v>
      </c>
      <c r="M5" s="33" t="n">
        <v>140.3295</v>
      </c>
      <c r="N5" s="33" t="n">
        <v>152.783</v>
      </c>
      <c r="O5" s="33" t="n">
        <v>167.379</v>
      </c>
      <c r="P5" s="33" t="n">
        <v>181.63</v>
      </c>
      <c r="Q5" s="33" t="n">
        <v>184.14675</v>
      </c>
      <c r="R5" s="33" t="n">
        <v>191.2745</v>
      </c>
      <c r="S5" s="33" t="n">
        <v>199.6515</v>
      </c>
      <c r="T5" s="33" t="n">
        <v>204.36575</v>
      </c>
      <c r="U5" s="33" t="n">
        <v>207.56475</v>
      </c>
      <c r="V5" s="33" t="n">
        <v>208.137749999999</v>
      </c>
      <c r="W5" s="33" t="n">
        <v>212.275999999999</v>
      </c>
      <c r="X5" s="33" t="n">
        <v>218.32375</v>
      </c>
      <c r="Y5" s="33" t="n">
        <v>220.52675</v>
      </c>
      <c r="Z5" s="33" t="n">
        <v>220.61525</v>
      </c>
      <c r="AA5" s="33" t="n">
        <v>214.1065</v>
      </c>
    </row>
    <row r="6" customFormat="false" ht="12.8" hidden="false" customHeight="false" outlineLevel="0" collapsed="false">
      <c r="A6" s="0" t="s">
        <v>70</v>
      </c>
      <c r="B6" s="3" t="s">
        <v>78</v>
      </c>
      <c r="C6" s="3"/>
      <c r="D6" s="33" t="n">
        <v>243.878250000001</v>
      </c>
      <c r="E6" s="33" t="n">
        <v>263.324</v>
      </c>
      <c r="F6" s="33" t="n">
        <v>327.6325</v>
      </c>
      <c r="G6" s="33" t="n">
        <v>330.9985</v>
      </c>
      <c r="H6" s="33" t="n">
        <v>326.96725</v>
      </c>
      <c r="I6" s="33" t="n">
        <v>328.98425</v>
      </c>
      <c r="J6" s="33" t="n">
        <v>307.869750000001</v>
      </c>
      <c r="K6" s="33" t="n">
        <v>322.612250000001</v>
      </c>
      <c r="L6" s="33" t="n">
        <v>350.4555</v>
      </c>
      <c r="M6" s="33" t="n">
        <v>383.70675</v>
      </c>
      <c r="N6" s="33" t="n">
        <v>415.003250000001</v>
      </c>
      <c r="O6" s="33" t="n">
        <v>448.66525</v>
      </c>
      <c r="P6" s="33" t="n">
        <v>473.030500000001</v>
      </c>
      <c r="Q6" s="33" t="n">
        <v>471.21475</v>
      </c>
      <c r="R6" s="33" t="n">
        <v>493.2625</v>
      </c>
      <c r="S6" s="33" t="n">
        <v>516.711250000001</v>
      </c>
      <c r="T6" s="33" t="n">
        <v>530.902500000002</v>
      </c>
      <c r="U6" s="33" t="n">
        <v>537.011500000002</v>
      </c>
      <c r="V6" s="33" t="n">
        <v>538.679250000001</v>
      </c>
      <c r="W6" s="33" t="n">
        <v>555.829</v>
      </c>
      <c r="X6" s="33" t="n">
        <v>557.3375</v>
      </c>
      <c r="Y6" s="33" t="n">
        <v>555.60425</v>
      </c>
      <c r="Z6" s="33" t="n">
        <v>557.128499999999</v>
      </c>
      <c r="AA6" s="33" t="n">
        <v>549.70275</v>
      </c>
    </row>
    <row r="7" customFormat="false" ht="12.8" hidden="false" customHeight="false" outlineLevel="0" collapsed="false">
      <c r="A7" s="0" t="s">
        <v>70</v>
      </c>
      <c r="B7" s="3" t="s">
        <v>79</v>
      </c>
      <c r="C7" s="3"/>
      <c r="D7" s="33" t="n">
        <v>6.38575</v>
      </c>
      <c r="E7" s="33" t="n">
        <v>5.71225</v>
      </c>
      <c r="F7" s="33" t="n">
        <v>5.59375000000001</v>
      </c>
      <c r="G7" s="33" t="n">
        <v>6.07624999999999</v>
      </c>
      <c r="H7" s="33" t="n">
        <v>7.094</v>
      </c>
      <c r="I7" s="33" t="n">
        <v>5.3395</v>
      </c>
      <c r="J7" s="33" t="n">
        <v>4.94325</v>
      </c>
      <c r="K7" s="33" t="n">
        <v>4.9065</v>
      </c>
      <c r="L7" s="33" t="n">
        <v>5.07325</v>
      </c>
      <c r="M7" s="33" t="n">
        <v>5.20625</v>
      </c>
      <c r="N7" s="33" t="n">
        <v>5.40975</v>
      </c>
      <c r="O7" s="33" t="n">
        <v>4.16175</v>
      </c>
      <c r="P7" s="33" t="n">
        <v>3.76675</v>
      </c>
      <c r="Q7" s="33" t="n">
        <v>3.6175</v>
      </c>
      <c r="R7" s="33" t="n">
        <v>3.82825</v>
      </c>
      <c r="S7" s="33" t="n">
        <v>4.2045</v>
      </c>
      <c r="T7" s="33" t="n">
        <v>4.41925</v>
      </c>
      <c r="U7" s="33" t="n">
        <v>4.621</v>
      </c>
      <c r="V7" s="33" t="n">
        <v>4.75125</v>
      </c>
      <c r="W7" s="33" t="n">
        <v>4.7295</v>
      </c>
      <c r="X7" s="33" t="n">
        <v>4.28825</v>
      </c>
      <c r="Y7" s="33" t="n">
        <v>4.9605</v>
      </c>
      <c r="Z7" s="33" t="n">
        <v>5.4795</v>
      </c>
      <c r="AA7" s="33" t="n">
        <v>5.7125</v>
      </c>
    </row>
    <row r="8" customFormat="false" ht="12.8" hidden="false" customHeight="false" outlineLevel="0" collapsed="false">
      <c r="A8" s="0" t="s">
        <v>70</v>
      </c>
      <c r="B8" s="3" t="s">
        <v>80</v>
      </c>
      <c r="C8" s="3"/>
      <c r="D8" s="33" t="n">
        <v>33.0635</v>
      </c>
      <c r="E8" s="33" t="n">
        <v>43.99475</v>
      </c>
      <c r="F8" s="33" t="n">
        <v>44.09725</v>
      </c>
      <c r="G8" s="33" t="n">
        <v>44.102</v>
      </c>
      <c r="H8" s="33" t="n">
        <v>37.043</v>
      </c>
      <c r="I8" s="33" t="n">
        <v>32.515</v>
      </c>
      <c r="J8" s="33" t="n">
        <v>18.9425</v>
      </c>
      <c r="K8" s="33" t="n">
        <v>24.00175</v>
      </c>
      <c r="L8" s="33" t="n">
        <v>31.38975</v>
      </c>
      <c r="M8" s="33" t="n">
        <v>39.57125</v>
      </c>
      <c r="N8" s="33" t="n">
        <v>50.3072500000001</v>
      </c>
      <c r="O8" s="33" t="n">
        <v>62.3404999999999</v>
      </c>
      <c r="P8" s="33" t="n">
        <v>65.4415000000001</v>
      </c>
      <c r="Q8" s="33" t="n">
        <v>62.1467499999999</v>
      </c>
      <c r="R8" s="33" t="n">
        <v>63.77925</v>
      </c>
      <c r="S8" s="33" t="n">
        <v>68.49025</v>
      </c>
      <c r="T8" s="33" t="n">
        <v>68.99</v>
      </c>
      <c r="U8" s="33" t="n">
        <v>67.31125</v>
      </c>
      <c r="V8" s="33" t="n">
        <v>67.8642499999999</v>
      </c>
      <c r="W8" s="33" t="n">
        <v>70.3532500000001</v>
      </c>
      <c r="X8" s="33" t="n">
        <v>64.37275</v>
      </c>
      <c r="Y8" s="33" t="n">
        <v>69.3730000000002</v>
      </c>
      <c r="Z8" s="33" t="n">
        <v>71.3284999999999</v>
      </c>
      <c r="AA8" s="33" t="n">
        <v>68.89275</v>
      </c>
    </row>
    <row r="9" customFormat="false" ht="19.4" hidden="false" customHeight="false" outlineLevel="0" collapsed="false">
      <c r="A9" s="10" t="s">
        <v>36</v>
      </c>
      <c r="B9" s="3" t="s">
        <v>73</v>
      </c>
      <c r="C9" s="3"/>
      <c r="D9" s="33" t="n">
        <v>9.76675000000001</v>
      </c>
      <c r="E9" s="33" t="n">
        <v>10.2475</v>
      </c>
      <c r="F9" s="33" t="n">
        <v>10.38325</v>
      </c>
      <c r="G9" s="33" t="n">
        <v>9.25925000000001</v>
      </c>
      <c r="H9" s="33" t="n">
        <v>4.8375</v>
      </c>
      <c r="I9" s="33" t="n">
        <v>4.78225</v>
      </c>
      <c r="J9" s="33" t="n">
        <v>4.963</v>
      </c>
      <c r="K9" s="33" t="n">
        <v>5.46025</v>
      </c>
      <c r="L9" s="33" t="n">
        <v>6.13649999999999</v>
      </c>
      <c r="M9" s="33" t="n">
        <v>6.8295</v>
      </c>
      <c r="N9" s="33" t="n">
        <v>7.741</v>
      </c>
      <c r="O9" s="33" t="n">
        <v>8.48</v>
      </c>
      <c r="P9" s="33" t="n">
        <v>9.0675</v>
      </c>
      <c r="Q9" s="33" t="n">
        <v>8.73249999999999</v>
      </c>
      <c r="R9" s="33" t="n">
        <v>9.15650000000001</v>
      </c>
      <c r="S9" s="33" t="n">
        <v>9.5065</v>
      </c>
      <c r="T9" s="33" t="n">
        <v>9.76550000000002</v>
      </c>
      <c r="U9" s="33" t="n">
        <v>9.7315</v>
      </c>
      <c r="V9" s="33" t="n">
        <v>9.503</v>
      </c>
      <c r="W9" s="33" t="n">
        <v>9.28275</v>
      </c>
      <c r="X9" s="33" t="n">
        <v>9.20475</v>
      </c>
      <c r="Y9" s="33" t="n">
        <v>9.29474999999999</v>
      </c>
      <c r="Z9" s="33" t="n">
        <v>9.485</v>
      </c>
      <c r="AA9" s="33" t="n">
        <v>9.922</v>
      </c>
    </row>
    <row r="10" customFormat="false" ht="19.4" hidden="false" customHeight="false" outlineLevel="0" collapsed="false">
      <c r="A10" s="10" t="s">
        <v>36</v>
      </c>
      <c r="B10" s="3" t="s">
        <v>75</v>
      </c>
      <c r="C10" s="3"/>
      <c r="D10" s="33" t="n">
        <v>5.2</v>
      </c>
      <c r="E10" s="33" t="n">
        <v>5.74925</v>
      </c>
      <c r="F10" s="33" t="n">
        <v>5.79475</v>
      </c>
      <c r="G10" s="33" t="n">
        <v>5.55875</v>
      </c>
      <c r="H10" s="33" t="n">
        <v>4.81175</v>
      </c>
      <c r="I10" s="33" t="n">
        <v>4.744</v>
      </c>
      <c r="J10" s="33" t="n">
        <v>4.431</v>
      </c>
      <c r="K10" s="33" t="n">
        <v>4.7005</v>
      </c>
      <c r="L10" s="33" t="n">
        <v>4.985</v>
      </c>
      <c r="M10" s="33" t="n">
        <v>5.56925</v>
      </c>
      <c r="N10" s="33" t="n">
        <v>5.81275000000001</v>
      </c>
      <c r="O10" s="33" t="n">
        <v>6.4175</v>
      </c>
      <c r="P10" s="33" t="n">
        <v>7.089</v>
      </c>
      <c r="Q10" s="33" t="n">
        <v>6.949</v>
      </c>
      <c r="R10" s="33" t="n">
        <v>7.15925000000001</v>
      </c>
      <c r="S10" s="33" t="n">
        <v>7.79775000000001</v>
      </c>
      <c r="T10" s="33" t="n">
        <v>8.16375</v>
      </c>
      <c r="U10" s="33" t="n">
        <v>8.2185</v>
      </c>
      <c r="V10" s="33" t="n">
        <v>8.595</v>
      </c>
      <c r="W10" s="33" t="n">
        <v>8.48275000000001</v>
      </c>
      <c r="X10" s="33" t="n">
        <v>8.0095</v>
      </c>
      <c r="Y10" s="33" t="n">
        <v>7.70425</v>
      </c>
      <c r="Z10" s="33" t="n">
        <v>8.84175</v>
      </c>
      <c r="AA10" s="33" t="n">
        <v>9.7355</v>
      </c>
    </row>
    <row r="11" customFormat="false" ht="19.4" hidden="false" customHeight="false" outlineLevel="0" collapsed="false">
      <c r="A11" s="10" t="s">
        <v>36</v>
      </c>
      <c r="B11" s="3" t="s">
        <v>69</v>
      </c>
      <c r="C11" s="3"/>
      <c r="D11" s="33" t="n">
        <v>185.633</v>
      </c>
      <c r="E11" s="33" t="n">
        <v>192.323</v>
      </c>
      <c r="F11" s="33" t="n">
        <v>198.02675</v>
      </c>
      <c r="G11" s="33" t="n">
        <v>194.378500000001</v>
      </c>
      <c r="H11" s="33" t="n">
        <v>166.90525</v>
      </c>
      <c r="I11" s="33" t="n">
        <v>157.137249999999</v>
      </c>
      <c r="J11" s="33" t="n">
        <v>138.335</v>
      </c>
      <c r="K11" s="33" t="n">
        <v>145.68575</v>
      </c>
      <c r="L11" s="33" t="n">
        <v>164.42775</v>
      </c>
      <c r="M11" s="33" t="n">
        <v>181.06</v>
      </c>
      <c r="N11" s="33" t="n">
        <v>196.940750000001</v>
      </c>
      <c r="O11" s="33" t="n">
        <v>211.611</v>
      </c>
      <c r="P11" s="33" t="n">
        <v>220.85875</v>
      </c>
      <c r="Q11" s="33" t="n">
        <v>216.55125</v>
      </c>
      <c r="R11" s="33" t="n">
        <v>218.0825</v>
      </c>
      <c r="S11" s="33" t="n">
        <v>221.586</v>
      </c>
      <c r="T11" s="33" t="n">
        <v>219.24575</v>
      </c>
      <c r="U11" s="33" t="n">
        <v>215.59475</v>
      </c>
      <c r="V11" s="33" t="n">
        <v>213.555249999999</v>
      </c>
      <c r="W11" s="33" t="n">
        <v>215.958999999999</v>
      </c>
      <c r="X11" s="33" t="n">
        <v>211.1865</v>
      </c>
      <c r="Y11" s="33" t="n">
        <v>202.54275</v>
      </c>
      <c r="Z11" s="33" t="n">
        <v>192.43325</v>
      </c>
      <c r="AA11" s="33" t="n">
        <v>179.813499999999</v>
      </c>
    </row>
    <row r="12" customFormat="false" ht="19.4" hidden="false" customHeight="false" outlineLevel="0" collapsed="false">
      <c r="A12" s="10" t="s">
        <v>36</v>
      </c>
      <c r="B12" s="3" t="s">
        <v>77</v>
      </c>
      <c r="C12" s="3"/>
      <c r="D12" s="33" t="n">
        <v>130.75575</v>
      </c>
      <c r="E12" s="33" t="n">
        <v>143.09325</v>
      </c>
      <c r="F12" s="33" t="n">
        <v>154.046250000001</v>
      </c>
      <c r="G12" s="33" t="n">
        <v>159.5465</v>
      </c>
      <c r="H12" s="33" t="n">
        <v>151.3955</v>
      </c>
      <c r="I12" s="33" t="n">
        <v>145.4735</v>
      </c>
      <c r="J12" s="33" t="n">
        <v>126.136</v>
      </c>
      <c r="K12" s="33" t="n">
        <v>130.62275</v>
      </c>
      <c r="L12" s="33" t="n">
        <v>152.214</v>
      </c>
      <c r="M12" s="33" t="n">
        <v>172.72125</v>
      </c>
      <c r="N12" s="33" t="n">
        <v>190.37975</v>
      </c>
      <c r="O12" s="33" t="n">
        <v>210.967</v>
      </c>
      <c r="P12" s="33" t="n">
        <v>224.06175</v>
      </c>
      <c r="Q12" s="33" t="n">
        <v>221.42725</v>
      </c>
      <c r="R12" s="33" t="n">
        <v>228.592</v>
      </c>
      <c r="S12" s="33" t="n">
        <v>236.782999999999</v>
      </c>
      <c r="T12" s="33" t="n">
        <v>238.0675</v>
      </c>
      <c r="U12" s="33" t="n">
        <v>234.809</v>
      </c>
      <c r="V12" s="33" t="n">
        <v>232.391499999999</v>
      </c>
      <c r="W12" s="33" t="n">
        <v>235.846249999999</v>
      </c>
      <c r="X12" s="33" t="n">
        <v>238.37325</v>
      </c>
      <c r="Y12" s="33" t="n">
        <v>237.32325</v>
      </c>
      <c r="Z12" s="33" t="n">
        <v>235.909750000001</v>
      </c>
      <c r="AA12" s="33" t="n">
        <v>224.53025</v>
      </c>
    </row>
    <row r="13" customFormat="false" ht="19.4" hidden="false" customHeight="false" outlineLevel="0" collapsed="false">
      <c r="A13" s="10" t="s">
        <v>36</v>
      </c>
      <c r="B13" s="3" t="s">
        <v>78</v>
      </c>
      <c r="C13" s="3"/>
      <c r="D13" s="33" t="n">
        <v>613.888000000001</v>
      </c>
      <c r="E13" s="33" t="n">
        <v>666.292</v>
      </c>
      <c r="F13" s="33" t="n">
        <v>707.9075</v>
      </c>
      <c r="G13" s="33" t="n">
        <v>721.46125</v>
      </c>
      <c r="H13" s="33" t="n">
        <v>718.6255</v>
      </c>
      <c r="I13" s="33" t="n">
        <v>709.000750000002</v>
      </c>
      <c r="J13" s="33" t="n">
        <v>642.817999999998</v>
      </c>
      <c r="K13" s="33" t="n">
        <v>656.556500000001</v>
      </c>
      <c r="L13" s="33" t="n">
        <v>723.048999999997</v>
      </c>
      <c r="M13" s="33" t="n">
        <v>801.927499999998</v>
      </c>
      <c r="N13" s="33" t="n">
        <v>868.132249999998</v>
      </c>
      <c r="O13" s="33" t="n">
        <v>941.398750000001</v>
      </c>
      <c r="P13" s="33" t="n">
        <v>999.854</v>
      </c>
      <c r="Q13" s="33" t="n">
        <v>985.841749999998</v>
      </c>
      <c r="R13" s="33" t="n">
        <v>1002.3675</v>
      </c>
      <c r="S13" s="33" t="n">
        <v>1030.77575</v>
      </c>
      <c r="T13" s="33" t="n">
        <v>1033.79225</v>
      </c>
      <c r="U13" s="33" t="n">
        <v>1035.97925</v>
      </c>
      <c r="V13" s="33" t="n">
        <v>1037.80275</v>
      </c>
      <c r="W13" s="33" t="n">
        <v>1056.78875</v>
      </c>
      <c r="X13" s="33" t="n">
        <v>1063.58875</v>
      </c>
      <c r="Y13" s="33" t="n">
        <v>1076.13</v>
      </c>
      <c r="Z13" s="33" t="n">
        <v>1081.9495</v>
      </c>
      <c r="AA13" s="33" t="n">
        <v>1068.38725</v>
      </c>
    </row>
    <row r="14" customFormat="false" ht="19.4" hidden="false" customHeight="false" outlineLevel="0" collapsed="false">
      <c r="A14" s="10" t="s">
        <v>36</v>
      </c>
      <c r="B14" s="3" t="s">
        <v>79</v>
      </c>
      <c r="C14" s="3"/>
      <c r="D14" s="33" t="n">
        <v>9.64850000000001</v>
      </c>
      <c r="E14" s="33" t="n">
        <v>9.43725</v>
      </c>
      <c r="F14" s="33" t="n">
        <v>8.68249999999999</v>
      </c>
      <c r="G14" s="33" t="n">
        <v>7.57275</v>
      </c>
      <c r="H14" s="33" t="n">
        <v>5.84999999999999</v>
      </c>
      <c r="I14" s="33" t="n">
        <v>7.60675000000001</v>
      </c>
      <c r="J14" s="33" t="n">
        <v>7.34775</v>
      </c>
      <c r="K14" s="33" t="n">
        <v>7.2595</v>
      </c>
      <c r="L14" s="33" t="n">
        <v>7.41524999999999</v>
      </c>
      <c r="M14" s="33" t="n">
        <v>7.5835</v>
      </c>
      <c r="N14" s="33" t="n">
        <v>7.98</v>
      </c>
      <c r="O14" s="33" t="n">
        <v>9.94900000000001</v>
      </c>
      <c r="P14" s="33" t="n">
        <v>11.0295</v>
      </c>
      <c r="Q14" s="33" t="n">
        <v>10.88175</v>
      </c>
      <c r="R14" s="33" t="n">
        <v>11.01475</v>
      </c>
      <c r="S14" s="33" t="n">
        <v>11.24275</v>
      </c>
      <c r="T14" s="33" t="n">
        <v>11.80375</v>
      </c>
      <c r="U14" s="33" t="n">
        <v>12.67125</v>
      </c>
      <c r="V14" s="33" t="n">
        <v>14.41975</v>
      </c>
      <c r="W14" s="33" t="n">
        <v>16.07275</v>
      </c>
      <c r="X14" s="33" t="n">
        <v>16.92475</v>
      </c>
      <c r="Y14" s="33" t="n">
        <v>17.458</v>
      </c>
      <c r="Z14" s="33" t="n">
        <v>17.587</v>
      </c>
      <c r="AA14" s="33" t="n">
        <v>16.91</v>
      </c>
    </row>
    <row r="15" customFormat="false" ht="19.4" hidden="false" customHeight="false" outlineLevel="0" collapsed="false">
      <c r="A15" s="10" t="s">
        <v>36</v>
      </c>
      <c r="B15" s="3" t="s">
        <v>80</v>
      </c>
      <c r="C15" s="3"/>
      <c r="D15" s="33" t="n">
        <v>46.00575</v>
      </c>
      <c r="E15" s="33" t="n">
        <v>52.4549999999999</v>
      </c>
      <c r="F15" s="33" t="n">
        <v>59.0202499999999</v>
      </c>
      <c r="G15" s="33" t="n">
        <v>62.55575</v>
      </c>
      <c r="H15" s="33" t="n">
        <v>54.02625</v>
      </c>
      <c r="I15" s="33" t="n">
        <v>46.603</v>
      </c>
      <c r="J15" s="33" t="n">
        <v>27.04</v>
      </c>
      <c r="K15" s="33" t="n">
        <v>30.3155</v>
      </c>
      <c r="L15" s="33" t="n">
        <v>40.67975</v>
      </c>
      <c r="M15" s="33" t="n">
        <v>55.903</v>
      </c>
      <c r="N15" s="33" t="n">
        <v>72.3494999999999</v>
      </c>
      <c r="O15" s="33" t="n">
        <v>87.3870000000001</v>
      </c>
      <c r="P15" s="33" t="n">
        <v>90.9565</v>
      </c>
      <c r="Q15" s="33" t="n">
        <v>82.6865</v>
      </c>
      <c r="R15" s="33" t="n">
        <v>83.5130000000001</v>
      </c>
      <c r="S15" s="33" t="n">
        <v>88.6579999999999</v>
      </c>
      <c r="T15" s="33" t="n">
        <v>88.23175</v>
      </c>
      <c r="U15" s="33" t="n">
        <v>88.1449999999999</v>
      </c>
      <c r="V15" s="33" t="n">
        <v>86.3687500000001</v>
      </c>
      <c r="W15" s="33" t="n">
        <v>87.175</v>
      </c>
      <c r="X15" s="33" t="n">
        <v>84.3072499999999</v>
      </c>
      <c r="Y15" s="33" t="n">
        <v>93.6962500000001</v>
      </c>
      <c r="Z15" s="33" t="n">
        <v>100.844</v>
      </c>
      <c r="AA15" s="33" t="n">
        <v>99.03075</v>
      </c>
    </row>
    <row r="16" customFormat="false" ht="12.8" hidden="false" customHeight="false" outlineLevel="0" collapsed="false">
      <c r="A16" s="0" t="s">
        <v>70</v>
      </c>
      <c r="B16" s="3" t="s">
        <v>73</v>
      </c>
      <c r="C16" s="3"/>
      <c r="D16" s="33" t="n">
        <v>55.1949999999999</v>
      </c>
      <c r="E16" s="33" t="n">
        <v>59.46175</v>
      </c>
      <c r="F16" s="33" t="n">
        <v>61.182</v>
      </c>
      <c r="G16" s="33" t="n">
        <v>60.5245000000001</v>
      </c>
      <c r="H16" s="33" t="n">
        <v>57.3680000000001</v>
      </c>
      <c r="I16" s="33" t="n">
        <v>56.41275</v>
      </c>
      <c r="J16" s="33" t="n">
        <v>53.6</v>
      </c>
      <c r="K16" s="33" t="n">
        <v>56.08675</v>
      </c>
      <c r="L16" s="33" t="n">
        <v>61.5105</v>
      </c>
      <c r="M16" s="33" t="n">
        <v>66.19875</v>
      </c>
      <c r="N16" s="33" t="n">
        <v>70.93275</v>
      </c>
      <c r="O16" s="33" t="n">
        <v>73.0700000000001</v>
      </c>
      <c r="P16" s="33" t="n">
        <v>76.3382500000001</v>
      </c>
      <c r="Q16" s="33" t="n">
        <v>73.783</v>
      </c>
      <c r="R16" s="33" t="n">
        <v>74.2212500000001</v>
      </c>
      <c r="S16" s="33" t="n">
        <v>77.19275</v>
      </c>
      <c r="T16" s="33" t="n">
        <v>76.7875</v>
      </c>
      <c r="U16" s="33" t="n">
        <v>75.9519999999999</v>
      </c>
      <c r="V16" s="33" t="n">
        <v>74.5855</v>
      </c>
      <c r="W16" s="33" t="n">
        <v>73.574</v>
      </c>
      <c r="X16" s="33" t="n">
        <v>72.283</v>
      </c>
      <c r="Y16" s="33" t="n">
        <v>72.56725</v>
      </c>
      <c r="Z16" s="33" t="n">
        <v>72.5995</v>
      </c>
      <c r="AA16" s="33" t="n">
        <v>72.4879999999999</v>
      </c>
    </row>
    <row r="17" customFormat="false" ht="12.8" hidden="false" customHeight="false" outlineLevel="0" collapsed="false">
      <c r="A17" s="0" t="s">
        <v>70</v>
      </c>
      <c r="B17" s="3" t="s">
        <v>75</v>
      </c>
      <c r="C17" s="3"/>
      <c r="D17" s="33" t="n">
        <v>2.91475</v>
      </c>
      <c r="E17" s="33" t="n">
        <v>3.09550000000001</v>
      </c>
      <c r="F17" s="33" t="n">
        <v>3.25025</v>
      </c>
      <c r="G17" s="33" t="n">
        <v>4.23575</v>
      </c>
      <c r="H17" s="33" t="n">
        <v>5.29200000000001</v>
      </c>
      <c r="I17" s="33" t="n">
        <v>3.11525</v>
      </c>
      <c r="J17" s="33" t="n">
        <v>2.5045</v>
      </c>
      <c r="K17" s="33" t="n">
        <v>2.57625</v>
      </c>
      <c r="L17" s="33" t="n">
        <v>2.824</v>
      </c>
      <c r="M17" s="33" t="n">
        <v>3.10275</v>
      </c>
      <c r="N17" s="33" t="n">
        <v>3.4805</v>
      </c>
      <c r="O17" s="33" t="n">
        <v>3.715</v>
      </c>
      <c r="P17" s="33" t="n">
        <v>3.784</v>
      </c>
      <c r="Q17" s="33" t="n">
        <v>3.87550000000001</v>
      </c>
      <c r="R17" s="33" t="n">
        <v>4.0025</v>
      </c>
      <c r="S17" s="33" t="n">
        <v>4.35275</v>
      </c>
      <c r="T17" s="33" t="n">
        <v>4.90449999999999</v>
      </c>
      <c r="U17" s="33" t="n">
        <v>5.10575</v>
      </c>
      <c r="V17" s="33" t="n">
        <v>5.405</v>
      </c>
      <c r="W17" s="33" t="n">
        <v>4.94225</v>
      </c>
      <c r="X17" s="33" t="n">
        <v>4.866</v>
      </c>
      <c r="Y17" s="33" t="n">
        <v>4.97425</v>
      </c>
      <c r="Z17" s="33" t="n">
        <v>5.99175000000001</v>
      </c>
      <c r="AA17" s="33" t="n">
        <v>6.38125</v>
      </c>
    </row>
    <row r="18" customFormat="false" ht="12.8" hidden="false" customHeight="false" outlineLevel="0" collapsed="false">
      <c r="A18" s="0" t="s">
        <v>70</v>
      </c>
      <c r="B18" s="3" t="s">
        <v>69</v>
      </c>
      <c r="C18" s="3"/>
      <c r="D18" s="33" t="n">
        <v>113.06175</v>
      </c>
      <c r="E18" s="33" t="n">
        <v>117.36475</v>
      </c>
      <c r="F18" s="33" t="n">
        <v>119.9805</v>
      </c>
      <c r="G18" s="33" t="n">
        <v>116.19125</v>
      </c>
      <c r="H18" s="33" t="n">
        <v>113.99</v>
      </c>
      <c r="I18" s="33" t="n">
        <v>110.7485</v>
      </c>
      <c r="J18" s="33" t="n">
        <v>100.71925</v>
      </c>
      <c r="K18" s="33" t="n">
        <v>106.9555</v>
      </c>
      <c r="L18" s="33" t="n">
        <v>118.01575</v>
      </c>
      <c r="M18" s="33" t="n">
        <v>130.246250000001</v>
      </c>
      <c r="N18" s="33" t="n">
        <v>139.5085</v>
      </c>
      <c r="O18" s="33" t="n">
        <v>150.705</v>
      </c>
      <c r="P18" s="33" t="n">
        <v>160.1665</v>
      </c>
      <c r="Q18" s="33" t="n">
        <v>160.93475</v>
      </c>
      <c r="R18" s="33" t="n">
        <v>166.18725</v>
      </c>
      <c r="S18" s="33" t="n">
        <v>174.01425</v>
      </c>
      <c r="T18" s="33" t="n">
        <v>178.51825</v>
      </c>
      <c r="U18" s="33" t="n">
        <v>183.61475</v>
      </c>
      <c r="V18" s="33" t="n">
        <v>183.6035</v>
      </c>
      <c r="W18" s="33" t="n">
        <v>185.5305</v>
      </c>
      <c r="X18" s="33" t="n">
        <v>182.0685</v>
      </c>
      <c r="Y18" s="33" t="n">
        <v>180.747249999999</v>
      </c>
      <c r="Z18" s="33" t="n">
        <v>178.2695</v>
      </c>
      <c r="AA18" s="33" t="n">
        <v>170.93475</v>
      </c>
    </row>
    <row r="19" customFormat="false" ht="12.8" hidden="false" customHeight="false" outlineLevel="0" collapsed="false">
      <c r="A19" s="0" t="s">
        <v>70</v>
      </c>
      <c r="B19" s="3" t="s">
        <v>77</v>
      </c>
      <c r="C19" s="3"/>
      <c r="D19" s="33" t="n">
        <v>77.2645</v>
      </c>
      <c r="E19" s="33" t="n">
        <v>83.5165</v>
      </c>
      <c r="F19" s="33" t="n">
        <v>90.02725</v>
      </c>
      <c r="G19" s="33" t="n">
        <v>91.9202499999999</v>
      </c>
      <c r="H19" s="33" t="n">
        <v>90.7012500000002</v>
      </c>
      <c r="I19" s="33" t="n">
        <v>89.5859999999998</v>
      </c>
      <c r="J19" s="33" t="n">
        <v>82.4287499999999</v>
      </c>
      <c r="K19" s="33" t="n">
        <v>85.9822500000001</v>
      </c>
      <c r="L19" s="33" t="n">
        <v>97.0927500000001</v>
      </c>
      <c r="M19" s="33" t="n">
        <v>110.09325</v>
      </c>
      <c r="N19" s="33" t="n">
        <v>121.68275</v>
      </c>
      <c r="O19" s="33" t="n">
        <v>134.5495</v>
      </c>
      <c r="P19" s="33" t="n">
        <v>145.248</v>
      </c>
      <c r="Q19" s="33" t="n">
        <v>147.1205</v>
      </c>
      <c r="R19" s="33" t="n">
        <v>151.43475</v>
      </c>
      <c r="S19" s="33" t="n">
        <v>158.231</v>
      </c>
      <c r="T19" s="33" t="n">
        <v>162.81425</v>
      </c>
      <c r="U19" s="33" t="n">
        <v>165.262</v>
      </c>
      <c r="V19" s="33" t="n">
        <v>165.98875</v>
      </c>
      <c r="W19" s="33" t="n">
        <v>169.065</v>
      </c>
      <c r="X19" s="33" t="n">
        <v>172.684</v>
      </c>
      <c r="Y19" s="33" t="n">
        <v>175.60325</v>
      </c>
      <c r="Z19" s="33" t="n">
        <v>175.31275</v>
      </c>
      <c r="AA19" s="33" t="n">
        <v>170.36375</v>
      </c>
    </row>
    <row r="20" customFormat="false" ht="12.8" hidden="false" customHeight="false" outlineLevel="0" collapsed="false">
      <c r="A20" s="0" t="s">
        <v>70</v>
      </c>
      <c r="B20" s="3" t="s">
        <v>78</v>
      </c>
      <c r="C20" s="3"/>
      <c r="D20" s="33" t="n">
        <v>177.565</v>
      </c>
      <c r="E20" s="33" t="n">
        <v>199.787</v>
      </c>
      <c r="F20" s="33" t="n">
        <v>230.4915</v>
      </c>
      <c r="G20" s="33" t="n">
        <v>232.282</v>
      </c>
      <c r="H20" s="33" t="n">
        <v>237.76475</v>
      </c>
      <c r="I20" s="33" t="n">
        <v>232.65275</v>
      </c>
      <c r="J20" s="33" t="n">
        <v>216.1165</v>
      </c>
      <c r="K20" s="33" t="n">
        <v>225.841</v>
      </c>
      <c r="L20" s="33" t="n">
        <v>245.599249999999</v>
      </c>
      <c r="M20" s="33" t="n">
        <v>271.345499999999</v>
      </c>
      <c r="N20" s="33" t="n">
        <v>291.58175</v>
      </c>
      <c r="O20" s="33" t="n">
        <v>314.07075</v>
      </c>
      <c r="P20" s="33" t="n">
        <v>333.53775</v>
      </c>
      <c r="Q20" s="33" t="n">
        <v>329.5745</v>
      </c>
      <c r="R20" s="33" t="n">
        <v>335.497000000001</v>
      </c>
      <c r="S20" s="33" t="n">
        <v>351.598</v>
      </c>
      <c r="T20" s="33" t="n">
        <v>361.98725</v>
      </c>
      <c r="U20" s="33" t="n">
        <v>362.264000000001</v>
      </c>
      <c r="V20" s="33" t="n">
        <v>362.21175</v>
      </c>
      <c r="W20" s="33" t="n">
        <v>370.6125</v>
      </c>
      <c r="X20" s="33" t="n">
        <v>374.191750000001</v>
      </c>
      <c r="Y20" s="33" t="n">
        <v>378.339999999999</v>
      </c>
      <c r="Z20" s="33" t="n">
        <v>379.76425</v>
      </c>
      <c r="AA20" s="33" t="n">
        <v>373.5635</v>
      </c>
    </row>
    <row r="21" customFormat="false" ht="12.8" hidden="false" customHeight="false" outlineLevel="0" collapsed="false">
      <c r="A21" s="0" t="s">
        <v>70</v>
      </c>
      <c r="B21" s="3" t="s">
        <v>79</v>
      </c>
      <c r="C21" s="3"/>
      <c r="D21" s="33" t="n">
        <v>7.681</v>
      </c>
      <c r="E21" s="33" t="n">
        <v>9.35175</v>
      </c>
      <c r="F21" s="33" t="n">
        <v>10.91175</v>
      </c>
      <c r="G21" s="33" t="n">
        <v>11.42975</v>
      </c>
      <c r="H21" s="33" t="n">
        <v>11.4995</v>
      </c>
      <c r="I21" s="33" t="n">
        <v>11.6135</v>
      </c>
      <c r="J21" s="33" t="n">
        <v>10.6045</v>
      </c>
      <c r="K21" s="33" t="n">
        <v>10.2605</v>
      </c>
      <c r="L21" s="33" t="n">
        <v>10.55</v>
      </c>
      <c r="M21" s="33" t="n">
        <v>10.78575</v>
      </c>
      <c r="N21" s="33" t="n">
        <v>11.1545</v>
      </c>
      <c r="O21" s="33" t="n">
        <v>11.423</v>
      </c>
      <c r="P21" s="33" t="n">
        <v>11.72125</v>
      </c>
      <c r="Q21" s="33" t="n">
        <v>12.31675</v>
      </c>
      <c r="R21" s="33" t="n">
        <v>12.4525</v>
      </c>
      <c r="S21" s="33" t="n">
        <v>12.69475</v>
      </c>
      <c r="T21" s="33" t="n">
        <v>13.11825</v>
      </c>
      <c r="U21" s="33" t="n">
        <v>13.4475</v>
      </c>
      <c r="V21" s="33" t="n">
        <v>13.87375</v>
      </c>
      <c r="W21" s="33" t="n">
        <v>14.43225</v>
      </c>
      <c r="X21" s="33" t="n">
        <v>14.71625</v>
      </c>
      <c r="Y21" s="33" t="n">
        <v>14.925</v>
      </c>
      <c r="Z21" s="33" t="n">
        <v>14.88225</v>
      </c>
      <c r="AA21" s="33" t="n">
        <v>14.9115</v>
      </c>
    </row>
    <row r="22" customFormat="false" ht="19.4" hidden="false" customHeight="false" outlineLevel="0" collapsed="false">
      <c r="A22" s="10" t="s">
        <v>37</v>
      </c>
      <c r="B22" s="3" t="s">
        <v>80</v>
      </c>
      <c r="C22" s="3"/>
      <c r="D22" s="33" t="n">
        <v>25.34575</v>
      </c>
      <c r="E22" s="33" t="n">
        <v>32.64075</v>
      </c>
      <c r="F22" s="33" t="n">
        <v>35.0415</v>
      </c>
      <c r="G22" s="33" t="n">
        <v>37.76125</v>
      </c>
      <c r="H22" s="33" t="n">
        <v>31.183</v>
      </c>
      <c r="I22" s="33" t="n">
        <v>25.991</v>
      </c>
      <c r="J22" s="33" t="n">
        <v>16.221</v>
      </c>
      <c r="K22" s="33" t="n">
        <v>21.97375</v>
      </c>
      <c r="L22" s="33" t="n">
        <v>29.32675</v>
      </c>
      <c r="M22" s="33" t="n">
        <v>37.44625</v>
      </c>
      <c r="N22" s="33" t="n">
        <v>47.7792499999999</v>
      </c>
      <c r="O22" s="33" t="n">
        <v>52.1455</v>
      </c>
      <c r="P22" s="33" t="n">
        <v>53.2325</v>
      </c>
      <c r="Q22" s="33" t="n">
        <v>50.46025</v>
      </c>
      <c r="R22" s="33" t="n">
        <v>50.363</v>
      </c>
      <c r="S22" s="33" t="n">
        <v>55.45275</v>
      </c>
      <c r="T22" s="33" t="n">
        <v>54.5300000000001</v>
      </c>
      <c r="U22" s="33" t="n">
        <v>53.8020000000001</v>
      </c>
      <c r="V22" s="33" t="n">
        <v>56.95625</v>
      </c>
      <c r="W22" s="33" t="n">
        <v>61.427</v>
      </c>
      <c r="X22" s="33" t="n">
        <v>55.4045000000001</v>
      </c>
      <c r="Y22" s="33" t="n">
        <v>60.564</v>
      </c>
      <c r="Z22" s="33" t="n">
        <v>61.6234999999999</v>
      </c>
      <c r="AA22" s="33" t="n">
        <v>63.97075</v>
      </c>
    </row>
    <row r="23" customFormat="false" ht="12.8" hidden="false" customHeight="false" outlineLevel="0" collapsed="false">
      <c r="A23" s="10" t="s">
        <v>38</v>
      </c>
      <c r="B23" s="3" t="s">
        <v>73</v>
      </c>
      <c r="C23" s="3"/>
      <c r="D23" s="33" t="n">
        <v>1.047</v>
      </c>
      <c r="E23" s="33" t="n">
        <v>1.609</v>
      </c>
      <c r="F23" s="33" t="n">
        <v>2.328</v>
      </c>
      <c r="G23" s="33" t="n">
        <v>2.67525</v>
      </c>
      <c r="H23" s="33" t="n">
        <v>2.317</v>
      </c>
      <c r="I23" s="33" t="n">
        <v>2.25675</v>
      </c>
      <c r="J23" s="33" t="n">
        <v>2.14975</v>
      </c>
      <c r="K23" s="33" t="n">
        <v>2.505</v>
      </c>
      <c r="L23" s="33" t="n">
        <v>2.7505</v>
      </c>
      <c r="M23" s="33" t="n">
        <v>3.81475</v>
      </c>
      <c r="N23" s="33" t="n">
        <v>3.85175</v>
      </c>
      <c r="O23" s="33" t="n">
        <v>4.875</v>
      </c>
      <c r="P23" s="33" t="n">
        <v>4.95175</v>
      </c>
      <c r="Q23" s="33" t="n">
        <v>3.91775</v>
      </c>
      <c r="R23" s="33" t="n">
        <v>4.78750000000001</v>
      </c>
      <c r="S23" s="33" t="n">
        <v>4.5445</v>
      </c>
      <c r="T23" s="33" t="n">
        <v>2.90875</v>
      </c>
      <c r="U23" s="33" t="n">
        <v>3.2695</v>
      </c>
      <c r="V23" s="33" t="n">
        <v>2.26025</v>
      </c>
      <c r="W23" s="33" t="n">
        <v>2.6715</v>
      </c>
      <c r="X23" s="33" t="n">
        <v>2.05575</v>
      </c>
      <c r="Y23" s="33" t="n">
        <v>2.45075</v>
      </c>
      <c r="Z23" s="33" t="n">
        <v>1.91625</v>
      </c>
      <c r="AA23" s="33" t="n">
        <v>2.054</v>
      </c>
    </row>
    <row r="24" customFormat="false" ht="12.8" hidden="false" customHeight="false" outlineLevel="0" collapsed="false">
      <c r="A24" s="10" t="s">
        <v>38</v>
      </c>
      <c r="B24" s="3" t="s">
        <v>75</v>
      </c>
      <c r="C24" s="3"/>
      <c r="D24" s="33" t="n">
        <v>0.31175</v>
      </c>
      <c r="E24" s="33" t="n">
        <v>0.7445</v>
      </c>
      <c r="F24" s="33" t="n">
        <v>1.209</v>
      </c>
      <c r="G24" s="33" t="n">
        <v>1.25925</v>
      </c>
      <c r="H24" s="33" t="n">
        <v>1.023</v>
      </c>
      <c r="I24" s="33" t="n">
        <v>1.0025</v>
      </c>
      <c r="J24" s="33" t="n">
        <v>1.079</v>
      </c>
      <c r="K24" s="33" t="n">
        <v>1.2075</v>
      </c>
      <c r="L24" s="33" t="n">
        <v>1.31475</v>
      </c>
      <c r="M24" s="33" t="n">
        <v>1.542</v>
      </c>
      <c r="N24" s="33" t="n">
        <v>1.762</v>
      </c>
      <c r="O24" s="33" t="n">
        <v>1.785</v>
      </c>
      <c r="P24" s="33" t="n">
        <v>1.835</v>
      </c>
      <c r="Q24" s="33" t="n">
        <v>1.708</v>
      </c>
      <c r="R24" s="33" t="n">
        <v>1.76125</v>
      </c>
      <c r="S24" s="33" t="n">
        <v>1.811</v>
      </c>
      <c r="T24" s="33" t="n">
        <v>1.89175</v>
      </c>
      <c r="U24" s="33" t="n">
        <v>1.9585</v>
      </c>
      <c r="V24" s="33" t="n">
        <v>1.882</v>
      </c>
      <c r="W24" s="33" t="n">
        <v>1.82625</v>
      </c>
      <c r="X24" s="33" t="n">
        <v>1.60625</v>
      </c>
      <c r="Y24" s="33" t="n">
        <v>1.5205</v>
      </c>
      <c r="Z24" s="33" t="n">
        <v>1.15875</v>
      </c>
      <c r="AA24" s="33" t="n">
        <v>0.756</v>
      </c>
    </row>
    <row r="25" customFormat="false" ht="12.8" hidden="false" customHeight="false" outlineLevel="0" collapsed="false">
      <c r="A25" s="10" t="s">
        <v>38</v>
      </c>
      <c r="B25" s="3" t="s">
        <v>69</v>
      </c>
      <c r="C25" s="3"/>
      <c r="D25" s="33" t="n">
        <v>5.20375</v>
      </c>
      <c r="E25" s="33" t="n">
        <v>6.1815</v>
      </c>
      <c r="F25" s="33" t="n">
        <v>6.97624999999999</v>
      </c>
      <c r="G25" s="33" t="n">
        <v>7.83774999999998</v>
      </c>
      <c r="H25" s="33" t="n">
        <v>6.35224999999998</v>
      </c>
      <c r="I25" s="33" t="n">
        <v>6.02849999999999</v>
      </c>
      <c r="J25" s="33" t="n">
        <v>5.35550000000001</v>
      </c>
      <c r="K25" s="33" t="n">
        <v>5.53275000000001</v>
      </c>
      <c r="L25" s="33" t="n">
        <v>6.30774999999998</v>
      </c>
      <c r="M25" s="33" t="n">
        <v>6.66375</v>
      </c>
      <c r="N25" s="33" t="n">
        <v>6.80050000000001</v>
      </c>
      <c r="O25" s="33" t="n">
        <v>6.73650000000001</v>
      </c>
      <c r="P25" s="33" t="n">
        <v>6.66599999999998</v>
      </c>
      <c r="Q25" s="33" t="n">
        <v>6.347</v>
      </c>
      <c r="R25" s="33" t="n">
        <v>6.70675</v>
      </c>
      <c r="S25" s="33" t="n">
        <v>6.84675</v>
      </c>
      <c r="T25" s="33" t="n">
        <v>6.74799999999998</v>
      </c>
      <c r="U25" s="33" t="n">
        <v>6.77425000000001</v>
      </c>
      <c r="V25" s="33" t="n">
        <v>7.19925000000001</v>
      </c>
      <c r="W25" s="33" t="n">
        <v>6.91799999999997</v>
      </c>
      <c r="X25" s="33" t="n">
        <v>6.44775</v>
      </c>
      <c r="Y25" s="33" t="n">
        <v>6.39325000000001</v>
      </c>
      <c r="Z25" s="33" t="n">
        <v>5.754</v>
      </c>
      <c r="AA25" s="33" t="n">
        <v>5.13000000000001</v>
      </c>
    </row>
    <row r="26" customFormat="false" ht="12.8" hidden="false" customHeight="false" outlineLevel="0" collapsed="false">
      <c r="A26" s="10" t="s">
        <v>38</v>
      </c>
      <c r="B26" s="3" t="s">
        <v>77</v>
      </c>
      <c r="C26" s="3"/>
      <c r="D26" s="33" t="n">
        <v>2.6325</v>
      </c>
      <c r="E26" s="33" t="n">
        <v>2.94075</v>
      </c>
      <c r="F26" s="33" t="n">
        <v>3.49925</v>
      </c>
      <c r="G26" s="33" t="n">
        <v>3.70225</v>
      </c>
      <c r="H26" s="33" t="n">
        <v>3.30875</v>
      </c>
      <c r="I26" s="33" t="n">
        <v>3.409</v>
      </c>
      <c r="J26" s="33" t="n">
        <v>3.212</v>
      </c>
      <c r="K26" s="33" t="n">
        <v>3.1625</v>
      </c>
      <c r="L26" s="33" t="n">
        <v>3.50675</v>
      </c>
      <c r="M26" s="33" t="n">
        <v>3.80525</v>
      </c>
      <c r="N26" s="33" t="n">
        <v>4.25375</v>
      </c>
      <c r="O26" s="33" t="n">
        <v>4.678</v>
      </c>
      <c r="P26" s="33" t="n">
        <v>5.1185</v>
      </c>
      <c r="Q26" s="33" t="n">
        <v>5.24375000000001</v>
      </c>
      <c r="R26" s="33" t="n">
        <v>5.35800000000001</v>
      </c>
      <c r="S26" s="33" t="n">
        <v>5.54925</v>
      </c>
      <c r="T26" s="33" t="n">
        <v>5.75525</v>
      </c>
      <c r="U26" s="33" t="n">
        <v>6.0295</v>
      </c>
      <c r="V26" s="33" t="n">
        <v>6.33400000000001</v>
      </c>
      <c r="W26" s="33" t="n">
        <v>6.60024999999999</v>
      </c>
      <c r="X26" s="33" t="n">
        <v>6.561</v>
      </c>
      <c r="Y26" s="33" t="n">
        <v>6.86000000000002</v>
      </c>
      <c r="Z26" s="33" t="n">
        <v>6.70175</v>
      </c>
      <c r="AA26" s="33" t="n">
        <v>6.28825</v>
      </c>
    </row>
    <row r="27" customFormat="false" ht="12.8" hidden="false" customHeight="false" outlineLevel="0" collapsed="false">
      <c r="A27" s="10" t="s">
        <v>38</v>
      </c>
      <c r="B27" s="3" t="s">
        <v>78</v>
      </c>
      <c r="C27" s="3"/>
      <c r="D27" s="33" t="n">
        <v>5.55525</v>
      </c>
      <c r="E27" s="33" t="n">
        <v>6.15749999999999</v>
      </c>
      <c r="F27" s="33" t="n">
        <v>7.43300000000001</v>
      </c>
      <c r="G27" s="33" t="n">
        <v>8.7195</v>
      </c>
      <c r="H27" s="33" t="n">
        <v>7.2035</v>
      </c>
      <c r="I27" s="33" t="n">
        <v>7.03925000000002</v>
      </c>
      <c r="J27" s="33" t="n">
        <v>6.39550000000001</v>
      </c>
      <c r="K27" s="33" t="n">
        <v>6.68499999999999</v>
      </c>
      <c r="L27" s="33" t="n">
        <v>6.92975</v>
      </c>
      <c r="M27" s="33" t="n">
        <v>7.75625</v>
      </c>
      <c r="N27" s="33" t="n">
        <v>8.12549999999999</v>
      </c>
      <c r="O27" s="33" t="n">
        <v>8.97075000000002</v>
      </c>
      <c r="P27" s="33" t="n">
        <v>9.83099999999999</v>
      </c>
      <c r="Q27" s="33" t="n">
        <v>10.101</v>
      </c>
      <c r="R27" s="33" t="n">
        <v>10.18675</v>
      </c>
      <c r="S27" s="33" t="n">
        <v>10.793</v>
      </c>
      <c r="T27" s="33" t="n">
        <v>11.363</v>
      </c>
      <c r="U27" s="33" t="n">
        <v>11.63525</v>
      </c>
      <c r="V27" s="33" t="n">
        <v>11.458</v>
      </c>
      <c r="W27" s="33" t="n">
        <v>11.9605</v>
      </c>
      <c r="X27" s="33" t="n">
        <v>11.80425</v>
      </c>
      <c r="Y27" s="33" t="n">
        <v>12.3705</v>
      </c>
      <c r="Z27" s="33" t="n">
        <v>12.35975</v>
      </c>
      <c r="AA27" s="33" t="n">
        <v>12.1365</v>
      </c>
    </row>
    <row r="28" customFormat="false" ht="12.8" hidden="false" customHeight="false" outlineLevel="0" collapsed="false">
      <c r="A28" s="10" t="s">
        <v>38</v>
      </c>
      <c r="B28" s="3" t="s">
        <v>79</v>
      </c>
      <c r="C28" s="3"/>
      <c r="D28" s="33" t="n">
        <v>0.25625</v>
      </c>
      <c r="E28" s="33" t="n">
        <v>0.244</v>
      </c>
      <c r="F28" s="33" t="n">
        <v>0.458</v>
      </c>
      <c r="G28" s="33" t="n">
        <v>0.65475</v>
      </c>
      <c r="H28" s="33" t="n">
        <v>0.225</v>
      </c>
      <c r="I28" s="33" t="n">
        <v>0.29575</v>
      </c>
      <c r="J28" s="33" t="n">
        <v>0.3565</v>
      </c>
      <c r="K28" s="33" t="n">
        <v>0.339</v>
      </c>
      <c r="L28" s="33" t="n">
        <v>0.4155</v>
      </c>
      <c r="M28" s="33" t="n">
        <v>0.4435</v>
      </c>
      <c r="N28" s="33" t="n">
        <v>0.441</v>
      </c>
      <c r="O28" s="33" t="n">
        <v>0.43825</v>
      </c>
      <c r="P28" s="33" t="n">
        <v>0.4635</v>
      </c>
      <c r="Q28" s="33" t="n">
        <v>0.4835</v>
      </c>
      <c r="R28" s="33" t="n">
        <v>0.50125</v>
      </c>
      <c r="S28" s="33" t="n">
        <v>0.58475</v>
      </c>
      <c r="T28" s="33" t="n">
        <v>0.63175</v>
      </c>
      <c r="U28" s="33" t="n">
        <v>0.586</v>
      </c>
      <c r="V28" s="33" t="n">
        <v>0.61575</v>
      </c>
      <c r="W28" s="33" t="n">
        <v>0.6665</v>
      </c>
      <c r="X28" s="33" t="n">
        <v>0.691</v>
      </c>
      <c r="Y28" s="33" t="n">
        <v>0.76525</v>
      </c>
      <c r="Z28" s="33" t="n">
        <v>0.748</v>
      </c>
      <c r="AA28" s="33" t="n">
        <v>0.773</v>
      </c>
    </row>
    <row r="29" customFormat="false" ht="12.8" hidden="false" customHeight="false" outlineLevel="0" collapsed="false">
      <c r="A29" s="10" t="s">
        <v>38</v>
      </c>
      <c r="B29" s="3" t="s">
        <v>80</v>
      </c>
      <c r="C29" s="3"/>
      <c r="D29" s="33" t="n">
        <v>4.57025</v>
      </c>
      <c r="E29" s="33" t="n">
        <v>4.7555</v>
      </c>
      <c r="F29" s="33" t="n">
        <v>2.77275</v>
      </c>
      <c r="G29" s="33" t="n">
        <v>2.39175</v>
      </c>
      <c r="H29" s="33" t="n">
        <v>1.5705</v>
      </c>
      <c r="I29" s="33" t="n">
        <v>1.316</v>
      </c>
      <c r="J29" s="33" t="n">
        <v>0.76475</v>
      </c>
      <c r="K29" s="33" t="n">
        <v>0.9335</v>
      </c>
      <c r="L29" s="33" t="n">
        <v>1.559</v>
      </c>
      <c r="M29" s="33" t="n">
        <v>2.7515</v>
      </c>
      <c r="N29" s="33" t="n">
        <v>2.8535</v>
      </c>
      <c r="O29" s="33" t="n">
        <v>3.25625</v>
      </c>
      <c r="P29" s="33" t="n">
        <v>3.476</v>
      </c>
      <c r="Q29" s="33" t="n">
        <v>2.883</v>
      </c>
      <c r="R29" s="33" t="n">
        <v>2.289</v>
      </c>
      <c r="S29" s="33" t="n">
        <v>2.32875</v>
      </c>
      <c r="T29" s="33" t="n">
        <v>2.33325</v>
      </c>
      <c r="U29" s="33" t="n">
        <v>2.84425</v>
      </c>
      <c r="V29" s="33" t="n">
        <v>3.09725</v>
      </c>
      <c r="W29" s="33" t="n">
        <v>2.95775</v>
      </c>
      <c r="X29" s="33" t="n">
        <v>2.2085</v>
      </c>
      <c r="Y29" s="33" t="n">
        <v>2.97</v>
      </c>
      <c r="Z29" s="33" t="n">
        <v>2.8065</v>
      </c>
      <c r="AA29" s="33" t="n">
        <v>2.277</v>
      </c>
    </row>
    <row r="30" customFormat="false" ht="12.8" hidden="false" customHeight="false" outlineLevel="0" collapsed="false">
      <c r="A30" s="10" t="s">
        <v>39</v>
      </c>
      <c r="B30" s="3" t="s">
        <v>73</v>
      </c>
      <c r="C30" s="3"/>
      <c r="D30" s="33" t="n">
        <v>21.06025</v>
      </c>
      <c r="E30" s="33" t="n">
        <v>22.89375</v>
      </c>
      <c r="F30" s="33" t="n">
        <v>23.5265</v>
      </c>
      <c r="G30" s="33" t="n">
        <v>22.12325</v>
      </c>
      <c r="H30" s="33" t="n">
        <v>21.26725</v>
      </c>
      <c r="I30" s="33" t="n">
        <v>21.54325</v>
      </c>
      <c r="J30" s="33" t="n">
        <v>21.35975</v>
      </c>
      <c r="K30" s="33" t="n">
        <v>23.53975</v>
      </c>
      <c r="L30" s="33" t="n">
        <v>25.69575</v>
      </c>
      <c r="M30" s="33" t="n">
        <v>27.63275</v>
      </c>
      <c r="N30" s="33" t="n">
        <v>29.118</v>
      </c>
      <c r="O30" s="33" t="n">
        <v>30.108</v>
      </c>
      <c r="P30" s="33" t="n">
        <v>30.864</v>
      </c>
      <c r="Q30" s="33" t="n">
        <v>29.8715</v>
      </c>
      <c r="R30" s="33" t="n">
        <v>30.12475</v>
      </c>
      <c r="S30" s="33" t="n">
        <v>31.299</v>
      </c>
      <c r="T30" s="33" t="n">
        <v>30.4995</v>
      </c>
      <c r="U30" s="33" t="n">
        <v>30.35875</v>
      </c>
      <c r="V30" s="33" t="n">
        <v>30.70625</v>
      </c>
      <c r="W30" s="33" t="n">
        <v>30.1395</v>
      </c>
      <c r="X30" s="33" t="n">
        <v>30.24025</v>
      </c>
      <c r="Y30" s="33" t="n">
        <v>30.52675</v>
      </c>
      <c r="Z30" s="33" t="n">
        <v>30.39075</v>
      </c>
      <c r="AA30" s="33" t="n">
        <v>30.5635</v>
      </c>
    </row>
    <row r="31" customFormat="false" ht="12.8" hidden="false" customHeight="false" outlineLevel="0" collapsed="false">
      <c r="A31" s="10" t="s">
        <v>39</v>
      </c>
      <c r="B31" s="3" t="s">
        <v>75</v>
      </c>
      <c r="C31" s="3"/>
      <c r="D31" s="33" t="n">
        <v>1.639</v>
      </c>
      <c r="E31" s="33" t="n">
        <v>1.6765</v>
      </c>
      <c r="F31" s="33" t="n">
        <v>1.8385</v>
      </c>
      <c r="G31" s="33" t="n">
        <v>1.23725</v>
      </c>
      <c r="H31" s="33" t="n">
        <v>0.98025</v>
      </c>
      <c r="I31" s="33" t="n">
        <v>0.991</v>
      </c>
      <c r="J31" s="33" t="n">
        <v>0.8175</v>
      </c>
      <c r="K31" s="33" t="n">
        <v>0.81375</v>
      </c>
      <c r="L31" s="33" t="n">
        <v>0.97875</v>
      </c>
      <c r="M31" s="33" t="n">
        <v>1.18825</v>
      </c>
      <c r="N31" s="33" t="n">
        <v>1.40775</v>
      </c>
      <c r="O31" s="33" t="n">
        <v>1.574</v>
      </c>
      <c r="P31" s="33" t="n">
        <v>1.671</v>
      </c>
      <c r="Q31" s="33" t="n">
        <v>1.5335</v>
      </c>
      <c r="R31" s="33" t="n">
        <v>1.45775</v>
      </c>
      <c r="S31" s="33" t="n">
        <v>1.584</v>
      </c>
      <c r="T31" s="33" t="n">
        <v>1.61225</v>
      </c>
      <c r="U31" s="33" t="n">
        <v>1.64025</v>
      </c>
      <c r="V31" s="33" t="n">
        <v>1.6575</v>
      </c>
      <c r="W31" s="33" t="n">
        <v>1.687</v>
      </c>
      <c r="X31" s="33" t="n">
        <v>1.712</v>
      </c>
      <c r="Y31" s="33" t="n">
        <v>1.71125</v>
      </c>
      <c r="Z31" s="33" t="n">
        <v>1.8475</v>
      </c>
      <c r="AA31" s="33" t="n">
        <v>1.7995</v>
      </c>
    </row>
    <row r="32" customFormat="false" ht="12.8" hidden="false" customHeight="false" outlineLevel="0" collapsed="false">
      <c r="A32" s="10" t="s">
        <v>39</v>
      </c>
      <c r="B32" s="3" t="s">
        <v>69</v>
      </c>
      <c r="C32" s="3"/>
      <c r="D32" s="33" t="n">
        <v>70.6215000000001</v>
      </c>
      <c r="E32" s="33" t="n">
        <v>78.0300000000002</v>
      </c>
      <c r="F32" s="33" t="n">
        <v>81.0624999999998</v>
      </c>
      <c r="G32" s="33" t="n">
        <v>74.37175</v>
      </c>
      <c r="H32" s="33" t="n">
        <v>70.1735</v>
      </c>
      <c r="I32" s="33" t="n">
        <v>65.8025000000001</v>
      </c>
      <c r="J32" s="33" t="n">
        <v>57.8427500000001</v>
      </c>
      <c r="K32" s="33" t="n">
        <v>62.1397499999997</v>
      </c>
      <c r="L32" s="33" t="n">
        <v>70.6267500000003</v>
      </c>
      <c r="M32" s="33" t="n">
        <v>78.8932499999999</v>
      </c>
      <c r="N32" s="33" t="n">
        <v>85.9750000000002</v>
      </c>
      <c r="O32" s="33" t="n">
        <v>92.6797499999999</v>
      </c>
      <c r="P32" s="33" t="n">
        <v>100.8745</v>
      </c>
      <c r="Q32" s="33" t="n">
        <v>97.9527500000002</v>
      </c>
      <c r="R32" s="33" t="n">
        <v>101.72</v>
      </c>
      <c r="S32" s="33" t="n">
        <v>108.30725</v>
      </c>
      <c r="T32" s="33" t="n">
        <v>110.22775</v>
      </c>
      <c r="U32" s="33" t="n">
        <v>112.611</v>
      </c>
      <c r="V32" s="33" t="n">
        <v>111.24825</v>
      </c>
      <c r="W32" s="33" t="n">
        <v>110.86625</v>
      </c>
      <c r="X32" s="33" t="n">
        <v>109.2325</v>
      </c>
      <c r="Y32" s="33" t="n">
        <v>108.648000000001</v>
      </c>
      <c r="Z32" s="33" t="n">
        <v>108.0835</v>
      </c>
      <c r="AA32" s="33" t="n">
        <v>102.54325</v>
      </c>
    </row>
    <row r="33" customFormat="false" ht="12.8" hidden="false" customHeight="false" outlineLevel="0" collapsed="false">
      <c r="A33" s="10" t="s">
        <v>39</v>
      </c>
      <c r="B33" s="3" t="s">
        <v>77</v>
      </c>
      <c r="C33" s="3"/>
      <c r="D33" s="33" t="n">
        <v>46.7620000000001</v>
      </c>
      <c r="E33" s="33" t="n">
        <v>50.3015</v>
      </c>
      <c r="F33" s="33" t="n">
        <v>55.6809999999999</v>
      </c>
      <c r="G33" s="33" t="n">
        <v>55.6970000000001</v>
      </c>
      <c r="H33" s="33" t="n">
        <v>56.2717499999999</v>
      </c>
      <c r="I33" s="33" t="n">
        <v>56.8404999999999</v>
      </c>
      <c r="J33" s="33" t="n">
        <v>52.2575000000001</v>
      </c>
      <c r="K33" s="33" t="n">
        <v>56.5739999999998</v>
      </c>
      <c r="L33" s="33" t="n">
        <v>64.5869999999997</v>
      </c>
      <c r="M33" s="33" t="n">
        <v>73.5010000000001</v>
      </c>
      <c r="N33" s="33" t="n">
        <v>80.8717499999999</v>
      </c>
      <c r="O33" s="33" t="n">
        <v>89.3782499999999</v>
      </c>
      <c r="P33" s="33" t="n">
        <v>96.9017499999999</v>
      </c>
      <c r="Q33" s="33" t="n">
        <v>98.2254999999998</v>
      </c>
      <c r="R33" s="33" t="n">
        <v>100.71575</v>
      </c>
      <c r="S33" s="33" t="n">
        <v>104.71075</v>
      </c>
      <c r="T33" s="33" t="n">
        <v>105.7955</v>
      </c>
      <c r="U33" s="33" t="n">
        <v>106.294</v>
      </c>
      <c r="V33" s="33" t="n">
        <v>105.31175</v>
      </c>
      <c r="W33" s="33" t="n">
        <v>106.24025</v>
      </c>
      <c r="X33" s="33" t="n">
        <v>108.5175</v>
      </c>
      <c r="Y33" s="33" t="n">
        <v>110.22725</v>
      </c>
      <c r="Z33" s="33" t="n">
        <v>110.0015</v>
      </c>
      <c r="AA33" s="33" t="n">
        <v>106.454</v>
      </c>
    </row>
    <row r="34" customFormat="false" ht="12.8" hidden="false" customHeight="false" outlineLevel="0" collapsed="false">
      <c r="A34" s="10" t="s">
        <v>39</v>
      </c>
      <c r="B34" s="3" t="s">
        <v>78</v>
      </c>
      <c r="C34" s="3"/>
      <c r="D34" s="33" t="n">
        <v>107.47125</v>
      </c>
      <c r="E34" s="33" t="n">
        <v>118.738</v>
      </c>
      <c r="F34" s="33" t="n">
        <v>127.82025</v>
      </c>
      <c r="G34" s="33" t="n">
        <v>127.561</v>
      </c>
      <c r="H34" s="33" t="n">
        <v>129.943</v>
      </c>
      <c r="I34" s="33" t="n">
        <v>132.341</v>
      </c>
      <c r="J34" s="33" t="n">
        <v>121.26375</v>
      </c>
      <c r="K34" s="33" t="n">
        <v>126.9265</v>
      </c>
      <c r="L34" s="33" t="n">
        <v>142.93425</v>
      </c>
      <c r="M34" s="33" t="n">
        <v>161.628</v>
      </c>
      <c r="N34" s="33" t="n">
        <v>182.743</v>
      </c>
      <c r="O34" s="33" t="n">
        <v>196.6005</v>
      </c>
      <c r="P34" s="33" t="n">
        <v>211.13475</v>
      </c>
      <c r="Q34" s="33" t="n">
        <v>208.53475</v>
      </c>
      <c r="R34" s="33" t="n">
        <v>219.17075</v>
      </c>
      <c r="S34" s="33" t="n">
        <v>229.98675</v>
      </c>
      <c r="T34" s="33" t="n">
        <v>234.087999999999</v>
      </c>
      <c r="U34" s="33" t="n">
        <v>235.0135</v>
      </c>
      <c r="V34" s="33" t="n">
        <v>232.6705</v>
      </c>
      <c r="W34" s="33" t="n">
        <v>236.3765</v>
      </c>
      <c r="X34" s="33" t="n">
        <v>238.478</v>
      </c>
      <c r="Y34" s="33" t="n">
        <v>241.48825</v>
      </c>
      <c r="Z34" s="33" t="n">
        <v>244.6755</v>
      </c>
      <c r="AA34" s="33" t="n">
        <v>240.2935</v>
      </c>
    </row>
    <row r="35" customFormat="false" ht="12.8" hidden="false" customHeight="false" outlineLevel="0" collapsed="false">
      <c r="A35" s="10" t="s">
        <v>39</v>
      </c>
      <c r="B35" s="3" t="s">
        <v>79</v>
      </c>
      <c r="C35" s="3"/>
      <c r="D35" s="33" t="n">
        <v>4.26825</v>
      </c>
      <c r="E35" s="33" t="n">
        <v>4.6285</v>
      </c>
      <c r="F35" s="33" t="n">
        <v>5.0005</v>
      </c>
      <c r="G35" s="33" t="n">
        <v>5.06675</v>
      </c>
      <c r="H35" s="33" t="n">
        <v>5.15825</v>
      </c>
      <c r="I35" s="33" t="n">
        <v>5.45325</v>
      </c>
      <c r="J35" s="33" t="n">
        <v>5.525</v>
      </c>
      <c r="K35" s="33" t="n">
        <v>5.6095</v>
      </c>
      <c r="L35" s="33" t="n">
        <v>5.781</v>
      </c>
      <c r="M35" s="33" t="n">
        <v>5.97575</v>
      </c>
      <c r="N35" s="33" t="n">
        <v>6.0115</v>
      </c>
      <c r="O35" s="33" t="n">
        <v>6.035</v>
      </c>
      <c r="P35" s="33" t="n">
        <v>6.24125</v>
      </c>
      <c r="Q35" s="33" t="n">
        <v>6.31450000000001</v>
      </c>
      <c r="R35" s="33" t="n">
        <v>6.5115</v>
      </c>
      <c r="S35" s="33" t="n">
        <v>6.81400000000001</v>
      </c>
      <c r="T35" s="33" t="n">
        <v>6.98875</v>
      </c>
      <c r="U35" s="33" t="n">
        <v>7.12625</v>
      </c>
      <c r="V35" s="33" t="n">
        <v>7.3025</v>
      </c>
      <c r="W35" s="33" t="n">
        <v>7.44225</v>
      </c>
      <c r="X35" s="33" t="n">
        <v>7.628</v>
      </c>
      <c r="Y35" s="33" t="n">
        <v>7.70975</v>
      </c>
      <c r="Z35" s="33" t="n">
        <v>7.708</v>
      </c>
      <c r="AA35" s="33" t="n">
        <v>7.73475</v>
      </c>
    </row>
    <row r="36" customFormat="false" ht="12.8" hidden="false" customHeight="false" outlineLevel="0" collapsed="false">
      <c r="A36" s="10" t="s">
        <v>39</v>
      </c>
      <c r="B36" s="3" t="s">
        <v>80</v>
      </c>
      <c r="C36" s="3"/>
      <c r="D36" s="33" t="n">
        <v>12.4495</v>
      </c>
      <c r="E36" s="33" t="n">
        <v>14.64625</v>
      </c>
      <c r="F36" s="33" t="n">
        <v>18.5425</v>
      </c>
      <c r="G36" s="33" t="n">
        <v>20.979</v>
      </c>
      <c r="H36" s="33" t="n">
        <v>17.3635</v>
      </c>
      <c r="I36" s="33" t="n">
        <v>13.809</v>
      </c>
      <c r="J36" s="33" t="n">
        <v>7.73875</v>
      </c>
      <c r="K36" s="33" t="n">
        <v>11.47175</v>
      </c>
      <c r="L36" s="33" t="n">
        <v>14.85125</v>
      </c>
      <c r="M36" s="33" t="n">
        <v>19.896</v>
      </c>
      <c r="N36" s="33" t="n">
        <v>25.92725</v>
      </c>
      <c r="O36" s="33" t="n">
        <v>31.01625</v>
      </c>
      <c r="P36" s="33" t="n">
        <v>33.445</v>
      </c>
      <c r="Q36" s="33" t="n">
        <v>29.205</v>
      </c>
      <c r="R36" s="33" t="n">
        <v>30.95825</v>
      </c>
      <c r="S36" s="33" t="n">
        <v>34.643</v>
      </c>
      <c r="T36" s="33" t="n">
        <v>30.64075</v>
      </c>
      <c r="U36" s="33" t="n">
        <v>31.39425</v>
      </c>
      <c r="V36" s="33" t="n">
        <v>29.41675</v>
      </c>
      <c r="W36" s="33" t="n">
        <v>31.66</v>
      </c>
      <c r="X36" s="33" t="n">
        <v>31.7965</v>
      </c>
      <c r="Y36" s="33" t="n">
        <v>35.4085</v>
      </c>
      <c r="Z36" s="33" t="n">
        <v>39.70225</v>
      </c>
      <c r="AA36" s="33" t="n">
        <v>33.5777500000001</v>
      </c>
    </row>
    <row r="37" customFormat="false" ht="12.8" hidden="false" customHeight="false" outlineLevel="0" collapsed="false">
      <c r="A37" s="10" t="s">
        <v>40</v>
      </c>
      <c r="B37" s="3" t="s">
        <v>73</v>
      </c>
      <c r="C37" s="3"/>
      <c r="D37" s="33" t="n">
        <v>9.33249999999999</v>
      </c>
      <c r="E37" s="33" t="n">
        <v>9.70725000000001</v>
      </c>
      <c r="F37" s="33" t="n">
        <v>10.0315</v>
      </c>
      <c r="G37" s="33" t="n">
        <v>9.70674999999999</v>
      </c>
      <c r="H37" s="33" t="n">
        <v>9.3445</v>
      </c>
      <c r="I37" s="33" t="n">
        <v>9.13625</v>
      </c>
      <c r="J37" s="33" t="n">
        <v>8.38400000000001</v>
      </c>
      <c r="K37" s="33" t="n">
        <v>9.10774999999999</v>
      </c>
      <c r="L37" s="33" t="n">
        <v>9.99925000000001</v>
      </c>
      <c r="M37" s="33" t="n">
        <v>11.37225</v>
      </c>
      <c r="N37" s="33" t="n">
        <v>12.59</v>
      </c>
      <c r="O37" s="33" t="n">
        <v>13.039</v>
      </c>
      <c r="P37" s="33" t="n">
        <v>13.652</v>
      </c>
      <c r="Q37" s="33" t="n">
        <v>13.4435</v>
      </c>
      <c r="R37" s="33" t="n">
        <v>13.24575</v>
      </c>
      <c r="S37" s="33" t="n">
        <v>13.41625</v>
      </c>
      <c r="T37" s="33" t="n">
        <v>13.073</v>
      </c>
      <c r="U37" s="33" t="n">
        <v>12.8775</v>
      </c>
      <c r="V37" s="33" t="n">
        <v>12.88225</v>
      </c>
      <c r="W37" s="33" t="n">
        <v>13.01625</v>
      </c>
      <c r="X37" s="33" t="n">
        <v>12.67375</v>
      </c>
      <c r="Y37" s="33" t="n">
        <v>12.618</v>
      </c>
      <c r="Z37" s="33" t="n">
        <v>12.995</v>
      </c>
      <c r="AA37" s="33" t="n">
        <v>13.4215</v>
      </c>
    </row>
    <row r="38" customFormat="false" ht="12.8" hidden="false" customHeight="false" outlineLevel="0" collapsed="false">
      <c r="A38" s="10" t="s">
        <v>40</v>
      </c>
      <c r="B38" s="3" t="s">
        <v>75</v>
      </c>
      <c r="C38" s="3"/>
      <c r="D38" s="33" t="n">
        <v>0.0935</v>
      </c>
      <c r="E38" s="33" t="n">
        <v>0.15825</v>
      </c>
      <c r="F38" s="33" t="n">
        <v>0.22425</v>
      </c>
      <c r="G38" s="33" t="n">
        <v>0.156</v>
      </c>
      <c r="H38" s="33" t="n">
        <v>0.151</v>
      </c>
      <c r="I38" s="33" t="n">
        <v>0.2025</v>
      </c>
      <c r="J38" s="33" t="n">
        <v>0.10575</v>
      </c>
      <c r="K38" s="33" t="n">
        <v>0.07375</v>
      </c>
      <c r="L38" s="33" t="n">
        <v>0.103</v>
      </c>
      <c r="M38" s="33" t="n">
        <v>0.11875</v>
      </c>
      <c r="N38" s="33" t="n">
        <v>0.11525</v>
      </c>
      <c r="O38" s="33" t="n">
        <v>0.13925</v>
      </c>
      <c r="P38" s="33" t="n">
        <v>0.13425</v>
      </c>
      <c r="Q38" s="33" t="n">
        <v>0.1385</v>
      </c>
      <c r="R38" s="33" t="n">
        <v>0.14925</v>
      </c>
      <c r="S38" s="33" t="n">
        <v>0.15975</v>
      </c>
      <c r="T38" s="33" t="n">
        <v>0.173</v>
      </c>
      <c r="U38" s="33" t="n">
        <v>0.1775</v>
      </c>
      <c r="V38" s="33" t="n">
        <v>0.16325</v>
      </c>
      <c r="W38" s="33" t="n">
        <v>0.17525</v>
      </c>
      <c r="X38" s="33" t="n">
        <v>0.183</v>
      </c>
      <c r="Y38" s="33" t="n">
        <v>0.1685</v>
      </c>
      <c r="Z38" s="33" t="n">
        <v>0.1525</v>
      </c>
      <c r="AA38" s="33" t="n">
        <v>0.147</v>
      </c>
    </row>
    <row r="39" customFormat="false" ht="12.8" hidden="false" customHeight="false" outlineLevel="0" collapsed="false">
      <c r="A39" s="10" t="s">
        <v>40</v>
      </c>
      <c r="B39" s="3" t="s">
        <v>69</v>
      </c>
      <c r="C39" s="3"/>
      <c r="D39" s="33" t="n">
        <v>7.91499999999999</v>
      </c>
      <c r="E39" s="33" t="n">
        <v>8.22650000000002</v>
      </c>
      <c r="F39" s="33" t="n">
        <v>8.43624999999997</v>
      </c>
      <c r="G39" s="33" t="n">
        <v>7.52975000000002</v>
      </c>
      <c r="H39" s="33" t="n">
        <v>7.73975000000003</v>
      </c>
      <c r="I39" s="33" t="n">
        <v>7.82300000000002</v>
      </c>
      <c r="J39" s="33" t="n">
        <v>7.14250000000001</v>
      </c>
      <c r="K39" s="33" t="n">
        <v>7.65074999999997</v>
      </c>
      <c r="L39" s="33" t="n">
        <v>8.32975000000001</v>
      </c>
      <c r="M39" s="33" t="n">
        <v>9.19100000000002</v>
      </c>
      <c r="N39" s="33" t="n">
        <v>10.02225</v>
      </c>
      <c r="O39" s="33" t="n">
        <v>10.3435</v>
      </c>
      <c r="P39" s="33" t="n">
        <v>10.711</v>
      </c>
      <c r="Q39" s="33" t="n">
        <v>10.9025</v>
      </c>
      <c r="R39" s="33" t="n">
        <v>11.0585</v>
      </c>
      <c r="S39" s="33" t="n">
        <v>11.018</v>
      </c>
      <c r="T39" s="33" t="n">
        <v>11.0495</v>
      </c>
      <c r="U39" s="33" t="n">
        <v>11.16425</v>
      </c>
      <c r="V39" s="33" t="n">
        <v>11.54725</v>
      </c>
      <c r="W39" s="33" t="n">
        <v>11.82075</v>
      </c>
      <c r="X39" s="33" t="n">
        <v>11.60075</v>
      </c>
      <c r="Y39" s="33" t="n">
        <v>11.583</v>
      </c>
      <c r="Z39" s="33" t="n">
        <v>11.56175</v>
      </c>
      <c r="AA39" s="33" t="n">
        <v>11.61125</v>
      </c>
    </row>
    <row r="40" customFormat="false" ht="12.8" hidden="false" customHeight="false" outlineLevel="0" collapsed="false">
      <c r="A40" s="10" t="s">
        <v>40</v>
      </c>
      <c r="B40" s="3" t="s">
        <v>77</v>
      </c>
      <c r="C40" s="3"/>
      <c r="D40" s="33" t="n">
        <v>7.59875</v>
      </c>
      <c r="E40" s="33" t="n">
        <v>8.32900000000002</v>
      </c>
      <c r="F40" s="33" t="n">
        <v>9.16700000000001</v>
      </c>
      <c r="G40" s="33" t="n">
        <v>9.35750000000001</v>
      </c>
      <c r="H40" s="33" t="n">
        <v>8.77200000000001</v>
      </c>
      <c r="I40" s="33" t="n">
        <v>8.76625</v>
      </c>
      <c r="J40" s="33" t="n">
        <v>7.5865</v>
      </c>
      <c r="K40" s="33" t="n">
        <v>7.92550000000002</v>
      </c>
      <c r="L40" s="33" t="n">
        <v>8.87249999999999</v>
      </c>
      <c r="M40" s="33" t="n">
        <v>10.20925</v>
      </c>
      <c r="N40" s="33" t="n">
        <v>12.21725</v>
      </c>
      <c r="O40" s="33" t="n">
        <v>12.905</v>
      </c>
      <c r="P40" s="33" t="n">
        <v>14.46025</v>
      </c>
      <c r="Q40" s="33" t="n">
        <v>14.93975</v>
      </c>
      <c r="R40" s="33" t="n">
        <v>15.4845</v>
      </c>
      <c r="S40" s="33" t="n">
        <v>17.03675</v>
      </c>
      <c r="T40" s="33" t="n">
        <v>17.8795</v>
      </c>
      <c r="U40" s="33" t="n">
        <v>17.91775</v>
      </c>
      <c r="V40" s="33" t="n">
        <v>18.33575</v>
      </c>
      <c r="W40" s="33" t="n">
        <v>18.92725</v>
      </c>
      <c r="X40" s="33" t="n">
        <v>19.5555</v>
      </c>
      <c r="Y40" s="33" t="n">
        <v>19.98925</v>
      </c>
      <c r="Z40" s="33" t="n">
        <v>20.65075</v>
      </c>
      <c r="AA40" s="33" t="n">
        <v>20.089</v>
      </c>
    </row>
    <row r="41" customFormat="false" ht="12.8" hidden="false" customHeight="false" outlineLevel="0" collapsed="false">
      <c r="A41" s="10" t="s">
        <v>40</v>
      </c>
      <c r="B41" s="3" t="s">
        <v>78</v>
      </c>
      <c r="C41" s="3"/>
      <c r="D41" s="33" t="n">
        <v>13.93775</v>
      </c>
      <c r="E41" s="33" t="n">
        <v>15.035</v>
      </c>
      <c r="F41" s="33" t="n">
        <v>16.93325</v>
      </c>
      <c r="G41" s="33" t="n">
        <v>16.99475</v>
      </c>
      <c r="H41" s="33" t="n">
        <v>15.08075</v>
      </c>
      <c r="I41" s="33" t="n">
        <v>16.354</v>
      </c>
      <c r="J41" s="33" t="n">
        <v>15.40725</v>
      </c>
      <c r="K41" s="33" t="n">
        <v>15.84775</v>
      </c>
      <c r="L41" s="33" t="n">
        <v>16.08725</v>
      </c>
      <c r="M41" s="33" t="n">
        <v>18.7425</v>
      </c>
      <c r="N41" s="33" t="n">
        <v>20.544</v>
      </c>
      <c r="O41" s="33" t="n">
        <v>21.2415</v>
      </c>
      <c r="P41" s="33" t="n">
        <v>22.30925</v>
      </c>
      <c r="Q41" s="33" t="n">
        <v>22.2617500000001</v>
      </c>
      <c r="R41" s="33" t="n">
        <v>23.02975</v>
      </c>
      <c r="S41" s="33" t="n">
        <v>24.0895</v>
      </c>
      <c r="T41" s="33" t="n">
        <v>24.66225</v>
      </c>
      <c r="U41" s="33" t="n">
        <v>25.137</v>
      </c>
      <c r="V41" s="33" t="n">
        <v>25.7825</v>
      </c>
      <c r="W41" s="33" t="n">
        <v>27.18975</v>
      </c>
      <c r="X41" s="33" t="n">
        <v>27.7015</v>
      </c>
      <c r="Y41" s="33" t="n">
        <v>28.03925</v>
      </c>
      <c r="Z41" s="33" t="n">
        <v>28.23575</v>
      </c>
      <c r="AA41" s="33" t="n">
        <v>28.09675</v>
      </c>
    </row>
    <row r="42" customFormat="false" ht="12.8" hidden="false" customHeight="false" outlineLevel="0" collapsed="false">
      <c r="A42" s="10" t="s">
        <v>40</v>
      </c>
      <c r="B42" s="3" t="s">
        <v>79</v>
      </c>
      <c r="C42" s="3"/>
      <c r="D42" s="33" t="n">
        <v>0.44875</v>
      </c>
      <c r="E42" s="33" t="n">
        <v>0.564</v>
      </c>
      <c r="F42" s="33" t="n">
        <v>0.66275</v>
      </c>
      <c r="G42" s="33" t="n">
        <v>0.6885</v>
      </c>
      <c r="H42" s="33" t="n">
        <v>0.495</v>
      </c>
      <c r="I42" s="33" t="n">
        <v>0.49525</v>
      </c>
      <c r="J42" s="33" t="n">
        <v>0.50225</v>
      </c>
      <c r="K42" s="33" t="n">
        <v>0.50675</v>
      </c>
      <c r="L42" s="33" t="n">
        <v>0.48675</v>
      </c>
      <c r="M42" s="33" t="n">
        <v>0.4945</v>
      </c>
      <c r="N42" s="33" t="n">
        <v>0.4895</v>
      </c>
      <c r="O42" s="33" t="n">
        <v>0.49425</v>
      </c>
      <c r="P42" s="33" t="n">
        <v>0.48625</v>
      </c>
      <c r="Q42" s="33" t="n">
        <v>0.72575</v>
      </c>
      <c r="R42" s="33" t="n">
        <v>0.49025</v>
      </c>
      <c r="S42" s="33" t="n">
        <v>0.53675</v>
      </c>
      <c r="T42" s="33" t="n">
        <v>0.5715</v>
      </c>
      <c r="U42" s="33" t="n">
        <v>0.64675</v>
      </c>
      <c r="V42" s="33" t="n">
        <v>0.657499999999999</v>
      </c>
      <c r="W42" s="33" t="n">
        <v>0.69425</v>
      </c>
      <c r="X42" s="33" t="n">
        <v>0.7085</v>
      </c>
      <c r="Y42" s="33" t="n">
        <v>0.708</v>
      </c>
      <c r="Z42" s="33" t="n">
        <v>0.684</v>
      </c>
      <c r="AA42" s="33" t="n">
        <v>0.71775</v>
      </c>
    </row>
    <row r="43" customFormat="false" ht="12.8" hidden="false" customHeight="false" outlineLevel="0" collapsed="false">
      <c r="A43" s="10" t="s">
        <v>40</v>
      </c>
      <c r="B43" s="3" t="s">
        <v>80</v>
      </c>
      <c r="C43" s="3"/>
      <c r="D43" s="33" t="n">
        <v>4.08775</v>
      </c>
      <c r="E43" s="33" t="n">
        <v>4.42375</v>
      </c>
      <c r="F43" s="33" t="n">
        <v>4.26025</v>
      </c>
      <c r="G43" s="33" t="n">
        <v>3.41225</v>
      </c>
      <c r="H43" s="33" t="n">
        <v>3.24075</v>
      </c>
      <c r="I43" s="33" t="n">
        <v>3.125</v>
      </c>
      <c r="J43" s="33" t="n">
        <v>1.5765</v>
      </c>
      <c r="K43" s="33" t="n">
        <v>2.13075</v>
      </c>
      <c r="L43" s="33" t="n">
        <v>3.332</v>
      </c>
      <c r="M43" s="33" t="n">
        <v>6.27700000000001</v>
      </c>
      <c r="N43" s="33" t="n">
        <v>4.13</v>
      </c>
      <c r="O43" s="33" t="n">
        <v>6.27849999999999</v>
      </c>
      <c r="P43" s="33" t="n">
        <v>6.14275</v>
      </c>
      <c r="Q43" s="33" t="n">
        <v>4.53175</v>
      </c>
      <c r="R43" s="33" t="n">
        <v>4.4535</v>
      </c>
      <c r="S43" s="33" t="n">
        <v>5.6635</v>
      </c>
      <c r="T43" s="33" t="n">
        <v>5.93</v>
      </c>
      <c r="U43" s="33" t="n">
        <v>5.50525</v>
      </c>
      <c r="V43" s="33" t="n">
        <v>5.07599999999999</v>
      </c>
      <c r="W43" s="33" t="n">
        <v>6.55725</v>
      </c>
      <c r="X43" s="33" t="n">
        <v>6.5105</v>
      </c>
      <c r="Y43" s="33" t="n">
        <v>6.75075</v>
      </c>
      <c r="Z43" s="33" t="n">
        <v>7.15424999999999</v>
      </c>
      <c r="AA43" s="33" t="n">
        <v>6.08275</v>
      </c>
    </row>
    <row r="44" customFormat="false" ht="12.8" hidden="false" customHeight="false" outlineLevel="0" collapsed="false">
      <c r="A44" s="10" t="s">
        <v>41</v>
      </c>
      <c r="B44" s="3" t="s">
        <v>73</v>
      </c>
      <c r="C44" s="3"/>
      <c r="D44" s="33" t="n">
        <v>11.38075</v>
      </c>
      <c r="E44" s="33" t="n">
        <v>11.3515</v>
      </c>
      <c r="F44" s="33" t="n">
        <v>10.566</v>
      </c>
      <c r="G44" s="33" t="n">
        <v>9.69</v>
      </c>
      <c r="H44" s="33" t="n">
        <v>11.46925</v>
      </c>
      <c r="I44" s="33" t="n">
        <v>10.714</v>
      </c>
      <c r="J44" s="33" t="n">
        <v>8.15849999999999</v>
      </c>
      <c r="K44" s="33" t="n">
        <v>7.49250000000001</v>
      </c>
      <c r="L44" s="33" t="n">
        <v>7.3445</v>
      </c>
      <c r="M44" s="33" t="n">
        <v>7.49749999999999</v>
      </c>
      <c r="N44" s="33" t="n">
        <v>7.9225</v>
      </c>
      <c r="O44" s="33" t="n">
        <v>8.6235</v>
      </c>
      <c r="P44" s="33" t="n">
        <v>10.03575</v>
      </c>
      <c r="Q44" s="33" t="n">
        <v>10.7245</v>
      </c>
      <c r="R44" s="33" t="n">
        <v>7.37575000000001</v>
      </c>
      <c r="S44" s="33" t="n">
        <v>7.3485</v>
      </c>
      <c r="T44" s="33" t="n">
        <v>7.39725</v>
      </c>
      <c r="U44" s="33" t="n">
        <v>7.32825</v>
      </c>
      <c r="V44" s="33" t="n">
        <v>7.4915</v>
      </c>
      <c r="W44" s="33" t="n">
        <v>7.25875</v>
      </c>
      <c r="X44" s="33" t="n">
        <v>7.1485</v>
      </c>
      <c r="Y44" s="33" t="n">
        <v>7.38575</v>
      </c>
      <c r="Z44" s="33" t="n">
        <v>7.44075000000001</v>
      </c>
      <c r="AA44" s="33" t="n">
        <v>7.50625</v>
      </c>
    </row>
    <row r="45" customFormat="false" ht="12.8" hidden="false" customHeight="false" outlineLevel="0" collapsed="false">
      <c r="A45" s="10" t="s">
        <v>41</v>
      </c>
      <c r="B45" s="3" t="s">
        <v>75</v>
      </c>
      <c r="C45" s="3"/>
      <c r="D45" s="33" t="n">
        <v>0.07925</v>
      </c>
      <c r="E45" s="33" t="n">
        <v>0.06875</v>
      </c>
      <c r="F45" s="33" t="n">
        <v>0.06225</v>
      </c>
      <c r="G45" s="33" t="n">
        <v>0.0585</v>
      </c>
      <c r="H45" s="33" t="n">
        <v>0.0595</v>
      </c>
      <c r="I45" s="33" t="n">
        <v>0.05775</v>
      </c>
      <c r="J45" s="33" t="n">
        <v>0.06475</v>
      </c>
      <c r="K45" s="33" t="n">
        <v>0.06425</v>
      </c>
      <c r="L45" s="33" t="n">
        <v>0.06275</v>
      </c>
      <c r="M45" s="33" t="n">
        <v>0.06275</v>
      </c>
      <c r="N45" s="33" t="n">
        <v>0.062</v>
      </c>
      <c r="O45" s="33" t="n">
        <v>0.06125</v>
      </c>
      <c r="P45" s="33" t="n">
        <v>0.07525</v>
      </c>
      <c r="Q45" s="33" t="n">
        <v>0.23575</v>
      </c>
      <c r="R45" s="33" t="n">
        <v>0.1175</v>
      </c>
      <c r="S45" s="33" t="n">
        <v>0.089</v>
      </c>
      <c r="T45" s="33" t="n">
        <v>0.09225</v>
      </c>
      <c r="U45" s="33" t="n">
        <v>0.09425</v>
      </c>
      <c r="V45" s="33" t="n">
        <v>0.1015</v>
      </c>
      <c r="W45" s="33" t="n">
        <v>0.10975</v>
      </c>
      <c r="X45" s="33" t="n">
        <v>0.1015</v>
      </c>
      <c r="Y45" s="33" t="n">
        <v>0.08825</v>
      </c>
      <c r="Z45" s="33" t="n">
        <v>0.0875</v>
      </c>
      <c r="AA45" s="33" t="n">
        <v>0.08175</v>
      </c>
    </row>
    <row r="46" customFormat="false" ht="12.8" hidden="false" customHeight="false" outlineLevel="0" collapsed="false">
      <c r="A46" s="10" t="s">
        <v>41</v>
      </c>
      <c r="B46" s="3" t="s">
        <v>69</v>
      </c>
      <c r="C46" s="3"/>
      <c r="D46" s="33" t="n">
        <v>7.56225000000001</v>
      </c>
      <c r="E46" s="33" t="n">
        <v>7.5565</v>
      </c>
      <c r="F46" s="33" t="n">
        <v>7.11174999999999</v>
      </c>
      <c r="G46" s="33" t="n">
        <v>5.97075</v>
      </c>
      <c r="H46" s="33" t="n">
        <v>5.89175000000001</v>
      </c>
      <c r="I46" s="33" t="n">
        <v>5.64249999999999</v>
      </c>
      <c r="J46" s="33" t="n">
        <v>4.74575</v>
      </c>
      <c r="K46" s="33" t="n">
        <v>4.99375000000001</v>
      </c>
      <c r="L46" s="33" t="n">
        <v>5.51725</v>
      </c>
      <c r="M46" s="33" t="n">
        <v>5.84175</v>
      </c>
      <c r="N46" s="33" t="n">
        <v>6.32649999999999</v>
      </c>
      <c r="O46" s="33" t="n">
        <v>6.74975</v>
      </c>
      <c r="P46" s="33" t="n">
        <v>7.28800000000001</v>
      </c>
      <c r="Q46" s="33" t="n">
        <v>7.78450000000001</v>
      </c>
      <c r="R46" s="33" t="n">
        <v>7.6665</v>
      </c>
      <c r="S46" s="33" t="n">
        <v>7.94899999999998</v>
      </c>
      <c r="T46" s="33" t="n">
        <v>7.95025</v>
      </c>
      <c r="U46" s="33" t="n">
        <v>8.06625000000001</v>
      </c>
      <c r="V46" s="33" t="n">
        <v>8.23950000000001</v>
      </c>
      <c r="W46" s="33" t="n">
        <v>8.26524999999999</v>
      </c>
      <c r="X46" s="33" t="n">
        <v>8.2115</v>
      </c>
      <c r="Y46" s="33" t="n">
        <v>7.95250000000001</v>
      </c>
      <c r="Z46" s="33" t="n">
        <v>7.98125</v>
      </c>
      <c r="AA46" s="33" t="n">
        <v>7.662</v>
      </c>
    </row>
    <row r="47" customFormat="false" ht="12.8" hidden="false" customHeight="false" outlineLevel="0" collapsed="false">
      <c r="A47" s="10" t="s">
        <v>41</v>
      </c>
      <c r="B47" s="3" t="s">
        <v>77</v>
      </c>
      <c r="C47" s="3"/>
      <c r="D47" s="33" t="n">
        <v>8.65225</v>
      </c>
      <c r="E47" s="33" t="n">
        <v>9.52074999999998</v>
      </c>
      <c r="F47" s="33" t="n">
        <v>9.67675000000001</v>
      </c>
      <c r="G47" s="33" t="n">
        <v>9.12350000000002</v>
      </c>
      <c r="H47" s="33" t="n">
        <v>9.6515</v>
      </c>
      <c r="I47" s="33" t="n">
        <v>9.47175</v>
      </c>
      <c r="J47" s="33" t="n">
        <v>8.18125</v>
      </c>
      <c r="K47" s="33" t="n">
        <v>8.84500000000001</v>
      </c>
      <c r="L47" s="33" t="n">
        <v>9.96474999999999</v>
      </c>
      <c r="M47" s="33" t="n">
        <v>11.22775</v>
      </c>
      <c r="N47" s="33" t="n">
        <v>12.08825</v>
      </c>
      <c r="O47" s="33" t="n">
        <v>13.323</v>
      </c>
      <c r="P47" s="33" t="n">
        <v>14.68575</v>
      </c>
      <c r="Q47" s="33" t="n">
        <v>15.2395</v>
      </c>
      <c r="R47" s="33" t="n">
        <v>16.051</v>
      </c>
      <c r="S47" s="33" t="n">
        <v>17.74825</v>
      </c>
      <c r="T47" s="33" t="n">
        <v>18.79475</v>
      </c>
      <c r="U47" s="33" t="n">
        <v>19.51325</v>
      </c>
      <c r="V47" s="33" t="n">
        <v>19.7675</v>
      </c>
      <c r="W47" s="33" t="n">
        <v>20.02975</v>
      </c>
      <c r="X47" s="33" t="n">
        <v>20.674</v>
      </c>
      <c r="Y47" s="33" t="n">
        <v>21.258</v>
      </c>
      <c r="Z47" s="33" t="n">
        <v>21.4195</v>
      </c>
      <c r="AA47" s="33" t="n">
        <v>20.7655</v>
      </c>
    </row>
    <row r="48" customFormat="false" ht="12.8" hidden="false" customHeight="false" outlineLevel="0" collapsed="false">
      <c r="A48" s="10" t="s">
        <v>41</v>
      </c>
      <c r="B48" s="3" t="s">
        <v>78</v>
      </c>
      <c r="C48" s="3"/>
      <c r="D48" s="33" t="n">
        <v>14.4125</v>
      </c>
      <c r="E48" s="33" t="n">
        <v>15.81475</v>
      </c>
      <c r="F48" s="33" t="n">
        <v>16.6615</v>
      </c>
      <c r="G48" s="33" t="n">
        <v>15.5865</v>
      </c>
      <c r="H48" s="33" t="n">
        <v>16.603</v>
      </c>
      <c r="I48" s="33" t="n">
        <v>16.25775</v>
      </c>
      <c r="J48" s="33" t="n">
        <v>14.56575</v>
      </c>
      <c r="K48" s="33" t="n">
        <v>14.7045</v>
      </c>
      <c r="L48" s="33" t="n">
        <v>14.951</v>
      </c>
      <c r="M48" s="33" t="n">
        <v>16.40575</v>
      </c>
      <c r="N48" s="33" t="n">
        <v>17.49675</v>
      </c>
      <c r="O48" s="33" t="n">
        <v>19.581</v>
      </c>
      <c r="P48" s="33" t="n">
        <v>20.48875</v>
      </c>
      <c r="Q48" s="33" t="n">
        <v>21.831</v>
      </c>
      <c r="R48" s="33" t="n">
        <v>23.40825</v>
      </c>
      <c r="S48" s="33" t="n">
        <v>25.58075</v>
      </c>
      <c r="T48" s="33" t="n">
        <v>27.5344999999999</v>
      </c>
      <c r="U48" s="33" t="n">
        <v>29.64</v>
      </c>
      <c r="V48" s="33" t="n">
        <v>30.6162500000001</v>
      </c>
      <c r="W48" s="33" t="n">
        <v>32.6905</v>
      </c>
      <c r="X48" s="33" t="n">
        <v>33.14375</v>
      </c>
      <c r="Y48" s="33" t="n">
        <v>34.14</v>
      </c>
      <c r="Z48" s="33" t="n">
        <v>34.78525</v>
      </c>
      <c r="AA48" s="33" t="n">
        <v>34.33325</v>
      </c>
    </row>
    <row r="49" customFormat="false" ht="12.8" hidden="false" customHeight="false" outlineLevel="0" collapsed="false">
      <c r="A49" s="10" t="s">
        <v>41</v>
      </c>
      <c r="B49" s="3" t="s">
        <v>79</v>
      </c>
      <c r="C49" s="3"/>
      <c r="D49" s="33" t="n">
        <v>0.1805</v>
      </c>
      <c r="E49" s="33" t="n">
        <v>0.18975</v>
      </c>
      <c r="F49" s="33" t="n">
        <v>0.1545</v>
      </c>
      <c r="G49" s="33" t="n">
        <v>0.15575</v>
      </c>
      <c r="H49" s="33" t="n">
        <v>0.1775</v>
      </c>
      <c r="I49" s="33" t="n">
        <v>0.1805</v>
      </c>
      <c r="J49" s="33" t="n">
        <v>0.18325</v>
      </c>
      <c r="K49" s="33" t="n">
        <v>0.18625</v>
      </c>
      <c r="L49" s="33" t="n">
        <v>0.20725</v>
      </c>
      <c r="M49" s="33" t="n">
        <v>0.2185</v>
      </c>
      <c r="N49" s="33" t="n">
        <v>0.2195</v>
      </c>
      <c r="O49" s="33" t="n">
        <v>0.2245</v>
      </c>
      <c r="P49" s="33" t="n">
        <v>0.24025</v>
      </c>
      <c r="Q49" s="33" t="n">
        <v>0.244</v>
      </c>
      <c r="R49" s="33" t="n">
        <v>0.2395</v>
      </c>
      <c r="S49" s="33" t="n">
        <v>0.29475</v>
      </c>
      <c r="T49" s="33" t="n">
        <v>0.3215</v>
      </c>
      <c r="U49" s="33" t="n">
        <v>0.35925</v>
      </c>
      <c r="V49" s="33" t="n">
        <v>0.36975</v>
      </c>
      <c r="W49" s="33" t="n">
        <v>0.38075</v>
      </c>
      <c r="X49" s="33" t="n">
        <v>0.356</v>
      </c>
      <c r="Y49" s="33" t="n">
        <v>0.3685</v>
      </c>
      <c r="Z49" s="33" t="n">
        <v>0.3515</v>
      </c>
      <c r="AA49" s="33" t="n">
        <v>0.34675</v>
      </c>
    </row>
    <row r="50" customFormat="false" ht="12.8" hidden="false" customHeight="false" outlineLevel="0" collapsed="false">
      <c r="A50" s="10" t="s">
        <v>41</v>
      </c>
      <c r="B50" s="3" t="s">
        <v>80</v>
      </c>
      <c r="C50" s="3"/>
      <c r="D50" s="33" t="n">
        <v>3.91925</v>
      </c>
      <c r="E50" s="33" t="n">
        <v>5.0515</v>
      </c>
      <c r="F50" s="33" t="n">
        <v>4.97575</v>
      </c>
      <c r="G50" s="33" t="n">
        <v>4.764</v>
      </c>
      <c r="H50" s="33" t="n">
        <v>3.8505</v>
      </c>
      <c r="I50" s="33" t="n">
        <v>3.887</v>
      </c>
      <c r="J50" s="33" t="n">
        <v>2.05575</v>
      </c>
      <c r="K50" s="33" t="n">
        <v>2.39125</v>
      </c>
      <c r="L50" s="33" t="n">
        <v>3.31175</v>
      </c>
      <c r="M50" s="33" t="n">
        <v>6.5485</v>
      </c>
      <c r="N50" s="33" t="n">
        <v>6.32075</v>
      </c>
      <c r="O50" s="33" t="n">
        <v>7.12424999999999</v>
      </c>
      <c r="P50" s="33" t="n">
        <v>7.51200000000001</v>
      </c>
      <c r="Q50" s="33" t="n">
        <v>7.63225</v>
      </c>
      <c r="R50" s="33" t="n">
        <v>7.61024999999999</v>
      </c>
      <c r="S50" s="33" t="n">
        <v>8.7665</v>
      </c>
      <c r="T50" s="33" t="n">
        <v>7.40325</v>
      </c>
      <c r="U50" s="33" t="n">
        <v>7.91899999999999</v>
      </c>
      <c r="V50" s="33" t="n">
        <v>8.70624999999999</v>
      </c>
      <c r="W50" s="33" t="n">
        <v>9.47525000000001</v>
      </c>
      <c r="X50" s="33" t="n">
        <v>7.65149999999999</v>
      </c>
      <c r="Y50" s="33" t="n">
        <v>9.21499999999999</v>
      </c>
      <c r="Z50" s="33" t="n">
        <v>7.2145</v>
      </c>
      <c r="AA50" s="33" t="n">
        <v>4.90675</v>
      </c>
    </row>
    <row r="51" customFormat="false" ht="12.8" hidden="false" customHeight="false" outlineLevel="0" collapsed="false">
      <c r="A51" s="10" t="s">
        <v>42</v>
      </c>
      <c r="B51" s="3" t="s">
        <v>73</v>
      </c>
      <c r="C51" s="3"/>
      <c r="D51" s="33" t="n">
        <v>4.35425</v>
      </c>
      <c r="E51" s="33" t="n">
        <v>4.87125</v>
      </c>
      <c r="F51" s="33" t="n">
        <v>5.87175000000001</v>
      </c>
      <c r="G51" s="33" t="n">
        <v>6.14874999999999</v>
      </c>
      <c r="H51" s="33" t="n">
        <v>6.59900000000001</v>
      </c>
      <c r="I51" s="33" t="n">
        <v>7.20524999999999</v>
      </c>
      <c r="J51" s="33" t="n">
        <v>8.29675</v>
      </c>
      <c r="K51" s="33" t="n">
        <v>8.64975</v>
      </c>
      <c r="L51" s="33" t="n">
        <v>10.01025</v>
      </c>
      <c r="M51" s="33" t="n">
        <v>10.26225</v>
      </c>
      <c r="N51" s="33" t="n">
        <v>10.1915</v>
      </c>
      <c r="O51" s="33" t="n">
        <v>9.70325</v>
      </c>
      <c r="P51" s="33" t="n">
        <v>9.39475000000001</v>
      </c>
      <c r="Q51" s="33" t="n">
        <v>8.72875000000001</v>
      </c>
      <c r="R51" s="33" t="n">
        <v>8.87400000000001</v>
      </c>
      <c r="S51" s="33" t="n">
        <v>9.06799999999999</v>
      </c>
      <c r="T51" s="33" t="n">
        <v>7.93325000000001</v>
      </c>
      <c r="U51" s="33" t="n">
        <v>7.6745</v>
      </c>
      <c r="V51" s="33" t="n">
        <v>7.50000000000001</v>
      </c>
      <c r="W51" s="33" t="n">
        <v>7.329</v>
      </c>
      <c r="X51" s="33" t="n">
        <v>6.76824999999999</v>
      </c>
      <c r="Y51" s="33" t="n">
        <v>6.9495</v>
      </c>
      <c r="Z51" s="33" t="n">
        <v>7.4045</v>
      </c>
      <c r="AA51" s="33" t="n">
        <v>7.53374999999999</v>
      </c>
    </row>
    <row r="52" customFormat="false" ht="12.8" hidden="false" customHeight="false" outlineLevel="0" collapsed="false">
      <c r="A52" s="10" t="s">
        <v>42</v>
      </c>
      <c r="B52" s="3" t="s">
        <v>75</v>
      </c>
      <c r="C52" s="3"/>
      <c r="D52" s="33" t="n">
        <v>3.95475</v>
      </c>
      <c r="E52" s="33" t="n">
        <v>4.0195</v>
      </c>
      <c r="F52" s="33" t="n">
        <v>4.048</v>
      </c>
      <c r="G52" s="33" t="n">
        <v>3.6585</v>
      </c>
      <c r="H52" s="33" t="n">
        <v>4.37125</v>
      </c>
      <c r="I52" s="33" t="n">
        <v>5.51174999999999</v>
      </c>
      <c r="J52" s="33" t="n">
        <v>5.677</v>
      </c>
      <c r="K52" s="33" t="n">
        <v>6.66050000000001</v>
      </c>
      <c r="L52" s="33" t="n">
        <v>7.90975</v>
      </c>
      <c r="M52" s="33" t="n">
        <v>8.95675000000001</v>
      </c>
      <c r="N52" s="33" t="n">
        <v>9.91125</v>
      </c>
      <c r="O52" s="33" t="n">
        <v>10.81875</v>
      </c>
      <c r="P52" s="33" t="n">
        <v>12.18725</v>
      </c>
      <c r="Q52" s="33" t="n">
        <v>11.8315</v>
      </c>
      <c r="R52" s="33" t="n">
        <v>12.06975</v>
      </c>
      <c r="S52" s="33" t="n">
        <v>12.62325</v>
      </c>
      <c r="T52" s="33" t="n">
        <v>12.98175</v>
      </c>
      <c r="U52" s="33" t="n">
        <v>13.069</v>
      </c>
      <c r="V52" s="33" t="n">
        <v>14.223</v>
      </c>
      <c r="W52" s="33" t="n">
        <v>15.02675</v>
      </c>
      <c r="X52" s="33" t="n">
        <v>14.06725</v>
      </c>
      <c r="Y52" s="33" t="n">
        <v>13.0275</v>
      </c>
      <c r="Z52" s="33" t="n">
        <v>12.5795</v>
      </c>
      <c r="AA52" s="33" t="n">
        <v>13.37</v>
      </c>
    </row>
    <row r="53" customFormat="false" ht="12.8" hidden="false" customHeight="false" outlineLevel="0" collapsed="false">
      <c r="A53" s="10" t="s">
        <v>42</v>
      </c>
      <c r="B53" s="3" t="s">
        <v>69</v>
      </c>
      <c r="C53" s="3"/>
      <c r="D53" s="33" t="n">
        <v>6.93975</v>
      </c>
      <c r="E53" s="33" t="n">
        <v>6.83774999999998</v>
      </c>
      <c r="F53" s="33" t="n">
        <v>8.542</v>
      </c>
      <c r="G53" s="33" t="n">
        <v>8.10674999999999</v>
      </c>
      <c r="H53" s="33" t="n">
        <v>8.20825000000001</v>
      </c>
      <c r="I53" s="33" t="n">
        <v>8.14975000000001</v>
      </c>
      <c r="J53" s="33" t="n">
        <v>7.85224999999999</v>
      </c>
      <c r="K53" s="33" t="n">
        <v>9.184</v>
      </c>
      <c r="L53" s="33" t="n">
        <v>10.21975</v>
      </c>
      <c r="M53" s="33" t="n">
        <v>10.6475</v>
      </c>
      <c r="N53" s="33" t="n">
        <v>11.839</v>
      </c>
      <c r="O53" s="33" t="n">
        <v>12.4365</v>
      </c>
      <c r="P53" s="33" t="n">
        <v>12.863</v>
      </c>
      <c r="Q53" s="33" t="n">
        <v>11.7665</v>
      </c>
      <c r="R53" s="33" t="n">
        <v>11.5</v>
      </c>
      <c r="S53" s="33" t="n">
        <v>11.836</v>
      </c>
      <c r="T53" s="33" t="n">
        <v>11.9185</v>
      </c>
      <c r="U53" s="33" t="n">
        <v>11.868</v>
      </c>
      <c r="V53" s="33" t="n">
        <v>12.463</v>
      </c>
      <c r="W53" s="33" t="n">
        <v>12.60675</v>
      </c>
      <c r="X53" s="33" t="n">
        <v>12.657</v>
      </c>
      <c r="Y53" s="33" t="n">
        <v>12.462</v>
      </c>
      <c r="Z53" s="33" t="n">
        <v>12.5175</v>
      </c>
      <c r="AA53" s="33" t="n">
        <v>12.63725</v>
      </c>
    </row>
    <row r="54" customFormat="false" ht="12.8" hidden="false" customHeight="false" outlineLevel="0" collapsed="false">
      <c r="A54" s="10" t="s">
        <v>42</v>
      </c>
      <c r="B54" s="3" t="s">
        <v>77</v>
      </c>
      <c r="C54" s="3"/>
      <c r="D54" s="33" t="n">
        <v>5.558</v>
      </c>
      <c r="E54" s="33" t="n">
        <v>5.98725</v>
      </c>
      <c r="F54" s="33" t="n">
        <v>7.51499999999999</v>
      </c>
      <c r="G54" s="33" t="n">
        <v>7.95975</v>
      </c>
      <c r="H54" s="33" t="n">
        <v>8.8795</v>
      </c>
      <c r="I54" s="33" t="n">
        <v>9.52025000000001</v>
      </c>
      <c r="J54" s="33" t="n">
        <v>8.79199999999998</v>
      </c>
      <c r="K54" s="33" t="n">
        <v>9.565</v>
      </c>
      <c r="L54" s="33" t="n">
        <v>11.0425</v>
      </c>
      <c r="M54" s="33" t="n">
        <v>12.78575</v>
      </c>
      <c r="N54" s="33" t="n">
        <v>14.44</v>
      </c>
      <c r="O54" s="33" t="n">
        <v>16.07575</v>
      </c>
      <c r="P54" s="33" t="n">
        <v>17.2755</v>
      </c>
      <c r="Q54" s="33" t="n">
        <v>17.30725</v>
      </c>
      <c r="R54" s="33" t="n">
        <v>18.05475</v>
      </c>
      <c r="S54" s="33" t="n">
        <v>18.95125</v>
      </c>
      <c r="T54" s="33" t="n">
        <v>19.0885</v>
      </c>
      <c r="U54" s="33" t="n">
        <v>19.47325</v>
      </c>
      <c r="V54" s="33" t="n">
        <v>20.0535</v>
      </c>
      <c r="W54" s="33" t="n">
        <v>20.815</v>
      </c>
      <c r="X54" s="33" t="n">
        <v>21.02925</v>
      </c>
      <c r="Y54" s="33" t="n">
        <v>21.05475</v>
      </c>
      <c r="Z54" s="33" t="n">
        <v>20.77575</v>
      </c>
      <c r="AA54" s="33" t="n">
        <v>20.26375</v>
      </c>
    </row>
    <row r="55" customFormat="false" ht="12.8" hidden="false" customHeight="false" outlineLevel="0" collapsed="false">
      <c r="A55" s="10" t="s">
        <v>42</v>
      </c>
      <c r="B55" s="3" t="s">
        <v>78</v>
      </c>
      <c r="C55" s="3"/>
      <c r="D55" s="33" t="n">
        <v>13.90075</v>
      </c>
      <c r="E55" s="33" t="n">
        <v>14.416</v>
      </c>
      <c r="F55" s="33" t="n">
        <v>16.2825</v>
      </c>
      <c r="G55" s="33" t="n">
        <v>17.1835</v>
      </c>
      <c r="H55" s="33" t="n">
        <v>19.398</v>
      </c>
      <c r="I55" s="33" t="n">
        <v>19.84025</v>
      </c>
      <c r="J55" s="33" t="n">
        <v>18.6665</v>
      </c>
      <c r="K55" s="33" t="n">
        <v>20.39575</v>
      </c>
      <c r="L55" s="33" t="n">
        <v>22.746</v>
      </c>
      <c r="M55" s="33" t="n">
        <v>24.67275</v>
      </c>
      <c r="N55" s="33" t="n">
        <v>27.00925</v>
      </c>
      <c r="O55" s="33" t="n">
        <v>28.8395</v>
      </c>
      <c r="P55" s="33" t="n">
        <v>30.4597499999999</v>
      </c>
      <c r="Q55" s="33" t="n">
        <v>30.06925</v>
      </c>
      <c r="R55" s="33" t="n">
        <v>30.513</v>
      </c>
      <c r="S55" s="33" t="n">
        <v>31.50525</v>
      </c>
      <c r="T55" s="33" t="n">
        <v>32.2004999999999</v>
      </c>
      <c r="U55" s="33" t="n">
        <v>33.5135</v>
      </c>
      <c r="V55" s="33" t="n">
        <v>34.6119999999999</v>
      </c>
      <c r="W55" s="33" t="n">
        <v>35.3509999999999</v>
      </c>
      <c r="X55" s="33" t="n">
        <v>35.4595</v>
      </c>
      <c r="Y55" s="33" t="n">
        <v>35.6882500000001</v>
      </c>
      <c r="Z55" s="33" t="n">
        <v>35.159</v>
      </c>
      <c r="AA55" s="33" t="n">
        <v>34.433</v>
      </c>
    </row>
    <row r="56" customFormat="false" ht="12.8" hidden="false" customHeight="false" outlineLevel="0" collapsed="false">
      <c r="A56" s="10" t="s">
        <v>42</v>
      </c>
      <c r="B56" s="3" t="s">
        <v>79</v>
      </c>
      <c r="C56" s="3"/>
      <c r="D56" s="33" t="n">
        <v>1.30875</v>
      </c>
      <c r="E56" s="33" t="n">
        <v>1.258</v>
      </c>
      <c r="F56" s="33" t="n">
        <v>1.51175</v>
      </c>
      <c r="G56" s="33" t="n">
        <v>1.73575</v>
      </c>
      <c r="H56" s="33" t="n">
        <v>1.59175</v>
      </c>
      <c r="I56" s="33" t="n">
        <v>1.62775</v>
      </c>
      <c r="J56" s="33" t="n">
        <v>1.6565</v>
      </c>
      <c r="K56" s="33" t="n">
        <v>1.7135</v>
      </c>
      <c r="L56" s="33" t="n">
        <v>1.77875</v>
      </c>
      <c r="M56" s="33" t="n">
        <v>2.008</v>
      </c>
      <c r="N56" s="33" t="n">
        <v>2.1815</v>
      </c>
      <c r="O56" s="33" t="n">
        <v>2.14425</v>
      </c>
      <c r="P56" s="33" t="n">
        <v>2.1585</v>
      </c>
      <c r="Q56" s="33" t="n">
        <v>2.15775</v>
      </c>
      <c r="R56" s="33" t="n">
        <v>2.241</v>
      </c>
      <c r="S56" s="33" t="n">
        <v>2.34225</v>
      </c>
      <c r="T56" s="33" t="n">
        <v>2.40175</v>
      </c>
      <c r="U56" s="33" t="n">
        <v>2.5305</v>
      </c>
      <c r="V56" s="33" t="n">
        <v>2.58025</v>
      </c>
      <c r="W56" s="33" t="n">
        <v>2.633</v>
      </c>
      <c r="X56" s="33" t="n">
        <v>2.695</v>
      </c>
      <c r="Y56" s="33" t="n">
        <v>2.72925</v>
      </c>
      <c r="Z56" s="33" t="n">
        <v>2.72575</v>
      </c>
      <c r="AA56" s="33" t="n">
        <v>2.7435</v>
      </c>
    </row>
    <row r="57" customFormat="false" ht="12.8" hidden="false" customHeight="false" outlineLevel="0" collapsed="false">
      <c r="A57" s="10" t="s">
        <v>42</v>
      </c>
      <c r="B57" s="3" t="s">
        <v>80</v>
      </c>
      <c r="C57" s="3"/>
      <c r="D57" s="33" t="n">
        <v>4.20725</v>
      </c>
      <c r="E57" s="33" t="n">
        <v>4.3135</v>
      </c>
      <c r="F57" s="33" t="n">
        <v>6.88625</v>
      </c>
      <c r="G57" s="33" t="n">
        <v>5.38949999999999</v>
      </c>
      <c r="H57" s="33" t="n">
        <v>4.67975</v>
      </c>
      <c r="I57" s="33" t="n">
        <v>4.9375</v>
      </c>
      <c r="J57" s="33" t="n">
        <v>3.99925</v>
      </c>
      <c r="K57" s="33" t="n">
        <v>5.42025</v>
      </c>
      <c r="L57" s="33" t="n">
        <v>7.698</v>
      </c>
      <c r="M57" s="33" t="n">
        <v>10.822</v>
      </c>
      <c r="N57" s="33" t="n">
        <v>14.18725</v>
      </c>
      <c r="O57" s="33" t="n">
        <v>15.48425</v>
      </c>
      <c r="P57" s="33" t="n">
        <v>14.984</v>
      </c>
      <c r="Q57" s="33" t="n">
        <v>12.384</v>
      </c>
      <c r="R57" s="33" t="n">
        <v>11.69975</v>
      </c>
      <c r="S57" s="33" t="n">
        <v>12.794</v>
      </c>
      <c r="T57" s="33" t="n">
        <v>11.93225</v>
      </c>
      <c r="U57" s="33" t="n">
        <v>10.78625</v>
      </c>
      <c r="V57" s="33" t="n">
        <v>11.14375</v>
      </c>
      <c r="W57" s="33" t="n">
        <v>11.76</v>
      </c>
      <c r="X57" s="33" t="n">
        <v>10.11125</v>
      </c>
      <c r="Y57" s="33" t="n">
        <v>10.948</v>
      </c>
      <c r="Z57" s="33" t="n">
        <v>9.71475</v>
      </c>
      <c r="AA57" s="33" t="n">
        <v>9.41874999999999</v>
      </c>
    </row>
    <row r="58" customFormat="false" ht="12.8" hidden="false" customHeight="false" outlineLevel="0" collapsed="false">
      <c r="A58" s="10" t="s">
        <v>43</v>
      </c>
      <c r="B58" s="3" t="s">
        <v>73</v>
      </c>
      <c r="C58" s="3"/>
      <c r="D58" s="33" t="n">
        <v>14.47575</v>
      </c>
      <c r="E58" s="33" t="n">
        <v>15.272</v>
      </c>
      <c r="F58" s="33" t="n">
        <v>14.888</v>
      </c>
      <c r="G58" s="33" t="n">
        <v>14.65825</v>
      </c>
      <c r="H58" s="33" t="n">
        <v>14.07325</v>
      </c>
      <c r="I58" s="33" t="n">
        <v>14.3725</v>
      </c>
      <c r="J58" s="33" t="n">
        <v>13.611</v>
      </c>
      <c r="K58" s="33" t="n">
        <v>13.8635</v>
      </c>
      <c r="L58" s="33" t="n">
        <v>15.401</v>
      </c>
      <c r="M58" s="33" t="n">
        <v>16.9385</v>
      </c>
      <c r="N58" s="33" t="n">
        <v>19.3045</v>
      </c>
      <c r="O58" s="33" t="n">
        <v>20.844</v>
      </c>
      <c r="P58" s="33" t="n">
        <v>21.78875</v>
      </c>
      <c r="Q58" s="33" t="n">
        <v>22.085</v>
      </c>
      <c r="R58" s="33" t="n">
        <v>21.53825</v>
      </c>
      <c r="S58" s="33" t="n">
        <v>21.812</v>
      </c>
      <c r="T58" s="33" t="n">
        <v>21.47625</v>
      </c>
      <c r="U58" s="33" t="n">
        <v>20.24475</v>
      </c>
      <c r="V58" s="33" t="n">
        <v>21.30475</v>
      </c>
      <c r="W58" s="33" t="n">
        <v>21.252</v>
      </c>
      <c r="X58" s="33" t="n">
        <v>20.4535</v>
      </c>
      <c r="Y58" s="33" t="n">
        <v>19.9935</v>
      </c>
      <c r="Z58" s="33" t="n">
        <v>19.9705</v>
      </c>
      <c r="AA58" s="33" t="n">
        <v>20.4245</v>
      </c>
    </row>
    <row r="59" customFormat="false" ht="12.8" hidden="false" customHeight="false" outlineLevel="0" collapsed="false">
      <c r="A59" s="10" t="s">
        <v>43</v>
      </c>
      <c r="B59" s="3" t="s">
        <v>75</v>
      </c>
      <c r="C59" s="3"/>
      <c r="D59" s="33" t="n">
        <v>0.41</v>
      </c>
      <c r="E59" s="33" t="n">
        <v>0.441</v>
      </c>
      <c r="F59" s="33" t="n">
        <v>0.4385</v>
      </c>
      <c r="G59" s="33" t="n">
        <v>0.359</v>
      </c>
      <c r="H59" s="33" t="n">
        <v>0.32475</v>
      </c>
      <c r="I59" s="33" t="n">
        <v>0.3615</v>
      </c>
      <c r="J59" s="33" t="n">
        <v>0.26425</v>
      </c>
      <c r="K59" s="33" t="n">
        <v>0.25275</v>
      </c>
      <c r="L59" s="33" t="n">
        <v>0.30225</v>
      </c>
      <c r="M59" s="33" t="n">
        <v>0.33725</v>
      </c>
      <c r="N59" s="33" t="n">
        <v>0.32925</v>
      </c>
      <c r="O59" s="33" t="n">
        <v>0.35775</v>
      </c>
      <c r="P59" s="33" t="n">
        <v>0.38</v>
      </c>
      <c r="Q59" s="33" t="n">
        <v>0.3765</v>
      </c>
      <c r="R59" s="33" t="n">
        <v>0.369</v>
      </c>
      <c r="S59" s="33" t="n">
        <v>0.342</v>
      </c>
      <c r="T59" s="33" t="n">
        <v>0.34725</v>
      </c>
      <c r="U59" s="33" t="n">
        <v>0.36325</v>
      </c>
      <c r="V59" s="33" t="n">
        <v>0.407</v>
      </c>
      <c r="W59" s="33" t="n">
        <v>0.41</v>
      </c>
      <c r="X59" s="33" t="n">
        <v>0.40425</v>
      </c>
      <c r="Y59" s="33" t="n">
        <v>0.3845</v>
      </c>
      <c r="Z59" s="33" t="n">
        <v>0.45025</v>
      </c>
      <c r="AA59" s="33" t="n">
        <v>0.523</v>
      </c>
    </row>
    <row r="60" customFormat="false" ht="12.8" hidden="false" customHeight="false" outlineLevel="0" collapsed="false">
      <c r="A60" s="10" t="s">
        <v>43</v>
      </c>
      <c r="B60" s="3" t="s">
        <v>69</v>
      </c>
      <c r="C60" s="3"/>
      <c r="D60" s="33" t="n">
        <v>17.0545</v>
      </c>
      <c r="E60" s="33" t="n">
        <v>17.17825</v>
      </c>
      <c r="F60" s="33" t="n">
        <v>17.018</v>
      </c>
      <c r="G60" s="33" t="n">
        <v>16.30225</v>
      </c>
      <c r="H60" s="33" t="n">
        <v>15.41075</v>
      </c>
      <c r="I60" s="33" t="n">
        <v>14.777</v>
      </c>
      <c r="J60" s="33" t="n">
        <v>13.19775</v>
      </c>
      <c r="K60" s="33" t="n">
        <v>14.2835</v>
      </c>
      <c r="L60" s="33" t="n">
        <v>16.5335</v>
      </c>
      <c r="M60" s="33" t="n">
        <v>18.666</v>
      </c>
      <c r="N60" s="33" t="n">
        <v>20.7342499999999</v>
      </c>
      <c r="O60" s="33" t="n">
        <v>22.88425</v>
      </c>
      <c r="P60" s="33" t="n">
        <v>24.1889999999999</v>
      </c>
      <c r="Q60" s="33" t="n">
        <v>24.83475</v>
      </c>
      <c r="R60" s="33" t="n">
        <v>25.3149999999999</v>
      </c>
      <c r="S60" s="33" t="n">
        <v>26.5605</v>
      </c>
      <c r="T60" s="33" t="n">
        <v>27.6297500000001</v>
      </c>
      <c r="U60" s="33" t="n">
        <v>28.169</v>
      </c>
      <c r="V60" s="33" t="n">
        <v>28.48275</v>
      </c>
      <c r="W60" s="33" t="n">
        <v>29.0880000000001</v>
      </c>
      <c r="X60" s="33" t="n">
        <v>28.9505000000001</v>
      </c>
      <c r="Y60" s="33" t="n">
        <v>28.5835</v>
      </c>
      <c r="Z60" s="33" t="n">
        <v>28.6637499999999</v>
      </c>
      <c r="AA60" s="33" t="n">
        <v>28.23125</v>
      </c>
    </row>
    <row r="61" customFormat="false" ht="12.8" hidden="false" customHeight="false" outlineLevel="0" collapsed="false">
      <c r="A61" s="10" t="s">
        <v>43</v>
      </c>
      <c r="B61" s="3" t="s">
        <v>77</v>
      </c>
      <c r="C61" s="3"/>
      <c r="D61" s="33" t="n">
        <v>14.35075</v>
      </c>
      <c r="E61" s="33" t="n">
        <v>15.301</v>
      </c>
      <c r="F61" s="33" t="n">
        <v>15.84125</v>
      </c>
      <c r="G61" s="33" t="n">
        <v>15.04425</v>
      </c>
      <c r="H61" s="33" t="n">
        <v>14.90875</v>
      </c>
      <c r="I61" s="33" t="n">
        <v>15.14075</v>
      </c>
      <c r="J61" s="33" t="n">
        <v>13.9405</v>
      </c>
      <c r="K61" s="33" t="n">
        <v>14.4995</v>
      </c>
      <c r="L61" s="33" t="n">
        <v>16.7055</v>
      </c>
      <c r="M61" s="33" t="n">
        <v>18.91125</v>
      </c>
      <c r="N61" s="33" t="n">
        <v>20.95825</v>
      </c>
      <c r="O61" s="33" t="n">
        <v>22.84875</v>
      </c>
      <c r="P61" s="33" t="n">
        <v>24.77875</v>
      </c>
      <c r="Q61" s="33" t="n">
        <v>25.10275</v>
      </c>
      <c r="R61" s="33" t="n">
        <v>25.99475</v>
      </c>
      <c r="S61" s="33" t="n">
        <v>27.47075</v>
      </c>
      <c r="T61" s="33" t="n">
        <v>27.957</v>
      </c>
      <c r="U61" s="33" t="n">
        <v>28.1925</v>
      </c>
      <c r="V61" s="33" t="n">
        <v>28.399</v>
      </c>
      <c r="W61" s="33" t="n">
        <v>28.6472499999999</v>
      </c>
      <c r="X61" s="33" t="n">
        <v>28.86375</v>
      </c>
      <c r="Y61" s="33" t="n">
        <v>29.425</v>
      </c>
      <c r="Z61" s="33" t="n">
        <v>29.31425</v>
      </c>
      <c r="AA61" s="33" t="n">
        <v>28.3372499999999</v>
      </c>
    </row>
    <row r="62" customFormat="false" ht="12.8" hidden="false" customHeight="false" outlineLevel="0" collapsed="false">
      <c r="A62" s="10" t="s">
        <v>43</v>
      </c>
      <c r="B62" s="3" t="s">
        <v>78</v>
      </c>
      <c r="C62" s="3"/>
      <c r="D62" s="33" t="n">
        <v>27.36975</v>
      </c>
      <c r="E62" s="33" t="n">
        <v>28.7820000000001</v>
      </c>
      <c r="F62" s="33" t="n">
        <v>29.66175</v>
      </c>
      <c r="G62" s="33" t="n">
        <v>29.1927499999999</v>
      </c>
      <c r="H62" s="33" t="n">
        <v>29.9922500000001</v>
      </c>
      <c r="I62" s="33" t="n">
        <v>31.84175</v>
      </c>
      <c r="J62" s="33" t="n">
        <v>30.4552500000001</v>
      </c>
      <c r="K62" s="33" t="n">
        <v>31.4585</v>
      </c>
      <c r="L62" s="33" t="n">
        <v>33.81</v>
      </c>
      <c r="M62" s="33" t="n">
        <v>37.4987500000001</v>
      </c>
      <c r="N62" s="33" t="n">
        <v>40.1345</v>
      </c>
      <c r="O62" s="33" t="n">
        <v>42.7207499999999</v>
      </c>
      <c r="P62" s="33" t="n">
        <v>45.6552500000001</v>
      </c>
      <c r="Q62" s="33" t="n">
        <v>45.6580000000001</v>
      </c>
      <c r="R62" s="33" t="n">
        <v>47.8755000000001</v>
      </c>
      <c r="S62" s="33" t="n">
        <v>50.655</v>
      </c>
      <c r="T62" s="33" t="n">
        <v>51.1499999999999</v>
      </c>
      <c r="U62" s="33" t="n">
        <v>51.95875</v>
      </c>
      <c r="V62" s="33" t="n">
        <v>52.4939999999999</v>
      </c>
      <c r="W62" s="33" t="n">
        <v>53.6615000000001</v>
      </c>
      <c r="X62" s="33" t="n">
        <v>53.82425</v>
      </c>
      <c r="Y62" s="33" t="n">
        <v>53.9924999999999</v>
      </c>
      <c r="Z62" s="33" t="n">
        <v>53.9679999999998</v>
      </c>
      <c r="AA62" s="33" t="n">
        <v>52.5659999999999</v>
      </c>
    </row>
    <row r="63" customFormat="false" ht="12.8" hidden="false" customHeight="false" outlineLevel="0" collapsed="false">
      <c r="A63" s="10" t="s">
        <v>43</v>
      </c>
      <c r="B63" s="3" t="s">
        <v>79</v>
      </c>
      <c r="C63" s="3"/>
      <c r="D63" s="33" t="n">
        <v>1.28475</v>
      </c>
      <c r="E63" s="33" t="n">
        <v>1.1785</v>
      </c>
      <c r="F63" s="33" t="n">
        <v>1.09775</v>
      </c>
      <c r="G63" s="33" t="n">
        <v>1.1655</v>
      </c>
      <c r="H63" s="33" t="n">
        <v>1.1755</v>
      </c>
      <c r="I63" s="33" t="n">
        <v>1.186</v>
      </c>
      <c r="J63" s="33" t="n">
        <v>1.098</v>
      </c>
      <c r="K63" s="33" t="n">
        <v>1.1525</v>
      </c>
      <c r="L63" s="33" t="n">
        <v>1.15175</v>
      </c>
      <c r="M63" s="33" t="n">
        <v>1.29825</v>
      </c>
      <c r="N63" s="33" t="n">
        <v>1.1765</v>
      </c>
      <c r="O63" s="33" t="n">
        <v>1.19675</v>
      </c>
      <c r="P63" s="33" t="n">
        <v>1.23975</v>
      </c>
      <c r="Q63" s="33" t="n">
        <v>1.2485</v>
      </c>
      <c r="R63" s="33" t="n">
        <v>1.25775</v>
      </c>
      <c r="S63" s="33" t="n">
        <v>1.274</v>
      </c>
      <c r="T63" s="33" t="n">
        <v>1.263</v>
      </c>
      <c r="U63" s="33" t="n">
        <v>1.307</v>
      </c>
      <c r="V63" s="33" t="n">
        <v>1.361</v>
      </c>
      <c r="W63" s="33" t="n">
        <v>1.53225</v>
      </c>
      <c r="X63" s="33" t="n">
        <v>1.709</v>
      </c>
      <c r="Y63" s="33" t="n">
        <v>1.74075</v>
      </c>
      <c r="Z63" s="33" t="n">
        <v>1.74075</v>
      </c>
      <c r="AA63" s="33" t="n">
        <v>1.663</v>
      </c>
    </row>
    <row r="64" customFormat="false" ht="12.8" hidden="false" customHeight="false" outlineLevel="0" collapsed="false">
      <c r="A64" s="10" t="s">
        <v>43</v>
      </c>
      <c r="B64" s="3" t="s">
        <v>80</v>
      </c>
      <c r="C64" s="3"/>
      <c r="D64" s="33" t="n">
        <v>4.908</v>
      </c>
      <c r="E64" s="33" t="n">
        <v>6.47099999999999</v>
      </c>
      <c r="F64" s="33" t="n">
        <v>6.59825</v>
      </c>
      <c r="G64" s="33" t="n">
        <v>6.65925</v>
      </c>
      <c r="H64" s="33" t="n">
        <v>5.26675</v>
      </c>
      <c r="I64" s="33" t="n">
        <v>4.4135</v>
      </c>
      <c r="J64" s="33" t="n">
        <v>2.352</v>
      </c>
      <c r="K64" s="33" t="n">
        <v>3.5265</v>
      </c>
      <c r="L64" s="33" t="n">
        <v>5.15875</v>
      </c>
      <c r="M64" s="33" t="n">
        <v>7.26124999999999</v>
      </c>
      <c r="N64" s="33" t="n">
        <v>7.723</v>
      </c>
      <c r="O64" s="33" t="n">
        <v>8.85200000000001</v>
      </c>
      <c r="P64" s="33" t="n">
        <v>8.9985</v>
      </c>
      <c r="Q64" s="33" t="n">
        <v>9.00849999999999</v>
      </c>
      <c r="R64" s="33" t="n">
        <v>8.79075</v>
      </c>
      <c r="S64" s="33" t="n">
        <v>10.44175</v>
      </c>
      <c r="T64" s="33" t="n">
        <v>11.293</v>
      </c>
      <c r="U64" s="33" t="n">
        <v>11.15625</v>
      </c>
      <c r="V64" s="33" t="n">
        <v>10.493</v>
      </c>
      <c r="W64" s="33" t="n">
        <v>10.78225</v>
      </c>
      <c r="X64" s="33" t="n">
        <v>9.14625000000001</v>
      </c>
      <c r="Y64" s="33" t="n">
        <v>9.84725</v>
      </c>
      <c r="Z64" s="33" t="n">
        <v>9.23400000000001</v>
      </c>
      <c r="AA64" s="33" t="n">
        <v>8.18824999999999</v>
      </c>
    </row>
    <row r="65" customFormat="false" ht="12.8" hidden="false" customHeight="false" outlineLevel="0" collapsed="false">
      <c r="A65" s="10" t="s">
        <v>44</v>
      </c>
      <c r="B65" s="3" t="s">
        <v>73</v>
      </c>
      <c r="C65" s="3"/>
      <c r="D65" s="33" t="n">
        <v>1.4085</v>
      </c>
      <c r="E65" s="33" t="n">
        <v>1.522</v>
      </c>
      <c r="F65" s="33" t="n">
        <v>1.518</v>
      </c>
      <c r="G65" s="33" t="n">
        <v>1.7575</v>
      </c>
      <c r="H65" s="33" t="n">
        <v>2.27175</v>
      </c>
      <c r="I65" s="33" t="n">
        <v>2.13975</v>
      </c>
      <c r="J65" s="33" t="n">
        <v>1.65775</v>
      </c>
      <c r="K65" s="33" t="n">
        <v>1.4715</v>
      </c>
      <c r="L65" s="33" t="n">
        <v>1.50925</v>
      </c>
      <c r="M65" s="33" t="n">
        <v>1.642</v>
      </c>
      <c r="N65" s="33" t="n">
        <v>1.76075</v>
      </c>
      <c r="O65" s="33" t="n">
        <v>1.86075</v>
      </c>
      <c r="P65" s="33" t="n">
        <v>2.0095</v>
      </c>
      <c r="Q65" s="33" t="n">
        <v>1.97</v>
      </c>
      <c r="R65" s="33" t="n">
        <v>1.9325</v>
      </c>
      <c r="S65" s="33" t="n">
        <v>2.10475</v>
      </c>
      <c r="T65" s="33" t="n">
        <v>2.12125</v>
      </c>
      <c r="U65" s="33" t="n">
        <v>2.06075</v>
      </c>
      <c r="V65" s="33" t="n">
        <v>2.033</v>
      </c>
      <c r="W65" s="33" t="n">
        <v>2.0235</v>
      </c>
      <c r="X65" s="33" t="n">
        <v>2.007</v>
      </c>
      <c r="Y65" s="33" t="n">
        <v>1.964</v>
      </c>
      <c r="Z65" s="33" t="n">
        <v>1.929</v>
      </c>
      <c r="AA65" s="33" t="n">
        <v>1.86625</v>
      </c>
    </row>
    <row r="66" customFormat="false" ht="12.8" hidden="false" customHeight="false" outlineLevel="0" collapsed="false">
      <c r="A66" s="10" t="s">
        <v>44</v>
      </c>
      <c r="B66" s="3" t="s">
        <v>75</v>
      </c>
      <c r="C66" s="3"/>
      <c r="D66" s="33" t="n">
        <v>0.0415</v>
      </c>
      <c r="E66" s="33" t="n">
        <v>0.045</v>
      </c>
      <c r="F66" s="33" t="n">
        <v>0.0425</v>
      </c>
      <c r="G66" s="33" t="n">
        <v>0.04925</v>
      </c>
      <c r="H66" s="33" t="n">
        <v>0.06</v>
      </c>
      <c r="I66" s="33" t="n">
        <v>0.04075</v>
      </c>
      <c r="J66" s="33" t="n">
        <v>0.04025</v>
      </c>
      <c r="K66" s="33" t="n">
        <v>0.0355</v>
      </c>
      <c r="L66" s="33" t="n">
        <v>0.06225</v>
      </c>
      <c r="M66" s="33" t="n">
        <v>0.1185</v>
      </c>
      <c r="N66" s="33" t="n">
        <v>0.08775</v>
      </c>
      <c r="O66" s="33" t="n">
        <v>0.0855</v>
      </c>
      <c r="P66" s="33" t="n">
        <v>0.09175</v>
      </c>
      <c r="Q66" s="33" t="n">
        <v>0.07625</v>
      </c>
      <c r="R66" s="33" t="n">
        <v>0.07875</v>
      </c>
      <c r="S66" s="33" t="n">
        <v>0.0835</v>
      </c>
      <c r="T66" s="33" t="n">
        <v>0.08675</v>
      </c>
      <c r="U66" s="33" t="n">
        <v>0.08525</v>
      </c>
      <c r="V66" s="33" t="n">
        <v>0.0909999999999999</v>
      </c>
      <c r="W66" s="33" t="n">
        <v>0.086</v>
      </c>
      <c r="X66" s="33" t="n">
        <v>0.11575</v>
      </c>
      <c r="Y66" s="33" t="n">
        <v>0.082</v>
      </c>
      <c r="Z66" s="33" t="n">
        <v>0.0720000000000001</v>
      </c>
      <c r="AA66" s="33" t="n">
        <v>0.08225</v>
      </c>
    </row>
    <row r="67" customFormat="false" ht="12.8" hidden="false" customHeight="false" outlineLevel="0" collapsed="false">
      <c r="A67" s="10" t="s">
        <v>44</v>
      </c>
      <c r="B67" s="3" t="s">
        <v>69</v>
      </c>
      <c r="C67" s="3"/>
      <c r="D67" s="33" t="n">
        <v>1.55625</v>
      </c>
      <c r="E67" s="33" t="n">
        <v>1.6215</v>
      </c>
      <c r="F67" s="33" t="n">
        <v>1.68525</v>
      </c>
      <c r="G67" s="33" t="n">
        <v>1.53</v>
      </c>
      <c r="H67" s="33" t="n">
        <v>1.39175</v>
      </c>
      <c r="I67" s="33" t="n">
        <v>1.29525</v>
      </c>
      <c r="J67" s="33" t="n">
        <v>1.11675</v>
      </c>
      <c r="K67" s="33" t="n">
        <v>1.13225</v>
      </c>
      <c r="L67" s="33" t="n">
        <v>1.34325</v>
      </c>
      <c r="M67" s="33" t="n">
        <v>1.45975</v>
      </c>
      <c r="N67" s="33" t="n">
        <v>1.553</v>
      </c>
      <c r="O67" s="33" t="n">
        <v>1.65675</v>
      </c>
      <c r="P67" s="33" t="n">
        <v>1.6905</v>
      </c>
      <c r="Q67" s="33" t="n">
        <v>1.725</v>
      </c>
      <c r="R67" s="33" t="n">
        <v>1.661</v>
      </c>
      <c r="S67" s="33" t="n">
        <v>1.805</v>
      </c>
      <c r="T67" s="33" t="n">
        <v>1.8775</v>
      </c>
      <c r="U67" s="33" t="n">
        <v>1.8455</v>
      </c>
      <c r="V67" s="33" t="n">
        <v>1.82625</v>
      </c>
      <c r="W67" s="33" t="n">
        <v>1.83725</v>
      </c>
      <c r="X67" s="33" t="n">
        <v>1.87525</v>
      </c>
      <c r="Y67" s="33" t="n">
        <v>1.88175</v>
      </c>
      <c r="Z67" s="33" t="n">
        <v>1.804</v>
      </c>
      <c r="AA67" s="33" t="n">
        <v>1.75375</v>
      </c>
    </row>
    <row r="68" customFormat="false" ht="12.8" hidden="false" customHeight="false" outlineLevel="0" collapsed="false">
      <c r="A68" s="10" t="s">
        <v>44</v>
      </c>
      <c r="B68" s="3" t="s">
        <v>77</v>
      </c>
      <c r="C68" s="3"/>
      <c r="D68" s="33" t="n">
        <v>2.6295</v>
      </c>
      <c r="E68" s="33" t="n">
        <v>2.8015</v>
      </c>
      <c r="F68" s="33" t="n">
        <v>2.9255</v>
      </c>
      <c r="G68" s="33" t="n">
        <v>2.92925</v>
      </c>
      <c r="H68" s="33" t="n">
        <v>3.19725</v>
      </c>
      <c r="I68" s="33" t="n">
        <v>3.40075</v>
      </c>
      <c r="J68" s="33" t="n">
        <v>2.94575</v>
      </c>
      <c r="K68" s="33" t="n">
        <v>3.06074999999999</v>
      </c>
      <c r="L68" s="33" t="n">
        <v>3.28375</v>
      </c>
      <c r="M68" s="33" t="n">
        <v>3.60275</v>
      </c>
      <c r="N68" s="33" t="n">
        <v>3.98</v>
      </c>
      <c r="O68" s="33" t="n">
        <v>4.48125</v>
      </c>
      <c r="P68" s="33" t="n">
        <v>4.8565</v>
      </c>
      <c r="Q68" s="33" t="n">
        <v>5.26625</v>
      </c>
      <c r="R68" s="33" t="n">
        <v>5.681</v>
      </c>
      <c r="S68" s="33" t="n">
        <v>6.29500000000002</v>
      </c>
      <c r="T68" s="33" t="n">
        <v>6.65375</v>
      </c>
      <c r="U68" s="33" t="n">
        <v>7.1765</v>
      </c>
      <c r="V68" s="33" t="n">
        <v>8.05125</v>
      </c>
      <c r="W68" s="33" t="n">
        <v>7.09099999999999</v>
      </c>
      <c r="X68" s="33" t="n">
        <v>7.14425</v>
      </c>
      <c r="Y68" s="33" t="n">
        <v>7.36825000000001</v>
      </c>
      <c r="Z68" s="33" t="n">
        <v>7.24324999999999</v>
      </c>
      <c r="AA68" s="33" t="n">
        <v>6.93875</v>
      </c>
    </row>
    <row r="69" customFormat="false" ht="12.8" hidden="false" customHeight="false" outlineLevel="0" collapsed="false">
      <c r="A69" s="10" t="s">
        <v>44</v>
      </c>
      <c r="B69" s="3" t="s">
        <v>78</v>
      </c>
      <c r="C69" s="3"/>
      <c r="D69" s="33" t="n">
        <v>5.24050000000001</v>
      </c>
      <c r="E69" s="33" t="n">
        <v>5.654</v>
      </c>
      <c r="F69" s="33" t="n">
        <v>5.92599999999999</v>
      </c>
      <c r="G69" s="33" t="n">
        <v>5.82800000000001</v>
      </c>
      <c r="H69" s="33" t="n">
        <v>5.6345</v>
      </c>
      <c r="I69" s="33" t="n">
        <v>5.74400000000001</v>
      </c>
      <c r="J69" s="33" t="n">
        <v>5.29600000000001</v>
      </c>
      <c r="K69" s="33" t="n">
        <v>5.58400000000001</v>
      </c>
      <c r="L69" s="33" t="n">
        <v>5.60675000000001</v>
      </c>
      <c r="M69" s="33" t="n">
        <v>6.54725</v>
      </c>
      <c r="N69" s="33" t="n">
        <v>7.06375</v>
      </c>
      <c r="O69" s="33" t="n">
        <v>7.18825000000001</v>
      </c>
      <c r="P69" s="33" t="n">
        <v>7.41125</v>
      </c>
      <c r="Q69" s="33" t="n">
        <v>7.96225000000001</v>
      </c>
      <c r="R69" s="33" t="n">
        <v>7.87500000000001</v>
      </c>
      <c r="S69" s="33" t="n">
        <v>8.374</v>
      </c>
      <c r="T69" s="33" t="n">
        <v>8.44325000000001</v>
      </c>
      <c r="U69" s="33" t="n">
        <v>8.28975000000001</v>
      </c>
      <c r="V69" s="33" t="n">
        <v>8.56349999999998</v>
      </c>
      <c r="W69" s="33" t="n">
        <v>9.22349999999999</v>
      </c>
      <c r="X69" s="33" t="n">
        <v>9.34925</v>
      </c>
      <c r="Y69" s="33" t="n">
        <v>9.40950000000001</v>
      </c>
      <c r="Z69" s="33" t="n">
        <v>9.53324999999999</v>
      </c>
      <c r="AA69" s="33" t="n">
        <v>9.72799999999999</v>
      </c>
    </row>
    <row r="70" customFormat="false" ht="12.8" hidden="false" customHeight="false" outlineLevel="0" collapsed="false">
      <c r="A70" s="10" t="s">
        <v>44</v>
      </c>
      <c r="B70" s="3" t="s">
        <v>79</v>
      </c>
      <c r="C70" s="3"/>
      <c r="D70" s="33" t="n">
        <v>0.50375</v>
      </c>
      <c r="E70" s="33" t="n">
        <v>0.4515</v>
      </c>
      <c r="F70" s="33" t="n">
        <v>0.428</v>
      </c>
      <c r="G70" s="33" t="n">
        <v>0.42</v>
      </c>
      <c r="H70" s="33" t="n">
        <v>0.43875</v>
      </c>
      <c r="I70" s="33" t="n">
        <v>0.4</v>
      </c>
      <c r="J70" s="33" t="n">
        <v>0.37425</v>
      </c>
      <c r="K70" s="33" t="n">
        <v>0.37875</v>
      </c>
      <c r="L70" s="33" t="n">
        <v>0.39525</v>
      </c>
      <c r="M70" s="33" t="n">
        <v>0.37925</v>
      </c>
      <c r="N70" s="33" t="n">
        <v>0.31675</v>
      </c>
      <c r="O70" s="33" t="n">
        <v>0.27775</v>
      </c>
      <c r="P70" s="33" t="n">
        <v>0.279</v>
      </c>
      <c r="Q70" s="33" t="n">
        <v>0.3115</v>
      </c>
      <c r="R70" s="33" t="n">
        <v>0.64425</v>
      </c>
      <c r="S70" s="33" t="n">
        <v>0.76425</v>
      </c>
      <c r="T70" s="33" t="n">
        <v>0.783750000000001</v>
      </c>
      <c r="U70" s="33" t="n">
        <v>0.816</v>
      </c>
      <c r="V70" s="33" t="n">
        <v>0.83175</v>
      </c>
      <c r="W70" s="33" t="n">
        <v>0.8585</v>
      </c>
      <c r="X70" s="33" t="n">
        <v>0.8685</v>
      </c>
      <c r="Y70" s="33" t="n">
        <v>0.896</v>
      </c>
      <c r="Z70" s="33" t="n">
        <v>0.9095</v>
      </c>
      <c r="AA70" s="33" t="n">
        <v>0.9105</v>
      </c>
    </row>
    <row r="71" customFormat="false" ht="12.8" hidden="false" customHeight="false" outlineLevel="0" collapsed="false">
      <c r="A71" s="10" t="s">
        <v>44</v>
      </c>
      <c r="B71" s="3" t="s">
        <v>80</v>
      </c>
      <c r="C71" s="3"/>
      <c r="D71" s="33" t="n">
        <v>1.85475</v>
      </c>
      <c r="E71" s="33" t="n">
        <v>3.1425</v>
      </c>
      <c r="F71" s="33" t="n">
        <v>3.1735</v>
      </c>
      <c r="G71" s="33" t="n">
        <v>2.2635</v>
      </c>
      <c r="H71" s="33" t="n">
        <v>1.41525</v>
      </c>
      <c r="I71" s="33" t="n">
        <v>1.12675</v>
      </c>
      <c r="J71" s="33" t="n">
        <v>0.5105</v>
      </c>
      <c r="K71" s="33" t="n">
        <v>0.674</v>
      </c>
      <c r="L71" s="33" t="n">
        <v>1.85675</v>
      </c>
      <c r="M71" s="33" t="n">
        <v>4.333</v>
      </c>
      <c r="N71" s="33" t="n">
        <v>4.22975</v>
      </c>
      <c r="O71" s="33" t="n">
        <v>6.12375</v>
      </c>
      <c r="P71" s="33" t="n">
        <v>5.20575</v>
      </c>
      <c r="Q71" s="33" t="n">
        <v>4.92975</v>
      </c>
      <c r="R71" s="33" t="n">
        <v>5.639</v>
      </c>
      <c r="S71" s="33" t="n">
        <v>7.10875000000001</v>
      </c>
      <c r="T71" s="33" t="n">
        <v>6.15</v>
      </c>
      <c r="U71" s="33" t="n">
        <v>6.3285</v>
      </c>
      <c r="V71" s="33" t="n">
        <v>6.27125</v>
      </c>
      <c r="W71" s="33" t="n">
        <v>7.385</v>
      </c>
      <c r="X71" s="33" t="n">
        <v>6.14350000000001</v>
      </c>
      <c r="Y71" s="33" t="n">
        <v>5.48675</v>
      </c>
      <c r="Z71" s="33" t="n">
        <v>4.89625</v>
      </c>
      <c r="AA71" s="33" t="n">
        <v>3.9505</v>
      </c>
    </row>
    <row r="72" customFormat="false" ht="12.8" hidden="false" customHeight="false" outlineLevel="0" collapsed="false">
      <c r="A72" s="10" t="s">
        <v>45</v>
      </c>
      <c r="B72" s="3" t="s">
        <v>73</v>
      </c>
      <c r="C72" s="3"/>
      <c r="D72" s="33" t="n">
        <v>6.7215</v>
      </c>
      <c r="E72" s="33" t="n">
        <v>7.7185</v>
      </c>
      <c r="F72" s="33" t="n">
        <v>7.8605</v>
      </c>
      <c r="G72" s="33" t="n">
        <v>7.33150000000001</v>
      </c>
      <c r="H72" s="33" t="n">
        <v>7.71675</v>
      </c>
      <c r="I72" s="33" t="n">
        <v>7.7135</v>
      </c>
      <c r="J72" s="33" t="n">
        <v>7.31974999999999</v>
      </c>
      <c r="K72" s="33" t="n">
        <v>7.51374999999999</v>
      </c>
      <c r="L72" s="33" t="n">
        <v>8.124</v>
      </c>
      <c r="M72" s="33" t="n">
        <v>8.357</v>
      </c>
      <c r="N72" s="33" t="n">
        <v>8.07675</v>
      </c>
      <c r="O72" s="33" t="n">
        <v>7.916</v>
      </c>
      <c r="P72" s="33" t="n">
        <v>8.45649999999999</v>
      </c>
      <c r="Q72" s="33" t="n">
        <v>8.67575</v>
      </c>
      <c r="R72" s="33" t="n">
        <v>9.38150000000001</v>
      </c>
      <c r="S72" s="33" t="n">
        <v>9.16275</v>
      </c>
      <c r="T72" s="33" t="n">
        <v>9.08825</v>
      </c>
      <c r="U72" s="33" t="n">
        <v>9.38975000000001</v>
      </c>
      <c r="V72" s="33" t="n">
        <v>9.67599999999999</v>
      </c>
      <c r="W72" s="33" t="n">
        <v>9.4625</v>
      </c>
      <c r="X72" s="33" t="n">
        <v>9.43700000000001</v>
      </c>
      <c r="Y72" s="33" t="n">
        <v>10.5065</v>
      </c>
      <c r="Z72" s="33" t="n">
        <v>10.63225</v>
      </c>
      <c r="AA72" s="33" t="n">
        <v>10.4325</v>
      </c>
    </row>
    <row r="73" customFormat="false" ht="12.8" hidden="false" customHeight="false" outlineLevel="0" collapsed="false">
      <c r="A73" s="10" t="s">
        <v>45</v>
      </c>
      <c r="B73" s="3" t="s">
        <v>75</v>
      </c>
      <c r="C73" s="3"/>
      <c r="D73" s="33" t="n">
        <v>0.8415</v>
      </c>
      <c r="E73" s="33" t="n">
        <v>0.922</v>
      </c>
      <c r="F73" s="33" t="n">
        <v>0.96175</v>
      </c>
      <c r="G73" s="33" t="n">
        <v>0.91825</v>
      </c>
      <c r="H73" s="33" t="n">
        <v>0.97825</v>
      </c>
      <c r="I73" s="33" t="n">
        <v>1.05875</v>
      </c>
      <c r="J73" s="33" t="n">
        <v>1.06275</v>
      </c>
      <c r="K73" s="33" t="n">
        <v>1.011</v>
      </c>
      <c r="L73" s="33" t="n">
        <v>1.035</v>
      </c>
      <c r="M73" s="33" t="n">
        <v>1.1</v>
      </c>
      <c r="N73" s="33" t="n">
        <v>1.32775</v>
      </c>
      <c r="O73" s="33" t="n">
        <v>1.58075</v>
      </c>
      <c r="P73" s="33" t="n">
        <v>1.83875</v>
      </c>
      <c r="Q73" s="33" t="n">
        <v>1.78525</v>
      </c>
      <c r="R73" s="33" t="n">
        <v>1.8535</v>
      </c>
      <c r="S73" s="33" t="n">
        <v>2.04225</v>
      </c>
      <c r="T73" s="33" t="n">
        <v>2.14575</v>
      </c>
      <c r="U73" s="33" t="n">
        <v>2.11125</v>
      </c>
      <c r="V73" s="33" t="n">
        <v>2.03625</v>
      </c>
      <c r="W73" s="33" t="n">
        <v>2.0595</v>
      </c>
      <c r="X73" s="33" t="n">
        <v>2.00475</v>
      </c>
      <c r="Y73" s="33" t="n">
        <v>1.882</v>
      </c>
      <c r="Z73" s="33" t="n">
        <v>2.25125</v>
      </c>
      <c r="AA73" s="33" t="n">
        <v>2.344</v>
      </c>
    </row>
    <row r="74" customFormat="false" ht="12.8" hidden="false" customHeight="false" outlineLevel="0" collapsed="false">
      <c r="A74" s="10" t="s">
        <v>45</v>
      </c>
      <c r="B74" s="3" t="s">
        <v>69</v>
      </c>
      <c r="C74" s="3"/>
      <c r="D74" s="33" t="n">
        <v>9.75325000000002</v>
      </c>
      <c r="E74" s="33" t="n">
        <v>9.7195</v>
      </c>
      <c r="F74" s="33" t="n">
        <v>8.81824999999998</v>
      </c>
      <c r="G74" s="33" t="n">
        <v>8.66549999999999</v>
      </c>
      <c r="H74" s="33" t="n">
        <v>9.08</v>
      </c>
      <c r="I74" s="33" t="n">
        <v>9.05874999999999</v>
      </c>
      <c r="J74" s="33" t="n">
        <v>9.183</v>
      </c>
      <c r="K74" s="33" t="n">
        <v>10.13975</v>
      </c>
      <c r="L74" s="33" t="n">
        <v>10.67225</v>
      </c>
      <c r="M74" s="33" t="n">
        <v>10.94475</v>
      </c>
      <c r="N74" s="33" t="n">
        <v>11.05725</v>
      </c>
      <c r="O74" s="33" t="n">
        <v>11.265</v>
      </c>
      <c r="P74" s="33" t="n">
        <v>11.53875</v>
      </c>
      <c r="Q74" s="33" t="n">
        <v>12.2435</v>
      </c>
      <c r="R74" s="33" t="n">
        <v>11.94875</v>
      </c>
      <c r="S74" s="33" t="n">
        <v>12.7215</v>
      </c>
      <c r="T74" s="33" t="n">
        <v>12.6215</v>
      </c>
      <c r="U74" s="33" t="n">
        <v>12.3265</v>
      </c>
      <c r="V74" s="33" t="n">
        <v>12.616</v>
      </c>
      <c r="W74" s="33" t="n">
        <v>13.01125</v>
      </c>
      <c r="X74" s="33" t="n">
        <v>12.5355</v>
      </c>
      <c r="Y74" s="33" t="n">
        <v>12.488</v>
      </c>
      <c r="Z74" s="33" t="n">
        <v>11.985</v>
      </c>
      <c r="AA74" s="33" t="n">
        <v>11.3945</v>
      </c>
    </row>
    <row r="75" customFormat="false" ht="12.8" hidden="false" customHeight="false" outlineLevel="0" collapsed="false">
      <c r="A75" s="10" t="s">
        <v>45</v>
      </c>
      <c r="B75" s="3" t="s">
        <v>77</v>
      </c>
      <c r="C75" s="3"/>
      <c r="D75" s="33" t="n">
        <v>3.659</v>
      </c>
      <c r="E75" s="33" t="n">
        <v>4.182</v>
      </c>
      <c r="F75" s="33" t="n">
        <v>4.463</v>
      </c>
      <c r="G75" s="33" t="n">
        <v>4.36325</v>
      </c>
      <c r="H75" s="33" t="n">
        <v>4.74325</v>
      </c>
      <c r="I75" s="33" t="n">
        <v>5.00525000000001</v>
      </c>
      <c r="J75" s="33" t="n">
        <v>4.62</v>
      </c>
      <c r="K75" s="33" t="n">
        <v>4.6395</v>
      </c>
      <c r="L75" s="33" t="n">
        <v>4.94525</v>
      </c>
      <c r="M75" s="33" t="n">
        <v>5.2985</v>
      </c>
      <c r="N75" s="33" t="n">
        <v>5.74275000000001</v>
      </c>
      <c r="O75" s="33" t="n">
        <v>6.43725</v>
      </c>
      <c r="P75" s="33" t="n">
        <v>7.16525</v>
      </c>
      <c r="Q75" s="33" t="n">
        <v>7.79700000000001</v>
      </c>
      <c r="R75" s="33" t="n">
        <v>8.591</v>
      </c>
      <c r="S75" s="33" t="n">
        <v>9.022</v>
      </c>
      <c r="T75" s="33" t="n">
        <v>9.32800000000001</v>
      </c>
      <c r="U75" s="33" t="n">
        <v>9.74249999999998</v>
      </c>
      <c r="V75" s="33" t="n">
        <v>10.003</v>
      </c>
      <c r="W75" s="33" t="n">
        <v>10.08425</v>
      </c>
      <c r="X75" s="33" t="n">
        <v>10.1195</v>
      </c>
      <c r="Y75" s="33" t="n">
        <v>10.1805</v>
      </c>
      <c r="Z75" s="33" t="n">
        <v>10.46775</v>
      </c>
      <c r="AA75" s="33" t="n">
        <v>10.114</v>
      </c>
    </row>
    <row r="76" customFormat="false" ht="12.8" hidden="false" customHeight="false" outlineLevel="0" collapsed="false">
      <c r="A76" s="10" t="s">
        <v>45</v>
      </c>
      <c r="B76" s="3" t="s">
        <v>78</v>
      </c>
      <c r="C76" s="3"/>
      <c r="D76" s="33" t="n">
        <v>9.52074999999999</v>
      </c>
      <c r="E76" s="33" t="n">
        <v>11.1545</v>
      </c>
      <c r="F76" s="33" t="n">
        <v>13.11275</v>
      </c>
      <c r="G76" s="33" t="n">
        <v>13.5005</v>
      </c>
      <c r="H76" s="33" t="n">
        <v>12.64325</v>
      </c>
      <c r="I76" s="33" t="n">
        <v>12.494</v>
      </c>
      <c r="J76" s="33" t="n">
        <v>11.32525</v>
      </c>
      <c r="K76" s="33" t="n">
        <v>11.6255</v>
      </c>
      <c r="L76" s="33" t="n">
        <v>12.45275</v>
      </c>
      <c r="M76" s="33" t="n">
        <v>13.4655</v>
      </c>
      <c r="N76" s="33" t="n">
        <v>14.6035</v>
      </c>
      <c r="O76" s="33" t="n">
        <v>15.8515</v>
      </c>
      <c r="P76" s="33" t="n">
        <v>16.9455</v>
      </c>
      <c r="Q76" s="33" t="n">
        <v>17.40675</v>
      </c>
      <c r="R76" s="33" t="n">
        <v>18.08575</v>
      </c>
      <c r="S76" s="33" t="n">
        <v>19.075</v>
      </c>
      <c r="T76" s="33" t="n">
        <v>19.504</v>
      </c>
      <c r="U76" s="33" t="n">
        <v>19.81825</v>
      </c>
      <c r="V76" s="33" t="n">
        <v>20.18975</v>
      </c>
      <c r="W76" s="33" t="n">
        <v>20.91225</v>
      </c>
      <c r="X76" s="33" t="n">
        <v>21.03625</v>
      </c>
      <c r="Y76" s="33" t="n">
        <v>21.54275</v>
      </c>
      <c r="Z76" s="33" t="n">
        <v>22.72075</v>
      </c>
      <c r="AA76" s="33" t="n">
        <v>22.626</v>
      </c>
    </row>
    <row r="77" customFormat="false" ht="12.8" hidden="false" customHeight="false" outlineLevel="0" collapsed="false">
      <c r="A77" s="10" t="s">
        <v>45</v>
      </c>
      <c r="B77" s="3" t="s">
        <v>79</v>
      </c>
      <c r="C77" s="3"/>
      <c r="D77" s="33" t="n">
        <v>0.09175</v>
      </c>
      <c r="E77" s="33" t="n">
        <v>0.254</v>
      </c>
      <c r="F77" s="33" t="n">
        <v>0.3435</v>
      </c>
      <c r="G77" s="33" t="n">
        <v>0.324</v>
      </c>
      <c r="H77" s="33" t="n">
        <v>0.36225</v>
      </c>
      <c r="I77" s="33" t="n">
        <v>0.35525</v>
      </c>
      <c r="J77" s="33" t="n">
        <v>0.37075</v>
      </c>
      <c r="K77" s="33" t="n">
        <v>0.38525</v>
      </c>
      <c r="L77" s="33" t="n">
        <v>0.4135</v>
      </c>
      <c r="M77" s="33" t="n">
        <v>0.411</v>
      </c>
      <c r="N77" s="33" t="n">
        <v>0.40275</v>
      </c>
      <c r="O77" s="33" t="n">
        <v>0.404</v>
      </c>
      <c r="P77" s="33" t="n">
        <v>0.40175</v>
      </c>
      <c r="Q77" s="33" t="n">
        <v>0.4255</v>
      </c>
      <c r="R77" s="33" t="n">
        <v>0.45075</v>
      </c>
      <c r="S77" s="33" t="n">
        <v>0.478</v>
      </c>
      <c r="T77" s="33" t="n">
        <v>0.485</v>
      </c>
      <c r="U77" s="33" t="n">
        <v>0.49125</v>
      </c>
      <c r="V77" s="33" t="n">
        <v>0.49575</v>
      </c>
      <c r="W77" s="33" t="n">
        <v>0.4975</v>
      </c>
      <c r="X77" s="33" t="n">
        <v>0.50025</v>
      </c>
      <c r="Y77" s="33" t="n">
        <v>0.50975</v>
      </c>
      <c r="Z77" s="33" t="n">
        <v>0.5105</v>
      </c>
      <c r="AA77" s="33" t="n">
        <v>0.5115</v>
      </c>
    </row>
    <row r="78" customFormat="false" ht="12.8" hidden="false" customHeight="false" outlineLevel="0" collapsed="false">
      <c r="A78" s="10" t="s">
        <v>45</v>
      </c>
      <c r="B78" s="3" t="s">
        <v>80</v>
      </c>
      <c r="C78" s="3"/>
      <c r="D78" s="33" t="n">
        <v>2.07075</v>
      </c>
      <c r="E78" s="33" t="n">
        <v>2.724</v>
      </c>
      <c r="F78" s="33" t="n">
        <v>3.74549999999999</v>
      </c>
      <c r="G78" s="33" t="n">
        <v>3.24075</v>
      </c>
      <c r="H78" s="33" t="n">
        <v>3.05825</v>
      </c>
      <c r="I78" s="33" t="n">
        <v>2.8335</v>
      </c>
      <c r="J78" s="33" t="n">
        <v>1.2895</v>
      </c>
      <c r="K78" s="33" t="n">
        <v>1.791</v>
      </c>
      <c r="L78" s="33" t="n">
        <v>2.677</v>
      </c>
      <c r="M78" s="33" t="n">
        <v>3.59699999999999</v>
      </c>
      <c r="N78" s="33" t="n">
        <v>3.70475</v>
      </c>
      <c r="O78" s="33" t="n">
        <v>3.61525</v>
      </c>
      <c r="P78" s="33" t="n">
        <v>3.50875</v>
      </c>
      <c r="Q78" s="33" t="n">
        <v>4.04275000000001</v>
      </c>
      <c r="R78" s="33" t="n">
        <v>3.78925</v>
      </c>
      <c r="S78" s="33" t="n">
        <v>4.27800000000001</v>
      </c>
      <c r="T78" s="33" t="n">
        <v>4.08725</v>
      </c>
      <c r="U78" s="33" t="n">
        <v>4.08575</v>
      </c>
      <c r="V78" s="33" t="n">
        <v>4.31275</v>
      </c>
      <c r="W78" s="33" t="n">
        <v>4.57875</v>
      </c>
      <c r="X78" s="33" t="n">
        <v>4.08075</v>
      </c>
      <c r="Y78" s="33" t="n">
        <v>4.83324999999999</v>
      </c>
      <c r="Z78" s="33" t="n">
        <v>5.77475</v>
      </c>
      <c r="AA78" s="33" t="n">
        <v>5.90350000000001</v>
      </c>
    </row>
    <row r="79" customFormat="false" ht="12.8" hidden="false" customHeight="false" outlineLevel="0" collapsed="false">
      <c r="A79" s="10" t="s">
        <v>46</v>
      </c>
      <c r="B79" s="3" t="s">
        <v>73</v>
      </c>
      <c r="C79" s="3"/>
      <c r="D79" s="33" t="n">
        <v>5.114</v>
      </c>
      <c r="E79" s="33" t="n">
        <v>5.24325</v>
      </c>
      <c r="F79" s="33" t="n">
        <v>5.34625</v>
      </c>
      <c r="G79" s="33" t="n">
        <v>5.24925</v>
      </c>
      <c r="H79" s="33" t="n">
        <v>5.06675</v>
      </c>
      <c r="I79" s="33" t="n">
        <v>4.899</v>
      </c>
      <c r="J79" s="33" t="n">
        <v>4.82075</v>
      </c>
      <c r="K79" s="33" t="n">
        <v>5.30225</v>
      </c>
      <c r="L79" s="33" t="n">
        <v>5.5285</v>
      </c>
      <c r="M79" s="33" t="n">
        <v>5.896</v>
      </c>
      <c r="N79" s="33" t="n">
        <v>6.1425</v>
      </c>
      <c r="O79" s="33" t="n">
        <v>6.13899999999999</v>
      </c>
      <c r="P79" s="33" t="n">
        <v>5.94125</v>
      </c>
      <c r="Q79" s="33" t="n">
        <v>5.481</v>
      </c>
      <c r="R79" s="33" t="n">
        <v>4.9935</v>
      </c>
      <c r="S79" s="33" t="n">
        <v>5.10875000000001</v>
      </c>
      <c r="T79" s="33" t="n">
        <v>5.05725</v>
      </c>
      <c r="U79" s="33" t="n">
        <v>5.01425</v>
      </c>
      <c r="V79" s="33" t="n">
        <v>4.808</v>
      </c>
      <c r="W79" s="33" t="n">
        <v>4.56925</v>
      </c>
      <c r="X79" s="33" t="n">
        <v>4.4825</v>
      </c>
      <c r="Y79" s="33" t="n">
        <v>4.448</v>
      </c>
      <c r="Z79" s="33" t="n">
        <v>4.3395</v>
      </c>
      <c r="AA79" s="33" t="n">
        <v>4.36025</v>
      </c>
    </row>
    <row r="80" customFormat="false" ht="12.8" hidden="false" customHeight="false" outlineLevel="0" collapsed="false">
      <c r="A80" s="10" t="s">
        <v>46</v>
      </c>
      <c r="B80" s="3" t="s">
        <v>75</v>
      </c>
      <c r="C80" s="3"/>
      <c r="D80" s="33" t="n">
        <v>0.2425</v>
      </c>
      <c r="E80" s="33" t="n">
        <v>0.23275</v>
      </c>
      <c r="F80" s="33" t="n">
        <v>0.247</v>
      </c>
      <c r="G80" s="33" t="n">
        <v>0.26</v>
      </c>
      <c r="H80" s="33" t="n">
        <v>0.3825</v>
      </c>
      <c r="I80" s="33" t="n">
        <v>0.52175</v>
      </c>
      <c r="J80" s="33" t="n">
        <v>0.38425</v>
      </c>
      <c r="K80" s="33" t="n">
        <v>0.4065</v>
      </c>
      <c r="L80" s="33" t="n">
        <v>0.43775</v>
      </c>
      <c r="M80" s="33" t="n">
        <v>0.51375</v>
      </c>
      <c r="N80" s="33" t="n">
        <v>0.545249999999999</v>
      </c>
      <c r="O80" s="33" t="n">
        <v>0.558999999999999</v>
      </c>
      <c r="P80" s="33" t="n">
        <v>0.58925</v>
      </c>
      <c r="Q80" s="33" t="n">
        <v>0.59825</v>
      </c>
      <c r="R80" s="33" t="n">
        <v>0.611</v>
      </c>
      <c r="S80" s="33" t="n">
        <v>0.63</v>
      </c>
      <c r="T80" s="33" t="n">
        <v>0.607750000000001</v>
      </c>
      <c r="U80" s="33" t="n">
        <v>0.64425</v>
      </c>
      <c r="V80" s="33" t="n">
        <v>0.65225</v>
      </c>
      <c r="W80" s="33" t="n">
        <v>0.674999999999999</v>
      </c>
      <c r="X80" s="33" t="n">
        <v>0.651</v>
      </c>
      <c r="Y80" s="33" t="n">
        <v>0.64275</v>
      </c>
      <c r="Z80" s="33" t="n">
        <v>0.649749999999999</v>
      </c>
      <c r="AA80" s="33" t="n">
        <v>0.61225</v>
      </c>
    </row>
    <row r="81" customFormat="false" ht="12.8" hidden="false" customHeight="false" outlineLevel="0" collapsed="false">
      <c r="A81" s="10" t="s">
        <v>46</v>
      </c>
      <c r="B81" s="3" t="s">
        <v>69</v>
      </c>
      <c r="C81" s="3"/>
      <c r="D81" s="33" t="n">
        <v>3.4235</v>
      </c>
      <c r="E81" s="33" t="n">
        <v>3.60275000000001</v>
      </c>
      <c r="F81" s="33" t="n">
        <v>3.70525</v>
      </c>
      <c r="G81" s="33" t="n">
        <v>3.26199999999999</v>
      </c>
      <c r="H81" s="33" t="n">
        <v>2.6725</v>
      </c>
      <c r="I81" s="33" t="n">
        <v>2.57375</v>
      </c>
      <c r="J81" s="33" t="n">
        <v>2.4745</v>
      </c>
      <c r="K81" s="33" t="n">
        <v>2.7765</v>
      </c>
      <c r="L81" s="33" t="n">
        <v>3.12</v>
      </c>
      <c r="M81" s="33" t="n">
        <v>3.47125</v>
      </c>
      <c r="N81" s="33" t="n">
        <v>3.65225</v>
      </c>
      <c r="O81" s="33" t="n">
        <v>3.90525000000001</v>
      </c>
      <c r="P81" s="33" t="n">
        <v>4.30024999999999</v>
      </c>
      <c r="Q81" s="33" t="n">
        <v>4.41625</v>
      </c>
      <c r="R81" s="33" t="n">
        <v>4.27200000000001</v>
      </c>
      <c r="S81" s="33" t="n">
        <v>4.2575</v>
      </c>
      <c r="T81" s="33" t="n">
        <v>4.1965</v>
      </c>
      <c r="U81" s="33" t="n">
        <v>4.2095</v>
      </c>
      <c r="V81" s="33" t="n">
        <v>4.4505</v>
      </c>
      <c r="W81" s="33" t="n">
        <v>4.81099999999999</v>
      </c>
      <c r="X81" s="33" t="n">
        <v>4.90874999999999</v>
      </c>
      <c r="Y81" s="33" t="n">
        <v>4.6215</v>
      </c>
      <c r="Z81" s="33" t="n">
        <v>4.69875</v>
      </c>
      <c r="AA81" s="33" t="n">
        <v>4.70725</v>
      </c>
    </row>
    <row r="82" customFormat="false" ht="12.8" hidden="false" customHeight="false" outlineLevel="0" collapsed="false">
      <c r="A82" s="10" t="s">
        <v>46</v>
      </c>
      <c r="B82" s="3" t="s">
        <v>77</v>
      </c>
      <c r="C82" s="3"/>
      <c r="D82" s="33" t="n">
        <v>4.99675</v>
      </c>
      <c r="E82" s="33" t="n">
        <v>5.215</v>
      </c>
      <c r="F82" s="33" t="n">
        <v>5.49850000000001</v>
      </c>
      <c r="G82" s="33" t="n">
        <v>5.528</v>
      </c>
      <c r="H82" s="33" t="n">
        <v>5.509</v>
      </c>
      <c r="I82" s="33" t="n">
        <v>5.47475</v>
      </c>
      <c r="J82" s="33" t="n">
        <v>5.1495</v>
      </c>
      <c r="K82" s="33" t="n">
        <v>5.5395</v>
      </c>
      <c r="L82" s="33" t="n">
        <v>6.06674999999999</v>
      </c>
      <c r="M82" s="33" t="n">
        <v>6.74475</v>
      </c>
      <c r="N82" s="33" t="n">
        <v>7.27449999999999</v>
      </c>
      <c r="O82" s="33" t="n">
        <v>7.82499999999999</v>
      </c>
      <c r="P82" s="33" t="n">
        <v>8.73124999999999</v>
      </c>
      <c r="Q82" s="33" t="n">
        <v>8.64975</v>
      </c>
      <c r="R82" s="33" t="n">
        <v>8.75525000000001</v>
      </c>
      <c r="S82" s="33" t="n">
        <v>9.07699999999999</v>
      </c>
      <c r="T82" s="33" t="n">
        <v>9.43</v>
      </c>
      <c r="U82" s="33" t="n">
        <v>9.52274999999999</v>
      </c>
      <c r="V82" s="33" t="n">
        <v>9.47225</v>
      </c>
      <c r="W82" s="33" t="n">
        <v>9.61524999999999</v>
      </c>
      <c r="X82" s="33" t="n">
        <v>9.79025000000001</v>
      </c>
      <c r="Y82" s="33" t="n">
        <v>10.241</v>
      </c>
      <c r="Z82" s="33" t="n">
        <v>10.6485</v>
      </c>
      <c r="AA82" s="33" t="n">
        <v>10.4425</v>
      </c>
    </row>
    <row r="83" customFormat="false" ht="12.8" hidden="false" customHeight="false" outlineLevel="0" collapsed="false">
      <c r="A83" s="10" t="s">
        <v>46</v>
      </c>
      <c r="B83" s="3" t="s">
        <v>78</v>
      </c>
      <c r="C83" s="3"/>
      <c r="D83" s="33" t="n">
        <v>8.669</v>
      </c>
      <c r="E83" s="33" t="n">
        <v>9.316</v>
      </c>
      <c r="F83" s="33" t="n">
        <v>9.83750000000001</v>
      </c>
      <c r="G83" s="33" t="n">
        <v>9.87775000000002</v>
      </c>
      <c r="H83" s="33" t="n">
        <v>8.76899999999999</v>
      </c>
      <c r="I83" s="33" t="n">
        <v>8.81049999999999</v>
      </c>
      <c r="J83" s="33" t="n">
        <v>8.41200000000001</v>
      </c>
      <c r="K83" s="33" t="n">
        <v>8.645</v>
      </c>
      <c r="L83" s="33" t="n">
        <v>9.36374999999998</v>
      </c>
      <c r="M83" s="33" t="n">
        <v>10.47725</v>
      </c>
      <c r="N83" s="33" t="n">
        <v>11.19575</v>
      </c>
      <c r="O83" s="33" t="n">
        <v>12.144</v>
      </c>
      <c r="P83" s="33" t="n">
        <v>12.7085</v>
      </c>
      <c r="Q83" s="33" t="n">
        <v>12.52575</v>
      </c>
      <c r="R83" s="33" t="n">
        <v>12.6885</v>
      </c>
      <c r="S83" s="33" t="n">
        <v>13.16975</v>
      </c>
      <c r="T83" s="33" t="n">
        <v>13.176</v>
      </c>
      <c r="U83" s="33" t="n">
        <v>13.61475</v>
      </c>
      <c r="V83" s="33" t="n">
        <v>13.50075</v>
      </c>
      <c r="W83" s="33" t="n">
        <v>14.01475</v>
      </c>
      <c r="X83" s="33" t="n">
        <v>14.34925</v>
      </c>
      <c r="Y83" s="33" t="n">
        <v>14.251</v>
      </c>
      <c r="Z83" s="33" t="n">
        <v>14.189</v>
      </c>
      <c r="AA83" s="33" t="n">
        <v>13.80325</v>
      </c>
    </row>
    <row r="84" customFormat="false" ht="12.8" hidden="false" customHeight="false" outlineLevel="0" collapsed="false">
      <c r="A84" s="10" t="s">
        <v>46</v>
      </c>
      <c r="B84" s="3" t="s">
        <v>79</v>
      </c>
      <c r="C84" s="3"/>
      <c r="D84" s="33" t="n">
        <v>0.99</v>
      </c>
      <c r="E84" s="33" t="n">
        <v>1.08225</v>
      </c>
      <c r="F84" s="33" t="n">
        <v>1.06125</v>
      </c>
      <c r="G84" s="33" t="n">
        <v>1.07825</v>
      </c>
      <c r="H84" s="33" t="n">
        <v>1.1545</v>
      </c>
      <c r="I84" s="33" t="n">
        <v>1.18</v>
      </c>
      <c r="J84" s="33" t="n">
        <v>1.22625</v>
      </c>
      <c r="K84" s="33" t="n">
        <v>1.2295</v>
      </c>
      <c r="L84" s="33" t="n">
        <v>1.24325</v>
      </c>
      <c r="M84" s="33" t="n">
        <v>1.23775</v>
      </c>
      <c r="N84" s="33" t="n">
        <v>1.2695</v>
      </c>
      <c r="O84" s="33" t="n">
        <v>1.36575</v>
      </c>
      <c r="P84" s="33" t="n">
        <v>1.36575</v>
      </c>
      <c r="Q84" s="33" t="n">
        <v>1.39075</v>
      </c>
      <c r="R84" s="33" t="n">
        <v>1.4635</v>
      </c>
      <c r="S84" s="33" t="n">
        <v>1.5225</v>
      </c>
      <c r="T84" s="33" t="n">
        <v>1.56675</v>
      </c>
      <c r="U84" s="33" t="n">
        <v>1.59725</v>
      </c>
      <c r="V84" s="33" t="n">
        <v>1.62225</v>
      </c>
      <c r="W84" s="33" t="n">
        <v>1.6585</v>
      </c>
      <c r="X84" s="33" t="n">
        <v>1.68</v>
      </c>
      <c r="Y84" s="33" t="n">
        <v>1.69425</v>
      </c>
      <c r="Z84" s="33" t="n">
        <v>1.77725</v>
      </c>
      <c r="AA84" s="33" t="n">
        <v>1.83475</v>
      </c>
    </row>
    <row r="85" customFormat="false" ht="12.8" hidden="false" customHeight="false" outlineLevel="0" collapsed="false">
      <c r="A85" s="10" t="s">
        <v>46</v>
      </c>
      <c r="B85" s="3" t="s">
        <v>80</v>
      </c>
      <c r="C85" s="3"/>
      <c r="D85" s="33" t="n">
        <v>2.32425</v>
      </c>
      <c r="E85" s="33" t="n">
        <v>2.1485</v>
      </c>
      <c r="F85" s="33" t="n">
        <v>2.2455</v>
      </c>
      <c r="G85" s="33" t="n">
        <v>2.29175</v>
      </c>
      <c r="H85" s="33" t="n">
        <v>1.88425</v>
      </c>
      <c r="I85" s="33" t="n">
        <v>1.62925</v>
      </c>
      <c r="J85" s="33" t="n">
        <v>1.114</v>
      </c>
      <c r="K85" s="33" t="n">
        <v>1.36825</v>
      </c>
      <c r="L85" s="33" t="n">
        <v>1.89825</v>
      </c>
      <c r="M85" s="33" t="n">
        <v>2.589</v>
      </c>
      <c r="N85" s="33" t="n">
        <v>2.79575</v>
      </c>
      <c r="O85" s="33" t="n">
        <v>5.051</v>
      </c>
      <c r="P85" s="33" t="n">
        <v>4.08600000000001</v>
      </c>
      <c r="Q85" s="33" t="n">
        <v>4.09625</v>
      </c>
      <c r="R85" s="33" t="n">
        <v>3.19225</v>
      </c>
      <c r="S85" s="33" t="n">
        <v>4.01825</v>
      </c>
      <c r="T85" s="33" t="n">
        <v>2.94775</v>
      </c>
      <c r="U85" s="33" t="n">
        <v>3.3625</v>
      </c>
      <c r="V85" s="33" t="n">
        <v>2.9</v>
      </c>
      <c r="W85" s="33" t="n">
        <v>3.09</v>
      </c>
      <c r="X85" s="33" t="n">
        <v>3.7745</v>
      </c>
      <c r="Y85" s="33" t="n">
        <v>3.47075</v>
      </c>
      <c r="Z85" s="33" t="n">
        <v>3.15975</v>
      </c>
      <c r="AA85" s="33" t="n">
        <v>2.66075</v>
      </c>
    </row>
    <row r="86" customFormat="false" ht="12.8" hidden="false" customHeight="false" outlineLevel="0" collapsed="false">
      <c r="A86" s="10" t="s">
        <v>47</v>
      </c>
      <c r="B86" s="3" t="s">
        <v>73</v>
      </c>
      <c r="C86" s="3"/>
      <c r="D86" s="33" t="n">
        <v>1.23925</v>
      </c>
      <c r="E86" s="33" t="n">
        <v>1.681</v>
      </c>
      <c r="F86" s="33" t="n">
        <v>1.91325</v>
      </c>
      <c r="G86" s="33" t="n">
        <v>2.1725</v>
      </c>
      <c r="H86" s="33" t="n">
        <v>2.283</v>
      </c>
      <c r="I86" s="33" t="n">
        <v>2.26975</v>
      </c>
      <c r="J86" s="33" t="n">
        <v>1.9605</v>
      </c>
      <c r="K86" s="33" t="n">
        <v>2.30375</v>
      </c>
      <c r="L86" s="33" t="n">
        <v>2.4645</v>
      </c>
      <c r="M86" s="33" t="n">
        <v>3.44325</v>
      </c>
      <c r="N86" s="33" t="n">
        <v>3.47675</v>
      </c>
      <c r="O86" s="33" t="n">
        <v>3.9085</v>
      </c>
      <c r="P86" s="33" t="n">
        <v>4.3065</v>
      </c>
      <c r="Q86" s="33" t="n">
        <v>4.12275</v>
      </c>
      <c r="R86" s="33" t="n">
        <v>4.72025</v>
      </c>
      <c r="S86" s="33" t="n">
        <v>5.22575</v>
      </c>
      <c r="T86" s="33" t="n">
        <v>4.05024999999999</v>
      </c>
      <c r="U86" s="33" t="n">
        <v>4.9395</v>
      </c>
      <c r="V86" s="33" t="n">
        <v>3.967</v>
      </c>
      <c r="W86" s="33" t="n">
        <v>5.187</v>
      </c>
      <c r="X86" s="33" t="n">
        <v>4.55</v>
      </c>
      <c r="Y86" s="33" t="n">
        <v>5.63400000000001</v>
      </c>
      <c r="Z86" s="33" t="n">
        <v>4.27025</v>
      </c>
      <c r="AA86" s="33" t="n">
        <v>4.9955</v>
      </c>
    </row>
    <row r="87" customFormat="false" ht="12.8" hidden="false" customHeight="false" outlineLevel="0" collapsed="false">
      <c r="A87" s="10" t="s">
        <v>47</v>
      </c>
      <c r="B87" s="3" t="s">
        <v>75</v>
      </c>
      <c r="C87" s="3"/>
      <c r="D87" s="33" t="n">
        <v>0.039</v>
      </c>
      <c r="E87" s="33" t="n">
        <v>0.0415</v>
      </c>
      <c r="F87" s="33" t="n">
        <v>0.021</v>
      </c>
      <c r="G87" s="33" t="n">
        <v>0.022</v>
      </c>
      <c r="H87" s="33" t="n">
        <v>0.03925</v>
      </c>
      <c r="I87" s="33" t="n">
        <v>0.0295</v>
      </c>
      <c r="J87" s="33" t="n">
        <v>0.018</v>
      </c>
      <c r="K87" s="33" t="n">
        <v>0.0215</v>
      </c>
      <c r="L87" s="33" t="n">
        <v>0.08025</v>
      </c>
      <c r="M87" s="33" t="n">
        <v>0.11025</v>
      </c>
      <c r="N87" s="33" t="n">
        <v>0.12925</v>
      </c>
      <c r="O87" s="33" t="n">
        <v>0.11075</v>
      </c>
      <c r="P87" s="33" t="n">
        <v>0.13275</v>
      </c>
      <c r="Q87" s="33" t="n">
        <v>0.1445</v>
      </c>
      <c r="R87" s="33" t="n">
        <v>0.20025</v>
      </c>
      <c r="S87" s="33" t="n">
        <v>0.301</v>
      </c>
      <c r="T87" s="33" t="n">
        <v>0.11275</v>
      </c>
      <c r="U87" s="33" t="n">
        <v>0.17425</v>
      </c>
      <c r="V87" s="33" t="n">
        <v>0.1645</v>
      </c>
      <c r="W87" s="33" t="n">
        <v>0.0815</v>
      </c>
      <c r="X87" s="33" t="n">
        <v>0.115</v>
      </c>
      <c r="Y87" s="33" t="n">
        <v>0.082</v>
      </c>
      <c r="Z87" s="33" t="n">
        <v>0.09525</v>
      </c>
      <c r="AA87" s="33" t="n">
        <v>0.10625</v>
      </c>
    </row>
    <row r="88" customFormat="false" ht="12.8" hidden="false" customHeight="false" outlineLevel="0" collapsed="false">
      <c r="A88" s="10" t="s">
        <v>47</v>
      </c>
      <c r="B88" s="3" t="s">
        <v>69</v>
      </c>
      <c r="C88" s="3"/>
      <c r="D88" s="33" t="n">
        <v>6.85299999999999</v>
      </c>
      <c r="E88" s="33" t="n">
        <v>7.84200000000002</v>
      </c>
      <c r="F88" s="33" t="n">
        <v>8.46775</v>
      </c>
      <c r="G88" s="33" t="n">
        <v>8.30875</v>
      </c>
      <c r="H88" s="33" t="n">
        <v>8.37525000000001</v>
      </c>
      <c r="I88" s="33" t="n">
        <v>8.25975</v>
      </c>
      <c r="J88" s="33" t="n">
        <v>7.89275</v>
      </c>
      <c r="K88" s="33" t="n">
        <v>8.57475000000001</v>
      </c>
      <c r="L88" s="33" t="n">
        <v>8.64950000000001</v>
      </c>
      <c r="M88" s="33" t="n">
        <v>9.47075000000001</v>
      </c>
      <c r="N88" s="33" t="n">
        <v>9.71974999999998</v>
      </c>
      <c r="O88" s="33" t="n">
        <v>10.0685</v>
      </c>
      <c r="P88" s="33" t="n">
        <v>9.74275000000002</v>
      </c>
      <c r="Q88" s="33" t="n">
        <v>8.72925</v>
      </c>
      <c r="R88" s="33" t="n">
        <v>9.65649999999999</v>
      </c>
      <c r="S88" s="33" t="n">
        <v>10.53625</v>
      </c>
      <c r="T88" s="33" t="n">
        <v>10.27</v>
      </c>
      <c r="U88" s="33" t="n">
        <v>10.7895</v>
      </c>
      <c r="V88" s="33" t="n">
        <v>10.20675</v>
      </c>
      <c r="W88" s="33" t="n">
        <v>10.8705</v>
      </c>
      <c r="X88" s="33" t="n">
        <v>10.57125</v>
      </c>
      <c r="Y88" s="33" t="n">
        <v>9.75400000000003</v>
      </c>
      <c r="Z88" s="33" t="n">
        <v>8.85250000000002</v>
      </c>
      <c r="AA88" s="33" t="n">
        <v>8.591</v>
      </c>
    </row>
    <row r="89" customFormat="false" ht="12.8" hidden="false" customHeight="false" outlineLevel="0" collapsed="false">
      <c r="A89" s="10" t="s">
        <v>47</v>
      </c>
      <c r="B89" s="3" t="s">
        <v>77</v>
      </c>
      <c r="C89" s="3"/>
      <c r="D89" s="33" t="n">
        <v>2.119</v>
      </c>
      <c r="E89" s="33" t="n">
        <v>2.3725</v>
      </c>
      <c r="F89" s="33" t="n">
        <v>2.65075</v>
      </c>
      <c r="G89" s="33" t="n">
        <v>2.83025</v>
      </c>
      <c r="H89" s="33" t="n">
        <v>3.08525</v>
      </c>
      <c r="I89" s="33" t="n">
        <v>3.236</v>
      </c>
      <c r="J89" s="33" t="n">
        <v>2.8715</v>
      </c>
      <c r="K89" s="33" t="n">
        <v>2.91375</v>
      </c>
      <c r="L89" s="33" t="n">
        <v>3.14575</v>
      </c>
      <c r="M89" s="33" t="n">
        <v>3.485</v>
      </c>
      <c r="N89" s="33" t="n">
        <v>3.886</v>
      </c>
      <c r="O89" s="33" t="n">
        <v>4.28075</v>
      </c>
      <c r="P89" s="33" t="n">
        <v>4.71375</v>
      </c>
      <c r="Q89" s="33" t="n">
        <v>4.87475</v>
      </c>
      <c r="R89" s="33" t="n">
        <v>5.276</v>
      </c>
      <c r="S89" s="33" t="n">
        <v>5.5735</v>
      </c>
      <c r="T89" s="33" t="n">
        <v>5.62350000000001</v>
      </c>
      <c r="U89" s="33" t="n">
        <v>5.74</v>
      </c>
      <c r="V89" s="33" t="n">
        <v>5.9455</v>
      </c>
      <c r="W89" s="33" t="n">
        <v>6.278</v>
      </c>
      <c r="X89" s="33" t="n">
        <v>6.18799999999999</v>
      </c>
      <c r="Y89" s="33" t="n">
        <v>6.18475000000001</v>
      </c>
      <c r="Z89" s="33" t="n">
        <v>6.23750000000001</v>
      </c>
      <c r="AA89" s="33" t="n">
        <v>5.78075</v>
      </c>
    </row>
    <row r="90" customFormat="false" ht="12.8" hidden="false" customHeight="false" outlineLevel="0" collapsed="false">
      <c r="A90" s="10" t="s">
        <v>47</v>
      </c>
      <c r="B90" s="3" t="s">
        <v>78</v>
      </c>
      <c r="C90" s="3"/>
      <c r="D90" s="33" t="n">
        <v>4.20099999999999</v>
      </c>
      <c r="E90" s="33" t="n">
        <v>4.644</v>
      </c>
      <c r="F90" s="33" t="n">
        <v>5.128</v>
      </c>
      <c r="G90" s="33" t="n">
        <v>5.24675</v>
      </c>
      <c r="H90" s="33" t="n">
        <v>5.44374999999999</v>
      </c>
      <c r="I90" s="33" t="n">
        <v>5.59450000000002</v>
      </c>
      <c r="J90" s="33" t="n">
        <v>5.10524999999999</v>
      </c>
      <c r="K90" s="33" t="n">
        <v>5.25824999999999</v>
      </c>
      <c r="L90" s="33" t="n">
        <v>5.54774999999999</v>
      </c>
      <c r="M90" s="33" t="n">
        <v>5.92524999999999</v>
      </c>
      <c r="N90" s="33" t="n">
        <v>6.405</v>
      </c>
      <c r="O90" s="33" t="n">
        <v>6.99299999999999</v>
      </c>
      <c r="P90" s="33" t="n">
        <v>7.304</v>
      </c>
      <c r="Q90" s="33" t="n">
        <v>7.04725</v>
      </c>
      <c r="R90" s="33" t="n">
        <v>7.34575000000001</v>
      </c>
      <c r="S90" s="33" t="n">
        <v>7.68525000000002</v>
      </c>
      <c r="T90" s="33" t="n">
        <v>7.89975000000002</v>
      </c>
      <c r="U90" s="33" t="n">
        <v>8.19775000000002</v>
      </c>
      <c r="V90" s="33" t="n">
        <v>8.01374999999998</v>
      </c>
      <c r="W90" s="33" t="n">
        <v>8.16375000000001</v>
      </c>
      <c r="X90" s="33" t="n">
        <v>8.20425</v>
      </c>
      <c r="Y90" s="33" t="n">
        <v>8.37500000000002</v>
      </c>
      <c r="Z90" s="33" t="n">
        <v>8.68874999999997</v>
      </c>
      <c r="AA90" s="33" t="n">
        <v>8.50425</v>
      </c>
    </row>
    <row r="91" customFormat="false" ht="12.8" hidden="false" customHeight="false" outlineLevel="0" collapsed="false">
      <c r="A91" s="10" t="s">
        <v>47</v>
      </c>
      <c r="B91" s="3" t="s">
        <v>79</v>
      </c>
      <c r="C91" s="3"/>
      <c r="D91" s="33" t="n">
        <v>0.19675</v>
      </c>
      <c r="E91" s="33" t="n">
        <v>0.115</v>
      </c>
      <c r="F91" s="33" t="n">
        <v>0.12375</v>
      </c>
      <c r="G91" s="33" t="n">
        <v>0.14775</v>
      </c>
      <c r="H91" s="33" t="n">
        <v>0.18425</v>
      </c>
      <c r="I91" s="33" t="n">
        <v>0.1895</v>
      </c>
      <c r="J91" s="33" t="n">
        <v>0.20025</v>
      </c>
      <c r="K91" s="33" t="n">
        <v>0.215</v>
      </c>
      <c r="L91" s="33" t="n">
        <v>0.23425</v>
      </c>
      <c r="M91" s="33" t="n">
        <v>0.25475</v>
      </c>
      <c r="N91" s="33" t="n">
        <v>0.24825</v>
      </c>
      <c r="O91" s="33" t="n">
        <v>0.259</v>
      </c>
      <c r="P91" s="33" t="n">
        <v>0.27</v>
      </c>
      <c r="Q91" s="33" t="n">
        <v>0.28075</v>
      </c>
      <c r="R91" s="33" t="n">
        <v>0.19675</v>
      </c>
      <c r="S91" s="33" t="n">
        <v>0.1955</v>
      </c>
      <c r="T91" s="33" t="n">
        <v>0.2005</v>
      </c>
      <c r="U91" s="33" t="n">
        <v>0.27875</v>
      </c>
      <c r="V91" s="33" t="n">
        <v>0.41275</v>
      </c>
      <c r="W91" s="33" t="n">
        <v>0.41425</v>
      </c>
      <c r="X91" s="33" t="n">
        <v>0.426</v>
      </c>
      <c r="Y91" s="33" t="n">
        <v>0.43225</v>
      </c>
      <c r="Z91" s="33" t="n">
        <v>0.45975</v>
      </c>
      <c r="AA91" s="33" t="n">
        <v>0.44425</v>
      </c>
    </row>
    <row r="92" customFormat="false" ht="12.8" hidden="false" customHeight="false" outlineLevel="0" collapsed="false">
      <c r="A92" s="10" t="s">
        <v>47</v>
      </c>
      <c r="B92" s="3" t="s">
        <v>80</v>
      </c>
      <c r="C92" s="3"/>
      <c r="D92" s="33" t="n">
        <v>1.15975</v>
      </c>
      <c r="E92" s="33" t="n">
        <v>1.7695</v>
      </c>
      <c r="F92" s="33" t="n">
        <v>2.0975</v>
      </c>
      <c r="G92" s="33" t="n">
        <v>2.007</v>
      </c>
      <c r="H92" s="33" t="n">
        <v>1.62425</v>
      </c>
      <c r="I92" s="33" t="n">
        <v>1.27825</v>
      </c>
      <c r="J92" s="33" t="n">
        <v>0.57975</v>
      </c>
      <c r="K92" s="33" t="n">
        <v>0.721000000000001</v>
      </c>
      <c r="L92" s="33" t="n">
        <v>1.34825</v>
      </c>
      <c r="M92" s="33" t="n">
        <v>2.503</v>
      </c>
      <c r="N92" s="33" t="n">
        <v>2.9055</v>
      </c>
      <c r="O92" s="33" t="n">
        <v>2.83825</v>
      </c>
      <c r="P92" s="33" t="n">
        <v>2.32775</v>
      </c>
      <c r="Q92" s="33" t="n">
        <v>2.45525</v>
      </c>
      <c r="R92" s="33" t="n">
        <v>2.76825</v>
      </c>
      <c r="S92" s="33" t="n">
        <v>2.5115</v>
      </c>
      <c r="T92" s="33" t="n">
        <v>2.3065</v>
      </c>
      <c r="U92" s="33" t="n">
        <v>2.70175</v>
      </c>
      <c r="V92" s="33" t="n">
        <v>2.9975</v>
      </c>
      <c r="W92" s="33" t="n">
        <v>2.78575</v>
      </c>
      <c r="X92" s="33" t="n">
        <v>1.95975</v>
      </c>
      <c r="Y92" s="33" t="n">
        <v>2.914</v>
      </c>
      <c r="Z92" s="33" t="n">
        <v>2.60075</v>
      </c>
      <c r="AA92" s="33" t="n">
        <v>2.12075</v>
      </c>
    </row>
    <row r="93" customFormat="false" ht="12.8" hidden="false" customHeight="false" outlineLevel="0" collapsed="false">
      <c r="A93" s="10" t="s">
        <v>48</v>
      </c>
      <c r="B93" s="3" t="s">
        <v>73</v>
      </c>
      <c r="C93" s="3"/>
      <c r="D93" s="33" t="n">
        <v>20.6075</v>
      </c>
      <c r="E93" s="33" t="n">
        <v>21.53975</v>
      </c>
      <c r="F93" s="33" t="n">
        <v>21.10325</v>
      </c>
      <c r="G93" s="33" t="n">
        <v>21.58125</v>
      </c>
      <c r="H93" s="33" t="n">
        <v>20.40175</v>
      </c>
      <c r="I93" s="33" t="n">
        <v>20.74725</v>
      </c>
      <c r="J93" s="33" t="n">
        <v>18.5225</v>
      </c>
      <c r="K93" s="33" t="n">
        <v>19.52475</v>
      </c>
      <c r="L93" s="33" t="n">
        <v>22.031</v>
      </c>
      <c r="M93" s="33" t="n">
        <v>24.19</v>
      </c>
      <c r="N93" s="33" t="n">
        <v>26.2115</v>
      </c>
      <c r="O93" s="33" t="n">
        <v>27.87725</v>
      </c>
      <c r="P93" s="33" t="n">
        <v>28.56325</v>
      </c>
      <c r="Q93" s="33" t="n">
        <v>28.58425</v>
      </c>
      <c r="R93" s="33" t="n">
        <v>29.30225</v>
      </c>
      <c r="S93" s="33" t="n">
        <v>32.17725</v>
      </c>
      <c r="T93" s="33" t="n">
        <v>33.31525</v>
      </c>
      <c r="U93" s="33" t="n">
        <v>35.08725</v>
      </c>
      <c r="V93" s="33" t="n">
        <v>34.075</v>
      </c>
      <c r="W93" s="33" t="n">
        <v>32.19</v>
      </c>
      <c r="X93" s="33" t="n">
        <v>30.487</v>
      </c>
      <c r="Y93" s="33" t="n">
        <v>30.47</v>
      </c>
      <c r="Z93" s="33" t="n">
        <v>31.4795</v>
      </c>
      <c r="AA93" s="33" t="n">
        <v>30.749</v>
      </c>
    </row>
    <row r="94" customFormat="false" ht="12.8" hidden="false" customHeight="false" outlineLevel="0" collapsed="false">
      <c r="A94" s="10" t="s">
        <v>48</v>
      </c>
      <c r="B94" s="3" t="s">
        <v>75</v>
      </c>
      <c r="C94" s="3"/>
      <c r="D94" s="33" t="n">
        <v>3.79975</v>
      </c>
      <c r="E94" s="33" t="n">
        <v>4.093</v>
      </c>
      <c r="F94" s="33" t="n">
        <v>3.83</v>
      </c>
      <c r="G94" s="33" t="n">
        <v>3.02025</v>
      </c>
      <c r="H94" s="33" t="n">
        <v>2.615</v>
      </c>
      <c r="I94" s="33" t="n">
        <v>2.59475</v>
      </c>
      <c r="J94" s="33" t="n">
        <v>2.58825</v>
      </c>
      <c r="K94" s="33" t="n">
        <v>2.79475</v>
      </c>
      <c r="L94" s="33" t="n">
        <v>3.061</v>
      </c>
      <c r="M94" s="33" t="n">
        <v>3.6155</v>
      </c>
      <c r="N94" s="33" t="n">
        <v>4.172</v>
      </c>
      <c r="O94" s="33" t="n">
        <v>5.05275</v>
      </c>
      <c r="P94" s="33" t="n">
        <v>5.245</v>
      </c>
      <c r="Q94" s="33" t="n">
        <v>4.548</v>
      </c>
      <c r="R94" s="33" t="n">
        <v>4.7565</v>
      </c>
      <c r="S94" s="33" t="n">
        <v>5.01375</v>
      </c>
      <c r="T94" s="33" t="n">
        <v>5.534</v>
      </c>
      <c r="U94" s="33" t="n">
        <v>5.32</v>
      </c>
      <c r="V94" s="33" t="n">
        <v>5.0025</v>
      </c>
      <c r="W94" s="33" t="n">
        <v>4.74825</v>
      </c>
      <c r="X94" s="33" t="n">
        <v>4.48525</v>
      </c>
      <c r="Y94" s="33" t="n">
        <v>4.788</v>
      </c>
      <c r="Z94" s="33" t="n">
        <v>4.7845</v>
      </c>
      <c r="AA94" s="33" t="n">
        <v>4.93775</v>
      </c>
    </row>
    <row r="95" customFormat="false" ht="12.8" hidden="false" customHeight="false" outlineLevel="0" collapsed="false">
      <c r="A95" s="10" t="s">
        <v>48</v>
      </c>
      <c r="B95" s="3" t="s">
        <v>69</v>
      </c>
      <c r="C95" s="3"/>
      <c r="D95" s="33" t="n">
        <v>37.3522499999999</v>
      </c>
      <c r="E95" s="33" t="n">
        <v>38.9620000000001</v>
      </c>
      <c r="F95" s="33" t="n">
        <v>39.264</v>
      </c>
      <c r="G95" s="33" t="n">
        <v>38.6424999999999</v>
      </c>
      <c r="H95" s="33" t="n">
        <v>36.0600000000001</v>
      </c>
      <c r="I95" s="33" t="n">
        <v>34.9684999999999</v>
      </c>
      <c r="J95" s="33" t="n">
        <v>31.7405000000001</v>
      </c>
      <c r="K95" s="33" t="n">
        <v>34.5967500000001</v>
      </c>
      <c r="L95" s="33" t="n">
        <v>38.079</v>
      </c>
      <c r="M95" s="33" t="n">
        <v>40.1784999999999</v>
      </c>
      <c r="N95" s="33" t="n">
        <v>42.6605</v>
      </c>
      <c r="O95" s="33" t="n">
        <v>44.1275000000002</v>
      </c>
      <c r="P95" s="33" t="n">
        <v>46.3969999999999</v>
      </c>
      <c r="Q95" s="33" t="n">
        <v>45.818</v>
      </c>
      <c r="R95" s="33" t="n">
        <v>45.4185</v>
      </c>
      <c r="S95" s="33" t="n">
        <v>49.4542500000001</v>
      </c>
      <c r="T95" s="33" t="n">
        <v>51.1477499999999</v>
      </c>
      <c r="U95" s="33" t="n">
        <v>51.5495000000002</v>
      </c>
      <c r="V95" s="33" t="n">
        <v>49.8680000000001</v>
      </c>
      <c r="W95" s="33" t="n">
        <v>51.258</v>
      </c>
      <c r="X95" s="33" t="n">
        <v>49.5312500000001</v>
      </c>
      <c r="Y95" s="33" t="n">
        <v>47.9455</v>
      </c>
      <c r="Z95" s="33" t="n">
        <v>47.8517499999999</v>
      </c>
      <c r="AA95" s="33" t="n">
        <v>46.0277499999998</v>
      </c>
    </row>
    <row r="96" customFormat="false" ht="12.8" hidden="false" customHeight="false" outlineLevel="0" collapsed="false">
      <c r="A96" s="10" t="s">
        <v>48</v>
      </c>
      <c r="B96" s="3" t="s">
        <v>77</v>
      </c>
      <c r="C96" s="3"/>
      <c r="D96" s="33" t="n">
        <v>20.17025</v>
      </c>
      <c r="E96" s="33" t="n">
        <v>21.8717500000001</v>
      </c>
      <c r="F96" s="33" t="n">
        <v>22.8875</v>
      </c>
      <c r="G96" s="33" t="n">
        <v>23.58675</v>
      </c>
      <c r="H96" s="33" t="n">
        <v>24.1145</v>
      </c>
      <c r="I96" s="33" t="n">
        <v>23.74675</v>
      </c>
      <c r="J96" s="33" t="n">
        <v>22.012</v>
      </c>
      <c r="K96" s="33" t="n">
        <v>23.39925</v>
      </c>
      <c r="L96" s="33" t="n">
        <v>26.3979999999999</v>
      </c>
      <c r="M96" s="33" t="n">
        <v>29.2365000000001</v>
      </c>
      <c r="N96" s="33" t="n">
        <v>32.0822499999999</v>
      </c>
      <c r="O96" s="33" t="n">
        <v>36.1617499999999</v>
      </c>
      <c r="P96" s="33" t="n">
        <v>38.76575</v>
      </c>
      <c r="Q96" s="33" t="n">
        <v>39.17525</v>
      </c>
      <c r="R96" s="33" t="n">
        <v>39.9355</v>
      </c>
      <c r="S96" s="33" t="n">
        <v>41.89025</v>
      </c>
      <c r="T96" s="33" t="n">
        <v>42.65275</v>
      </c>
      <c r="U96" s="33" t="n">
        <v>43.47175</v>
      </c>
      <c r="V96" s="33" t="n">
        <v>43.33925</v>
      </c>
      <c r="W96" s="33" t="n">
        <v>43.859</v>
      </c>
      <c r="X96" s="33" t="n">
        <v>44.2047500000001</v>
      </c>
      <c r="Y96" s="33" t="n">
        <v>44.959</v>
      </c>
      <c r="Z96" s="33" t="n">
        <v>44.9522500000001</v>
      </c>
      <c r="AA96" s="33" t="n">
        <v>44.1675</v>
      </c>
    </row>
    <row r="97" customFormat="false" ht="12.8" hidden="false" customHeight="false" outlineLevel="0" collapsed="false">
      <c r="A97" s="10" t="s">
        <v>48</v>
      </c>
      <c r="B97" s="3" t="s">
        <v>78</v>
      </c>
      <c r="C97" s="3"/>
      <c r="D97" s="33" t="n">
        <v>56.1215000000001</v>
      </c>
      <c r="E97" s="33" t="n">
        <v>60.2864999999999</v>
      </c>
      <c r="F97" s="33" t="n">
        <v>64.3392499999999</v>
      </c>
      <c r="G97" s="33" t="n">
        <v>64.6617499999999</v>
      </c>
      <c r="H97" s="33" t="n">
        <v>64.7709999999999</v>
      </c>
      <c r="I97" s="33" t="n">
        <v>64.4012499999998</v>
      </c>
      <c r="J97" s="33" t="n">
        <v>58.8567499999999</v>
      </c>
      <c r="K97" s="33" t="n">
        <v>62.60425</v>
      </c>
      <c r="L97" s="33" t="n">
        <v>69.7052500000001</v>
      </c>
      <c r="M97" s="33" t="n">
        <v>78.1035000000002</v>
      </c>
      <c r="N97" s="33" t="n">
        <v>86.5425</v>
      </c>
      <c r="O97" s="33" t="n">
        <v>93.2207499999999</v>
      </c>
      <c r="P97" s="33" t="n">
        <v>96.7640000000002</v>
      </c>
      <c r="Q97" s="33" t="n">
        <v>96.6807499999999</v>
      </c>
      <c r="R97" s="33" t="n">
        <v>100.25575</v>
      </c>
      <c r="S97" s="33" t="n">
        <v>103.5045</v>
      </c>
      <c r="T97" s="33" t="n">
        <v>105.12075</v>
      </c>
      <c r="U97" s="33" t="n">
        <v>106.06425</v>
      </c>
      <c r="V97" s="33" t="n">
        <v>107.39925</v>
      </c>
      <c r="W97" s="33" t="n">
        <v>109.72275</v>
      </c>
      <c r="X97" s="33" t="n">
        <v>109.42</v>
      </c>
      <c r="Y97" s="33" t="n">
        <v>110.44</v>
      </c>
      <c r="Z97" s="33" t="n">
        <v>111.962</v>
      </c>
      <c r="AA97" s="33" t="n">
        <v>113.20125</v>
      </c>
    </row>
    <row r="98" customFormat="false" ht="12.8" hidden="false" customHeight="false" outlineLevel="0" collapsed="false">
      <c r="A98" s="10" t="s">
        <v>48</v>
      </c>
      <c r="B98" s="3" t="s">
        <v>79</v>
      </c>
      <c r="C98" s="3"/>
      <c r="D98" s="33" t="n">
        <v>2.007</v>
      </c>
      <c r="E98" s="33" t="n">
        <v>1.81875</v>
      </c>
      <c r="F98" s="33" t="n">
        <v>2.2255</v>
      </c>
      <c r="G98" s="33" t="n">
        <v>3.15075</v>
      </c>
      <c r="H98" s="33" t="n">
        <v>3.88325</v>
      </c>
      <c r="I98" s="33" t="n">
        <v>3.46875</v>
      </c>
      <c r="J98" s="33" t="n">
        <v>2.50525</v>
      </c>
      <c r="K98" s="33" t="n">
        <v>2.37175</v>
      </c>
      <c r="L98" s="33" t="n">
        <v>2.31175</v>
      </c>
      <c r="M98" s="33" t="n">
        <v>2.307</v>
      </c>
      <c r="N98" s="33" t="n">
        <v>2.488</v>
      </c>
      <c r="O98" s="33" t="n">
        <v>2.65875</v>
      </c>
      <c r="P98" s="33" t="n">
        <v>2.48025</v>
      </c>
      <c r="Q98" s="33" t="n">
        <v>2.507</v>
      </c>
      <c r="R98" s="33" t="n">
        <v>2.79475</v>
      </c>
      <c r="S98" s="33" t="n">
        <v>2.67</v>
      </c>
      <c r="T98" s="33" t="n">
        <v>2.68025</v>
      </c>
      <c r="U98" s="33" t="n">
        <v>2.75875</v>
      </c>
      <c r="V98" s="33" t="n">
        <v>2.733</v>
      </c>
      <c r="W98" s="33" t="n">
        <v>2.842</v>
      </c>
      <c r="X98" s="33" t="n">
        <v>2.865</v>
      </c>
      <c r="Y98" s="33" t="n">
        <v>2.99275</v>
      </c>
      <c r="Z98" s="33" t="n">
        <v>3.10775</v>
      </c>
      <c r="AA98" s="33" t="n">
        <v>3.17225</v>
      </c>
    </row>
    <row r="99" customFormat="false" ht="12.8" hidden="false" customHeight="false" outlineLevel="0" collapsed="false">
      <c r="A99" s="10" t="s">
        <v>48</v>
      </c>
      <c r="B99" s="3" t="s">
        <v>80</v>
      </c>
      <c r="C99" s="3"/>
      <c r="D99" s="33" t="n">
        <v>7.81775</v>
      </c>
      <c r="E99" s="33" t="n">
        <v>8.77174999999999</v>
      </c>
      <c r="F99" s="33" t="n">
        <v>9.24725</v>
      </c>
      <c r="G99" s="33" t="n">
        <v>9.61625000000001</v>
      </c>
      <c r="H99" s="33" t="n">
        <v>9.11699999999999</v>
      </c>
      <c r="I99" s="33" t="n">
        <v>8.315</v>
      </c>
      <c r="J99" s="33" t="n">
        <v>4.60575</v>
      </c>
      <c r="K99" s="33" t="n">
        <v>6.27799999999999</v>
      </c>
      <c r="L99" s="33" t="n">
        <v>8.65650000000001</v>
      </c>
      <c r="M99" s="33" t="n">
        <v>11.28025</v>
      </c>
      <c r="N99" s="33" t="n">
        <v>14.43625</v>
      </c>
      <c r="O99" s="33" t="n">
        <v>16.9245</v>
      </c>
      <c r="P99" s="33" t="n">
        <v>16.133</v>
      </c>
      <c r="Q99" s="33" t="n">
        <v>14.65125</v>
      </c>
      <c r="R99" s="33" t="n">
        <v>15.78025</v>
      </c>
      <c r="S99" s="33" t="n">
        <v>18.597</v>
      </c>
      <c r="T99" s="33" t="n">
        <v>19.611</v>
      </c>
      <c r="U99" s="33" t="n">
        <v>17.7925</v>
      </c>
      <c r="V99" s="33" t="n">
        <v>17.6895</v>
      </c>
      <c r="W99" s="33" t="n">
        <v>20.15775</v>
      </c>
      <c r="X99" s="33" t="n">
        <v>18.16825</v>
      </c>
      <c r="Y99" s="33" t="n">
        <v>19.76</v>
      </c>
      <c r="Z99" s="33" t="n">
        <v>20.619</v>
      </c>
      <c r="AA99" s="33" t="n">
        <v>21.06125</v>
      </c>
    </row>
    <row r="100" customFormat="false" ht="12.8" hidden="false" customHeight="false" outlineLevel="0" collapsed="false">
      <c r="A100" s="10" t="s">
        <v>49</v>
      </c>
      <c r="B100" s="3" t="s">
        <v>73</v>
      </c>
      <c r="C100" s="3"/>
      <c r="D100" s="33" t="n">
        <v>8.233</v>
      </c>
      <c r="E100" s="33" t="n">
        <v>9.05825000000002</v>
      </c>
      <c r="F100" s="33" t="n">
        <v>9.40275000000001</v>
      </c>
      <c r="G100" s="33" t="n">
        <v>9.06849999999999</v>
      </c>
      <c r="H100" s="33" t="n">
        <v>9.0765</v>
      </c>
      <c r="I100" s="33" t="n">
        <v>8.84125</v>
      </c>
      <c r="J100" s="33" t="n">
        <v>7.55125000000001</v>
      </c>
      <c r="K100" s="33" t="n">
        <v>8.56549999999999</v>
      </c>
      <c r="L100" s="33" t="n">
        <v>9.57225000000001</v>
      </c>
      <c r="M100" s="33" t="n">
        <v>10.383</v>
      </c>
      <c r="N100" s="33" t="n">
        <v>11.236</v>
      </c>
      <c r="O100" s="33" t="n">
        <v>11.5625</v>
      </c>
      <c r="P100" s="33" t="n">
        <v>11.6395</v>
      </c>
      <c r="Q100" s="33" t="n">
        <v>11.24175</v>
      </c>
      <c r="R100" s="33" t="n">
        <v>10.3695</v>
      </c>
      <c r="S100" s="33" t="n">
        <v>10.605</v>
      </c>
      <c r="T100" s="33" t="n">
        <v>10.25725</v>
      </c>
      <c r="U100" s="33" t="n">
        <v>10.20025</v>
      </c>
      <c r="V100" s="33" t="n">
        <v>10.41975</v>
      </c>
      <c r="W100" s="33" t="n">
        <v>11.152</v>
      </c>
      <c r="X100" s="33" t="n">
        <v>11.7215</v>
      </c>
      <c r="Y100" s="33" t="n">
        <v>12.23375</v>
      </c>
      <c r="Z100" s="33" t="n">
        <v>12.64075</v>
      </c>
      <c r="AA100" s="33" t="n">
        <v>12.6805</v>
      </c>
    </row>
    <row r="101" customFormat="false" ht="12.8" hidden="false" customHeight="false" outlineLevel="0" collapsed="false">
      <c r="A101" s="10" t="s">
        <v>49</v>
      </c>
      <c r="B101" s="3" t="s">
        <v>75</v>
      </c>
      <c r="C101" s="3"/>
      <c r="D101" s="33" t="n">
        <v>0.0675</v>
      </c>
      <c r="E101" s="33" t="n">
        <v>0.09</v>
      </c>
      <c r="F101" s="33" t="n">
        <v>0.10025</v>
      </c>
      <c r="G101" s="33" t="n">
        <v>0.0985</v>
      </c>
      <c r="H101" s="33" t="n">
        <v>0.09775</v>
      </c>
      <c r="I101" s="33" t="n">
        <v>0.0965000000000001</v>
      </c>
      <c r="J101" s="33" t="n">
        <v>0.066</v>
      </c>
      <c r="K101" s="33" t="n">
        <v>0.0855</v>
      </c>
      <c r="L101" s="33" t="n">
        <v>0.088</v>
      </c>
      <c r="M101" s="33" t="n">
        <v>0.0992500000000001</v>
      </c>
      <c r="N101" s="33" t="n">
        <v>0.124</v>
      </c>
      <c r="O101" s="33" t="n">
        <v>0.144</v>
      </c>
      <c r="P101" s="33" t="n">
        <v>0.154</v>
      </c>
      <c r="Q101" s="33" t="n">
        <v>0.1635</v>
      </c>
      <c r="R101" s="33" t="n">
        <v>0.17075</v>
      </c>
      <c r="S101" s="33" t="n">
        <v>0.18225</v>
      </c>
      <c r="T101" s="33" t="n">
        <v>0.20475</v>
      </c>
      <c r="U101" s="33" t="n">
        <v>0.2585</v>
      </c>
      <c r="V101" s="33" t="n">
        <v>0.3085</v>
      </c>
      <c r="W101" s="33" t="n">
        <v>0.33125</v>
      </c>
      <c r="X101" s="33" t="n">
        <v>0.27125</v>
      </c>
      <c r="Y101" s="33" t="n">
        <v>0.2</v>
      </c>
      <c r="Z101" s="33" t="n">
        <v>0.22775</v>
      </c>
      <c r="AA101" s="33" t="n">
        <v>0.2055</v>
      </c>
    </row>
    <row r="102" customFormat="false" ht="12.8" hidden="false" customHeight="false" outlineLevel="0" collapsed="false">
      <c r="A102" s="10" t="s">
        <v>49</v>
      </c>
      <c r="B102" s="3" t="s">
        <v>69</v>
      </c>
      <c r="C102" s="3"/>
      <c r="D102" s="33" t="n">
        <v>15.681</v>
      </c>
      <c r="E102" s="33" t="n">
        <v>16.7737499999999</v>
      </c>
      <c r="F102" s="33" t="n">
        <v>16.16925</v>
      </c>
      <c r="G102" s="33" t="n">
        <v>15.34525</v>
      </c>
      <c r="H102" s="33" t="n">
        <v>15.01625</v>
      </c>
      <c r="I102" s="33" t="n">
        <v>14.37475</v>
      </c>
      <c r="J102" s="33" t="n">
        <v>13.44075</v>
      </c>
      <c r="K102" s="33" t="n">
        <v>15.19025</v>
      </c>
      <c r="L102" s="33" t="n">
        <v>17.67925</v>
      </c>
      <c r="M102" s="33" t="n">
        <v>18.9275</v>
      </c>
      <c r="N102" s="33" t="n">
        <v>19.9115</v>
      </c>
      <c r="O102" s="33" t="n">
        <v>20.095</v>
      </c>
      <c r="P102" s="33" t="n">
        <v>20.42275</v>
      </c>
      <c r="Q102" s="33" t="n">
        <v>19.95225</v>
      </c>
      <c r="R102" s="33" t="n">
        <v>20.4965</v>
      </c>
      <c r="S102" s="33" t="n">
        <v>21.38125</v>
      </c>
      <c r="T102" s="33" t="n">
        <v>21.75275</v>
      </c>
      <c r="U102" s="33" t="n">
        <v>22.26525</v>
      </c>
      <c r="V102" s="33" t="n">
        <v>22.30325</v>
      </c>
      <c r="W102" s="33" t="n">
        <v>22.30725</v>
      </c>
      <c r="X102" s="33" t="n">
        <v>22.21725</v>
      </c>
      <c r="Y102" s="33" t="n">
        <v>21.71</v>
      </c>
      <c r="Z102" s="33" t="n">
        <v>21.6025</v>
      </c>
      <c r="AA102" s="33" t="n">
        <v>21.132</v>
      </c>
    </row>
    <row r="103" customFormat="false" ht="12.8" hidden="false" customHeight="false" outlineLevel="0" collapsed="false">
      <c r="A103" s="10" t="s">
        <v>49</v>
      </c>
      <c r="B103" s="3" t="s">
        <v>77</v>
      </c>
      <c r="C103" s="3"/>
      <c r="D103" s="33" t="n">
        <v>7.20875</v>
      </c>
      <c r="E103" s="33" t="n">
        <v>8.21374999999999</v>
      </c>
      <c r="F103" s="33" t="n">
        <v>8.69375000000001</v>
      </c>
      <c r="G103" s="33" t="n">
        <v>8.94149999999998</v>
      </c>
      <c r="H103" s="33" t="n">
        <v>8.80725</v>
      </c>
      <c r="I103" s="33" t="n">
        <v>8.42099999999999</v>
      </c>
      <c r="J103" s="33" t="n">
        <v>7.51875</v>
      </c>
      <c r="K103" s="33" t="n">
        <v>8.28125</v>
      </c>
      <c r="L103" s="33" t="n">
        <v>9.72949999999999</v>
      </c>
      <c r="M103" s="33" t="n">
        <v>11.27075</v>
      </c>
      <c r="N103" s="33" t="n">
        <v>12.51375</v>
      </c>
      <c r="O103" s="33" t="n">
        <v>14.263</v>
      </c>
      <c r="P103" s="33" t="n">
        <v>15.56175</v>
      </c>
      <c r="Q103" s="33" t="n">
        <v>15.56625</v>
      </c>
      <c r="R103" s="33" t="n">
        <v>16.304</v>
      </c>
      <c r="S103" s="33" t="n">
        <v>17.78225</v>
      </c>
      <c r="T103" s="33" t="n">
        <v>18.4695</v>
      </c>
      <c r="U103" s="33" t="n">
        <v>19.17225</v>
      </c>
      <c r="V103" s="33" t="n">
        <v>20.098</v>
      </c>
      <c r="W103" s="33" t="n">
        <v>20.8875000000001</v>
      </c>
      <c r="X103" s="33" t="n">
        <v>20.9575</v>
      </c>
      <c r="Y103" s="33" t="n">
        <v>21.1495</v>
      </c>
      <c r="Z103" s="33" t="n">
        <v>21.279</v>
      </c>
      <c r="AA103" s="33" t="n">
        <v>20.7235</v>
      </c>
    </row>
    <row r="104" customFormat="false" ht="12.8" hidden="false" customHeight="false" outlineLevel="0" collapsed="false">
      <c r="A104" s="10" t="s">
        <v>49</v>
      </c>
      <c r="B104" s="3" t="s">
        <v>78</v>
      </c>
      <c r="C104" s="3"/>
      <c r="D104" s="33" t="n">
        <v>15.0785</v>
      </c>
      <c r="E104" s="33" t="n">
        <v>16.4715</v>
      </c>
      <c r="F104" s="33" t="n">
        <v>18.04625</v>
      </c>
      <c r="G104" s="33" t="n">
        <v>17.9905</v>
      </c>
      <c r="H104" s="33" t="n">
        <v>18.2472500000001</v>
      </c>
      <c r="I104" s="33" t="n">
        <v>18.9372500000001</v>
      </c>
      <c r="J104" s="33" t="n">
        <v>18.275</v>
      </c>
      <c r="K104" s="33" t="n">
        <v>20.156</v>
      </c>
      <c r="L104" s="33" t="n">
        <v>21.69475</v>
      </c>
      <c r="M104" s="33" t="n">
        <v>24.8325</v>
      </c>
      <c r="N104" s="33" t="n">
        <v>26.953</v>
      </c>
      <c r="O104" s="33" t="n">
        <v>28.8967500000001</v>
      </c>
      <c r="P104" s="33" t="n">
        <v>30.1114999999999</v>
      </c>
      <c r="Q104" s="33" t="n">
        <v>29.9845</v>
      </c>
      <c r="R104" s="33" t="n">
        <v>31.28675</v>
      </c>
      <c r="S104" s="33" t="n">
        <v>35.131</v>
      </c>
      <c r="T104" s="33" t="n">
        <v>36.977</v>
      </c>
      <c r="U104" s="33" t="n">
        <v>38.6982499999999</v>
      </c>
      <c r="V104" s="33" t="n">
        <v>39.62125</v>
      </c>
      <c r="W104" s="33" t="n">
        <v>41.8852500000001</v>
      </c>
      <c r="X104" s="33" t="n">
        <v>41.4205000000001</v>
      </c>
      <c r="Y104" s="33" t="n">
        <v>41.8799999999999</v>
      </c>
      <c r="Z104" s="33" t="n">
        <v>42.9265</v>
      </c>
      <c r="AA104" s="33" t="n">
        <v>42.5719999999999</v>
      </c>
    </row>
    <row r="105" customFormat="false" ht="12.8" hidden="false" customHeight="false" outlineLevel="0" collapsed="false">
      <c r="A105" s="10" t="s">
        <v>49</v>
      </c>
      <c r="B105" s="3" t="s">
        <v>79</v>
      </c>
      <c r="C105" s="3"/>
      <c r="D105" s="33" t="n">
        <v>0.8435</v>
      </c>
      <c r="E105" s="33" t="n">
        <v>0.88775</v>
      </c>
      <c r="F105" s="33" t="n">
        <v>0.9115</v>
      </c>
      <c r="G105" s="33" t="n">
        <v>0.9945</v>
      </c>
      <c r="H105" s="33" t="n">
        <v>1.155</v>
      </c>
      <c r="I105" s="33" t="n">
        <v>1.2155</v>
      </c>
      <c r="J105" s="33" t="n">
        <v>1.179</v>
      </c>
      <c r="K105" s="33" t="n">
        <v>1.262</v>
      </c>
      <c r="L105" s="33" t="n">
        <v>1.298</v>
      </c>
      <c r="M105" s="33" t="n">
        <v>1.3705</v>
      </c>
      <c r="N105" s="33" t="n">
        <v>1.4435</v>
      </c>
      <c r="O105" s="33" t="n">
        <v>1.46925</v>
      </c>
      <c r="P105" s="33" t="n">
        <v>1.501</v>
      </c>
      <c r="Q105" s="33" t="n">
        <v>1.486</v>
      </c>
      <c r="R105" s="33" t="n">
        <v>1.52075</v>
      </c>
      <c r="S105" s="33" t="n">
        <v>1.56</v>
      </c>
      <c r="T105" s="33" t="n">
        <v>1.5575</v>
      </c>
      <c r="U105" s="33" t="n">
        <v>1.5415</v>
      </c>
      <c r="V105" s="33" t="n">
        <v>1.5525</v>
      </c>
      <c r="W105" s="33" t="n">
        <v>1.55975</v>
      </c>
      <c r="X105" s="33" t="n">
        <v>1.5735</v>
      </c>
      <c r="Y105" s="33" t="n">
        <v>1.58125</v>
      </c>
      <c r="Z105" s="33" t="n">
        <v>1.613</v>
      </c>
      <c r="AA105" s="33" t="n">
        <v>1.7065</v>
      </c>
    </row>
    <row r="106" customFormat="false" ht="12.8" hidden="false" customHeight="false" outlineLevel="0" collapsed="false">
      <c r="A106" s="10" t="s">
        <v>49</v>
      </c>
      <c r="B106" s="3" t="s">
        <v>80</v>
      </c>
      <c r="C106" s="3"/>
      <c r="D106" s="33" t="n">
        <v>3.57375</v>
      </c>
      <c r="E106" s="33" t="n">
        <v>4.37575</v>
      </c>
      <c r="F106" s="33" t="n">
        <v>5.8945</v>
      </c>
      <c r="G106" s="33" t="n">
        <v>6.33600000000001</v>
      </c>
      <c r="H106" s="33" t="n">
        <v>4.26175</v>
      </c>
      <c r="I106" s="33" t="n">
        <v>5.13775</v>
      </c>
      <c r="J106" s="33" t="n">
        <v>3.64</v>
      </c>
      <c r="K106" s="33" t="n">
        <v>5.1465</v>
      </c>
      <c r="L106" s="33" t="n">
        <v>6.54425</v>
      </c>
      <c r="M106" s="33" t="n">
        <v>8.7</v>
      </c>
      <c r="N106" s="33" t="n">
        <v>9.6825</v>
      </c>
      <c r="O106" s="33" t="n">
        <v>11.1995</v>
      </c>
      <c r="P106" s="33" t="n">
        <v>9.24400000000001</v>
      </c>
      <c r="Q106" s="33" t="n">
        <v>9.87875000000001</v>
      </c>
      <c r="R106" s="33" t="n">
        <v>9.857</v>
      </c>
      <c r="S106" s="33" t="n">
        <v>11.384</v>
      </c>
      <c r="T106" s="33" t="n">
        <v>10.6795</v>
      </c>
      <c r="U106" s="33" t="n">
        <v>12.25225</v>
      </c>
      <c r="V106" s="33" t="n">
        <v>11.643</v>
      </c>
      <c r="W106" s="33" t="n">
        <v>13.78125</v>
      </c>
      <c r="X106" s="33" t="n">
        <v>10.226</v>
      </c>
      <c r="Y106" s="33" t="n">
        <v>10.5465</v>
      </c>
      <c r="Z106" s="33" t="n">
        <v>9.79275000000001</v>
      </c>
      <c r="AA106" s="33" t="n">
        <v>8.78000000000001</v>
      </c>
    </row>
    <row r="107" customFormat="false" ht="12.8" hidden="false" customHeight="false" outlineLevel="0" collapsed="false">
      <c r="A107" s="10" t="s">
        <v>50</v>
      </c>
      <c r="B107" s="3" t="s">
        <v>73</v>
      </c>
      <c r="C107" s="3"/>
      <c r="D107" s="33" t="n">
        <v>3.41425</v>
      </c>
      <c r="E107" s="33" t="n">
        <v>3.79775</v>
      </c>
      <c r="F107" s="33" t="n">
        <v>4.6585</v>
      </c>
      <c r="G107" s="33" t="n">
        <v>4.6025</v>
      </c>
      <c r="H107" s="33" t="n">
        <v>3.51475000000001</v>
      </c>
      <c r="I107" s="33" t="n">
        <v>3.52075</v>
      </c>
      <c r="J107" s="33" t="n">
        <v>3.53525</v>
      </c>
      <c r="K107" s="33" t="n">
        <v>3.91625</v>
      </c>
      <c r="L107" s="33" t="n">
        <v>4.30075</v>
      </c>
      <c r="M107" s="33" t="n">
        <v>4.864</v>
      </c>
      <c r="N107" s="33" t="n">
        <v>4.932</v>
      </c>
      <c r="O107" s="33" t="n">
        <v>5.00775</v>
      </c>
      <c r="P107" s="33" t="n">
        <v>5.18</v>
      </c>
      <c r="Q107" s="33" t="n">
        <v>5.25</v>
      </c>
      <c r="R107" s="33" t="n">
        <v>5.12575</v>
      </c>
      <c r="S107" s="33" t="n">
        <v>5.66875</v>
      </c>
      <c r="T107" s="33" t="n">
        <v>5.65324999999999</v>
      </c>
      <c r="U107" s="33" t="n">
        <v>5.51525</v>
      </c>
      <c r="V107" s="33" t="n">
        <v>5.39725</v>
      </c>
      <c r="W107" s="33" t="n">
        <v>5.2785</v>
      </c>
      <c r="X107" s="33" t="n">
        <v>5.036</v>
      </c>
      <c r="Y107" s="33" t="n">
        <v>4.98225</v>
      </c>
      <c r="Z107" s="33" t="n">
        <v>4.9125</v>
      </c>
      <c r="AA107" s="33" t="n">
        <v>4.8655</v>
      </c>
    </row>
    <row r="108" customFormat="false" ht="12.8" hidden="false" customHeight="false" outlineLevel="0" collapsed="false">
      <c r="A108" s="10" t="s">
        <v>50</v>
      </c>
      <c r="B108" s="3" t="s">
        <v>75</v>
      </c>
      <c r="C108" s="3"/>
      <c r="D108" s="33" t="n">
        <v>5.1465</v>
      </c>
      <c r="E108" s="33" t="n">
        <v>5.681</v>
      </c>
      <c r="F108" s="33" t="n">
        <v>5.54975000000001</v>
      </c>
      <c r="G108" s="33" t="n">
        <v>5.49525</v>
      </c>
      <c r="H108" s="33" t="n">
        <v>5.82025</v>
      </c>
      <c r="I108" s="33" t="n">
        <v>6.95925</v>
      </c>
      <c r="J108" s="33" t="n">
        <v>6.7955</v>
      </c>
      <c r="K108" s="33" t="n">
        <v>7.71275</v>
      </c>
      <c r="L108" s="33" t="n">
        <v>8.9215</v>
      </c>
      <c r="M108" s="33" t="n">
        <v>10.0595</v>
      </c>
      <c r="N108" s="33" t="n">
        <v>11.297</v>
      </c>
      <c r="O108" s="33" t="n">
        <v>12.754</v>
      </c>
      <c r="P108" s="33" t="n">
        <v>13.252</v>
      </c>
      <c r="Q108" s="33" t="n">
        <v>12.97825</v>
      </c>
      <c r="R108" s="33" t="n">
        <v>12.818</v>
      </c>
      <c r="S108" s="33" t="n">
        <v>12.971</v>
      </c>
      <c r="T108" s="33" t="n">
        <v>13.78825</v>
      </c>
      <c r="U108" s="33" t="n">
        <v>15.67725</v>
      </c>
      <c r="V108" s="33" t="n">
        <v>18.8415</v>
      </c>
      <c r="W108" s="33" t="n">
        <v>21.37925</v>
      </c>
      <c r="X108" s="33" t="n">
        <v>20.23425</v>
      </c>
      <c r="Y108" s="33" t="n">
        <v>18.7595</v>
      </c>
      <c r="Z108" s="33" t="n">
        <v>20.346</v>
      </c>
      <c r="AA108" s="33" t="n">
        <v>22.349</v>
      </c>
    </row>
    <row r="109" customFormat="false" ht="12.8" hidden="false" customHeight="false" outlineLevel="0" collapsed="false">
      <c r="A109" s="10" t="s">
        <v>50</v>
      </c>
      <c r="B109" s="3" t="s">
        <v>69</v>
      </c>
      <c r="C109" s="3"/>
      <c r="D109" s="33" t="n">
        <v>4.98475</v>
      </c>
      <c r="E109" s="33" t="n">
        <v>5.20924999999999</v>
      </c>
      <c r="F109" s="33" t="n">
        <v>7.16324999999999</v>
      </c>
      <c r="G109" s="33" t="n">
        <v>7.11149999999999</v>
      </c>
      <c r="H109" s="33" t="n">
        <v>4.775</v>
      </c>
      <c r="I109" s="33" t="n">
        <v>4.5585</v>
      </c>
      <c r="J109" s="33" t="n">
        <v>3.902</v>
      </c>
      <c r="K109" s="33" t="n">
        <v>4.62700000000001</v>
      </c>
      <c r="L109" s="33" t="n">
        <v>5.46575</v>
      </c>
      <c r="M109" s="33" t="n">
        <v>6.29975</v>
      </c>
      <c r="N109" s="33" t="n">
        <v>7.22125</v>
      </c>
      <c r="O109" s="33" t="n">
        <v>7.73749999999999</v>
      </c>
      <c r="P109" s="33" t="n">
        <v>7.79550000000001</v>
      </c>
      <c r="Q109" s="33" t="n">
        <v>7.59525</v>
      </c>
      <c r="R109" s="33" t="n">
        <v>7.5215</v>
      </c>
      <c r="S109" s="33" t="n">
        <v>7.5725</v>
      </c>
      <c r="T109" s="33" t="n">
        <v>7.64299999999999</v>
      </c>
      <c r="U109" s="33" t="n">
        <v>8.04275</v>
      </c>
      <c r="V109" s="33" t="n">
        <v>8.48174999999998</v>
      </c>
      <c r="W109" s="33" t="n">
        <v>8.75175000000001</v>
      </c>
      <c r="X109" s="33" t="n">
        <v>8.32999999999999</v>
      </c>
      <c r="Y109" s="33" t="n">
        <v>7.86250000000001</v>
      </c>
      <c r="Z109" s="33" t="n">
        <v>7.90449999999999</v>
      </c>
      <c r="AA109" s="33" t="n">
        <v>8.49924999999999</v>
      </c>
    </row>
    <row r="110" customFormat="false" ht="12.8" hidden="false" customHeight="false" outlineLevel="0" collapsed="false">
      <c r="A110" s="10" t="s">
        <v>50</v>
      </c>
      <c r="B110" s="3" t="s">
        <v>77</v>
      </c>
      <c r="C110" s="3"/>
      <c r="D110" s="33" t="n">
        <v>6.75550000000001</v>
      </c>
      <c r="E110" s="33" t="n">
        <v>7.26300000000001</v>
      </c>
      <c r="F110" s="33" t="n">
        <v>9.06549999999999</v>
      </c>
      <c r="G110" s="33" t="n">
        <v>9.23675</v>
      </c>
      <c r="H110" s="33" t="n">
        <v>8.88375</v>
      </c>
      <c r="I110" s="33" t="n">
        <v>9.51299999999999</v>
      </c>
      <c r="J110" s="33" t="n">
        <v>8.38125000000001</v>
      </c>
      <c r="K110" s="33" t="n">
        <v>9.00124999999999</v>
      </c>
      <c r="L110" s="33" t="n">
        <v>10.4585</v>
      </c>
      <c r="M110" s="33" t="n">
        <v>12.02775</v>
      </c>
      <c r="N110" s="33" t="n">
        <v>13.475</v>
      </c>
      <c r="O110" s="33" t="n">
        <v>14.968</v>
      </c>
      <c r="P110" s="33" t="n">
        <v>16.374</v>
      </c>
      <c r="Q110" s="33" t="n">
        <v>16.69</v>
      </c>
      <c r="R110" s="33" t="n">
        <v>16.975</v>
      </c>
      <c r="S110" s="33" t="n">
        <v>17.69825</v>
      </c>
      <c r="T110" s="33" t="n">
        <v>17.8435</v>
      </c>
      <c r="U110" s="33" t="n">
        <v>18.524</v>
      </c>
      <c r="V110" s="33" t="n">
        <v>19.50375</v>
      </c>
      <c r="W110" s="33" t="n">
        <v>21.66225</v>
      </c>
      <c r="X110" s="33" t="n">
        <v>22.1275</v>
      </c>
      <c r="Y110" s="33" t="n">
        <v>22.27675</v>
      </c>
      <c r="Z110" s="33" t="n">
        <v>22.626</v>
      </c>
      <c r="AA110" s="33" t="n">
        <v>22.664</v>
      </c>
    </row>
    <row r="111" customFormat="false" ht="12.8" hidden="false" customHeight="false" outlineLevel="0" collapsed="false">
      <c r="A111" s="10" t="s">
        <v>50</v>
      </c>
      <c r="B111" s="3" t="s">
        <v>78</v>
      </c>
      <c r="C111" s="3"/>
      <c r="D111" s="33" t="n">
        <v>17.5727500000001</v>
      </c>
      <c r="E111" s="33" t="n">
        <v>18.9565</v>
      </c>
      <c r="F111" s="33" t="n">
        <v>22.6340000000001</v>
      </c>
      <c r="G111" s="33" t="n">
        <v>22.4165</v>
      </c>
      <c r="H111" s="33" t="n">
        <v>21.49775</v>
      </c>
      <c r="I111" s="33" t="n">
        <v>22.0245</v>
      </c>
      <c r="J111" s="33" t="n">
        <v>19.97725</v>
      </c>
      <c r="K111" s="33" t="n">
        <v>22.57125</v>
      </c>
      <c r="L111" s="33" t="n">
        <v>25.7507499999999</v>
      </c>
      <c r="M111" s="33" t="n">
        <v>29.7570000000001</v>
      </c>
      <c r="N111" s="33" t="n">
        <v>33.45425</v>
      </c>
      <c r="O111" s="33" t="n">
        <v>36.783</v>
      </c>
      <c r="P111" s="33" t="n">
        <v>39.0050000000001</v>
      </c>
      <c r="Q111" s="33" t="n">
        <v>37.46825</v>
      </c>
      <c r="R111" s="33" t="n">
        <v>37.4355</v>
      </c>
      <c r="S111" s="33" t="n">
        <v>38.8795</v>
      </c>
      <c r="T111" s="33" t="n">
        <v>39.6015</v>
      </c>
      <c r="U111" s="33" t="n">
        <v>41.7892500000001</v>
      </c>
      <c r="V111" s="33" t="n">
        <v>43.9115</v>
      </c>
      <c r="W111" s="33" t="n">
        <v>45.88</v>
      </c>
      <c r="X111" s="33" t="n">
        <v>46.709</v>
      </c>
      <c r="Y111" s="33" t="n">
        <v>46.8322499999999</v>
      </c>
      <c r="Z111" s="33" t="n">
        <v>48.9745</v>
      </c>
      <c r="AA111" s="33" t="n">
        <v>51.0282499999999</v>
      </c>
    </row>
    <row r="112" customFormat="false" ht="12.8" hidden="false" customHeight="false" outlineLevel="0" collapsed="false">
      <c r="A112" s="10" t="s">
        <v>50</v>
      </c>
      <c r="B112" s="3" t="s">
        <v>79</v>
      </c>
      <c r="C112" s="3"/>
      <c r="D112" s="33" t="n">
        <v>1.093</v>
      </c>
      <c r="E112" s="33" t="n">
        <v>1.06825</v>
      </c>
      <c r="F112" s="33" t="n">
        <v>1.1505</v>
      </c>
      <c r="G112" s="33" t="n">
        <v>1.188</v>
      </c>
      <c r="H112" s="33" t="n">
        <v>1.121</v>
      </c>
      <c r="I112" s="33" t="n">
        <v>1.18175</v>
      </c>
      <c r="J112" s="33" t="n">
        <v>1.12075</v>
      </c>
      <c r="K112" s="33" t="n">
        <v>1.08025</v>
      </c>
      <c r="L112" s="33" t="n">
        <v>1.1085</v>
      </c>
      <c r="M112" s="33" t="n">
        <v>1.135</v>
      </c>
      <c r="N112" s="33" t="n">
        <v>1.169</v>
      </c>
      <c r="O112" s="33" t="n">
        <v>1.2465</v>
      </c>
      <c r="P112" s="33" t="n">
        <v>1.309</v>
      </c>
      <c r="Q112" s="33" t="n">
        <v>1.31875</v>
      </c>
      <c r="R112" s="33" t="n">
        <v>1.365</v>
      </c>
      <c r="S112" s="33" t="n">
        <v>1.4205</v>
      </c>
      <c r="T112" s="33" t="n">
        <v>1.44725</v>
      </c>
      <c r="U112" s="33" t="n">
        <v>1.4935</v>
      </c>
      <c r="V112" s="33" t="n">
        <v>1.54525</v>
      </c>
      <c r="W112" s="33" t="n">
        <v>1.6645</v>
      </c>
      <c r="X112" s="33" t="n">
        <v>1.7605</v>
      </c>
      <c r="Y112" s="33" t="n">
        <v>1.771</v>
      </c>
      <c r="Z112" s="33" t="n">
        <v>1.7885</v>
      </c>
      <c r="AA112" s="33" t="n">
        <v>1.81575</v>
      </c>
    </row>
    <row r="113" customFormat="false" ht="12.8" hidden="false" customHeight="false" outlineLevel="0" collapsed="false">
      <c r="A113" s="10" t="s">
        <v>50</v>
      </c>
      <c r="B113" s="3" t="s">
        <v>80</v>
      </c>
      <c r="C113" s="3"/>
      <c r="D113" s="33" t="n">
        <v>5.12525</v>
      </c>
      <c r="E113" s="33" t="n">
        <v>5.26725</v>
      </c>
      <c r="F113" s="33" t="n">
        <v>7.80475000000001</v>
      </c>
      <c r="G113" s="33" t="n">
        <v>7.75950000000001</v>
      </c>
      <c r="H113" s="33" t="n">
        <v>6.4085</v>
      </c>
      <c r="I113" s="33" t="n">
        <v>6.08875</v>
      </c>
      <c r="J113" s="33" t="n">
        <v>3.77975</v>
      </c>
      <c r="K113" s="33" t="n">
        <v>5.38725</v>
      </c>
      <c r="L113" s="33" t="n">
        <v>6.88575000000001</v>
      </c>
      <c r="M113" s="33" t="n">
        <v>8.4805</v>
      </c>
      <c r="N113" s="33" t="n">
        <v>10.37625</v>
      </c>
      <c r="O113" s="33" t="n">
        <v>11.5745</v>
      </c>
      <c r="P113" s="33" t="n">
        <v>10.944</v>
      </c>
      <c r="Q113" s="33" t="n">
        <v>9.607</v>
      </c>
      <c r="R113" s="33" t="n">
        <v>9.002</v>
      </c>
      <c r="S113" s="33" t="n">
        <v>9.31249999999999</v>
      </c>
      <c r="T113" s="33" t="n">
        <v>8.882</v>
      </c>
      <c r="U113" s="33" t="n">
        <v>9.6025</v>
      </c>
      <c r="V113" s="33" t="n">
        <v>11.17075</v>
      </c>
      <c r="W113" s="33" t="n">
        <v>13.18625</v>
      </c>
      <c r="X113" s="33" t="n">
        <v>12.367</v>
      </c>
      <c r="Y113" s="33" t="n">
        <v>12.57975</v>
      </c>
      <c r="Z113" s="33" t="n">
        <v>14.9175</v>
      </c>
      <c r="AA113" s="33" t="n">
        <v>15.67825</v>
      </c>
    </row>
    <row r="114" customFormat="false" ht="12.8" hidden="false" customHeight="false" outlineLevel="0" collapsed="false">
      <c r="A114" s="10" t="s">
        <v>51</v>
      </c>
      <c r="B114" s="3" t="s">
        <v>73</v>
      </c>
      <c r="C114" s="3"/>
      <c r="D114" s="33" t="n">
        <v>14.66425</v>
      </c>
      <c r="E114" s="33" t="n">
        <v>15.7345</v>
      </c>
      <c r="F114" s="33" t="n">
        <v>15.81525</v>
      </c>
      <c r="G114" s="33" t="n">
        <v>16.292</v>
      </c>
      <c r="H114" s="33" t="n">
        <v>14.82</v>
      </c>
      <c r="I114" s="33" t="n">
        <v>15.224</v>
      </c>
      <c r="J114" s="33" t="n">
        <v>15.2795</v>
      </c>
      <c r="K114" s="33" t="n">
        <v>17.0275</v>
      </c>
      <c r="L114" s="33" t="n">
        <v>18.2785</v>
      </c>
      <c r="M114" s="33" t="n">
        <v>19.321</v>
      </c>
      <c r="N114" s="33" t="n">
        <v>19.966</v>
      </c>
      <c r="O114" s="33" t="n">
        <v>20.558</v>
      </c>
      <c r="P114" s="33" t="n">
        <v>21.44775</v>
      </c>
      <c r="Q114" s="33" t="n">
        <v>21.6155</v>
      </c>
      <c r="R114" s="33" t="n">
        <v>21.591</v>
      </c>
      <c r="S114" s="33" t="n">
        <v>22.3555</v>
      </c>
      <c r="T114" s="33" t="n">
        <v>22.4185</v>
      </c>
      <c r="U114" s="33" t="n">
        <v>23.1915</v>
      </c>
      <c r="V114" s="33" t="n">
        <v>24.31575</v>
      </c>
      <c r="W114" s="33" t="n">
        <v>25.458</v>
      </c>
      <c r="X114" s="33" t="n">
        <v>24.71975</v>
      </c>
      <c r="Y114" s="33" t="n">
        <v>23.644</v>
      </c>
      <c r="Z114" s="33" t="n">
        <v>23.21475</v>
      </c>
      <c r="AA114" s="33" t="n">
        <v>22.91575</v>
      </c>
    </row>
    <row r="115" customFormat="false" ht="12.8" hidden="false" customHeight="false" outlineLevel="0" collapsed="false">
      <c r="A115" s="10" t="s">
        <v>51</v>
      </c>
      <c r="B115" s="3" t="s">
        <v>75</v>
      </c>
      <c r="C115" s="3"/>
      <c r="D115" s="33" t="n">
        <v>0.92275</v>
      </c>
      <c r="E115" s="33" t="n">
        <v>0.84025</v>
      </c>
      <c r="F115" s="33" t="n">
        <v>1.112</v>
      </c>
      <c r="G115" s="33" t="n">
        <v>1.15825</v>
      </c>
      <c r="H115" s="33" t="n">
        <v>0.959999999999999</v>
      </c>
      <c r="I115" s="33" t="n">
        <v>1.15875</v>
      </c>
      <c r="J115" s="33" t="n">
        <v>1.09825</v>
      </c>
      <c r="K115" s="33" t="n">
        <v>1.28675</v>
      </c>
      <c r="L115" s="33" t="n">
        <v>1.646</v>
      </c>
      <c r="M115" s="33" t="n">
        <v>1.89325</v>
      </c>
      <c r="N115" s="33" t="n">
        <v>2.16825</v>
      </c>
      <c r="O115" s="33" t="n">
        <v>2.50625</v>
      </c>
      <c r="P115" s="33" t="n">
        <v>2.895</v>
      </c>
      <c r="Q115" s="33" t="n">
        <v>2.8035</v>
      </c>
      <c r="R115" s="33" t="n">
        <v>2.8475</v>
      </c>
      <c r="S115" s="33" t="n">
        <v>3.0975</v>
      </c>
      <c r="T115" s="33" t="n">
        <v>3.26325</v>
      </c>
      <c r="U115" s="33" t="n">
        <v>3.335</v>
      </c>
      <c r="V115" s="33" t="n">
        <v>3.52625</v>
      </c>
      <c r="W115" s="33" t="n">
        <v>3.56925</v>
      </c>
      <c r="X115" s="33" t="n">
        <v>3.187</v>
      </c>
      <c r="Y115" s="33" t="n">
        <v>2.652</v>
      </c>
      <c r="Z115" s="33" t="n">
        <v>2.503</v>
      </c>
      <c r="AA115" s="33" t="n">
        <v>2.95975</v>
      </c>
    </row>
    <row r="116" customFormat="false" ht="12.8" hidden="false" customHeight="false" outlineLevel="0" collapsed="false">
      <c r="A116" s="10" t="s">
        <v>51</v>
      </c>
      <c r="B116" s="3" t="s">
        <v>69</v>
      </c>
      <c r="C116" s="3"/>
      <c r="D116" s="33" t="n">
        <v>6.2515</v>
      </c>
      <c r="E116" s="33" t="n">
        <v>6.95575</v>
      </c>
      <c r="F116" s="33" t="n">
        <v>6.89775000000001</v>
      </c>
      <c r="G116" s="33" t="n">
        <v>6.42924999999999</v>
      </c>
      <c r="H116" s="33" t="n">
        <v>5.99525</v>
      </c>
      <c r="I116" s="33" t="n">
        <v>5.93599999999998</v>
      </c>
      <c r="J116" s="33" t="n">
        <v>5.54724999999999</v>
      </c>
      <c r="K116" s="33" t="n">
        <v>6.23925000000002</v>
      </c>
      <c r="L116" s="33" t="n">
        <v>6.99850000000002</v>
      </c>
      <c r="M116" s="33" t="n">
        <v>7.65725</v>
      </c>
      <c r="N116" s="33" t="n">
        <v>8.32325</v>
      </c>
      <c r="O116" s="33" t="n">
        <v>9.11399999999999</v>
      </c>
      <c r="P116" s="33" t="n">
        <v>9.66549999999999</v>
      </c>
      <c r="Q116" s="33" t="n">
        <v>9.66575000000001</v>
      </c>
      <c r="R116" s="33" t="n">
        <v>9.45825000000001</v>
      </c>
      <c r="S116" s="33" t="n">
        <v>9.92875</v>
      </c>
      <c r="T116" s="33" t="n">
        <v>10.08975</v>
      </c>
      <c r="U116" s="33" t="n">
        <v>11.02</v>
      </c>
      <c r="V116" s="33" t="n">
        <v>11.31325</v>
      </c>
      <c r="W116" s="33" t="n">
        <v>12.26775</v>
      </c>
      <c r="X116" s="33" t="n">
        <v>11.901</v>
      </c>
      <c r="Y116" s="33" t="n">
        <v>11.40725</v>
      </c>
      <c r="Z116" s="33" t="n">
        <v>11.94025</v>
      </c>
      <c r="AA116" s="33" t="n">
        <v>11.991</v>
      </c>
    </row>
    <row r="117" customFormat="false" ht="12.8" hidden="false" customHeight="false" outlineLevel="0" collapsed="false">
      <c r="A117" s="10" t="s">
        <v>51</v>
      </c>
      <c r="B117" s="3" t="s">
        <v>77</v>
      </c>
      <c r="C117" s="3"/>
      <c r="D117" s="33" t="n">
        <v>9.3495</v>
      </c>
      <c r="E117" s="33" t="n">
        <v>9.96599999999999</v>
      </c>
      <c r="F117" s="33" t="n">
        <v>10.311</v>
      </c>
      <c r="G117" s="33" t="n">
        <v>10.05725</v>
      </c>
      <c r="H117" s="33" t="n">
        <v>9.85975</v>
      </c>
      <c r="I117" s="33" t="n">
        <v>9.86725</v>
      </c>
      <c r="J117" s="33" t="n">
        <v>8.81375</v>
      </c>
      <c r="K117" s="33" t="n">
        <v>9.65675000000001</v>
      </c>
      <c r="L117" s="33" t="n">
        <v>11.278</v>
      </c>
      <c r="M117" s="33" t="n">
        <v>13.0125</v>
      </c>
      <c r="N117" s="33" t="n">
        <v>14.637</v>
      </c>
      <c r="O117" s="33" t="n">
        <v>16.3622500000001</v>
      </c>
      <c r="P117" s="33" t="n">
        <v>18.3755</v>
      </c>
      <c r="Q117" s="33" t="n">
        <v>18.6665</v>
      </c>
      <c r="R117" s="33" t="n">
        <v>19.29775</v>
      </c>
      <c r="S117" s="33" t="n">
        <v>20.76675</v>
      </c>
      <c r="T117" s="33" t="n">
        <v>21.2865</v>
      </c>
      <c r="U117" s="33" t="n">
        <v>22.20925</v>
      </c>
      <c r="V117" s="33" t="n">
        <v>22.39125</v>
      </c>
      <c r="W117" s="33" t="n">
        <v>23.17075</v>
      </c>
      <c r="X117" s="33" t="n">
        <v>23.468</v>
      </c>
      <c r="Y117" s="33" t="n">
        <v>23.4435</v>
      </c>
      <c r="Z117" s="33" t="n">
        <v>23.3725</v>
      </c>
      <c r="AA117" s="33" t="n">
        <v>22.8729999999999</v>
      </c>
    </row>
    <row r="118" customFormat="false" ht="12.8" hidden="false" customHeight="false" outlineLevel="0" collapsed="false">
      <c r="A118" s="10" t="s">
        <v>51</v>
      </c>
      <c r="B118" s="3" t="s">
        <v>78</v>
      </c>
      <c r="C118" s="3"/>
      <c r="D118" s="33" t="n">
        <v>20.5882500000001</v>
      </c>
      <c r="E118" s="33" t="n">
        <v>22.3797499999999</v>
      </c>
      <c r="F118" s="33" t="n">
        <v>23.343</v>
      </c>
      <c r="G118" s="33" t="n">
        <v>23.86475</v>
      </c>
      <c r="H118" s="33" t="n">
        <v>23.95175</v>
      </c>
      <c r="I118" s="33" t="n">
        <v>23.3705</v>
      </c>
      <c r="J118" s="33" t="n">
        <v>21.3375</v>
      </c>
      <c r="K118" s="33" t="n">
        <v>23.44425</v>
      </c>
      <c r="L118" s="33" t="n">
        <v>26.883</v>
      </c>
      <c r="M118" s="33" t="n">
        <v>30.715</v>
      </c>
      <c r="N118" s="33" t="n">
        <v>33.872</v>
      </c>
      <c r="O118" s="33" t="n">
        <v>36.6939999999999</v>
      </c>
      <c r="P118" s="33" t="n">
        <v>37.96775</v>
      </c>
      <c r="Q118" s="33" t="n">
        <v>37.48325</v>
      </c>
      <c r="R118" s="33" t="n">
        <v>38.5182500000001</v>
      </c>
      <c r="S118" s="33" t="n">
        <v>40.3860000000001</v>
      </c>
      <c r="T118" s="33" t="n">
        <v>41.5629999999999</v>
      </c>
      <c r="U118" s="33" t="n">
        <v>42.3250000000001</v>
      </c>
      <c r="V118" s="33" t="n">
        <v>43.1012500000001</v>
      </c>
      <c r="W118" s="33" t="n">
        <v>44.2052500000001</v>
      </c>
      <c r="X118" s="33" t="n">
        <v>44.0174999999999</v>
      </c>
      <c r="Y118" s="33" t="n">
        <v>43.96075</v>
      </c>
      <c r="Z118" s="33" t="n">
        <v>43.7095</v>
      </c>
      <c r="AA118" s="33" t="n">
        <v>43.53275</v>
      </c>
    </row>
    <row r="119" customFormat="false" ht="12.8" hidden="false" customHeight="false" outlineLevel="0" collapsed="false">
      <c r="A119" s="10" t="s">
        <v>51</v>
      </c>
      <c r="B119" s="3" t="s">
        <v>79</v>
      </c>
      <c r="C119" s="3"/>
      <c r="D119" s="33" t="n">
        <v>0.9635</v>
      </c>
      <c r="E119" s="33" t="n">
        <v>0.77075</v>
      </c>
      <c r="F119" s="33" t="n">
        <v>0.7205</v>
      </c>
      <c r="G119" s="33" t="n">
        <v>0.7085</v>
      </c>
      <c r="H119" s="33" t="n">
        <v>0.82775</v>
      </c>
      <c r="I119" s="33" t="n">
        <v>1.21825</v>
      </c>
      <c r="J119" s="33" t="n">
        <v>1.2365</v>
      </c>
      <c r="K119" s="33" t="n">
        <v>1.23225</v>
      </c>
      <c r="L119" s="33" t="n">
        <v>1.29825</v>
      </c>
      <c r="M119" s="33" t="n">
        <v>1.3345</v>
      </c>
      <c r="N119" s="33" t="n">
        <v>1.3605</v>
      </c>
      <c r="O119" s="33" t="n">
        <v>1.4445</v>
      </c>
      <c r="P119" s="33" t="n">
        <v>1.4805</v>
      </c>
      <c r="Q119" s="33" t="n">
        <v>1.51525</v>
      </c>
      <c r="R119" s="33" t="n">
        <v>1.591</v>
      </c>
      <c r="S119" s="33" t="n">
        <v>1.64075</v>
      </c>
      <c r="T119" s="33" t="n">
        <v>1.6875</v>
      </c>
      <c r="U119" s="33" t="n">
        <v>1.70625</v>
      </c>
      <c r="V119" s="33" t="n">
        <v>1.71625</v>
      </c>
      <c r="W119" s="33" t="n">
        <v>1.76175</v>
      </c>
      <c r="X119" s="33" t="n">
        <v>1.77875</v>
      </c>
      <c r="Y119" s="33" t="n">
        <v>1.82675</v>
      </c>
      <c r="Z119" s="33" t="n">
        <v>1.82125</v>
      </c>
      <c r="AA119" s="33" t="n">
        <v>1.7985</v>
      </c>
    </row>
    <row r="120" customFormat="false" ht="12.8" hidden="false" customHeight="false" outlineLevel="0" collapsed="false">
      <c r="A120" s="10" t="s">
        <v>51</v>
      </c>
      <c r="B120" s="3" t="s">
        <v>80</v>
      </c>
      <c r="C120" s="3"/>
      <c r="D120" s="33" t="n">
        <v>3.87775</v>
      </c>
      <c r="E120" s="33" t="n">
        <v>4.159</v>
      </c>
      <c r="F120" s="33" t="n">
        <v>5.50699999999999</v>
      </c>
      <c r="G120" s="33" t="n">
        <v>5.69625</v>
      </c>
      <c r="H120" s="33" t="n">
        <v>4.26325</v>
      </c>
      <c r="I120" s="33" t="n">
        <v>4.1455</v>
      </c>
      <c r="J120" s="33" t="n">
        <v>2.20925</v>
      </c>
      <c r="K120" s="33" t="n">
        <v>3.34375</v>
      </c>
      <c r="L120" s="33" t="n">
        <v>4.312</v>
      </c>
      <c r="M120" s="33" t="n">
        <v>6.12375</v>
      </c>
      <c r="N120" s="33" t="n">
        <v>6.855</v>
      </c>
      <c r="O120" s="33" t="n">
        <v>6.76975</v>
      </c>
      <c r="P120" s="33" t="n">
        <v>6.67</v>
      </c>
      <c r="Q120" s="33" t="n">
        <v>6.86075</v>
      </c>
      <c r="R120" s="33" t="n">
        <v>7.7955</v>
      </c>
      <c r="S120" s="33" t="n">
        <v>7.977</v>
      </c>
      <c r="T120" s="33" t="n">
        <v>7.04899999999999</v>
      </c>
      <c r="U120" s="33" t="n">
        <v>7.486</v>
      </c>
      <c r="V120" s="33" t="n">
        <v>7.616</v>
      </c>
      <c r="W120" s="33" t="n">
        <v>8.474</v>
      </c>
      <c r="X120" s="33" t="n">
        <v>7.58025</v>
      </c>
      <c r="Y120" s="33" t="n">
        <v>7.63499999999999</v>
      </c>
      <c r="Z120" s="33" t="n">
        <v>7.24750000000001</v>
      </c>
      <c r="AA120" s="33" t="n">
        <v>6.94875</v>
      </c>
    </row>
    <row r="121" customFormat="false" ht="12.8" hidden="false" customHeight="false" outlineLevel="0" collapsed="false">
      <c r="A121" s="10" t="s">
        <v>52</v>
      </c>
      <c r="B121" s="3" t="s">
        <v>73</v>
      </c>
      <c r="C121" s="3"/>
      <c r="D121" s="33" t="n">
        <v>11.925</v>
      </c>
      <c r="E121" s="33" t="n">
        <v>12.5865</v>
      </c>
      <c r="F121" s="33" t="n">
        <v>12.1825</v>
      </c>
      <c r="G121" s="33" t="n">
        <v>11.5795</v>
      </c>
      <c r="H121" s="33" t="n">
        <v>11.92375</v>
      </c>
      <c r="I121" s="33" t="n">
        <v>11.561</v>
      </c>
      <c r="J121" s="33" t="n">
        <v>11.393</v>
      </c>
      <c r="K121" s="33" t="n">
        <v>12.96725</v>
      </c>
      <c r="L121" s="33" t="n">
        <v>15.001</v>
      </c>
      <c r="M121" s="33" t="n">
        <v>16.22775</v>
      </c>
      <c r="N121" s="33" t="n">
        <v>16.4955</v>
      </c>
      <c r="O121" s="33" t="n">
        <v>17.2135</v>
      </c>
      <c r="P121" s="33" t="n">
        <v>19.1115</v>
      </c>
      <c r="Q121" s="33" t="n">
        <v>20.26875</v>
      </c>
      <c r="R121" s="33" t="n">
        <v>21.58575</v>
      </c>
      <c r="S121" s="33" t="n">
        <v>22.02375</v>
      </c>
      <c r="T121" s="33" t="n">
        <v>20.08375</v>
      </c>
      <c r="U121" s="33" t="n">
        <v>19.5895</v>
      </c>
      <c r="V121" s="33" t="n">
        <v>23.53125</v>
      </c>
      <c r="W121" s="33" t="n">
        <v>22.96925</v>
      </c>
      <c r="X121" s="33" t="n">
        <v>22.00425</v>
      </c>
      <c r="Y121" s="33" t="n">
        <v>21.81825</v>
      </c>
      <c r="Z121" s="33" t="n">
        <v>21.434</v>
      </c>
      <c r="AA121" s="33" t="n">
        <v>22.68875</v>
      </c>
    </row>
    <row r="122" customFormat="false" ht="12.8" hidden="false" customHeight="false" outlineLevel="0" collapsed="false">
      <c r="A122" s="10" t="s">
        <v>52</v>
      </c>
      <c r="B122" s="3" t="s">
        <v>75</v>
      </c>
      <c r="C122" s="3"/>
      <c r="D122" s="33" t="n">
        <v>1.05275</v>
      </c>
      <c r="E122" s="33" t="n">
        <v>1.2555</v>
      </c>
      <c r="F122" s="33" t="n">
        <v>1.306</v>
      </c>
      <c r="G122" s="33" t="n">
        <v>1.2815</v>
      </c>
      <c r="H122" s="33" t="n">
        <v>1.449</v>
      </c>
      <c r="I122" s="33" t="n">
        <v>1.45625</v>
      </c>
      <c r="J122" s="33" t="n">
        <v>1.2095</v>
      </c>
      <c r="K122" s="33" t="n">
        <v>1.222</v>
      </c>
      <c r="L122" s="33" t="n">
        <v>1.4195</v>
      </c>
      <c r="M122" s="33" t="n">
        <v>1.5755</v>
      </c>
      <c r="N122" s="33" t="n">
        <v>1.672</v>
      </c>
      <c r="O122" s="33" t="n">
        <v>1.75975</v>
      </c>
      <c r="P122" s="33" t="n">
        <v>1.9005</v>
      </c>
      <c r="Q122" s="33" t="n">
        <v>1.762</v>
      </c>
      <c r="R122" s="33" t="n">
        <v>1.90325</v>
      </c>
      <c r="S122" s="33" t="n">
        <v>2.15375</v>
      </c>
      <c r="T122" s="33" t="n">
        <v>1.9735</v>
      </c>
      <c r="U122" s="33" t="n">
        <v>1.83225</v>
      </c>
      <c r="V122" s="33" t="n">
        <v>1.70925</v>
      </c>
      <c r="W122" s="33" t="n">
        <v>1.62375</v>
      </c>
      <c r="X122" s="33" t="n">
        <v>1.4565</v>
      </c>
      <c r="Y122" s="33" t="n">
        <v>1.55075</v>
      </c>
      <c r="Z122" s="33" t="n">
        <v>1.65925</v>
      </c>
      <c r="AA122" s="33" t="n">
        <v>1.936</v>
      </c>
    </row>
    <row r="123" customFormat="false" ht="12.8" hidden="false" customHeight="false" outlineLevel="0" collapsed="false">
      <c r="A123" s="10" t="s">
        <v>52</v>
      </c>
      <c r="B123" s="3" t="s">
        <v>69</v>
      </c>
      <c r="C123" s="3"/>
      <c r="D123" s="33" t="n">
        <v>8.89300000000001</v>
      </c>
      <c r="E123" s="33" t="n">
        <v>9.64974999999999</v>
      </c>
      <c r="F123" s="33" t="n">
        <v>9.79100000000001</v>
      </c>
      <c r="G123" s="33" t="n">
        <v>9.04174999999998</v>
      </c>
      <c r="H123" s="33" t="n">
        <v>9.46425000000003</v>
      </c>
      <c r="I123" s="33" t="n">
        <v>8.81425</v>
      </c>
      <c r="J123" s="33" t="n">
        <v>8.40974999999998</v>
      </c>
      <c r="K123" s="33" t="n">
        <v>9.51424999999999</v>
      </c>
      <c r="L123" s="33" t="n">
        <v>10.66125</v>
      </c>
      <c r="M123" s="33" t="n">
        <v>11.4475</v>
      </c>
      <c r="N123" s="33" t="n">
        <v>12.35975</v>
      </c>
      <c r="O123" s="33" t="n">
        <v>13.1455</v>
      </c>
      <c r="P123" s="33" t="n">
        <v>13.793</v>
      </c>
      <c r="Q123" s="33" t="n">
        <v>13.29175</v>
      </c>
      <c r="R123" s="33" t="n">
        <v>14.18075</v>
      </c>
      <c r="S123" s="33" t="n">
        <v>16.11875</v>
      </c>
      <c r="T123" s="33" t="n">
        <v>16.6845000000001</v>
      </c>
      <c r="U123" s="33" t="n">
        <v>16.29975</v>
      </c>
      <c r="V123" s="33" t="n">
        <v>16.61675</v>
      </c>
      <c r="W123" s="33" t="n">
        <v>17.40375</v>
      </c>
      <c r="X123" s="33" t="n">
        <v>16.82275</v>
      </c>
      <c r="Y123" s="33" t="n">
        <v>16.6769999999999</v>
      </c>
      <c r="Z123" s="33" t="n">
        <v>16.7595</v>
      </c>
      <c r="AA123" s="33" t="n">
        <v>16.4635</v>
      </c>
    </row>
    <row r="124" customFormat="false" ht="12.8" hidden="false" customHeight="false" outlineLevel="0" collapsed="false">
      <c r="A124" s="10" t="s">
        <v>52</v>
      </c>
      <c r="B124" s="3" t="s">
        <v>77</v>
      </c>
      <c r="C124" s="3"/>
      <c r="D124" s="33" t="n">
        <v>6.93499999999999</v>
      </c>
      <c r="E124" s="33" t="n">
        <v>7.40849999999998</v>
      </c>
      <c r="F124" s="33" t="n">
        <v>7.90849999999999</v>
      </c>
      <c r="G124" s="33" t="n">
        <v>8.21375000000001</v>
      </c>
      <c r="H124" s="33" t="n">
        <v>9.56449999999998</v>
      </c>
      <c r="I124" s="33" t="n">
        <v>9.865</v>
      </c>
      <c r="J124" s="33" t="n">
        <v>8.51275</v>
      </c>
      <c r="K124" s="33" t="n">
        <v>8.74124999999999</v>
      </c>
      <c r="L124" s="33" t="n">
        <v>9.90025</v>
      </c>
      <c r="M124" s="33" t="n">
        <v>11.22225</v>
      </c>
      <c r="N124" s="33" t="n">
        <v>12.4685</v>
      </c>
      <c r="O124" s="33" t="n">
        <v>14.13275</v>
      </c>
      <c r="P124" s="33" t="n">
        <v>15.5765</v>
      </c>
      <c r="Q124" s="33" t="n">
        <v>16.4295</v>
      </c>
      <c r="R124" s="33" t="n">
        <v>17.233</v>
      </c>
      <c r="S124" s="33" t="n">
        <v>18.4625</v>
      </c>
      <c r="T124" s="33" t="n">
        <v>19.0405</v>
      </c>
      <c r="U124" s="33" t="n">
        <v>19.48575</v>
      </c>
      <c r="V124" s="33" t="n">
        <v>20.0395</v>
      </c>
      <c r="W124" s="33" t="n">
        <v>20.8745</v>
      </c>
      <c r="X124" s="33" t="n">
        <v>21.58625</v>
      </c>
      <c r="Y124" s="33" t="n">
        <v>22.05275</v>
      </c>
      <c r="Z124" s="33" t="n">
        <v>22.082</v>
      </c>
      <c r="AA124" s="33" t="n">
        <v>21.0775</v>
      </c>
    </row>
    <row r="125" customFormat="false" ht="12.8" hidden="false" customHeight="false" outlineLevel="0" collapsed="false">
      <c r="A125" s="10" t="s">
        <v>52</v>
      </c>
      <c r="B125" s="3" t="s">
        <v>78</v>
      </c>
      <c r="C125" s="3"/>
      <c r="D125" s="33" t="n">
        <v>21.216</v>
      </c>
      <c r="E125" s="33" t="n">
        <v>23.6705</v>
      </c>
      <c r="F125" s="33" t="n">
        <v>25.9385</v>
      </c>
      <c r="G125" s="33" t="n">
        <v>27.248</v>
      </c>
      <c r="H125" s="33" t="n">
        <v>29.46175</v>
      </c>
      <c r="I125" s="33" t="n">
        <v>29.56675</v>
      </c>
      <c r="J125" s="33" t="n">
        <v>26.53075</v>
      </c>
      <c r="K125" s="33" t="n">
        <v>26.77825</v>
      </c>
      <c r="L125" s="33" t="n">
        <v>28.3979999999999</v>
      </c>
      <c r="M125" s="33" t="n">
        <v>31.1130000000001</v>
      </c>
      <c r="N125" s="33" t="n">
        <v>33.723</v>
      </c>
      <c r="O125" s="33" t="n">
        <v>37.1007499999999</v>
      </c>
      <c r="P125" s="33" t="n">
        <v>40.26725</v>
      </c>
      <c r="Q125" s="33" t="n">
        <v>40.955</v>
      </c>
      <c r="R125" s="33" t="n">
        <v>42.144</v>
      </c>
      <c r="S125" s="33" t="n">
        <v>44.2317499999999</v>
      </c>
      <c r="T125" s="33" t="n">
        <v>44.0582499999999</v>
      </c>
      <c r="U125" s="33" t="n">
        <v>44.8772500000001</v>
      </c>
      <c r="V125" s="33" t="n">
        <v>45.60275</v>
      </c>
      <c r="W125" s="33" t="n">
        <v>47.6525</v>
      </c>
      <c r="X125" s="33" t="n">
        <v>47.1955</v>
      </c>
      <c r="Y125" s="33" t="n">
        <v>47.2687500000001</v>
      </c>
      <c r="Z125" s="33" t="n">
        <v>47.8485000000001</v>
      </c>
      <c r="AA125" s="33" t="n">
        <v>47.6239999999999</v>
      </c>
    </row>
    <row r="126" customFormat="false" ht="12.8" hidden="false" customHeight="false" outlineLevel="0" collapsed="false">
      <c r="A126" s="10" t="s">
        <v>52</v>
      </c>
      <c r="B126" s="3" t="s">
        <v>79</v>
      </c>
      <c r="C126" s="3"/>
      <c r="D126" s="33" t="n">
        <v>0.4915</v>
      </c>
      <c r="E126" s="33" t="n">
        <v>0.73675</v>
      </c>
      <c r="F126" s="33" t="n">
        <v>0.652</v>
      </c>
      <c r="G126" s="33" t="n">
        <v>0.5925</v>
      </c>
      <c r="H126" s="33" t="n">
        <v>0.40775</v>
      </c>
      <c r="I126" s="33" t="n">
        <v>0.41375</v>
      </c>
      <c r="J126" s="33" t="n">
        <v>0.4115</v>
      </c>
      <c r="K126" s="33" t="n">
        <v>0.41775</v>
      </c>
      <c r="L126" s="33" t="n">
        <v>0.40675</v>
      </c>
      <c r="M126" s="33" t="n">
        <v>0.435</v>
      </c>
      <c r="N126" s="33" t="n">
        <v>0.4465</v>
      </c>
      <c r="O126" s="33" t="n">
        <v>0.4505</v>
      </c>
      <c r="P126" s="33" t="n">
        <v>0.47675</v>
      </c>
      <c r="Q126" s="33" t="n">
        <v>0.9415</v>
      </c>
      <c r="R126" s="33" t="n">
        <v>1.08825</v>
      </c>
      <c r="S126" s="33" t="n">
        <v>1.12625</v>
      </c>
      <c r="T126" s="33" t="n">
        <v>1.189</v>
      </c>
      <c r="U126" s="33" t="n">
        <v>1.6085</v>
      </c>
      <c r="V126" s="33" t="n">
        <v>1.77825</v>
      </c>
      <c r="W126" s="33" t="n">
        <v>1.78</v>
      </c>
      <c r="X126" s="33" t="n">
        <v>1.82475</v>
      </c>
      <c r="Y126" s="33" t="n">
        <v>1.92225</v>
      </c>
      <c r="Z126" s="33" t="n">
        <v>1.93525</v>
      </c>
      <c r="AA126" s="33" t="n">
        <v>1.9915</v>
      </c>
    </row>
    <row r="127" customFormat="false" ht="12.8" hidden="false" customHeight="false" outlineLevel="0" collapsed="false">
      <c r="A127" s="10" t="s">
        <v>52</v>
      </c>
      <c r="B127" s="3" t="s">
        <v>80</v>
      </c>
      <c r="C127" s="3"/>
      <c r="D127" s="33" t="n">
        <v>4.31125</v>
      </c>
      <c r="E127" s="33" t="n">
        <v>7.99399999999999</v>
      </c>
      <c r="F127" s="33" t="n">
        <v>8.6655</v>
      </c>
      <c r="G127" s="33" t="n">
        <v>8.13125000000001</v>
      </c>
      <c r="H127" s="33" t="n">
        <v>8.10625</v>
      </c>
      <c r="I127" s="33" t="n">
        <v>7.13525</v>
      </c>
      <c r="J127" s="33" t="n">
        <v>3.32825</v>
      </c>
      <c r="K127" s="33" t="n">
        <v>4.24575</v>
      </c>
      <c r="L127" s="33" t="n">
        <v>6.1295</v>
      </c>
      <c r="M127" s="33" t="n">
        <v>9.39125</v>
      </c>
      <c r="N127" s="33" t="n">
        <v>10.3245</v>
      </c>
      <c r="O127" s="33" t="n">
        <v>11.93125</v>
      </c>
      <c r="P127" s="33" t="n">
        <v>11.149</v>
      </c>
      <c r="Q127" s="33" t="n">
        <v>11.8665</v>
      </c>
      <c r="R127" s="33" t="n">
        <v>11.72625</v>
      </c>
      <c r="S127" s="33" t="n">
        <v>11.9055</v>
      </c>
      <c r="T127" s="33" t="n">
        <v>11.382</v>
      </c>
      <c r="U127" s="33" t="n">
        <v>11.1815</v>
      </c>
      <c r="V127" s="33" t="n">
        <v>10.94125</v>
      </c>
      <c r="W127" s="33" t="n">
        <v>11.8135</v>
      </c>
      <c r="X127" s="33" t="n">
        <v>10.86875</v>
      </c>
      <c r="Y127" s="33" t="n">
        <v>11.59</v>
      </c>
      <c r="Z127" s="33" t="n">
        <v>11.3435</v>
      </c>
      <c r="AA127" s="33" t="n">
        <v>11.536</v>
      </c>
    </row>
    <row r="128" customFormat="false" ht="12.8" hidden="false" customHeight="false" outlineLevel="0" collapsed="false">
      <c r="A128" s="10" t="s">
        <v>53</v>
      </c>
      <c r="B128" s="3" t="s">
        <v>73</v>
      </c>
      <c r="C128" s="3"/>
      <c r="D128" s="33" t="n">
        <v>6.55425</v>
      </c>
      <c r="E128" s="33" t="n">
        <v>7.3375</v>
      </c>
      <c r="F128" s="33" t="n">
        <v>8.47425</v>
      </c>
      <c r="G128" s="33" t="n">
        <v>9.20375</v>
      </c>
      <c r="H128" s="33" t="n">
        <v>9.275</v>
      </c>
      <c r="I128" s="33" t="n">
        <v>8.74075</v>
      </c>
      <c r="J128" s="33" t="n">
        <v>8.2715</v>
      </c>
      <c r="K128" s="33" t="n">
        <v>8.44674999999999</v>
      </c>
      <c r="L128" s="33" t="n">
        <v>9.03925</v>
      </c>
      <c r="M128" s="33" t="n">
        <v>9.81149999999999</v>
      </c>
      <c r="N128" s="33" t="n">
        <v>10.39325</v>
      </c>
      <c r="O128" s="33" t="n">
        <v>10.445</v>
      </c>
      <c r="P128" s="33" t="n">
        <v>10.54125</v>
      </c>
      <c r="Q128" s="33" t="n">
        <v>10.29875</v>
      </c>
      <c r="R128" s="33" t="n">
        <v>10.01425</v>
      </c>
      <c r="S128" s="33" t="n">
        <v>10.3985</v>
      </c>
      <c r="T128" s="33" t="n">
        <v>9.685</v>
      </c>
      <c r="U128" s="33" t="n">
        <v>9.7245</v>
      </c>
      <c r="V128" s="33" t="n">
        <v>8.89525</v>
      </c>
      <c r="W128" s="33" t="n">
        <v>8.5285</v>
      </c>
      <c r="X128" s="33" t="n">
        <v>7.92000000000001</v>
      </c>
      <c r="Y128" s="33" t="n">
        <v>7.55175</v>
      </c>
      <c r="Z128" s="33" t="n">
        <v>7.3575</v>
      </c>
      <c r="AA128" s="33" t="n">
        <v>7.06825</v>
      </c>
    </row>
    <row r="129" customFormat="false" ht="12.8" hidden="false" customHeight="false" outlineLevel="0" collapsed="false">
      <c r="A129" s="10" t="s">
        <v>53</v>
      </c>
      <c r="B129" s="3" t="s">
        <v>75</v>
      </c>
      <c r="C129" s="3"/>
      <c r="D129" s="33" t="n">
        <v>0.5925</v>
      </c>
      <c r="E129" s="33" t="n">
        <v>0.6155</v>
      </c>
      <c r="F129" s="33" t="n">
        <v>0.62375</v>
      </c>
      <c r="G129" s="33" t="n">
        <v>0.63075</v>
      </c>
      <c r="H129" s="33" t="n">
        <v>0.87925</v>
      </c>
      <c r="I129" s="33" t="n">
        <v>0.70175</v>
      </c>
      <c r="J129" s="33" t="n">
        <v>0.594750000000001</v>
      </c>
      <c r="K129" s="33" t="n">
        <v>0.6345</v>
      </c>
      <c r="L129" s="33" t="n">
        <v>0.94825</v>
      </c>
      <c r="M129" s="33" t="n">
        <v>1.351</v>
      </c>
      <c r="N129" s="33" t="n">
        <v>1.70375</v>
      </c>
      <c r="O129" s="33" t="n">
        <v>1.97675</v>
      </c>
      <c r="P129" s="33" t="n">
        <v>2.21625</v>
      </c>
      <c r="Q129" s="33" t="n">
        <v>2.3455</v>
      </c>
      <c r="R129" s="33" t="n">
        <v>2.759</v>
      </c>
      <c r="S129" s="33" t="n">
        <v>3.17325</v>
      </c>
      <c r="T129" s="33" t="n">
        <v>3.651</v>
      </c>
      <c r="U129" s="33" t="n">
        <v>3.7485</v>
      </c>
      <c r="V129" s="33" t="n">
        <v>3.59</v>
      </c>
      <c r="W129" s="33" t="n">
        <v>3.465</v>
      </c>
      <c r="X129" s="33" t="n">
        <v>3.15325</v>
      </c>
      <c r="Y129" s="33" t="n">
        <v>3.436</v>
      </c>
      <c r="Z129" s="33" t="n">
        <v>3.23</v>
      </c>
      <c r="AA129" s="33" t="n">
        <v>2.902</v>
      </c>
    </row>
    <row r="130" customFormat="false" ht="12.8" hidden="false" customHeight="false" outlineLevel="0" collapsed="false">
      <c r="A130" s="10" t="s">
        <v>53</v>
      </c>
      <c r="B130" s="3" t="s">
        <v>69</v>
      </c>
      <c r="C130" s="3"/>
      <c r="D130" s="33" t="n">
        <v>10.6225</v>
      </c>
      <c r="E130" s="33" t="n">
        <v>10.81875</v>
      </c>
      <c r="F130" s="33" t="n">
        <v>12.2</v>
      </c>
      <c r="G130" s="33" t="n">
        <v>12.888</v>
      </c>
      <c r="H130" s="33" t="n">
        <v>11.444</v>
      </c>
      <c r="I130" s="33" t="n">
        <v>10.63825</v>
      </c>
      <c r="J130" s="33" t="n">
        <v>9.75125</v>
      </c>
      <c r="K130" s="33" t="n">
        <v>10.11375</v>
      </c>
      <c r="L130" s="33" t="n">
        <v>11.45825</v>
      </c>
      <c r="M130" s="33" t="n">
        <v>12.24725</v>
      </c>
      <c r="N130" s="33" t="n">
        <v>13.23925</v>
      </c>
      <c r="O130" s="33" t="n">
        <v>14.35425</v>
      </c>
      <c r="P130" s="33" t="n">
        <v>15.3565</v>
      </c>
      <c r="Q130" s="33" t="n">
        <v>14.9325</v>
      </c>
      <c r="R130" s="33" t="n">
        <v>15.37825</v>
      </c>
      <c r="S130" s="33" t="n">
        <v>16.01925</v>
      </c>
      <c r="T130" s="33" t="n">
        <v>16.40325</v>
      </c>
      <c r="U130" s="33" t="n">
        <v>16.13175</v>
      </c>
      <c r="V130" s="33" t="n">
        <v>15.9775</v>
      </c>
      <c r="W130" s="33" t="n">
        <v>15.53625</v>
      </c>
      <c r="X130" s="33" t="n">
        <v>14.89175</v>
      </c>
      <c r="Y130" s="33" t="n">
        <v>14.3635</v>
      </c>
      <c r="Z130" s="33" t="n">
        <v>14.14</v>
      </c>
      <c r="AA130" s="33" t="n">
        <v>13.383</v>
      </c>
    </row>
    <row r="131" customFormat="false" ht="12.8" hidden="false" customHeight="false" outlineLevel="0" collapsed="false">
      <c r="A131" s="10" t="s">
        <v>53</v>
      </c>
      <c r="B131" s="3" t="s">
        <v>77</v>
      </c>
      <c r="C131" s="3"/>
      <c r="D131" s="33" t="n">
        <v>6.3435</v>
      </c>
      <c r="E131" s="33" t="n">
        <v>6.586</v>
      </c>
      <c r="F131" s="33" t="n">
        <v>7.51775000000001</v>
      </c>
      <c r="G131" s="33" t="n">
        <v>8.527</v>
      </c>
      <c r="H131" s="33" t="n">
        <v>8.73825000000001</v>
      </c>
      <c r="I131" s="33" t="n">
        <v>8.69175</v>
      </c>
      <c r="J131" s="33" t="n">
        <v>7.482</v>
      </c>
      <c r="K131" s="33" t="n">
        <v>7.55100000000001</v>
      </c>
      <c r="L131" s="33" t="n">
        <v>8.36124999999999</v>
      </c>
      <c r="M131" s="33" t="n">
        <v>9.30250000000001</v>
      </c>
      <c r="N131" s="33" t="n">
        <v>10.4645</v>
      </c>
      <c r="O131" s="33" t="n">
        <v>11.78875</v>
      </c>
      <c r="P131" s="33" t="n">
        <v>12.627</v>
      </c>
      <c r="Q131" s="33" t="n">
        <v>13.0005</v>
      </c>
      <c r="R131" s="33" t="n">
        <v>13.26475</v>
      </c>
      <c r="S131" s="33" t="n">
        <v>13.84525</v>
      </c>
      <c r="T131" s="33" t="n">
        <v>14.18</v>
      </c>
      <c r="U131" s="33" t="n">
        <v>14.15575</v>
      </c>
      <c r="V131" s="33" t="n">
        <v>14.11625</v>
      </c>
      <c r="W131" s="33" t="n">
        <v>14.33425</v>
      </c>
      <c r="X131" s="33" t="n">
        <v>14.38675</v>
      </c>
      <c r="Y131" s="33" t="n">
        <v>14.50625</v>
      </c>
      <c r="Z131" s="33" t="n">
        <v>14.45025</v>
      </c>
      <c r="AA131" s="33" t="n">
        <v>13.96825</v>
      </c>
    </row>
    <row r="132" customFormat="false" ht="12.8" hidden="false" customHeight="false" outlineLevel="0" collapsed="false">
      <c r="A132" s="10" t="s">
        <v>53</v>
      </c>
      <c r="B132" s="3" t="s">
        <v>78</v>
      </c>
      <c r="C132" s="3"/>
      <c r="D132" s="33" t="n">
        <v>11.76175</v>
      </c>
      <c r="E132" s="33" t="n">
        <v>12.82625</v>
      </c>
      <c r="F132" s="33" t="n">
        <v>14.27525</v>
      </c>
      <c r="G132" s="33" t="n">
        <v>15.216</v>
      </c>
      <c r="H132" s="33" t="n">
        <v>15.90275</v>
      </c>
      <c r="I132" s="33" t="n">
        <v>15.803</v>
      </c>
      <c r="J132" s="33" t="n">
        <v>14.29175</v>
      </c>
      <c r="K132" s="33" t="n">
        <v>15.056</v>
      </c>
      <c r="L132" s="33" t="n">
        <v>17.1155</v>
      </c>
      <c r="M132" s="33" t="n">
        <v>18.79975</v>
      </c>
      <c r="N132" s="33" t="n">
        <v>20.80925</v>
      </c>
      <c r="O132" s="33" t="n">
        <v>23.12125</v>
      </c>
      <c r="P132" s="33" t="n">
        <v>24.8497499999999</v>
      </c>
      <c r="Q132" s="33" t="n">
        <v>25.22525</v>
      </c>
      <c r="R132" s="33" t="n">
        <v>27.405</v>
      </c>
      <c r="S132" s="33" t="n">
        <v>30.6964999999999</v>
      </c>
      <c r="T132" s="33" t="n">
        <v>32.5132500000001</v>
      </c>
      <c r="U132" s="33" t="n">
        <v>34.2345</v>
      </c>
      <c r="V132" s="33" t="n">
        <v>32.116</v>
      </c>
      <c r="W132" s="33" t="n">
        <v>32.7452500000001</v>
      </c>
      <c r="X132" s="33" t="n">
        <v>32.4139999999999</v>
      </c>
      <c r="Y132" s="33" t="n">
        <v>33.06825</v>
      </c>
      <c r="Z132" s="33" t="n">
        <v>33.70075</v>
      </c>
      <c r="AA132" s="33" t="n">
        <v>33.90025</v>
      </c>
    </row>
    <row r="133" customFormat="false" ht="12.8" hidden="false" customHeight="false" outlineLevel="0" collapsed="false">
      <c r="A133" s="10" t="s">
        <v>53</v>
      </c>
      <c r="B133" s="3" t="s">
        <v>79</v>
      </c>
      <c r="C133" s="3"/>
      <c r="D133" s="33" t="n">
        <v>0.37275</v>
      </c>
      <c r="E133" s="33" t="n">
        <v>0.3585</v>
      </c>
      <c r="F133" s="33" t="n">
        <v>0.41325</v>
      </c>
      <c r="G133" s="33" t="n">
        <v>0.40625</v>
      </c>
      <c r="H133" s="33" t="n">
        <v>0.406</v>
      </c>
      <c r="I133" s="33" t="n">
        <v>0.381</v>
      </c>
      <c r="J133" s="33" t="n">
        <v>0.361</v>
      </c>
      <c r="K133" s="33" t="n">
        <v>0.3585</v>
      </c>
      <c r="L133" s="33" t="n">
        <v>0.36225</v>
      </c>
      <c r="M133" s="33" t="n">
        <v>0.35625</v>
      </c>
      <c r="N133" s="33" t="n">
        <v>0.3495</v>
      </c>
      <c r="O133" s="33" t="n">
        <v>0.36225</v>
      </c>
      <c r="P133" s="33" t="n">
        <v>0.35625</v>
      </c>
      <c r="Q133" s="33" t="n">
        <v>0.344</v>
      </c>
      <c r="R133" s="33" t="n">
        <v>0.34275</v>
      </c>
      <c r="S133" s="33" t="n">
        <v>0.358</v>
      </c>
      <c r="T133" s="33" t="n">
        <v>0.363</v>
      </c>
      <c r="U133" s="33" t="n">
        <v>0.3535</v>
      </c>
      <c r="V133" s="33" t="n">
        <v>0.34625</v>
      </c>
      <c r="W133" s="33" t="n">
        <v>0.34175</v>
      </c>
      <c r="X133" s="33" t="n">
        <v>0.348</v>
      </c>
      <c r="Y133" s="33" t="n">
        <v>0.35075</v>
      </c>
      <c r="Z133" s="33" t="n">
        <v>0.44725</v>
      </c>
      <c r="AA133" s="33" t="n">
        <v>0.37175</v>
      </c>
    </row>
    <row r="134" customFormat="false" ht="12.8" hidden="false" customHeight="false" outlineLevel="0" collapsed="false">
      <c r="A134" s="10" t="s">
        <v>53</v>
      </c>
      <c r="B134" s="3" t="s">
        <v>80</v>
      </c>
      <c r="C134" s="3"/>
      <c r="D134" s="33" t="n">
        <v>3.34075</v>
      </c>
      <c r="E134" s="33" t="n">
        <v>4.7705</v>
      </c>
      <c r="F134" s="33" t="n">
        <v>5.755</v>
      </c>
      <c r="G134" s="33" t="n">
        <v>4.94625</v>
      </c>
      <c r="H134" s="33" t="n">
        <v>3.9715</v>
      </c>
      <c r="I134" s="33" t="n">
        <v>4.467</v>
      </c>
      <c r="J134" s="33" t="n">
        <v>2.2345</v>
      </c>
      <c r="K134" s="33" t="n">
        <v>2.5475</v>
      </c>
      <c r="L134" s="33" t="n">
        <v>4.72625</v>
      </c>
      <c r="M134" s="33" t="n">
        <v>6.45549999999999</v>
      </c>
      <c r="N134" s="33" t="n">
        <v>8.34575</v>
      </c>
      <c r="O134" s="33" t="n">
        <v>9.043</v>
      </c>
      <c r="P134" s="33" t="n">
        <v>9.85000000000001</v>
      </c>
      <c r="Q134" s="33" t="n">
        <v>9.33225000000002</v>
      </c>
      <c r="R134" s="33" t="n">
        <v>8.91849999999999</v>
      </c>
      <c r="S134" s="33" t="n">
        <v>12.61125</v>
      </c>
      <c r="T134" s="33" t="n">
        <v>16.05625</v>
      </c>
      <c r="U134" s="33" t="n">
        <v>17.61475</v>
      </c>
      <c r="V134" s="33" t="n">
        <v>12.12475</v>
      </c>
      <c r="W134" s="33" t="n">
        <v>12.4015</v>
      </c>
      <c r="X134" s="33" t="n">
        <v>12.09875</v>
      </c>
      <c r="Y134" s="33" t="n">
        <v>12.7695</v>
      </c>
      <c r="Z134" s="33" t="n">
        <v>14.0605</v>
      </c>
      <c r="AA134" s="33" t="n">
        <v>13.5035</v>
      </c>
    </row>
    <row r="135" customFormat="false" ht="12.8" hidden="false" customHeight="false" outlineLevel="0" collapsed="false">
      <c r="A135" s="10" t="s">
        <v>54</v>
      </c>
      <c r="B135" s="3" t="s">
        <v>73</v>
      </c>
      <c r="C135" s="3"/>
      <c r="D135" s="33" t="n">
        <v>1.76375</v>
      </c>
      <c r="E135" s="33" t="n">
        <v>1.763</v>
      </c>
      <c r="F135" s="33" t="n">
        <v>2.60875</v>
      </c>
      <c r="G135" s="33" t="n">
        <v>2.58125</v>
      </c>
      <c r="H135" s="33" t="n">
        <v>2.0305</v>
      </c>
      <c r="I135" s="33" t="n">
        <v>2.0825</v>
      </c>
      <c r="J135" s="33" t="n">
        <v>2.062</v>
      </c>
      <c r="K135" s="33" t="n">
        <v>2.32625</v>
      </c>
      <c r="L135" s="33" t="n">
        <v>2.53625</v>
      </c>
      <c r="M135" s="33" t="n">
        <v>2.6485</v>
      </c>
      <c r="N135" s="33" t="n">
        <v>2.7405</v>
      </c>
      <c r="O135" s="33" t="n">
        <v>2.8395</v>
      </c>
      <c r="P135" s="33" t="n">
        <v>3.1215</v>
      </c>
      <c r="Q135" s="33" t="n">
        <v>3.005</v>
      </c>
      <c r="R135" s="33" t="n">
        <v>3.00675</v>
      </c>
      <c r="S135" s="33" t="n">
        <v>3.02525</v>
      </c>
      <c r="T135" s="33" t="n">
        <v>2.9665</v>
      </c>
      <c r="U135" s="33" t="n">
        <v>2.975</v>
      </c>
      <c r="V135" s="33" t="n">
        <v>2.9805</v>
      </c>
      <c r="W135" s="33" t="n">
        <v>3.00925</v>
      </c>
      <c r="X135" s="33" t="n">
        <v>2.99975</v>
      </c>
      <c r="Y135" s="33" t="n">
        <v>3.08975</v>
      </c>
      <c r="Z135" s="33" t="n">
        <v>3.16275</v>
      </c>
      <c r="AA135" s="33" t="n">
        <v>3.134</v>
      </c>
    </row>
    <row r="136" customFormat="false" ht="12.8" hidden="false" customHeight="false" outlineLevel="0" collapsed="false">
      <c r="A136" s="10" t="s">
        <v>54</v>
      </c>
      <c r="B136" s="3" t="s">
        <v>75</v>
      </c>
      <c r="C136" s="3"/>
      <c r="D136" s="33" t="n">
        <v>0.209</v>
      </c>
      <c r="E136" s="33" t="n">
        <v>0.19325</v>
      </c>
      <c r="F136" s="33" t="n">
        <v>0.21925</v>
      </c>
      <c r="G136" s="33" t="n">
        <v>0.382</v>
      </c>
      <c r="H136" s="33" t="n">
        <v>0.13025</v>
      </c>
      <c r="I136" s="33" t="n">
        <v>0.1195</v>
      </c>
      <c r="J136" s="33" t="n">
        <v>0.11525</v>
      </c>
      <c r="K136" s="33" t="n">
        <v>0.11325</v>
      </c>
      <c r="L136" s="33" t="n">
        <v>0.12925</v>
      </c>
      <c r="M136" s="33" t="n">
        <v>0.173</v>
      </c>
      <c r="N136" s="33" t="n">
        <v>0.22875</v>
      </c>
      <c r="O136" s="33" t="n">
        <v>0.25425</v>
      </c>
      <c r="P136" s="33" t="n">
        <v>0.28325</v>
      </c>
      <c r="Q136" s="33" t="n">
        <v>0.25825</v>
      </c>
      <c r="R136" s="33" t="n">
        <v>0.251</v>
      </c>
      <c r="S136" s="33" t="n">
        <v>0.2635</v>
      </c>
      <c r="T136" s="33" t="n">
        <v>0.25175</v>
      </c>
      <c r="U136" s="33" t="n">
        <v>0.244</v>
      </c>
      <c r="V136" s="33" t="n">
        <v>0.2665</v>
      </c>
      <c r="W136" s="33" t="n">
        <v>0.321</v>
      </c>
      <c r="X136" s="33" t="n">
        <v>0.32375</v>
      </c>
      <c r="Y136" s="33" t="n">
        <v>0.296</v>
      </c>
      <c r="Z136" s="33" t="n">
        <v>0.27125</v>
      </c>
      <c r="AA136" s="33" t="n">
        <v>0.27275</v>
      </c>
    </row>
    <row r="137" customFormat="false" ht="12.8" hidden="false" customHeight="false" outlineLevel="0" collapsed="false">
      <c r="A137" s="10" t="s">
        <v>54</v>
      </c>
      <c r="B137" s="3" t="s">
        <v>69</v>
      </c>
      <c r="C137" s="3"/>
      <c r="D137" s="33" t="n">
        <v>18.2655</v>
      </c>
      <c r="E137" s="33" t="n">
        <v>19.688</v>
      </c>
      <c r="F137" s="33" t="n">
        <v>21.406</v>
      </c>
      <c r="G137" s="33" t="n">
        <v>19.46625</v>
      </c>
      <c r="H137" s="33" t="n">
        <v>18.6682499999999</v>
      </c>
      <c r="I137" s="33" t="n">
        <v>16.97975</v>
      </c>
      <c r="J137" s="33" t="n">
        <v>15.13675</v>
      </c>
      <c r="K137" s="33" t="n">
        <v>15.7585</v>
      </c>
      <c r="L137" s="33" t="n">
        <v>16.7105000000001</v>
      </c>
      <c r="M137" s="33" t="n">
        <v>17.6185</v>
      </c>
      <c r="N137" s="33" t="n">
        <v>18.2862500000001</v>
      </c>
      <c r="O137" s="33" t="n">
        <v>18.68575</v>
      </c>
      <c r="P137" s="33" t="n">
        <v>19.7795</v>
      </c>
      <c r="Q137" s="33" t="n">
        <v>19.4397499999999</v>
      </c>
      <c r="R137" s="33" t="n">
        <v>19.6555000000001</v>
      </c>
      <c r="S137" s="33" t="n">
        <v>20.3292500000001</v>
      </c>
      <c r="T137" s="33" t="n">
        <v>20.34375</v>
      </c>
      <c r="U137" s="33" t="n">
        <v>20.54725</v>
      </c>
      <c r="V137" s="33" t="n">
        <v>19.9215</v>
      </c>
      <c r="W137" s="33" t="n">
        <v>19.9555</v>
      </c>
      <c r="X137" s="33" t="n">
        <v>19.577</v>
      </c>
      <c r="Y137" s="33" t="n">
        <v>18.301</v>
      </c>
      <c r="Z137" s="33" t="n">
        <v>17.16275</v>
      </c>
      <c r="AA137" s="33" t="n">
        <v>16.398</v>
      </c>
    </row>
    <row r="138" customFormat="false" ht="12.8" hidden="false" customHeight="false" outlineLevel="0" collapsed="false">
      <c r="A138" s="10" t="s">
        <v>54</v>
      </c>
      <c r="B138" s="3" t="s">
        <v>77</v>
      </c>
      <c r="C138" s="3"/>
      <c r="D138" s="33" t="n">
        <v>4.016</v>
      </c>
      <c r="E138" s="33" t="n">
        <v>4.03375</v>
      </c>
      <c r="F138" s="33" t="n">
        <v>5.38424999999999</v>
      </c>
      <c r="G138" s="33" t="n">
        <v>5.6025</v>
      </c>
      <c r="H138" s="33" t="n">
        <v>4.4665</v>
      </c>
      <c r="I138" s="33" t="n">
        <v>4.764</v>
      </c>
      <c r="J138" s="33" t="n">
        <v>4.48424999999999</v>
      </c>
      <c r="K138" s="33" t="n">
        <v>4.52075</v>
      </c>
      <c r="L138" s="33" t="n">
        <v>4.9625</v>
      </c>
      <c r="M138" s="33" t="n">
        <v>5.47799999999999</v>
      </c>
      <c r="N138" s="33" t="n">
        <v>6.05149999999999</v>
      </c>
      <c r="O138" s="33" t="n">
        <v>7.20299999999999</v>
      </c>
      <c r="P138" s="33" t="n">
        <v>7.83825000000001</v>
      </c>
      <c r="Q138" s="33" t="n">
        <v>7.71375</v>
      </c>
      <c r="R138" s="33" t="n">
        <v>7.812</v>
      </c>
      <c r="S138" s="33" t="n">
        <v>8.3045</v>
      </c>
      <c r="T138" s="33" t="n">
        <v>8.5935</v>
      </c>
      <c r="U138" s="33" t="n">
        <v>8.83274999999999</v>
      </c>
      <c r="V138" s="33" t="n">
        <v>9.03500000000002</v>
      </c>
      <c r="W138" s="33" t="n">
        <v>9.28374999999998</v>
      </c>
      <c r="X138" s="33" t="n">
        <v>9.70249999999997</v>
      </c>
      <c r="Y138" s="33" t="n">
        <v>9.96450000000001</v>
      </c>
      <c r="Z138" s="33" t="n">
        <v>10.213</v>
      </c>
      <c r="AA138" s="33" t="n">
        <v>9.87749999999998</v>
      </c>
    </row>
    <row r="139" customFormat="false" ht="12.8" hidden="false" customHeight="false" outlineLevel="0" collapsed="false">
      <c r="A139" s="10" t="s">
        <v>54</v>
      </c>
      <c r="B139" s="3" t="s">
        <v>78</v>
      </c>
      <c r="C139" s="3"/>
      <c r="D139" s="33" t="n">
        <v>9.37950000000001</v>
      </c>
      <c r="E139" s="33" t="n">
        <v>10.77625</v>
      </c>
      <c r="F139" s="33" t="n">
        <v>13.92925</v>
      </c>
      <c r="G139" s="33" t="n">
        <v>14.41925</v>
      </c>
      <c r="H139" s="33" t="n">
        <v>12.18925</v>
      </c>
      <c r="I139" s="33" t="n">
        <v>12.09175</v>
      </c>
      <c r="J139" s="33" t="n">
        <v>11.16975</v>
      </c>
      <c r="K139" s="33" t="n">
        <v>12.48</v>
      </c>
      <c r="L139" s="33" t="n">
        <v>14.45675</v>
      </c>
      <c r="M139" s="33" t="n">
        <v>16.07125</v>
      </c>
      <c r="N139" s="33" t="n">
        <v>17.03825</v>
      </c>
      <c r="O139" s="33" t="n">
        <v>18.762</v>
      </c>
      <c r="P139" s="33" t="n">
        <v>19.23225</v>
      </c>
      <c r="Q139" s="33" t="n">
        <v>18.48525</v>
      </c>
      <c r="R139" s="33" t="n">
        <v>19.947</v>
      </c>
      <c r="S139" s="33" t="n">
        <v>20.6985</v>
      </c>
      <c r="T139" s="33" t="n">
        <v>20.749</v>
      </c>
      <c r="U139" s="33" t="n">
        <v>21.017</v>
      </c>
      <c r="V139" s="33" t="n">
        <v>21.311</v>
      </c>
      <c r="W139" s="33" t="n">
        <v>21.8605</v>
      </c>
      <c r="X139" s="33" t="n">
        <v>21.49075</v>
      </c>
      <c r="Y139" s="33" t="n">
        <v>21.69825</v>
      </c>
      <c r="Z139" s="33" t="n">
        <v>22.21725</v>
      </c>
      <c r="AA139" s="33" t="n">
        <v>21.177</v>
      </c>
    </row>
    <row r="140" customFormat="false" ht="12.8" hidden="false" customHeight="false" outlineLevel="0" collapsed="false">
      <c r="A140" s="10" t="s">
        <v>54</v>
      </c>
      <c r="B140" s="3" t="s">
        <v>79</v>
      </c>
      <c r="C140" s="3"/>
      <c r="D140" s="33" t="n">
        <v>0.19775</v>
      </c>
      <c r="E140" s="33" t="n">
        <v>0.20725</v>
      </c>
      <c r="F140" s="33" t="n">
        <v>0.3115</v>
      </c>
      <c r="G140" s="33" t="n">
        <v>0.40375</v>
      </c>
      <c r="H140" s="33" t="n">
        <v>0.25925</v>
      </c>
      <c r="I140" s="33" t="n">
        <v>0.25125</v>
      </c>
      <c r="J140" s="33" t="n">
        <v>0.2505</v>
      </c>
      <c r="K140" s="33" t="n">
        <v>0.263</v>
      </c>
      <c r="L140" s="33" t="n">
        <v>0.25925</v>
      </c>
      <c r="M140" s="33" t="n">
        <v>0.22</v>
      </c>
      <c r="N140" s="33" t="n">
        <v>0.218</v>
      </c>
      <c r="O140" s="33" t="n">
        <v>0.219</v>
      </c>
      <c r="P140" s="33" t="n">
        <v>0.225</v>
      </c>
      <c r="Q140" s="33" t="n">
        <v>0.24025</v>
      </c>
      <c r="R140" s="33" t="n">
        <v>0.24225</v>
      </c>
      <c r="S140" s="33" t="n">
        <v>0.2595</v>
      </c>
      <c r="T140" s="33" t="n">
        <v>0.25775</v>
      </c>
      <c r="U140" s="33" t="n">
        <v>0.416</v>
      </c>
      <c r="V140" s="33" t="n">
        <v>0.53975</v>
      </c>
      <c r="W140" s="33" t="n">
        <v>0.56075</v>
      </c>
      <c r="X140" s="33" t="n">
        <v>0.566</v>
      </c>
      <c r="Y140" s="33" t="n">
        <v>0.574</v>
      </c>
      <c r="Z140" s="33" t="n">
        <v>0.59825</v>
      </c>
      <c r="AA140" s="33" t="n">
        <v>0.60825</v>
      </c>
    </row>
    <row r="141" customFormat="false" ht="12.8" hidden="false" customHeight="false" outlineLevel="0" collapsed="false">
      <c r="A141" s="10" t="s">
        <v>54</v>
      </c>
      <c r="B141" s="3" t="s">
        <v>80</v>
      </c>
      <c r="C141" s="3"/>
      <c r="D141" s="33" t="n">
        <v>1.37175</v>
      </c>
      <c r="E141" s="33" t="n">
        <v>2.319</v>
      </c>
      <c r="F141" s="33" t="n">
        <v>3.936</v>
      </c>
      <c r="G141" s="33" t="n">
        <v>5.03525000000001</v>
      </c>
      <c r="H141" s="33" t="n">
        <v>3.57</v>
      </c>
      <c r="I141" s="33" t="n">
        <v>3.6795</v>
      </c>
      <c r="J141" s="33" t="n">
        <v>3.68525</v>
      </c>
      <c r="K141" s="33" t="n">
        <v>2.41975</v>
      </c>
      <c r="L141" s="33" t="n">
        <v>2.08675</v>
      </c>
      <c r="M141" s="33" t="n">
        <v>3.2305</v>
      </c>
      <c r="N141" s="33" t="n">
        <v>3.70175</v>
      </c>
      <c r="O141" s="33" t="n">
        <v>4.41674999999999</v>
      </c>
      <c r="P141" s="33" t="n">
        <v>4.394</v>
      </c>
      <c r="Q141" s="33" t="n">
        <v>4.41075</v>
      </c>
      <c r="R141" s="33" t="n">
        <v>4.81525</v>
      </c>
      <c r="S141" s="33" t="n">
        <v>4.3455</v>
      </c>
      <c r="T141" s="33" t="n">
        <v>4.96375</v>
      </c>
      <c r="U141" s="33" t="n">
        <v>4.48825</v>
      </c>
      <c r="V141" s="33" t="n">
        <v>5.7785</v>
      </c>
      <c r="W141" s="33" t="n">
        <v>8.84749999999999</v>
      </c>
      <c r="X141" s="33" t="n">
        <v>5.52125</v>
      </c>
      <c r="Y141" s="33" t="n">
        <v>4.98650000000001</v>
      </c>
      <c r="Z141" s="33" t="n">
        <v>3.75375</v>
      </c>
      <c r="AA141" s="33" t="n">
        <v>4.06125</v>
      </c>
    </row>
    <row r="142" customFormat="false" ht="12.8" hidden="false" customHeight="false" outlineLevel="0" collapsed="false">
      <c r="A142" s="10" t="s">
        <v>55</v>
      </c>
      <c r="B142" s="3" t="s">
        <v>73</v>
      </c>
      <c r="C142" s="3"/>
      <c r="D142" s="33" t="n">
        <v>4.37900000000001</v>
      </c>
      <c r="E142" s="33" t="n">
        <v>4.50424999999999</v>
      </c>
      <c r="F142" s="33" t="n">
        <v>4.07875</v>
      </c>
      <c r="G142" s="33" t="n">
        <v>3.43575</v>
      </c>
      <c r="H142" s="33" t="n">
        <v>3.44625</v>
      </c>
      <c r="I142" s="33" t="n">
        <v>3.9115</v>
      </c>
      <c r="J142" s="33" t="n">
        <v>4.18175000000001</v>
      </c>
      <c r="K142" s="33" t="n">
        <v>5.01775</v>
      </c>
      <c r="L142" s="33" t="n">
        <v>4.71374999999999</v>
      </c>
      <c r="M142" s="33" t="n">
        <v>5.26925</v>
      </c>
      <c r="N142" s="33" t="n">
        <v>6.57874999999999</v>
      </c>
      <c r="O142" s="33" t="n">
        <v>6.54624999999999</v>
      </c>
      <c r="P142" s="33" t="n">
        <v>6.31174999999999</v>
      </c>
      <c r="Q142" s="33" t="n">
        <v>5.48825</v>
      </c>
      <c r="R142" s="33" t="n">
        <v>5.4325</v>
      </c>
      <c r="S142" s="33" t="n">
        <v>5.803</v>
      </c>
      <c r="T142" s="33" t="n">
        <v>5.71150000000001</v>
      </c>
      <c r="U142" s="33" t="n">
        <v>5.796</v>
      </c>
      <c r="V142" s="33" t="n">
        <v>5.98675</v>
      </c>
      <c r="W142" s="33" t="n">
        <v>5.80875000000001</v>
      </c>
      <c r="X142" s="33" t="n">
        <v>5.52625</v>
      </c>
      <c r="Y142" s="33" t="n">
        <v>5.59825000000001</v>
      </c>
      <c r="Z142" s="33" t="n">
        <v>5.74475</v>
      </c>
      <c r="AA142" s="33" t="n">
        <v>5.85325</v>
      </c>
    </row>
    <row r="143" customFormat="false" ht="12.8" hidden="false" customHeight="false" outlineLevel="0" collapsed="false">
      <c r="A143" s="10" t="s">
        <v>55</v>
      </c>
      <c r="B143" s="3" t="s">
        <v>75</v>
      </c>
      <c r="C143" s="3"/>
      <c r="D143" s="33" t="n">
        <v>5.2525</v>
      </c>
      <c r="E143" s="33" t="n">
        <v>5.40175</v>
      </c>
      <c r="F143" s="33" t="n">
        <v>5.37675</v>
      </c>
      <c r="G143" s="33" t="n">
        <v>4.1625</v>
      </c>
      <c r="H143" s="33" t="n">
        <v>4.7745</v>
      </c>
      <c r="I143" s="33" t="n">
        <v>5.592</v>
      </c>
      <c r="J143" s="33" t="n">
        <v>5.02625</v>
      </c>
      <c r="K143" s="33" t="n">
        <v>5.3125</v>
      </c>
      <c r="L143" s="33" t="n">
        <v>6.0105</v>
      </c>
      <c r="M143" s="33" t="n">
        <v>7.076</v>
      </c>
      <c r="N143" s="33" t="n">
        <v>7.90224999999999</v>
      </c>
      <c r="O143" s="33" t="n">
        <v>9.6345</v>
      </c>
      <c r="P143" s="33" t="n">
        <v>11.02225</v>
      </c>
      <c r="Q143" s="33" t="n">
        <v>11.4855</v>
      </c>
      <c r="R143" s="33" t="n">
        <v>11.8655</v>
      </c>
      <c r="S143" s="33" t="n">
        <v>12.70425</v>
      </c>
      <c r="T143" s="33" t="n">
        <v>13.16725</v>
      </c>
      <c r="U143" s="33" t="n">
        <v>13.933</v>
      </c>
      <c r="V143" s="33" t="n">
        <v>15.37525</v>
      </c>
      <c r="W143" s="33" t="n">
        <v>15.73925</v>
      </c>
      <c r="X143" s="33" t="n">
        <v>14.81525</v>
      </c>
      <c r="Y143" s="33" t="n">
        <v>13.6775</v>
      </c>
      <c r="Z143" s="33" t="n">
        <v>12.79375</v>
      </c>
      <c r="AA143" s="33" t="n">
        <v>13.15</v>
      </c>
    </row>
    <row r="144" customFormat="false" ht="12.8" hidden="false" customHeight="false" outlineLevel="0" collapsed="false">
      <c r="A144" s="10" t="s">
        <v>55</v>
      </c>
      <c r="B144" s="3" t="s">
        <v>69</v>
      </c>
      <c r="C144" s="3"/>
      <c r="D144" s="33" t="n">
        <v>1.59475</v>
      </c>
      <c r="E144" s="33" t="n">
        <v>1.5395</v>
      </c>
      <c r="F144" s="33" t="n">
        <v>1.77425</v>
      </c>
      <c r="G144" s="33" t="n">
        <v>1.4835</v>
      </c>
      <c r="H144" s="33" t="n">
        <v>1.46625</v>
      </c>
      <c r="I144" s="33" t="n">
        <v>1.77625</v>
      </c>
      <c r="J144" s="33" t="n">
        <v>1.815</v>
      </c>
      <c r="K144" s="33" t="n">
        <v>1.89325</v>
      </c>
      <c r="L144" s="33" t="n">
        <v>2.34399999999999</v>
      </c>
      <c r="M144" s="33" t="n">
        <v>2.65625</v>
      </c>
      <c r="N144" s="33" t="n">
        <v>2.80375</v>
      </c>
      <c r="O144" s="33" t="n">
        <v>2.89575</v>
      </c>
      <c r="P144" s="33" t="n">
        <v>3.1955</v>
      </c>
      <c r="Q144" s="33" t="n">
        <v>3.20124999999999</v>
      </c>
      <c r="R144" s="33" t="n">
        <v>3.15725000000001</v>
      </c>
      <c r="S144" s="33" t="n">
        <v>3.35975</v>
      </c>
      <c r="T144" s="33" t="n">
        <v>3.4015</v>
      </c>
      <c r="U144" s="33" t="n">
        <v>3.47525</v>
      </c>
      <c r="V144" s="33" t="n">
        <v>3.552</v>
      </c>
      <c r="W144" s="33" t="n">
        <v>3.81075</v>
      </c>
      <c r="X144" s="33" t="n">
        <v>3.598</v>
      </c>
      <c r="Y144" s="33" t="n">
        <v>3.541</v>
      </c>
      <c r="Z144" s="33" t="n">
        <v>3.391</v>
      </c>
      <c r="AA144" s="33" t="n">
        <v>3.33625</v>
      </c>
    </row>
    <row r="145" customFormat="false" ht="12.8" hidden="false" customHeight="false" outlineLevel="0" collapsed="false">
      <c r="A145" s="10" t="s">
        <v>55</v>
      </c>
      <c r="B145" s="3" t="s">
        <v>77</v>
      </c>
      <c r="C145" s="3"/>
      <c r="D145" s="33" t="n">
        <v>3.34375</v>
      </c>
      <c r="E145" s="33" t="n">
        <v>3.62399999999999</v>
      </c>
      <c r="F145" s="33" t="n">
        <v>4.29325000000001</v>
      </c>
      <c r="G145" s="33" t="n">
        <v>4.43475</v>
      </c>
      <c r="H145" s="33" t="n">
        <v>4.18500000000001</v>
      </c>
      <c r="I145" s="33" t="n">
        <v>4.42025</v>
      </c>
      <c r="J145" s="33" t="n">
        <v>4.07425000000001</v>
      </c>
      <c r="K145" s="33" t="n">
        <v>4.42575</v>
      </c>
      <c r="L145" s="33" t="n">
        <v>5.0655</v>
      </c>
      <c r="M145" s="33" t="n">
        <v>5.92999999999999</v>
      </c>
      <c r="N145" s="33" t="n">
        <v>6.71325000000001</v>
      </c>
      <c r="O145" s="33" t="n">
        <v>7.6435</v>
      </c>
      <c r="P145" s="33" t="n">
        <v>8.33825000000001</v>
      </c>
      <c r="Q145" s="33" t="n">
        <v>8.16375000000001</v>
      </c>
      <c r="R145" s="33" t="n">
        <v>8.40800000000001</v>
      </c>
      <c r="S145" s="33" t="n">
        <v>8.8235</v>
      </c>
      <c r="T145" s="33" t="n">
        <v>9.0385</v>
      </c>
      <c r="U145" s="33" t="n">
        <v>9.03375000000001</v>
      </c>
      <c r="V145" s="33" t="n">
        <v>9.19800000000001</v>
      </c>
      <c r="W145" s="33" t="n">
        <v>9.59299999999999</v>
      </c>
      <c r="X145" s="33" t="n">
        <v>9.52949999999999</v>
      </c>
      <c r="Y145" s="33" t="n">
        <v>9.43674999999998</v>
      </c>
      <c r="Z145" s="33" t="n">
        <v>9.17574999999998</v>
      </c>
      <c r="AA145" s="33" t="n">
        <v>8.7085</v>
      </c>
    </row>
    <row r="146" customFormat="false" ht="12.8" hidden="false" customHeight="false" outlineLevel="0" collapsed="false">
      <c r="A146" s="10" t="s">
        <v>55</v>
      </c>
      <c r="B146" s="3" t="s">
        <v>78</v>
      </c>
      <c r="C146" s="3"/>
      <c r="D146" s="33" t="n">
        <v>7.50424999999999</v>
      </c>
      <c r="E146" s="33" t="n">
        <v>7.94950000000001</v>
      </c>
      <c r="F146" s="33" t="n">
        <v>9.59200000000001</v>
      </c>
      <c r="G146" s="33" t="n">
        <v>9.60575</v>
      </c>
      <c r="H146" s="33" t="n">
        <v>8.4795</v>
      </c>
      <c r="I146" s="33" t="n">
        <v>8.89575000000001</v>
      </c>
      <c r="J146" s="33" t="n">
        <v>8.07800000000001</v>
      </c>
      <c r="K146" s="33" t="n">
        <v>9.46325000000001</v>
      </c>
      <c r="L146" s="33" t="n">
        <v>11.043</v>
      </c>
      <c r="M146" s="33" t="n">
        <v>13.56675</v>
      </c>
      <c r="N146" s="33" t="n">
        <v>15.9625</v>
      </c>
      <c r="O146" s="33" t="n">
        <v>18.557</v>
      </c>
      <c r="P146" s="33" t="n">
        <v>20.30175</v>
      </c>
      <c r="Q146" s="33" t="n">
        <v>19.4285</v>
      </c>
      <c r="R146" s="33" t="n">
        <v>19.69375</v>
      </c>
      <c r="S146" s="33" t="n">
        <v>21.24725</v>
      </c>
      <c r="T146" s="33" t="n">
        <v>22.80725</v>
      </c>
      <c r="U146" s="33" t="n">
        <v>23.41375</v>
      </c>
      <c r="V146" s="33" t="n">
        <v>23.7035</v>
      </c>
      <c r="W146" s="33" t="n">
        <v>24.4515</v>
      </c>
      <c r="X146" s="33" t="n">
        <v>22.906</v>
      </c>
      <c r="Y146" s="33" t="n">
        <v>22.3625</v>
      </c>
      <c r="Z146" s="33" t="n">
        <v>22.38675</v>
      </c>
      <c r="AA146" s="33" t="n">
        <v>22.26325</v>
      </c>
    </row>
    <row r="147" customFormat="false" ht="12.8" hidden="false" customHeight="false" outlineLevel="0" collapsed="false">
      <c r="A147" s="10" t="s">
        <v>55</v>
      </c>
      <c r="B147" s="3" t="s">
        <v>79</v>
      </c>
      <c r="C147" s="3"/>
      <c r="D147" s="33" t="n">
        <v>0.32175</v>
      </c>
      <c r="E147" s="33" t="n">
        <v>0.31275</v>
      </c>
      <c r="F147" s="33" t="n">
        <v>0.25875</v>
      </c>
      <c r="G147" s="33" t="n">
        <v>0.24375</v>
      </c>
      <c r="H147" s="33" t="n">
        <v>0.17</v>
      </c>
      <c r="I147" s="33" t="n">
        <v>0.15</v>
      </c>
      <c r="J147" s="33" t="n">
        <v>0.1115</v>
      </c>
      <c r="K147" s="33" t="n">
        <v>0.11</v>
      </c>
      <c r="L147" s="33" t="n">
        <v>0.122</v>
      </c>
      <c r="M147" s="33" t="n">
        <v>0.11325</v>
      </c>
      <c r="N147" s="33" t="n">
        <v>0.1135</v>
      </c>
      <c r="O147" s="33" t="n">
        <v>0.13075</v>
      </c>
      <c r="P147" s="33" t="n">
        <v>0.1365</v>
      </c>
      <c r="Q147" s="33" t="n">
        <v>0.151</v>
      </c>
      <c r="R147" s="33" t="n">
        <v>0.16675</v>
      </c>
      <c r="S147" s="33" t="n">
        <v>0.19425</v>
      </c>
      <c r="T147" s="33" t="n">
        <v>0.1865</v>
      </c>
      <c r="U147" s="33" t="n">
        <v>0.2085</v>
      </c>
      <c r="V147" s="33" t="n">
        <v>0.2255</v>
      </c>
      <c r="W147" s="33" t="n">
        <v>0.2195</v>
      </c>
      <c r="X147" s="33" t="n">
        <v>0.226</v>
      </c>
      <c r="Y147" s="33" t="n">
        <v>0.23025</v>
      </c>
      <c r="Z147" s="33" t="n">
        <v>0.39375</v>
      </c>
      <c r="AA147" s="33" t="n">
        <v>0.42525</v>
      </c>
    </row>
    <row r="148" customFormat="false" ht="12.8" hidden="false" customHeight="false" outlineLevel="0" collapsed="false">
      <c r="A148" s="10" t="s">
        <v>55</v>
      </c>
      <c r="B148" s="3" t="s">
        <v>80</v>
      </c>
      <c r="C148" s="3"/>
      <c r="D148" s="33" t="n">
        <v>2.17825</v>
      </c>
      <c r="E148" s="33" t="n">
        <v>3.07925</v>
      </c>
      <c r="F148" s="33" t="n">
        <v>4.07</v>
      </c>
      <c r="G148" s="33" t="n">
        <v>3.5805</v>
      </c>
      <c r="H148" s="33" t="n">
        <v>3.4895</v>
      </c>
      <c r="I148" s="33" t="n">
        <v>3.58425</v>
      </c>
      <c r="J148" s="33" t="n">
        <v>2.614</v>
      </c>
      <c r="K148" s="33" t="n">
        <v>4.487</v>
      </c>
      <c r="L148" s="33" t="n">
        <v>5.18550000000001</v>
      </c>
      <c r="M148" s="33" t="n">
        <v>6.3835</v>
      </c>
      <c r="N148" s="33" t="n">
        <v>7.8295</v>
      </c>
      <c r="O148" s="33" t="n">
        <v>9.19899999999999</v>
      </c>
      <c r="P148" s="33" t="n">
        <v>8.0505</v>
      </c>
      <c r="Q148" s="33" t="n">
        <v>6.8375</v>
      </c>
      <c r="R148" s="33" t="n">
        <v>6.61875</v>
      </c>
      <c r="S148" s="33" t="n">
        <v>8.872</v>
      </c>
      <c r="T148" s="33" t="n">
        <v>8.99275</v>
      </c>
      <c r="U148" s="33" t="n">
        <v>7.90425</v>
      </c>
      <c r="V148" s="33" t="n">
        <v>6.99149999999999</v>
      </c>
      <c r="W148" s="33" t="n">
        <v>7.08925</v>
      </c>
      <c r="X148" s="33" t="n">
        <v>5.3075</v>
      </c>
      <c r="Y148" s="33" t="n">
        <v>5.73475</v>
      </c>
      <c r="Z148" s="33" t="n">
        <v>5.16675</v>
      </c>
      <c r="AA148" s="33" t="n">
        <v>5.6945</v>
      </c>
    </row>
    <row r="149" customFormat="false" ht="12.8" hidden="false" customHeight="false" outlineLevel="0" collapsed="false">
      <c r="A149" s="10" t="s">
        <v>56</v>
      </c>
      <c r="B149" s="3" t="s">
        <v>73</v>
      </c>
      <c r="C149" s="3"/>
      <c r="D149" s="33" t="n">
        <v>19.5845</v>
      </c>
      <c r="E149" s="33" t="n">
        <v>21.115</v>
      </c>
      <c r="F149" s="33" t="n">
        <v>21.4295</v>
      </c>
      <c r="G149" s="33" t="n">
        <v>21.27525</v>
      </c>
      <c r="H149" s="33" t="n">
        <v>20.799</v>
      </c>
      <c r="I149" s="33" t="n">
        <v>20.40125</v>
      </c>
      <c r="J149" s="33" t="n">
        <v>19.11275</v>
      </c>
      <c r="K149" s="33" t="n">
        <v>20.39475</v>
      </c>
      <c r="L149" s="33" t="n">
        <v>22.41925</v>
      </c>
      <c r="M149" s="33" t="n">
        <v>24.13975</v>
      </c>
      <c r="N149" s="33" t="n">
        <v>25.25075</v>
      </c>
      <c r="O149" s="33" t="n">
        <v>26.2895</v>
      </c>
      <c r="P149" s="33" t="n">
        <v>26.659</v>
      </c>
      <c r="Q149" s="33" t="n">
        <v>25.62975</v>
      </c>
      <c r="R149" s="33" t="n">
        <v>25.6535</v>
      </c>
      <c r="S149" s="33" t="n">
        <v>27.28375</v>
      </c>
      <c r="T149" s="33" t="n">
        <v>27.236</v>
      </c>
      <c r="U149" s="33" t="n">
        <v>26.71975</v>
      </c>
      <c r="V149" s="33" t="n">
        <v>26.56275</v>
      </c>
      <c r="W149" s="33" t="n">
        <v>25.86225</v>
      </c>
      <c r="X149" s="33" t="n">
        <v>25.34025</v>
      </c>
      <c r="Y149" s="33" t="n">
        <v>25.04775</v>
      </c>
      <c r="Z149" s="33" t="n">
        <v>25.4575</v>
      </c>
      <c r="AA149" s="33" t="n">
        <v>25.6</v>
      </c>
    </row>
    <row r="150" customFormat="false" ht="12.8" hidden="false" customHeight="false" outlineLevel="0" collapsed="false">
      <c r="A150" s="10" t="s">
        <v>56</v>
      </c>
      <c r="B150" s="3" t="s">
        <v>75</v>
      </c>
      <c r="C150" s="3"/>
      <c r="D150" s="33" t="n">
        <v>0.40575</v>
      </c>
      <c r="E150" s="33" t="n">
        <v>0.55275</v>
      </c>
      <c r="F150" s="33" t="n">
        <v>0.457</v>
      </c>
      <c r="G150" s="33" t="n">
        <v>0.47875</v>
      </c>
      <c r="H150" s="33" t="n">
        <v>0.603</v>
      </c>
      <c r="I150" s="33" t="n">
        <v>0.35725</v>
      </c>
      <c r="J150" s="33" t="n">
        <v>0.28825</v>
      </c>
      <c r="K150" s="33" t="n">
        <v>0.374</v>
      </c>
      <c r="L150" s="33" t="n">
        <v>0.46625</v>
      </c>
      <c r="M150" s="33" t="n">
        <v>0.572000000000001</v>
      </c>
      <c r="N150" s="33" t="n">
        <v>0.51775</v>
      </c>
      <c r="O150" s="33" t="n">
        <v>0.5225</v>
      </c>
      <c r="P150" s="33" t="n">
        <v>0.52325</v>
      </c>
      <c r="Q150" s="33" t="n">
        <v>0.5</v>
      </c>
      <c r="R150" s="33" t="n">
        <v>0.52225</v>
      </c>
      <c r="S150" s="33" t="n">
        <v>0.559</v>
      </c>
      <c r="T150" s="33" t="n">
        <v>0.5475</v>
      </c>
      <c r="U150" s="33" t="n">
        <v>0.573000000000001</v>
      </c>
      <c r="V150" s="33" t="n">
        <v>0.62675</v>
      </c>
      <c r="W150" s="33" t="n">
        <v>0.619</v>
      </c>
      <c r="X150" s="33" t="n">
        <v>0.612</v>
      </c>
      <c r="Y150" s="33" t="n">
        <v>0.617</v>
      </c>
      <c r="Z150" s="33" t="n">
        <v>0.7645</v>
      </c>
      <c r="AA150" s="33" t="n">
        <v>0.872</v>
      </c>
    </row>
    <row r="151" customFormat="false" ht="12.8" hidden="false" customHeight="false" outlineLevel="0" collapsed="false">
      <c r="A151" s="10" t="s">
        <v>56</v>
      </c>
      <c r="B151" s="3" t="s">
        <v>69</v>
      </c>
      <c r="C151" s="3"/>
      <c r="D151" s="33" t="n">
        <v>88.8377500000002</v>
      </c>
      <c r="E151" s="33" t="n">
        <v>94.55375</v>
      </c>
      <c r="F151" s="33" t="n">
        <v>96.4365</v>
      </c>
      <c r="G151" s="33" t="n">
        <v>93.4082500000005</v>
      </c>
      <c r="H151" s="33" t="n">
        <v>88.9082499999999</v>
      </c>
      <c r="I151" s="33" t="n">
        <v>83.3957499999999</v>
      </c>
      <c r="J151" s="33" t="n">
        <v>76.5867499999998</v>
      </c>
      <c r="K151" s="33" t="n">
        <v>84.7657500000001</v>
      </c>
      <c r="L151" s="33" t="n">
        <v>98.0745000000003</v>
      </c>
      <c r="M151" s="33" t="n">
        <v>108.567</v>
      </c>
      <c r="N151" s="33" t="n">
        <v>116.49</v>
      </c>
      <c r="O151" s="33" t="n">
        <v>124.57175</v>
      </c>
      <c r="P151" s="33" t="n">
        <v>132.00375</v>
      </c>
      <c r="Q151" s="33" t="n">
        <v>126.6305</v>
      </c>
      <c r="R151" s="33" t="n">
        <v>128.321</v>
      </c>
      <c r="S151" s="33" t="n">
        <v>133.45475</v>
      </c>
      <c r="T151" s="33" t="n">
        <v>134.86575</v>
      </c>
      <c r="U151" s="33" t="n">
        <v>137.278</v>
      </c>
      <c r="V151" s="33" t="n">
        <v>135.93225</v>
      </c>
      <c r="W151" s="33" t="n">
        <v>135.70775</v>
      </c>
      <c r="X151" s="33" t="n">
        <v>133.90025</v>
      </c>
      <c r="Y151" s="33" t="n">
        <v>133.79525</v>
      </c>
      <c r="Z151" s="33" t="n">
        <v>130.99625</v>
      </c>
      <c r="AA151" s="33" t="n">
        <v>126.40825</v>
      </c>
    </row>
    <row r="152" customFormat="false" ht="12.8" hidden="false" customHeight="false" outlineLevel="0" collapsed="false">
      <c r="A152" s="10" t="s">
        <v>56</v>
      </c>
      <c r="B152" s="3" t="s">
        <v>77</v>
      </c>
      <c r="C152" s="3"/>
      <c r="D152" s="33" t="n">
        <v>50.7047500000001</v>
      </c>
      <c r="E152" s="33" t="n">
        <v>54.7349999999999</v>
      </c>
      <c r="F152" s="33" t="n">
        <v>57.0767499999999</v>
      </c>
      <c r="G152" s="33" t="n">
        <v>57.0529999999999</v>
      </c>
      <c r="H152" s="33" t="n">
        <v>59.2509999999998</v>
      </c>
      <c r="I152" s="33" t="n">
        <v>59.4344999999999</v>
      </c>
      <c r="J152" s="33" t="n">
        <v>54.0507499999999</v>
      </c>
      <c r="K152" s="33" t="n">
        <v>56.78575</v>
      </c>
      <c r="L152" s="33" t="n">
        <v>63.98925</v>
      </c>
      <c r="M152" s="33" t="n">
        <v>71.0785000000001</v>
      </c>
      <c r="N152" s="33" t="n">
        <v>76.43625</v>
      </c>
      <c r="O152" s="33" t="n">
        <v>82.66325</v>
      </c>
      <c r="P152" s="33" t="n">
        <v>88.6302500000002</v>
      </c>
      <c r="Q152" s="33" t="n">
        <v>89.181</v>
      </c>
      <c r="R152" s="33" t="n">
        <v>91.9124999999998</v>
      </c>
      <c r="S152" s="33" t="n">
        <v>95.6279999999999</v>
      </c>
      <c r="T152" s="33" t="n">
        <v>97.3657500000001</v>
      </c>
      <c r="U152" s="33" t="n">
        <v>99.1840000000001</v>
      </c>
      <c r="V152" s="33" t="n">
        <v>100.013</v>
      </c>
      <c r="W152" s="33" t="n">
        <v>101.14225</v>
      </c>
      <c r="X152" s="33" t="n">
        <v>101.707</v>
      </c>
      <c r="Y152" s="33" t="n">
        <v>103.368</v>
      </c>
      <c r="Z152" s="33" t="n">
        <v>104.7275</v>
      </c>
      <c r="AA152" s="33" t="n">
        <v>102.2525</v>
      </c>
    </row>
    <row r="153" customFormat="false" ht="12.8" hidden="false" customHeight="false" outlineLevel="0" collapsed="false">
      <c r="A153" s="10" t="s">
        <v>56</v>
      </c>
      <c r="B153" s="3" t="s">
        <v>78</v>
      </c>
      <c r="C153" s="3"/>
      <c r="D153" s="33" t="n">
        <v>108.57525</v>
      </c>
      <c r="E153" s="33" t="n">
        <v>129.4225</v>
      </c>
      <c r="F153" s="33" t="n">
        <v>135.20825</v>
      </c>
      <c r="G153" s="33" t="n">
        <v>138.75325</v>
      </c>
      <c r="H153" s="33" t="n">
        <v>142.55525</v>
      </c>
      <c r="I153" s="33" t="n">
        <v>143.1465</v>
      </c>
      <c r="J153" s="33" t="n">
        <v>133.9795</v>
      </c>
      <c r="K153" s="33" t="n">
        <v>138.96125</v>
      </c>
      <c r="L153" s="33" t="n">
        <v>151.69225</v>
      </c>
      <c r="M153" s="33" t="n">
        <v>166.88775</v>
      </c>
      <c r="N153" s="33" t="n">
        <v>179.45875</v>
      </c>
      <c r="O153" s="33" t="n">
        <v>189.552500000001</v>
      </c>
      <c r="P153" s="33" t="n">
        <v>199.501000000001</v>
      </c>
      <c r="Q153" s="33" t="n">
        <v>198.513</v>
      </c>
      <c r="R153" s="33" t="n">
        <v>205.7595</v>
      </c>
      <c r="S153" s="33" t="n">
        <v>213.41825</v>
      </c>
      <c r="T153" s="33" t="n">
        <v>217.09325</v>
      </c>
      <c r="U153" s="33" t="n">
        <v>219.605749999999</v>
      </c>
      <c r="V153" s="33" t="n">
        <v>220.08375</v>
      </c>
      <c r="W153" s="33" t="n">
        <v>226.145</v>
      </c>
      <c r="X153" s="33" t="n">
        <v>228.173</v>
      </c>
      <c r="Y153" s="33" t="n">
        <v>231.40825</v>
      </c>
      <c r="Z153" s="33" t="n">
        <v>233.5035</v>
      </c>
      <c r="AA153" s="33" t="n">
        <v>230.955750000001</v>
      </c>
    </row>
    <row r="154" customFormat="false" ht="12.8" hidden="false" customHeight="false" outlineLevel="0" collapsed="false">
      <c r="A154" s="10" t="s">
        <v>56</v>
      </c>
      <c r="B154" s="3" t="s">
        <v>79</v>
      </c>
      <c r="C154" s="3"/>
      <c r="D154" s="33" t="n">
        <v>3.125</v>
      </c>
      <c r="E154" s="33" t="n">
        <v>2.90825</v>
      </c>
      <c r="F154" s="33" t="n">
        <v>2.8995</v>
      </c>
      <c r="G154" s="33" t="n">
        <v>2.88775</v>
      </c>
      <c r="H154" s="33" t="n">
        <v>3.13275</v>
      </c>
      <c r="I154" s="33" t="n">
        <v>3.14925</v>
      </c>
      <c r="J154" s="33" t="n">
        <v>3.07725</v>
      </c>
      <c r="K154" s="33" t="n">
        <v>3.1815</v>
      </c>
      <c r="L154" s="33" t="n">
        <v>3.24125</v>
      </c>
      <c r="M154" s="33" t="n">
        <v>3.3005</v>
      </c>
      <c r="N154" s="33" t="n">
        <v>3.62525</v>
      </c>
      <c r="O154" s="33" t="n">
        <v>3.51325</v>
      </c>
      <c r="P154" s="33" t="n">
        <v>3.6335</v>
      </c>
      <c r="Q154" s="33" t="n">
        <v>3.71675</v>
      </c>
      <c r="R154" s="33" t="n">
        <v>3.785</v>
      </c>
      <c r="S154" s="33" t="n">
        <v>3.9055</v>
      </c>
      <c r="T154" s="33" t="n">
        <v>3.9675</v>
      </c>
      <c r="U154" s="33" t="n">
        <v>4.02575</v>
      </c>
      <c r="V154" s="33" t="n">
        <v>4.21125</v>
      </c>
      <c r="W154" s="33" t="n">
        <v>4.333</v>
      </c>
      <c r="X154" s="33" t="n">
        <v>4.36125</v>
      </c>
      <c r="Y154" s="33" t="n">
        <v>4.53975</v>
      </c>
      <c r="Z154" s="33" t="n">
        <v>4.582</v>
      </c>
      <c r="AA154" s="33" t="n">
        <v>4.673</v>
      </c>
    </row>
    <row r="155" customFormat="false" ht="12.8" hidden="false" customHeight="false" outlineLevel="0" collapsed="false">
      <c r="A155" s="10" t="s">
        <v>56</v>
      </c>
      <c r="B155" s="3" t="s">
        <v>80</v>
      </c>
      <c r="C155" s="3"/>
      <c r="D155" s="33" t="n">
        <v>15.7265</v>
      </c>
      <c r="E155" s="33" t="n">
        <v>19.1355</v>
      </c>
      <c r="F155" s="33" t="n">
        <v>18.549</v>
      </c>
      <c r="G155" s="33" t="n">
        <v>18.6015</v>
      </c>
      <c r="H155" s="33" t="n">
        <v>17.369</v>
      </c>
      <c r="I155" s="33" t="n">
        <v>15.12875</v>
      </c>
      <c r="J155" s="33" t="n">
        <v>9.87425</v>
      </c>
      <c r="K155" s="33" t="n">
        <v>13.23175</v>
      </c>
      <c r="L155" s="33" t="n">
        <v>19.67225</v>
      </c>
      <c r="M155" s="33" t="n">
        <v>26.49275</v>
      </c>
      <c r="N155" s="33" t="n">
        <v>33.64325</v>
      </c>
      <c r="O155" s="33" t="n">
        <v>35.8024999999999</v>
      </c>
      <c r="P155" s="33" t="n">
        <v>35.77525</v>
      </c>
      <c r="Q155" s="33" t="n">
        <v>29.9175</v>
      </c>
      <c r="R155" s="33" t="n">
        <v>30.17875</v>
      </c>
      <c r="S155" s="33" t="n">
        <v>36.0925</v>
      </c>
      <c r="T155" s="33" t="n">
        <v>35.18825</v>
      </c>
      <c r="U155" s="33" t="n">
        <v>33.4744999999999</v>
      </c>
      <c r="V155" s="33" t="n">
        <v>33.8095</v>
      </c>
      <c r="W155" s="33" t="n">
        <v>35.213</v>
      </c>
      <c r="X155" s="33" t="n">
        <v>34.23025</v>
      </c>
      <c r="Y155" s="33" t="n">
        <v>37.4565</v>
      </c>
      <c r="Z155" s="33" t="n">
        <v>39.2315000000001</v>
      </c>
      <c r="AA155" s="33" t="n">
        <v>37.7365</v>
      </c>
    </row>
    <row r="156" customFormat="false" ht="19.4" hidden="false" customHeight="false" outlineLevel="0" collapsed="false">
      <c r="A156" s="10" t="s">
        <v>57</v>
      </c>
      <c r="B156" s="3" t="s">
        <v>73</v>
      </c>
      <c r="C156" s="3"/>
      <c r="D156" s="33" t="n">
        <v>3.1315</v>
      </c>
      <c r="E156" s="33" t="n">
        <v>3.41625</v>
      </c>
      <c r="F156" s="33" t="n">
        <v>3.40175</v>
      </c>
      <c r="G156" s="33" t="n">
        <v>3.8725</v>
      </c>
      <c r="H156" s="33" t="n">
        <v>5.132</v>
      </c>
      <c r="I156" s="33" t="n">
        <v>3.691</v>
      </c>
      <c r="J156" s="33" t="n">
        <v>3.2525</v>
      </c>
      <c r="K156" s="33" t="n">
        <v>3.188</v>
      </c>
      <c r="L156" s="33" t="n">
        <v>3.393</v>
      </c>
      <c r="M156" s="33" t="n">
        <v>3.65525</v>
      </c>
      <c r="N156" s="33" t="n">
        <v>3.69374999999999</v>
      </c>
      <c r="O156" s="33" t="n">
        <v>4.08275</v>
      </c>
      <c r="P156" s="33" t="n">
        <v>4.38825</v>
      </c>
      <c r="Q156" s="33" t="n">
        <v>4.45575</v>
      </c>
      <c r="R156" s="33" t="n">
        <v>4.42325</v>
      </c>
      <c r="S156" s="33" t="n">
        <v>4.76975</v>
      </c>
      <c r="T156" s="33" t="n">
        <v>4.53275</v>
      </c>
      <c r="U156" s="33" t="n">
        <v>4.318</v>
      </c>
      <c r="V156" s="33" t="n">
        <v>4.09975</v>
      </c>
      <c r="W156" s="33" t="n">
        <v>3.83775000000001</v>
      </c>
      <c r="X156" s="33" t="n">
        <v>3.78475</v>
      </c>
      <c r="Y156" s="33" t="n">
        <v>3.85525</v>
      </c>
      <c r="Z156" s="33" t="n">
        <v>3.9025</v>
      </c>
      <c r="AA156" s="33" t="n">
        <v>4.09125</v>
      </c>
    </row>
    <row r="157" customFormat="false" ht="19.4" hidden="false" customHeight="false" outlineLevel="0" collapsed="false">
      <c r="A157" s="10" t="s">
        <v>57</v>
      </c>
      <c r="B157" s="3" t="s">
        <v>75</v>
      </c>
      <c r="C157" s="3"/>
      <c r="D157" s="33" t="n">
        <v>0.03525</v>
      </c>
      <c r="E157" s="33" t="n">
        <v>0.05</v>
      </c>
      <c r="F157" s="33" t="n">
        <v>0.0705</v>
      </c>
      <c r="G157" s="33" t="n">
        <v>0.04675</v>
      </c>
      <c r="H157" s="33" t="n">
        <v>0.07525</v>
      </c>
      <c r="I157" s="33" t="n">
        <v>0.049</v>
      </c>
      <c r="J157" s="33" t="n">
        <v>0.034</v>
      </c>
      <c r="K157" s="33" t="n">
        <v>0.04425</v>
      </c>
      <c r="L157" s="33" t="n">
        <v>0.05375</v>
      </c>
      <c r="M157" s="33" t="n">
        <v>0.07475</v>
      </c>
      <c r="N157" s="33" t="n">
        <v>0.10275</v>
      </c>
      <c r="O157" s="33" t="n">
        <v>0.14625</v>
      </c>
      <c r="P157" s="33" t="n">
        <v>0.2065</v>
      </c>
      <c r="Q157" s="33" t="n">
        <v>0.29525</v>
      </c>
      <c r="R157" s="33" t="n">
        <v>0.24875</v>
      </c>
      <c r="S157" s="33" t="n">
        <v>0.266</v>
      </c>
      <c r="T157" s="33" t="n">
        <v>0.2805</v>
      </c>
      <c r="U157" s="33" t="n">
        <v>0.2995</v>
      </c>
      <c r="V157" s="33" t="n">
        <v>0.29025</v>
      </c>
      <c r="W157" s="33" t="n">
        <v>0.293</v>
      </c>
      <c r="X157" s="33" t="n">
        <v>0.30225</v>
      </c>
      <c r="Y157" s="33" t="n">
        <v>0.3845</v>
      </c>
      <c r="Z157" s="33" t="n">
        <v>0.40175</v>
      </c>
      <c r="AA157" s="33" t="n">
        <v>0.316</v>
      </c>
    </row>
    <row r="158" customFormat="false" ht="19.4" hidden="false" customHeight="false" outlineLevel="0" collapsed="false">
      <c r="A158" s="10" t="s">
        <v>57</v>
      </c>
      <c r="B158" s="3" t="s">
        <v>69</v>
      </c>
      <c r="C158" s="3"/>
      <c r="D158" s="33" t="n">
        <v>4.06125</v>
      </c>
      <c r="E158" s="33" t="n">
        <v>3.94174999999999</v>
      </c>
      <c r="F158" s="33" t="n">
        <v>4.06325</v>
      </c>
      <c r="G158" s="33" t="n">
        <v>3.6515</v>
      </c>
      <c r="H158" s="33" t="n">
        <v>3.52624999999999</v>
      </c>
      <c r="I158" s="33" t="n">
        <v>3.39650000000001</v>
      </c>
      <c r="J158" s="33" t="n">
        <v>2.70824999999999</v>
      </c>
      <c r="K158" s="33" t="n">
        <v>2.698</v>
      </c>
      <c r="L158" s="33" t="n">
        <v>2.87075</v>
      </c>
      <c r="M158" s="33" t="n">
        <v>3.13975000000001</v>
      </c>
      <c r="N158" s="33" t="n">
        <v>3.74075</v>
      </c>
      <c r="O158" s="33" t="n">
        <v>4.14175</v>
      </c>
      <c r="P158" s="33" t="n">
        <v>4.43975</v>
      </c>
      <c r="Q158" s="33" t="n">
        <v>4.47225</v>
      </c>
      <c r="R158" s="33" t="n">
        <v>4.82125</v>
      </c>
      <c r="S158" s="33" t="n">
        <v>5.23025</v>
      </c>
      <c r="T158" s="33" t="n">
        <v>5.3205</v>
      </c>
      <c r="U158" s="33" t="n">
        <v>5.64350000000001</v>
      </c>
      <c r="V158" s="33" t="n">
        <v>5.79325</v>
      </c>
      <c r="W158" s="33" t="n">
        <v>6.108</v>
      </c>
      <c r="X158" s="33" t="n">
        <v>5.74725000000001</v>
      </c>
      <c r="Y158" s="33" t="n">
        <v>5.76874999999999</v>
      </c>
      <c r="Z158" s="33" t="n">
        <v>5.53124999999999</v>
      </c>
      <c r="AA158" s="33" t="n">
        <v>5.34450000000001</v>
      </c>
    </row>
    <row r="159" customFormat="false" ht="19.4" hidden="false" customHeight="false" outlineLevel="0" collapsed="false">
      <c r="A159" s="10" t="s">
        <v>57</v>
      </c>
      <c r="B159" s="3" t="s">
        <v>77</v>
      </c>
      <c r="C159" s="3"/>
      <c r="D159" s="33" t="n">
        <v>4.8385</v>
      </c>
      <c r="E159" s="33" t="n">
        <v>5.60424999999999</v>
      </c>
      <c r="F159" s="33" t="n">
        <v>5.758</v>
      </c>
      <c r="G159" s="33" t="n">
        <v>5.80450000000001</v>
      </c>
      <c r="H159" s="33" t="n">
        <v>5.90100000000001</v>
      </c>
      <c r="I159" s="33" t="n">
        <v>5.81275</v>
      </c>
      <c r="J159" s="33" t="n">
        <v>5.23375</v>
      </c>
      <c r="K159" s="33" t="n">
        <v>5.39425000000001</v>
      </c>
      <c r="L159" s="33" t="n">
        <v>5.97375000000001</v>
      </c>
      <c r="M159" s="33" t="n">
        <v>6.82949999999999</v>
      </c>
      <c r="N159" s="33" t="n">
        <v>7.407</v>
      </c>
      <c r="O159" s="33" t="n">
        <v>8.35425000000001</v>
      </c>
      <c r="P159" s="33" t="n">
        <v>9.43624999999999</v>
      </c>
      <c r="Q159" s="33" t="n">
        <v>9.8555</v>
      </c>
      <c r="R159" s="33" t="n">
        <v>10.46275</v>
      </c>
      <c r="S159" s="33" t="n">
        <v>11.07625</v>
      </c>
      <c r="T159" s="33" t="n">
        <v>11.59125</v>
      </c>
      <c r="U159" s="33" t="n">
        <v>12.489</v>
      </c>
      <c r="V159" s="33" t="n">
        <v>13.69175</v>
      </c>
      <c r="W159" s="33" t="n">
        <v>12.689</v>
      </c>
      <c r="X159" s="33" t="n">
        <v>13.1255</v>
      </c>
      <c r="Y159" s="33" t="n">
        <v>13.5645</v>
      </c>
      <c r="Z159" s="33" t="n">
        <v>14.02225</v>
      </c>
      <c r="AA159" s="33" t="n">
        <v>13.4995</v>
      </c>
    </row>
    <row r="160" customFormat="false" ht="19.4" hidden="false" customHeight="false" outlineLevel="0" collapsed="false">
      <c r="A160" s="10" t="s">
        <v>57</v>
      </c>
      <c r="B160" s="3" t="s">
        <v>78</v>
      </c>
      <c r="C160" s="3"/>
      <c r="D160" s="33" t="n">
        <v>11.3535</v>
      </c>
      <c r="E160" s="33" t="n">
        <v>12.4805</v>
      </c>
      <c r="F160" s="33" t="n">
        <v>12.96475</v>
      </c>
      <c r="G160" s="33" t="n">
        <v>12.81025</v>
      </c>
      <c r="H160" s="33" t="n">
        <v>13.40725</v>
      </c>
      <c r="I160" s="33" t="n">
        <v>13.3095</v>
      </c>
      <c r="J160" s="33" t="n">
        <v>12.645</v>
      </c>
      <c r="K160" s="33" t="n">
        <v>12.88175</v>
      </c>
      <c r="L160" s="33" t="n">
        <v>13.23325</v>
      </c>
      <c r="M160" s="33" t="n">
        <v>14.45575</v>
      </c>
      <c r="N160" s="33" t="n">
        <v>15.02125</v>
      </c>
      <c r="O160" s="33" t="n">
        <v>15.65725</v>
      </c>
      <c r="P160" s="33" t="n">
        <v>17.12475</v>
      </c>
      <c r="Q160" s="33" t="n">
        <v>17.486</v>
      </c>
      <c r="R160" s="33" t="n">
        <v>18.70225</v>
      </c>
      <c r="S160" s="33" t="n">
        <v>19.64175</v>
      </c>
      <c r="T160" s="33" t="n">
        <v>20.064</v>
      </c>
      <c r="U160" s="33" t="n">
        <v>20.7075</v>
      </c>
      <c r="V160" s="33" t="n">
        <v>21.21725</v>
      </c>
      <c r="W160" s="33" t="n">
        <v>22.3855</v>
      </c>
      <c r="X160" s="33" t="n">
        <v>22.5935</v>
      </c>
      <c r="Y160" s="33" t="n">
        <v>22.8190000000001</v>
      </c>
      <c r="Z160" s="33" t="n">
        <v>23.46125</v>
      </c>
      <c r="AA160" s="33" t="n">
        <v>22.70275</v>
      </c>
    </row>
    <row r="161" customFormat="false" ht="19.4" hidden="false" customHeight="false" outlineLevel="0" collapsed="false">
      <c r="A161" s="10" t="s">
        <v>57</v>
      </c>
      <c r="B161" s="3" t="s">
        <v>79</v>
      </c>
      <c r="C161" s="3"/>
      <c r="D161" s="33" t="n">
        <v>0.421</v>
      </c>
      <c r="E161" s="33" t="n">
        <v>0.5395</v>
      </c>
      <c r="F161" s="33" t="n">
        <v>0.7635</v>
      </c>
      <c r="G161" s="33" t="n">
        <v>0.75675</v>
      </c>
      <c r="H161" s="33" t="n">
        <v>0.77975</v>
      </c>
      <c r="I161" s="33" t="n">
        <v>0.77425</v>
      </c>
      <c r="J161" s="33" t="n">
        <v>0.7495</v>
      </c>
      <c r="K161" s="33" t="n">
        <v>0.72625</v>
      </c>
      <c r="L161" s="33" t="n">
        <v>0.703249999999999</v>
      </c>
      <c r="M161" s="33" t="n">
        <v>0.718</v>
      </c>
      <c r="N161" s="33" t="n">
        <v>0.70175</v>
      </c>
      <c r="O161" s="33" t="n">
        <v>0.72575</v>
      </c>
      <c r="P161" s="33" t="n">
        <v>0.739</v>
      </c>
      <c r="Q161" s="33" t="n">
        <v>0.74525</v>
      </c>
      <c r="R161" s="33" t="n">
        <v>0.7635</v>
      </c>
      <c r="S161" s="33" t="n">
        <v>0.75875</v>
      </c>
      <c r="T161" s="33" t="n">
        <v>0.77625</v>
      </c>
      <c r="U161" s="33" t="n">
        <v>0.80325</v>
      </c>
      <c r="V161" s="33" t="n">
        <v>0.8175</v>
      </c>
      <c r="W161" s="33" t="n">
        <v>0.81675</v>
      </c>
      <c r="X161" s="33" t="n">
        <v>0.83325</v>
      </c>
      <c r="Y161" s="33" t="n">
        <v>0.8465</v>
      </c>
      <c r="Z161" s="33" t="n">
        <v>0.8605</v>
      </c>
      <c r="AA161" s="33" t="n">
        <v>0.88925</v>
      </c>
    </row>
    <row r="162" customFormat="false" ht="19.4" hidden="false" customHeight="false" outlineLevel="0" collapsed="false">
      <c r="A162" s="10" t="s">
        <v>57</v>
      </c>
      <c r="B162" s="3" t="s">
        <v>80</v>
      </c>
      <c r="C162" s="3"/>
      <c r="D162" s="33" t="n">
        <v>2.5735</v>
      </c>
      <c r="E162" s="33" t="n">
        <v>2.78475</v>
      </c>
      <c r="F162" s="33" t="n">
        <v>3.85875</v>
      </c>
      <c r="G162" s="33" t="n">
        <v>3.789</v>
      </c>
      <c r="H162" s="33" t="n">
        <v>3.365</v>
      </c>
      <c r="I162" s="33" t="n">
        <v>3.0145</v>
      </c>
      <c r="J162" s="33" t="n">
        <v>1.5765</v>
      </c>
      <c r="K162" s="33" t="n">
        <v>1.86075</v>
      </c>
      <c r="L162" s="33" t="n">
        <v>2.71525</v>
      </c>
      <c r="M162" s="33" t="n">
        <v>4.08825</v>
      </c>
      <c r="N162" s="33" t="n">
        <v>4.97675</v>
      </c>
      <c r="O162" s="33" t="n">
        <v>5.92650000000001</v>
      </c>
      <c r="P162" s="33" t="n">
        <v>6.9825</v>
      </c>
      <c r="Q162" s="33" t="n">
        <v>7.2995</v>
      </c>
      <c r="R162" s="33" t="n">
        <v>7.79875</v>
      </c>
      <c r="S162" s="33" t="n">
        <v>8.24275</v>
      </c>
      <c r="T162" s="33" t="n">
        <v>7.25525</v>
      </c>
      <c r="U162" s="33" t="n">
        <v>7.33325</v>
      </c>
      <c r="V162" s="33" t="n">
        <v>8.13425</v>
      </c>
      <c r="W162" s="33" t="n">
        <v>7.80500000000001</v>
      </c>
      <c r="X162" s="33" t="n">
        <v>6.571</v>
      </c>
      <c r="Y162" s="33" t="n">
        <v>7.85849999999999</v>
      </c>
      <c r="Z162" s="33" t="n">
        <v>8.63525</v>
      </c>
      <c r="AA162" s="33" t="n">
        <v>7.375</v>
      </c>
    </row>
    <row r="163" customFormat="false" ht="12.8" hidden="false" customHeight="false" outlineLevel="0" collapsed="false">
      <c r="A163" s="10" t="s">
        <v>58</v>
      </c>
      <c r="B163" s="3" t="s">
        <v>73</v>
      </c>
      <c r="C163" s="3"/>
      <c r="D163" s="33" t="n">
        <v>9.26475</v>
      </c>
      <c r="E163" s="33" t="n">
        <v>10.84125</v>
      </c>
      <c r="F163" s="33" t="n">
        <v>10.774</v>
      </c>
      <c r="G163" s="33" t="n">
        <v>11.385</v>
      </c>
      <c r="H163" s="33" t="n">
        <v>13.49275</v>
      </c>
      <c r="I163" s="33" t="n">
        <v>14.45525</v>
      </c>
      <c r="J163" s="33" t="n">
        <v>13.9575</v>
      </c>
      <c r="K163" s="33" t="n">
        <v>16.9085</v>
      </c>
      <c r="L163" s="33" t="n">
        <v>19.092</v>
      </c>
      <c r="M163" s="33" t="n">
        <v>21.35575</v>
      </c>
      <c r="N163" s="33" t="n">
        <v>19.513</v>
      </c>
      <c r="O163" s="33" t="n">
        <v>20.31575</v>
      </c>
      <c r="P163" s="33" t="n">
        <v>25.002</v>
      </c>
      <c r="Q163" s="33" t="n">
        <v>23.402</v>
      </c>
      <c r="R163" s="33" t="n">
        <v>21.939</v>
      </c>
      <c r="S163" s="33" t="n">
        <v>24.44125</v>
      </c>
      <c r="T163" s="33" t="n">
        <v>25.32275</v>
      </c>
      <c r="U163" s="33" t="n">
        <v>24.9045</v>
      </c>
      <c r="V163" s="33" t="n">
        <v>24.06925</v>
      </c>
      <c r="W163" s="33" t="n">
        <v>27.86275</v>
      </c>
      <c r="X163" s="33" t="n">
        <v>31.047</v>
      </c>
      <c r="Y163" s="33" t="n">
        <v>34.05975</v>
      </c>
      <c r="Z163" s="33" t="n">
        <v>40.978</v>
      </c>
      <c r="AA163" s="33" t="n">
        <v>42.4482500000001</v>
      </c>
    </row>
    <row r="164" customFormat="false" ht="12.8" hidden="false" customHeight="false" outlineLevel="0" collapsed="false">
      <c r="A164" s="10" t="s">
        <v>58</v>
      </c>
      <c r="B164" s="3" t="s">
        <v>75</v>
      </c>
      <c r="C164" s="3"/>
      <c r="D164" s="33" t="n">
        <v>0.2845</v>
      </c>
      <c r="E164" s="33" t="n">
        <v>0.296</v>
      </c>
      <c r="F164" s="33" t="n">
        <v>0.3225</v>
      </c>
      <c r="G164" s="33" t="n">
        <v>0.33125</v>
      </c>
      <c r="H164" s="33" t="n">
        <v>0.33125</v>
      </c>
      <c r="I164" s="33" t="n">
        <v>0.493</v>
      </c>
      <c r="J164" s="33" t="n">
        <v>0.27575</v>
      </c>
      <c r="K164" s="33" t="n">
        <v>0.2725</v>
      </c>
      <c r="L164" s="33" t="n">
        <v>0.3035</v>
      </c>
      <c r="M164" s="33" t="n">
        <v>0.289</v>
      </c>
      <c r="N164" s="33" t="n">
        <v>0.306</v>
      </c>
      <c r="O164" s="33" t="n">
        <v>0.361</v>
      </c>
      <c r="P164" s="33" t="n">
        <v>0.34925</v>
      </c>
      <c r="Q164" s="33" t="n">
        <v>0.33025</v>
      </c>
      <c r="R164" s="33" t="n">
        <v>0.33675</v>
      </c>
      <c r="S164" s="33" t="n">
        <v>0.30975</v>
      </c>
      <c r="T164" s="33" t="n">
        <v>0.3125</v>
      </c>
      <c r="U164" s="33" t="n">
        <v>0.28725</v>
      </c>
      <c r="V164" s="33" t="n">
        <v>0.24925</v>
      </c>
      <c r="W164" s="33" t="n">
        <v>0.24175</v>
      </c>
      <c r="X164" s="33" t="n">
        <v>0.2435</v>
      </c>
      <c r="Y164" s="33" t="n">
        <v>0.2445</v>
      </c>
      <c r="Z164" s="33" t="n">
        <v>0.228</v>
      </c>
      <c r="AA164" s="33" t="n">
        <v>0.2085</v>
      </c>
    </row>
    <row r="165" customFormat="false" ht="12.8" hidden="false" customHeight="false" outlineLevel="0" collapsed="false">
      <c r="A165" s="10" t="s">
        <v>58</v>
      </c>
      <c r="B165" s="3" t="s">
        <v>69</v>
      </c>
      <c r="C165" s="3"/>
      <c r="D165" s="33" t="n">
        <v>20.4955</v>
      </c>
      <c r="E165" s="33" t="n">
        <v>20.998</v>
      </c>
      <c r="F165" s="33" t="n">
        <v>21.47775</v>
      </c>
      <c r="G165" s="33" t="n">
        <v>19.9825</v>
      </c>
      <c r="H165" s="33" t="n">
        <v>19.209</v>
      </c>
      <c r="I165" s="33" t="n">
        <v>19.41375</v>
      </c>
      <c r="J165" s="33" t="n">
        <v>18.08275</v>
      </c>
      <c r="K165" s="33" t="n">
        <v>18.92375</v>
      </c>
      <c r="L165" s="33" t="n">
        <v>20.00225</v>
      </c>
      <c r="M165" s="33" t="n">
        <v>21.2010000000001</v>
      </c>
      <c r="N165" s="33" t="n">
        <v>22.31625</v>
      </c>
      <c r="O165" s="33" t="n">
        <v>23.26225</v>
      </c>
      <c r="P165" s="33" t="n">
        <v>24.8625</v>
      </c>
      <c r="Q165" s="33" t="n">
        <v>24.2605</v>
      </c>
      <c r="R165" s="33" t="n">
        <v>25.1677499999999</v>
      </c>
      <c r="S165" s="33" t="n">
        <v>26.9955</v>
      </c>
      <c r="T165" s="33" t="n">
        <v>26.94575</v>
      </c>
      <c r="U165" s="33" t="n">
        <v>26.77375</v>
      </c>
      <c r="V165" s="33" t="n">
        <v>26.59025</v>
      </c>
      <c r="W165" s="33" t="n">
        <v>26.7520000000001</v>
      </c>
      <c r="X165" s="33" t="n">
        <v>26.7885000000001</v>
      </c>
      <c r="Y165" s="33" t="n">
        <v>26.0260000000001</v>
      </c>
      <c r="Z165" s="33" t="n">
        <v>26.47925</v>
      </c>
      <c r="AA165" s="33" t="n">
        <v>26.044</v>
      </c>
    </row>
    <row r="166" customFormat="false" ht="12.8" hidden="false" customHeight="false" outlineLevel="0" collapsed="false">
      <c r="A166" s="10" t="s">
        <v>58</v>
      </c>
      <c r="B166" s="3" t="s">
        <v>77</v>
      </c>
      <c r="C166" s="3"/>
      <c r="D166" s="33" t="n">
        <v>12.41475</v>
      </c>
      <c r="E166" s="33" t="n">
        <v>13.52775</v>
      </c>
      <c r="F166" s="33" t="n">
        <v>14.51625</v>
      </c>
      <c r="G166" s="33" t="n">
        <v>14.31025</v>
      </c>
      <c r="H166" s="33" t="n">
        <v>14.79025</v>
      </c>
      <c r="I166" s="33" t="n">
        <v>15.2495</v>
      </c>
      <c r="J166" s="33" t="n">
        <v>14.414</v>
      </c>
      <c r="K166" s="33" t="n">
        <v>14.98</v>
      </c>
      <c r="L166" s="33" t="n">
        <v>17.16425</v>
      </c>
      <c r="M166" s="33" t="n">
        <v>19.3715</v>
      </c>
      <c r="N166" s="33" t="n">
        <v>21.16425</v>
      </c>
      <c r="O166" s="33" t="n">
        <v>25.21325</v>
      </c>
      <c r="P166" s="33" t="n">
        <v>30.06725</v>
      </c>
      <c r="Q166" s="33" t="n">
        <v>30.023</v>
      </c>
      <c r="R166" s="33" t="n">
        <v>29.846</v>
      </c>
      <c r="S166" s="33" t="n">
        <v>31.127</v>
      </c>
      <c r="T166" s="33" t="n">
        <v>32.02825</v>
      </c>
      <c r="U166" s="33" t="n">
        <v>32.309</v>
      </c>
      <c r="V166" s="33" t="n">
        <v>31.946</v>
      </c>
      <c r="W166" s="33" t="n">
        <v>32.17175</v>
      </c>
      <c r="X166" s="33" t="n">
        <v>32.8055</v>
      </c>
      <c r="Y166" s="33" t="n">
        <v>34.333</v>
      </c>
      <c r="Z166" s="33" t="n">
        <v>33.5417500000001</v>
      </c>
      <c r="AA166" s="33" t="n">
        <v>31.88125</v>
      </c>
    </row>
    <row r="167" customFormat="false" ht="12.8" hidden="false" customHeight="false" outlineLevel="0" collapsed="false">
      <c r="A167" s="10" t="s">
        <v>58</v>
      </c>
      <c r="B167" s="3" t="s">
        <v>78</v>
      </c>
      <c r="C167" s="3"/>
      <c r="D167" s="33" t="n">
        <v>31.03175</v>
      </c>
      <c r="E167" s="33" t="n">
        <v>34.3295</v>
      </c>
      <c r="F167" s="33" t="n">
        <v>36.0322500000001</v>
      </c>
      <c r="G167" s="33" t="n">
        <v>37.0734999999999</v>
      </c>
      <c r="H167" s="33" t="n">
        <v>38.11625</v>
      </c>
      <c r="I167" s="33" t="n">
        <v>38.6035</v>
      </c>
      <c r="J167" s="33" t="n">
        <v>36.25325</v>
      </c>
      <c r="K167" s="33" t="n">
        <v>37.6105</v>
      </c>
      <c r="L167" s="33" t="n">
        <v>40.75475</v>
      </c>
      <c r="M167" s="33" t="n">
        <v>45.6152500000001</v>
      </c>
      <c r="N167" s="33" t="n">
        <v>50.225</v>
      </c>
      <c r="O167" s="33" t="n">
        <v>57.1492500000001</v>
      </c>
      <c r="P167" s="33" t="n">
        <v>63.3942500000001</v>
      </c>
      <c r="Q167" s="33" t="n">
        <v>62.9930000000002</v>
      </c>
      <c r="R167" s="33" t="n">
        <v>64.50825</v>
      </c>
      <c r="S167" s="33" t="n">
        <v>67.8437500000001</v>
      </c>
      <c r="T167" s="33" t="n">
        <v>70.3382500000002</v>
      </c>
      <c r="U167" s="33" t="n">
        <v>70.1510000000001</v>
      </c>
      <c r="V167" s="33" t="n">
        <v>69.3197500000001</v>
      </c>
      <c r="W167" s="33" t="n">
        <v>71.4055</v>
      </c>
      <c r="X167" s="33" t="n">
        <v>73.17875</v>
      </c>
      <c r="Y167" s="33" t="n">
        <v>74.1997500000001</v>
      </c>
      <c r="Z167" s="33" t="n">
        <v>75.7527500000001</v>
      </c>
      <c r="AA167" s="33" t="n">
        <v>75.0920000000001</v>
      </c>
    </row>
    <row r="168" customFormat="false" ht="12.8" hidden="false" customHeight="false" outlineLevel="0" collapsed="false">
      <c r="A168" s="10" t="s">
        <v>58</v>
      </c>
      <c r="B168" s="3" t="s">
        <v>79</v>
      </c>
      <c r="C168" s="3"/>
      <c r="D168" s="33" t="n">
        <v>1.623</v>
      </c>
      <c r="E168" s="33" t="n">
        <v>1.70025</v>
      </c>
      <c r="F168" s="33" t="n">
        <v>1.67675</v>
      </c>
      <c r="G168" s="33" t="n">
        <v>0.8165</v>
      </c>
      <c r="H168" s="33" t="n">
        <v>0.823</v>
      </c>
      <c r="I168" s="33" t="n">
        <v>0.81625</v>
      </c>
      <c r="J168" s="33" t="n">
        <v>0.8125</v>
      </c>
      <c r="K168" s="33" t="n">
        <v>0.8225</v>
      </c>
      <c r="L168" s="33" t="n">
        <v>1.6535</v>
      </c>
      <c r="M168" s="33" t="n">
        <v>1.67625</v>
      </c>
      <c r="N168" s="33" t="n">
        <v>1.67125</v>
      </c>
      <c r="O168" s="33" t="n">
        <v>1.67925</v>
      </c>
      <c r="P168" s="33" t="n">
        <v>1.6595</v>
      </c>
      <c r="Q168" s="33" t="n">
        <v>1.6005</v>
      </c>
      <c r="R168" s="33" t="n">
        <v>1.59875</v>
      </c>
      <c r="S168" s="33" t="n">
        <v>1.621</v>
      </c>
      <c r="T168" s="33" t="n">
        <v>1.67075</v>
      </c>
      <c r="U168" s="33" t="n">
        <v>1.783</v>
      </c>
      <c r="V168" s="33" t="n">
        <v>1.74975</v>
      </c>
      <c r="W168" s="33" t="n">
        <v>1.748</v>
      </c>
      <c r="X168" s="33" t="n">
        <v>1.7435</v>
      </c>
      <c r="Y168" s="33" t="n">
        <v>1.756</v>
      </c>
      <c r="Z168" s="33" t="n">
        <v>1.778</v>
      </c>
      <c r="AA168" s="33" t="n">
        <v>1.966</v>
      </c>
    </row>
    <row r="169" customFormat="false" ht="12.8" hidden="false" customHeight="false" outlineLevel="0" collapsed="false">
      <c r="A169" s="10" t="s">
        <v>58</v>
      </c>
      <c r="B169" s="3" t="s">
        <v>80</v>
      </c>
      <c r="C169" s="3"/>
      <c r="D169" s="33" t="n">
        <v>4.46275</v>
      </c>
      <c r="E169" s="33" t="n">
        <v>5.65975</v>
      </c>
      <c r="F169" s="33" t="n">
        <v>4.8515</v>
      </c>
      <c r="G169" s="33" t="n">
        <v>5.191</v>
      </c>
      <c r="H169" s="33" t="n">
        <v>5.01825</v>
      </c>
      <c r="I169" s="33" t="n">
        <v>4.94175</v>
      </c>
      <c r="J169" s="33" t="n">
        <v>2.90175</v>
      </c>
      <c r="K169" s="33" t="n">
        <v>3.38475</v>
      </c>
      <c r="L169" s="33" t="n">
        <v>4.6605</v>
      </c>
      <c r="M169" s="33" t="n">
        <v>7.29925</v>
      </c>
      <c r="N169" s="33" t="n">
        <v>9.87200000000001</v>
      </c>
      <c r="O169" s="33" t="n">
        <v>12.05825</v>
      </c>
      <c r="P169" s="33" t="n">
        <v>16.1685</v>
      </c>
      <c r="Q169" s="33" t="n">
        <v>15.40875</v>
      </c>
      <c r="R169" s="33" t="n">
        <v>13.88525</v>
      </c>
      <c r="S169" s="33" t="n">
        <v>13.578</v>
      </c>
      <c r="T169" s="33" t="n">
        <v>12.96775</v>
      </c>
      <c r="U169" s="33" t="n">
        <v>11.9315</v>
      </c>
      <c r="V169" s="33" t="n">
        <v>11.798</v>
      </c>
      <c r="W169" s="33" t="n">
        <v>12.20525</v>
      </c>
      <c r="X169" s="33" t="n">
        <v>10.848</v>
      </c>
      <c r="Y169" s="33" t="n">
        <v>11.8965</v>
      </c>
      <c r="Z169" s="33" t="n">
        <v>11.55025</v>
      </c>
      <c r="AA169" s="33" t="n">
        <v>10.53125</v>
      </c>
    </row>
    <row r="170" customFormat="false" ht="19.4" hidden="false" customHeight="false" outlineLevel="0" collapsed="false">
      <c r="A170" s="10" t="s">
        <v>59</v>
      </c>
      <c r="B170" s="3" t="s">
        <v>73</v>
      </c>
      <c r="C170" s="3"/>
      <c r="D170" s="33" t="n">
        <v>1.13525</v>
      </c>
      <c r="E170" s="33" t="n">
        <v>1.1225</v>
      </c>
      <c r="F170" s="33" t="n">
        <v>1.24375</v>
      </c>
      <c r="G170" s="33" t="n">
        <v>1.086</v>
      </c>
      <c r="H170" s="33" t="n">
        <v>1.12075</v>
      </c>
      <c r="I170" s="33" t="n">
        <v>0.9305</v>
      </c>
      <c r="J170" s="33" t="n">
        <v>1.07425</v>
      </c>
      <c r="K170" s="33" t="n">
        <v>1.22</v>
      </c>
      <c r="L170" s="33" t="n">
        <v>1.43675</v>
      </c>
      <c r="M170" s="33" t="n">
        <v>1.567</v>
      </c>
      <c r="N170" s="33" t="n">
        <v>1.47825</v>
      </c>
      <c r="O170" s="33" t="n">
        <v>1.58875</v>
      </c>
      <c r="P170" s="33" t="n">
        <v>1.538</v>
      </c>
      <c r="Q170" s="33" t="n">
        <v>1.52725</v>
      </c>
      <c r="R170" s="33" t="n">
        <v>1.597</v>
      </c>
      <c r="S170" s="33" t="n">
        <v>1.5865</v>
      </c>
      <c r="T170" s="33" t="n">
        <v>1.49425</v>
      </c>
      <c r="U170" s="33" t="n">
        <v>1.217</v>
      </c>
      <c r="V170" s="33" t="n">
        <v>1.08775</v>
      </c>
      <c r="W170" s="33" t="n">
        <v>1.14275</v>
      </c>
      <c r="X170" s="33" t="n">
        <v>1.0295</v>
      </c>
      <c r="Y170" s="33" t="n">
        <v>0.963250000000001</v>
      </c>
      <c r="Z170" s="33" t="n">
        <v>0.975999999999999</v>
      </c>
      <c r="AA170" s="33" t="n">
        <v>1.019</v>
      </c>
    </row>
    <row r="171" customFormat="false" ht="19.4" hidden="false" customHeight="false" outlineLevel="0" collapsed="false">
      <c r="A171" s="10" t="s">
        <v>59</v>
      </c>
      <c r="B171" s="3" t="s">
        <v>75</v>
      </c>
      <c r="C171" s="3"/>
      <c r="D171" s="33" t="n">
        <v>0.3345</v>
      </c>
      <c r="E171" s="33" t="n">
        <v>0.37275</v>
      </c>
      <c r="F171" s="33" t="n">
        <v>0.4685</v>
      </c>
      <c r="G171" s="33" t="n">
        <v>0.469</v>
      </c>
      <c r="H171" s="33" t="n">
        <v>0.49075</v>
      </c>
      <c r="I171" s="33" t="n">
        <v>0.50125</v>
      </c>
      <c r="J171" s="33" t="n">
        <v>0.4365</v>
      </c>
      <c r="K171" s="33" t="n">
        <v>0.59625</v>
      </c>
      <c r="L171" s="33" t="n">
        <v>0.68725</v>
      </c>
      <c r="M171" s="33" t="n">
        <v>0.7295</v>
      </c>
      <c r="N171" s="33" t="n">
        <v>0.69625</v>
      </c>
      <c r="O171" s="33" t="n">
        <v>0.7935</v>
      </c>
      <c r="P171" s="33" t="n">
        <v>0.9555</v>
      </c>
      <c r="Q171" s="33" t="n">
        <v>0.82525</v>
      </c>
      <c r="R171" s="33" t="n">
        <v>0.79875</v>
      </c>
      <c r="S171" s="33" t="n">
        <v>0.76925</v>
      </c>
      <c r="T171" s="33" t="n">
        <v>0.7855</v>
      </c>
      <c r="U171" s="33" t="n">
        <v>0.768000000000001</v>
      </c>
      <c r="V171" s="33" t="n">
        <v>0.889</v>
      </c>
      <c r="W171" s="33" t="n">
        <v>1.15375</v>
      </c>
      <c r="X171" s="33" t="n">
        <v>0.936500000000001</v>
      </c>
      <c r="Y171" s="33" t="n">
        <v>0.905250000000001</v>
      </c>
      <c r="Z171" s="33" t="n">
        <v>0.89825</v>
      </c>
      <c r="AA171" s="33" t="n">
        <v>0.769750000000001</v>
      </c>
    </row>
    <row r="172" customFormat="false" ht="19.4" hidden="false" customHeight="false" outlineLevel="0" collapsed="false">
      <c r="A172" s="10" t="s">
        <v>59</v>
      </c>
      <c r="B172" s="3" t="s">
        <v>69</v>
      </c>
      <c r="C172" s="3"/>
      <c r="D172" s="33" t="n">
        <v>3.51900000000001</v>
      </c>
      <c r="E172" s="33" t="n">
        <v>3.97175</v>
      </c>
      <c r="F172" s="33" t="n">
        <v>4.26325</v>
      </c>
      <c r="G172" s="33" t="n">
        <v>4.21050000000001</v>
      </c>
      <c r="H172" s="33" t="n">
        <v>4.63125</v>
      </c>
      <c r="I172" s="33" t="n">
        <v>4.608</v>
      </c>
      <c r="J172" s="33" t="n">
        <v>3.55624999999999</v>
      </c>
      <c r="K172" s="33" t="n">
        <v>3.52049999999999</v>
      </c>
      <c r="L172" s="33" t="n">
        <v>4.49975</v>
      </c>
      <c r="M172" s="33" t="n">
        <v>5.34275</v>
      </c>
      <c r="N172" s="33" t="n">
        <v>6.95175</v>
      </c>
      <c r="O172" s="33" t="n">
        <v>7.87225</v>
      </c>
      <c r="P172" s="33" t="n">
        <v>8.16250000000003</v>
      </c>
      <c r="Q172" s="33" t="n">
        <v>6.67750000000001</v>
      </c>
      <c r="R172" s="33" t="n">
        <v>9.34375000000002</v>
      </c>
      <c r="S172" s="33" t="n">
        <v>12.81375</v>
      </c>
      <c r="T172" s="33" t="n">
        <v>14.4385</v>
      </c>
      <c r="U172" s="33" t="n">
        <v>16.351</v>
      </c>
      <c r="V172" s="33" t="n">
        <v>14.25275</v>
      </c>
      <c r="W172" s="33" t="n">
        <v>14.5935</v>
      </c>
      <c r="X172" s="33" t="n">
        <v>13.341</v>
      </c>
      <c r="Y172" s="33" t="n">
        <v>11.7895</v>
      </c>
      <c r="Z172" s="33" t="n">
        <v>11.53825</v>
      </c>
      <c r="AA172" s="33" t="n">
        <v>9.21224999999999</v>
      </c>
    </row>
    <row r="173" customFormat="false" ht="19.4" hidden="false" customHeight="false" outlineLevel="0" collapsed="false">
      <c r="A173" s="10" t="s">
        <v>59</v>
      </c>
      <c r="B173" s="3" t="s">
        <v>77</v>
      </c>
      <c r="C173" s="3"/>
      <c r="D173" s="33" t="n">
        <v>2.268</v>
      </c>
      <c r="E173" s="33" t="n">
        <v>2.24225</v>
      </c>
      <c r="F173" s="33" t="n">
        <v>2.426</v>
      </c>
      <c r="G173" s="33" t="n">
        <v>2.69149999999999</v>
      </c>
      <c r="H173" s="33" t="n">
        <v>3.00275</v>
      </c>
      <c r="I173" s="33" t="n">
        <v>3.1305</v>
      </c>
      <c r="J173" s="33" t="n">
        <v>2.8205</v>
      </c>
      <c r="K173" s="33" t="n">
        <v>2.8485</v>
      </c>
      <c r="L173" s="33" t="n">
        <v>3.1755</v>
      </c>
      <c r="M173" s="33" t="n">
        <v>3.69725</v>
      </c>
      <c r="N173" s="33" t="n">
        <v>4.231</v>
      </c>
      <c r="O173" s="33" t="n">
        <v>4.76275</v>
      </c>
      <c r="P173" s="33" t="n">
        <v>5.20875</v>
      </c>
      <c r="Q173" s="33" t="n">
        <v>5.15325</v>
      </c>
      <c r="R173" s="33" t="n">
        <v>5.25875</v>
      </c>
      <c r="S173" s="33" t="n">
        <v>5.50175</v>
      </c>
      <c r="T173" s="33" t="n">
        <v>5.91975</v>
      </c>
      <c r="U173" s="33" t="n">
        <v>6.15749999999999</v>
      </c>
      <c r="V173" s="33" t="n">
        <v>6.1265</v>
      </c>
      <c r="W173" s="33" t="n">
        <v>6.23175</v>
      </c>
      <c r="X173" s="33" t="n">
        <v>6.33425000000001</v>
      </c>
      <c r="Y173" s="33" t="n">
        <v>6.26175000000001</v>
      </c>
      <c r="Z173" s="33" t="n">
        <v>6.20725</v>
      </c>
      <c r="AA173" s="33" t="n">
        <v>5.94875</v>
      </c>
    </row>
    <row r="174" customFormat="false" ht="19.4" hidden="false" customHeight="false" outlineLevel="0" collapsed="false">
      <c r="A174" s="10" t="s">
        <v>59</v>
      </c>
      <c r="B174" s="3" t="s">
        <v>78</v>
      </c>
      <c r="C174" s="3"/>
      <c r="D174" s="33" t="n">
        <v>4.16850000000001</v>
      </c>
      <c r="E174" s="33" t="n">
        <v>4.693</v>
      </c>
      <c r="F174" s="33" t="n">
        <v>5.44525000000001</v>
      </c>
      <c r="G174" s="33" t="n">
        <v>5.85399999999999</v>
      </c>
      <c r="H174" s="33" t="n">
        <v>6.343</v>
      </c>
      <c r="I174" s="33" t="n">
        <v>6.78625</v>
      </c>
      <c r="J174" s="33" t="n">
        <v>6.32375</v>
      </c>
      <c r="K174" s="33" t="n">
        <v>6.73675000000001</v>
      </c>
      <c r="L174" s="33" t="n">
        <v>7.90375000000001</v>
      </c>
      <c r="M174" s="33" t="n">
        <v>8.85825</v>
      </c>
      <c r="N174" s="33" t="n">
        <v>9.73125000000002</v>
      </c>
      <c r="O174" s="33" t="n">
        <v>10.9655</v>
      </c>
      <c r="P174" s="33" t="n">
        <v>11.61175</v>
      </c>
      <c r="Q174" s="33" t="n">
        <v>10.9775</v>
      </c>
      <c r="R174" s="33" t="n">
        <v>11.91</v>
      </c>
      <c r="S174" s="33" t="n">
        <v>12.8185</v>
      </c>
      <c r="T174" s="33" t="n">
        <v>13.77725</v>
      </c>
      <c r="U174" s="33" t="n">
        <v>14.514</v>
      </c>
      <c r="V174" s="33" t="n">
        <v>15.051</v>
      </c>
      <c r="W174" s="33" t="n">
        <v>15.5775</v>
      </c>
      <c r="X174" s="33" t="n">
        <v>15.46225</v>
      </c>
      <c r="Y174" s="33" t="n">
        <v>15.30875</v>
      </c>
      <c r="Z174" s="33" t="n">
        <v>15.37375</v>
      </c>
      <c r="AA174" s="33" t="n">
        <v>14.6465</v>
      </c>
    </row>
    <row r="175" customFormat="false" ht="19.4" hidden="false" customHeight="false" outlineLevel="0" collapsed="false">
      <c r="A175" s="10" t="s">
        <v>59</v>
      </c>
      <c r="B175" s="3" t="s">
        <v>79</v>
      </c>
      <c r="C175" s="3"/>
      <c r="D175" s="33" t="n">
        <v>0.11775</v>
      </c>
      <c r="E175" s="33" t="n">
        <v>0.12275</v>
      </c>
      <c r="F175" s="33" t="n">
        <v>0.12525</v>
      </c>
      <c r="G175" s="33" t="n">
        <v>0.125</v>
      </c>
      <c r="H175" s="33" t="n">
        <v>0.12125</v>
      </c>
      <c r="I175" s="33" t="n">
        <v>0.12975</v>
      </c>
      <c r="J175" s="33" t="n">
        <v>0.13375</v>
      </c>
      <c r="K175" s="33" t="n">
        <v>0.1355</v>
      </c>
      <c r="L175" s="33" t="n">
        <v>0.1415</v>
      </c>
      <c r="M175" s="33" t="n">
        <v>0.14825</v>
      </c>
      <c r="N175" s="33" t="n">
        <v>0.233</v>
      </c>
      <c r="O175" s="33" t="n">
        <v>0.167</v>
      </c>
      <c r="P175" s="33" t="n">
        <v>0.16725</v>
      </c>
      <c r="Q175" s="33" t="n">
        <v>0.218</v>
      </c>
      <c r="R175" s="33" t="n">
        <v>0.18075</v>
      </c>
      <c r="S175" s="33" t="n">
        <v>0.189</v>
      </c>
      <c r="T175" s="33" t="n">
        <v>0.19925</v>
      </c>
      <c r="U175" s="33" t="n">
        <v>0.211</v>
      </c>
      <c r="V175" s="33" t="n">
        <v>0.216</v>
      </c>
      <c r="W175" s="33" t="n">
        <v>0.22175</v>
      </c>
      <c r="X175" s="33" t="n">
        <v>0.22625</v>
      </c>
      <c r="Y175" s="33" t="n">
        <v>0.2305</v>
      </c>
      <c r="Z175" s="33" t="n">
        <v>0.23025</v>
      </c>
      <c r="AA175" s="33" t="n">
        <v>0.225</v>
      </c>
    </row>
    <row r="176" customFormat="false" ht="19.4" hidden="false" customHeight="false" outlineLevel="0" collapsed="false">
      <c r="A176" s="10" t="s">
        <v>59</v>
      </c>
      <c r="B176" s="34" t="s">
        <v>80</v>
      </c>
      <c r="C176" s="34"/>
      <c r="D176" s="35" t="n">
        <v>0.816</v>
      </c>
      <c r="E176" s="35" t="n">
        <v>1.0315</v>
      </c>
      <c r="F176" s="35" t="n">
        <v>1.6255</v>
      </c>
      <c r="G176" s="35" t="n">
        <v>2.327</v>
      </c>
      <c r="H176" s="35" t="n">
        <v>1.50575</v>
      </c>
      <c r="I176" s="35" t="n">
        <v>1.8345</v>
      </c>
      <c r="J176" s="35" t="n">
        <v>1.13375</v>
      </c>
      <c r="K176" s="35" t="n">
        <v>1.3535</v>
      </c>
      <c r="L176" s="35" t="n">
        <v>1.90025</v>
      </c>
      <c r="M176" s="35" t="n">
        <v>2.41275</v>
      </c>
      <c r="N176" s="35" t="n">
        <v>2.9145</v>
      </c>
      <c r="O176" s="35" t="n">
        <v>2.85175</v>
      </c>
      <c r="P176" s="35" t="n">
        <v>2.35675</v>
      </c>
      <c r="Q176" s="35" t="n">
        <v>1.99475</v>
      </c>
      <c r="R176" s="35" t="n">
        <v>1.99225</v>
      </c>
      <c r="S176" s="35" t="n">
        <v>2.188</v>
      </c>
      <c r="T176" s="35" t="n">
        <v>2.4575</v>
      </c>
      <c r="U176" s="35" t="n">
        <v>2.59875</v>
      </c>
      <c r="V176" s="35" t="n">
        <v>2.83525</v>
      </c>
      <c r="W176" s="35" t="n">
        <v>2.89825</v>
      </c>
      <c r="X176" s="35" t="n">
        <v>2.41325</v>
      </c>
      <c r="Y176" s="35" t="n">
        <v>2.4685</v>
      </c>
      <c r="Z176" s="35" t="n">
        <v>3.00275</v>
      </c>
      <c r="AA176" s="35" t="n">
        <v>2.5885</v>
      </c>
    </row>
    <row r="177" customFormat="false" ht="12.8" hidden="false" customHeight="false" outlineLevel="0" collapsed="false">
      <c r="B177" s="12" t="s">
        <v>60</v>
      </c>
      <c r="C177" s="12"/>
      <c r="D177" s="13"/>
      <c r="E177" s="13"/>
      <c r="F177" s="14"/>
      <c r="G177" s="13"/>
      <c r="H177" s="13"/>
      <c r="I177" s="13"/>
      <c r="J177" s="14"/>
      <c r="K177" s="13"/>
      <c r="L177" s="13"/>
      <c r="M177" s="13"/>
      <c r="N177" s="13"/>
      <c r="O177" s="13"/>
      <c r="P177" s="13"/>
      <c r="Q177" s="13"/>
      <c r="R177" s="15"/>
      <c r="S177" s="16"/>
      <c r="T177" s="15"/>
      <c r="U177" s="15"/>
      <c r="V177" s="15"/>
      <c r="W177" s="15"/>
      <c r="X177" s="14"/>
      <c r="Y177" s="14"/>
      <c r="Z177" s="14"/>
      <c r="AA177" s="14"/>
    </row>
  </sheetData>
  <hyperlinks>
    <hyperlink ref="AD4" r:id="rId1" display="http://www.trabajo.gob.ar/downloads/estadisticas/oede/provinciales_serie_empleo_anual.xlsx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3" t="s">
        <v>3</v>
      </c>
    </row>
    <row r="3" customFormat="false" ht="12.8" hidden="false" customHeight="false" outlineLevel="0" collapsed="false">
      <c r="A3" s="3" t="s">
        <v>6</v>
      </c>
    </row>
    <row r="4" customFormat="false" ht="12.8" hidden="false" customHeight="false" outlineLevel="0" collapsed="false">
      <c r="A4" s="3" t="s">
        <v>9</v>
      </c>
    </row>
    <row r="5" customFormat="false" ht="12.8" hidden="false" customHeight="false" outlineLevel="0" collapsed="false">
      <c r="A5" s="9" t="s">
        <v>11</v>
      </c>
    </row>
    <row r="6" customFormat="false" ht="12.8" hidden="false" customHeight="false" outlineLevel="0" collapsed="false">
      <c r="A6" s="9" t="s">
        <v>13</v>
      </c>
    </row>
    <row r="7" customFormat="false" ht="12.8" hidden="false" customHeight="false" outlineLevel="0" collapsed="false">
      <c r="A7" s="3" t="s">
        <v>14</v>
      </c>
    </row>
    <row r="8" customFormat="false" ht="12.8" hidden="false" customHeight="false" outlineLevel="0" collapsed="false">
      <c r="A8" s="3" t="s">
        <v>15</v>
      </c>
    </row>
    <row r="9" customFormat="false" ht="12.8" hidden="false" customHeight="false" outlineLevel="0" collapsed="false">
      <c r="A9" s="3" t="s">
        <v>16</v>
      </c>
    </row>
    <row r="10" customFormat="false" ht="12.8" hidden="false" customHeight="false" outlineLevel="0" collapsed="false">
      <c r="A10" s="3" t="s">
        <v>17</v>
      </c>
    </row>
    <row r="11" customFormat="false" ht="12.8" hidden="false" customHeight="false" outlineLevel="0" collapsed="false">
      <c r="A11" s="9" t="s">
        <v>18</v>
      </c>
    </row>
    <row r="12" customFormat="false" ht="12.8" hidden="false" customHeight="false" outlineLevel="0" collapsed="false">
      <c r="A12" s="9" t="s">
        <v>19</v>
      </c>
    </row>
    <row r="13" customFormat="false" ht="12.8" hidden="false" customHeight="false" outlineLevel="0" collapsed="false">
      <c r="A13" s="9" t="s">
        <v>20</v>
      </c>
    </row>
    <row r="14" customFormat="false" ht="12.8" hidden="false" customHeight="false" outlineLevel="0" collapsed="false">
      <c r="A14" s="9" t="s">
        <v>21</v>
      </c>
    </row>
    <row r="15" customFormat="false" ht="12.8" hidden="false" customHeight="false" outlineLevel="0" collapsed="false">
      <c r="A15" s="9" t="s">
        <v>22</v>
      </c>
    </row>
    <row r="16" customFormat="false" ht="12.8" hidden="false" customHeight="false" outlineLevel="0" collapsed="false">
      <c r="A16" s="9" t="s">
        <v>23</v>
      </c>
    </row>
    <row r="17" customFormat="false" ht="12.8" hidden="false" customHeight="false" outlineLevel="0" collapsed="false">
      <c r="A17" s="9" t="s">
        <v>24</v>
      </c>
    </row>
    <row r="18" customFormat="false" ht="12.8" hidden="false" customHeight="false" outlineLevel="0" collapsed="false">
      <c r="A18" s="9" t="s">
        <v>25</v>
      </c>
    </row>
    <row r="19" customFormat="false" ht="12.8" hidden="false" customHeight="false" outlineLevel="0" collapsed="false">
      <c r="A19" s="9" t="s">
        <v>26</v>
      </c>
    </row>
    <row r="20" customFormat="false" ht="12.8" hidden="false" customHeight="false" outlineLevel="0" collapsed="false">
      <c r="A20" s="9" t="s">
        <v>27</v>
      </c>
    </row>
    <row r="21" customFormat="false" ht="12.8" hidden="false" customHeight="false" outlineLevel="0" collapsed="false">
      <c r="A21" s="9" t="s">
        <v>28</v>
      </c>
    </row>
    <row r="22" customFormat="false" ht="12.8" hidden="false" customHeight="false" outlineLevel="0" collapsed="false">
      <c r="A22" s="9" t="s">
        <v>29</v>
      </c>
    </row>
    <row r="23" customFormat="false" ht="12.8" hidden="false" customHeight="false" outlineLevel="0" collapsed="false">
      <c r="A23" s="9" t="s">
        <v>30</v>
      </c>
    </row>
    <row r="24" customFormat="false" ht="12.8" hidden="false" customHeight="false" outlineLevel="0" collapsed="false">
      <c r="A24" s="9" t="s">
        <v>31</v>
      </c>
    </row>
    <row r="25" customFormat="false" ht="12.8" hidden="false" customHeight="false" outlineLevel="0" collapsed="false">
      <c r="A25" s="9" t="s">
        <v>32</v>
      </c>
    </row>
    <row r="26" customFormat="false" ht="12.8" hidden="false" customHeight="false" outlineLevel="0" collapsed="false">
      <c r="A26" s="9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2021-04-18T22:34:19Z</dcterms:created>
  <dc:creator/>
  <dc:description/>
  <dc:language>en-US</dc:language>
  <cp:lastModifiedBy/>
  <dcterms:modified xsi:type="dcterms:W3CDTF">2021-04-20T23:41:38Z</dcterms:modified>
  <cp:revision>3</cp:revision>
  <dc:subject/>
  <dc:title/>
</cp:coreProperties>
</file>