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<sst xmlns="http://schemas.openxmlformats.org/spreadsheetml/2006/main" count="60" uniqueCount="43">
  <si>
    <t xml:space="preserve">Provincia</t>
  </si>
  <si>
    <t xml:space="preserve">Habitantes (2010)</t>
  </si>
  <si>
    <r>
      <rPr>
        <sz val="10"/>
        <rFont val="Arial"/>
        <family val="2"/>
        <charset val="1"/>
      </rPr>
      <t xml:space="preserve">Densidad poblacional: Hab/km²</t>
    </r>
    <r>
      <rPr>
        <vertAlign val="superscript"/>
        <sz val="10"/>
        <rFont val="Arial"/>
        <family val="2"/>
        <charset val="1"/>
      </rPr>
      <t xml:space="preserve"> (2010)</t>
    </r>
  </si>
  <si>
    <t xml:space="preserve">tasa promocion efectiva secundaria (2017)</t>
  </si>
  <si>
    <t xml:space="preserve">promedio mortalidad infantil 2016-2019</t>
  </si>
  <si>
    <t xml:space="preserve">Homicidios dolosos promedio (2016-2019</t>
  </si>
  <si>
    <t xml:space="preserve">Muertes en Accidentes Viales promedio (2016-2019</t>
  </si>
  <si>
    <t xml:space="preserve">Robos (excluye los agravados por el resultado de lesiones y/o muertes) promedio (2016-2019</t>
  </si>
  <si>
    <t xml:space="preserve">Robos agravados por el resultado de lesiones y/o muertes  promedio (2016-2019</t>
  </si>
  <si>
    <t xml:space="preserve">Violaciones promedio (2016-2019</t>
  </si>
  <si>
    <t xml:space="preserve">exportaciones promedio (2016-2019) en USD</t>
  </si>
  <si>
    <t xml:space="preserve">Demanda de MWH energía electrica (2016)</t>
  </si>
  <si>
    <t xml:space="preserve">Pobreza Promedio2017-2019</t>
  </si>
  <si>
    <t xml:space="preserve">Tasa actividad Promedio 2017-2019</t>
  </si>
  <si>
    <t xml:space="preserve">cantidad empresas 2016-2017</t>
  </si>
  <si>
    <t xml:space="preserve">remuneracion  real trab registrados priv (2016-2019)</t>
  </si>
  <si>
    <t xml:space="preserve">Porcentaje empleados en Agricultura, ganadería, pesca y actividades extractivas (2016-2019)</t>
  </si>
  <si>
    <t xml:space="preserve">Porcentaje empleados en Comercio, servicios, electricidad, gas, agua y construccion (2016-2019)</t>
  </si>
  <si>
    <t xml:space="preserve">Porcentaje empleados en Industria (2016-2019)</t>
  </si>
  <si>
    <t xml:space="preserve">Ciudad Autónoma de Buenos Aires</t>
  </si>
  <si>
    <t xml:space="preserve">Buenos Aires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</si>
  <si>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</si>
  <si>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</si>
  <si>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</si>
  <si>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</si>
  <si>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</si>
  <si>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</si>
  <si>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</si>
  <si>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</si>
  <si>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</si>
  <si>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</si>
  <si>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</si>
  <si>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</si>
  <si>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</si>
  <si>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</si>
  <si>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</si>
  <si>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</si>
  <si>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</si>
  <si>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</si>
  <si>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</si>
  <si>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</si>
  <si>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r>
      <rPr>
        <sz val="8"/>
        <color rgb="FF000000"/>
        <rFont val="Arial"/>
        <family val="2"/>
        <charset val="1"/>
      </rPr>
      <t xml:space="preserve">Tierra del Fuego, Antártida e Islas del Atlántico Sur (</t>
    </r>
    <r>
      <rPr>
        <vertAlign val="superscript"/>
        <sz val="8"/>
        <color rgb="FF000000"/>
        <rFont val="Arial"/>
        <family val="2"/>
        <charset val="1"/>
      </rPr>
      <t xml:space="preserve">4</t>
    </r>
    <r>
      <rPr>
        <sz val="8"/>
        <color rgb="FF000000"/>
        <rFont val="Arial"/>
        <family val="2"/>
        <charset val="1"/>
      </rPr>
      <t xml:space="preserve">)</t>
    </r>
  </si>
  <si>
    <t xml:space="preserve">Tucumán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</si>
</sst>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#,##0.0"/>
    <numFmt numFmtId="168" formatCode="0.00"/>
    <numFmt numFmtId="169" formatCode="_-* #,##0.00\ _€_-;\-* #,##0.00\ _€_-;_-* \-??\ _€_-;_-@_-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7"/>
      <name val="MS Sans Serif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F2F2F2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>
        <color rgb="FF95B3D7"/>
      </top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9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" xfId="20"/>
    <cellStyle name="Campo de la tabla dinámica" xfId="21"/>
    <cellStyle name="Categoría de la tabla dinámica" xfId="22"/>
    <cellStyle name="Valor de la tabla dinámica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6" activeCellId="0" sqref="U1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17"/>
    <col collapsed="false" customWidth="true" hidden="true" outlineLevel="0" max="3" min="2" style="0" width="12.1"/>
    <col collapsed="false" customWidth="true" hidden="true" outlineLevel="0" max="4" min="4" style="0" width="11.11"/>
    <col collapsed="false" customWidth="false" hidden="true" outlineLevel="0" max="13" min="5" style="0" width="11.54"/>
    <col collapsed="false" customWidth="false" hidden="true" outlineLevel="0" max="19" min="14" style="0" width="11.57"/>
    <col collapsed="false" customWidth="true" hidden="false" outlineLevel="0" max="20" min="20" style="0" width="8.67"/>
    <col collapsed="false" customWidth="true" hidden="false" outlineLevel="0" max="21" min="21" style="0" width="18.2"/>
  </cols>
  <sheetData>
    <row r="1" s="6" customFormat="true" ht="102.2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6" t="s">
        <v>14</v>
      </c>
      <c r="P1" s="0" t="s">
        <v>15</v>
      </c>
      <c r="Q1" s="6" t="s">
        <v>16</v>
      </c>
      <c r="R1" s="6" t="s">
        <v>17</v>
      </c>
      <c r="S1" s="6" t="s">
        <v>18</v>
      </c>
      <c r="T1" s="3" t="s">
        <v>2</v>
      </c>
      <c r="U1" s="4" t="s">
        <v>3</v>
      </c>
      <c r="V1" s="5" t="s">
        <v>4</v>
      </c>
      <c r="W1" s="6" t="s">
        <v>5</v>
      </c>
      <c r="X1" s="6" t="s">
        <v>6</v>
      </c>
      <c r="Y1" s="6" t="s">
        <v>7</v>
      </c>
      <c r="Z1" s="6" t="s">
        <v>8</v>
      </c>
      <c r="AA1" s="6" t="s">
        <v>9</v>
      </c>
      <c r="AB1" s="6" t="s">
        <v>10</v>
      </c>
      <c r="AC1" s="7" t="s">
        <v>11</v>
      </c>
      <c r="AD1" s="8" t="s">
        <v>12</v>
      </c>
      <c r="AE1" s="9" t="s">
        <v>13</v>
      </c>
      <c r="AF1" s="6" t="s">
        <v>14</v>
      </c>
      <c r="AG1" s="0" t="s">
        <v>15</v>
      </c>
      <c r="AH1" s="6" t="s">
        <v>16</v>
      </c>
      <c r="AI1" s="6" t="s">
        <v>17</v>
      </c>
      <c r="AJ1" s="6" t="s">
        <v>18</v>
      </c>
      <c r="AK1" s="0"/>
      <c r="AL1" s="0"/>
      <c r="AM1" s="0"/>
      <c r="AN1" s="0"/>
      <c r="AO1" s="0"/>
      <c r="AMJ1" s="0"/>
    </row>
    <row r="2" customFormat="false" ht="12.8" hidden="false" customHeight="false" outlineLevel="0" collapsed="false">
      <c r="A2" s="10" t="s">
        <v>19</v>
      </c>
      <c r="B2" s="11" t="n">
        <v>2890151</v>
      </c>
      <c r="C2" s="12" t="n">
        <v>14450.755</v>
      </c>
      <c r="D2" s="13" t="n">
        <v>83.3493627644199</v>
      </c>
      <c r="E2" s="14" t="n">
        <v>6.79246247685643</v>
      </c>
      <c r="F2" s="15" t="n">
        <v>127.25</v>
      </c>
      <c r="G2" s="16" t="n">
        <v>127.75</v>
      </c>
      <c r="H2" s="16" t="n">
        <v>68288</v>
      </c>
      <c r="I2" s="16" t="n">
        <v>209.25</v>
      </c>
      <c r="J2" s="17" t="n">
        <v>246.5</v>
      </c>
      <c r="K2" s="0" t="n">
        <v>325200434.5</v>
      </c>
      <c r="L2" s="0" t="n">
        <v>13309446.825</v>
      </c>
      <c r="M2" s="0" t="n">
        <v>12.9914023552777</v>
      </c>
      <c r="N2" s="0" t="n">
        <v>55.05</v>
      </c>
      <c r="O2" s="0" t="n">
        <v>125169</v>
      </c>
      <c r="P2" s="0" t="n">
        <v>22439.7233592136</v>
      </c>
      <c r="Q2" s="0" t="n">
        <v>0.01105437678525</v>
      </c>
      <c r="R2" s="0" t="n">
        <v>0.868602469391369</v>
      </c>
      <c r="S2" s="0" t="n">
        <v>0.120343153823381</v>
      </c>
      <c r="T2" s="18" t="n">
        <f aca="false">C2</f>
        <v>14450.755</v>
      </c>
      <c r="U2" s="18" t="n">
        <f aca="false">D2</f>
        <v>83.3493627644199</v>
      </c>
      <c r="V2" s="18" t="n">
        <f aca="false">E2</f>
        <v>6.79246247685643</v>
      </c>
      <c r="W2" s="18" t="n">
        <f aca="false">(F2/B2)*100000</f>
        <v>4.40288413996362</v>
      </c>
      <c r="X2" s="18" t="n">
        <f aca="false">(G2/B2)*100000</f>
        <v>4.42018427410886</v>
      </c>
      <c r="Y2" s="18" t="n">
        <f aca="false">(H2/B2)*100000</f>
        <v>2362.78312102032</v>
      </c>
      <c r="Z2" s="18" t="n">
        <f aca="false">(I2/B2)*100000</f>
        <v>7.24010613978301</v>
      </c>
      <c r="AA2" s="18" t="n">
        <f aca="false">(J2/B2)*100000</f>
        <v>8.5289661336034</v>
      </c>
      <c r="AB2" s="18" t="n">
        <f aca="false">(K2/B2)</f>
        <v>112.520222818808</v>
      </c>
      <c r="AC2" s="18" t="n">
        <f aca="false">(L2/B2)</f>
        <v>4.60510430942882</v>
      </c>
      <c r="AD2" s="18" t="n">
        <f aca="false">M2</f>
        <v>12.9914023552777</v>
      </c>
      <c r="AE2" s="18" t="n">
        <f aca="false">N2</f>
        <v>55.05</v>
      </c>
      <c r="AF2" s="0" t="n">
        <f aca="false">(O2/B2)*100000</f>
        <v>4330.88098165113</v>
      </c>
      <c r="AG2" s="0" t="n">
        <v>22439.7233592136</v>
      </c>
      <c r="AH2" s="0" t="n">
        <v>0.01105437678525</v>
      </c>
      <c r="AI2" s="0" t="n">
        <v>0.868602469391369</v>
      </c>
      <c r="AJ2" s="0" t="n">
        <v>0.120343153823381</v>
      </c>
    </row>
    <row r="3" customFormat="false" ht="12.8" hidden="false" customHeight="false" outlineLevel="0" collapsed="false">
      <c r="A3" s="10" t="s">
        <v>20</v>
      </c>
      <c r="B3" s="19" t="n">
        <v>15625084</v>
      </c>
      <c r="C3" s="12" t="n">
        <v>50.8015515116835</v>
      </c>
      <c r="D3" s="13" t="n">
        <v>80.7618882674088</v>
      </c>
      <c r="E3" s="14" t="n">
        <v>9.42618205590277</v>
      </c>
      <c r="F3" s="20" t="n">
        <v>982.25</v>
      </c>
      <c r="G3" s="21" t="n">
        <v>1032.25</v>
      </c>
      <c r="H3" s="21" t="n">
        <v>99852.25</v>
      </c>
      <c r="I3" s="21" t="n">
        <v>1303.25</v>
      </c>
      <c r="J3" s="22" t="n">
        <v>1403.5</v>
      </c>
      <c r="K3" s="0" t="n">
        <v>20514426814</v>
      </c>
      <c r="L3" s="0" t="n">
        <v>32578780.948</v>
      </c>
      <c r="M3" s="0" t="n">
        <v>28.3859934031754</v>
      </c>
      <c r="N3" s="0" t="n">
        <v>46.3183333333333</v>
      </c>
      <c r="O3" s="0" t="n">
        <v>189026</v>
      </c>
      <c r="P3" s="0" t="n">
        <v>18644.5317517126</v>
      </c>
      <c r="Q3" s="0" t="n">
        <v>0.041807556136226</v>
      </c>
      <c r="R3" s="0" t="n">
        <v>0.710877152953767</v>
      </c>
      <c r="S3" s="0" t="n">
        <v>0.247315290910007</v>
      </c>
      <c r="T3" s="18" t="n">
        <f aca="false">C3</f>
        <v>50.8015515116835</v>
      </c>
      <c r="U3" s="18" t="n">
        <f aca="false">D3</f>
        <v>80.7618882674088</v>
      </c>
      <c r="V3" s="18" t="n">
        <f aca="false">E3</f>
        <v>9.42618205590277</v>
      </c>
      <c r="W3" s="18" t="n">
        <f aca="false">(F3/B3)*100000</f>
        <v>6.28636620449529</v>
      </c>
      <c r="X3" s="18" t="n">
        <f aca="false">(G3/B3)*100000</f>
        <v>6.60636448418453</v>
      </c>
      <c r="Y3" s="18" t="n">
        <f aca="false">(H3/B3)*100000</f>
        <v>639.050964462015</v>
      </c>
      <c r="Z3" s="18" t="n">
        <f aca="false">(I3/B3)*100000</f>
        <v>8.34075516010026</v>
      </c>
      <c r="AA3" s="18" t="n">
        <f aca="false">(J3/B3)*100000</f>
        <v>8.9823517108772</v>
      </c>
      <c r="AB3" s="18" t="n">
        <f aca="false">(K3/B3)</f>
        <v>1312.9162578582</v>
      </c>
      <c r="AC3" s="18" t="n">
        <f aca="false">(L3/B3)</f>
        <v>2.08503077154657</v>
      </c>
      <c r="AD3" s="18" t="n">
        <f aca="false">M3</f>
        <v>28.3859934031754</v>
      </c>
      <c r="AE3" s="18" t="n">
        <f aca="false">N3</f>
        <v>46.3183333333333</v>
      </c>
      <c r="AF3" s="0" t="n">
        <f aca="false">(O3/B3)*100000</f>
        <v>1209.7598963308</v>
      </c>
      <c r="AG3" s="0" t="n">
        <v>18644.5317517126</v>
      </c>
      <c r="AH3" s="0" t="n">
        <v>0.041807556136226</v>
      </c>
      <c r="AI3" s="0" t="n">
        <v>0.710877152953767</v>
      </c>
      <c r="AJ3" s="0" t="n">
        <v>0.247315290910007</v>
      </c>
    </row>
    <row r="4" customFormat="false" ht="12.8" hidden="false" customHeight="false" outlineLevel="0" collapsed="false">
      <c r="A4" s="10" t="s">
        <v>21</v>
      </c>
      <c r="B4" s="11" t="n">
        <v>367828</v>
      </c>
      <c r="C4" s="12" t="n">
        <v>3.58499834311222</v>
      </c>
      <c r="D4" s="13" t="n">
        <v>82.491644577619</v>
      </c>
      <c r="E4" s="14" t="n">
        <v>9.58641975308643</v>
      </c>
      <c r="F4" s="15" t="n">
        <v>11</v>
      </c>
      <c r="G4" s="16" t="n">
        <v>73.5</v>
      </c>
      <c r="H4" s="16" t="n">
        <v>5654.25</v>
      </c>
      <c r="I4" s="16" t="n">
        <v>0</v>
      </c>
      <c r="J4" s="17" t="n">
        <v>16.25</v>
      </c>
      <c r="K4" s="0" t="n">
        <v>508353987</v>
      </c>
      <c r="L4" s="23" t="n">
        <v>1889360.187</v>
      </c>
      <c r="M4" s="0" t="n">
        <v>33.1370006099066</v>
      </c>
      <c r="N4" s="0" t="n">
        <v>44.9</v>
      </c>
      <c r="O4" s="0" t="n">
        <v>2976</v>
      </c>
      <c r="P4" s="0" t="n">
        <v>15116.9523234475</v>
      </c>
      <c r="Q4" s="0" t="n">
        <v>0.107659808305691</v>
      </c>
      <c r="R4" s="0" t="n">
        <v>0.703393475066599</v>
      </c>
      <c r="S4" s="0" t="n">
        <v>0.188946716627709</v>
      </c>
      <c r="T4" s="18" t="n">
        <f aca="false">C4</f>
        <v>3.58499834311222</v>
      </c>
      <c r="U4" s="18" t="n">
        <f aca="false">D4</f>
        <v>82.491644577619</v>
      </c>
      <c r="V4" s="18" t="n">
        <f aca="false">E4</f>
        <v>9.58641975308643</v>
      </c>
      <c r="W4" s="18" t="n">
        <f aca="false">(F4/B4)*100000</f>
        <v>2.99052818165012</v>
      </c>
      <c r="X4" s="18" t="n">
        <f aca="false">(G4/B4)*100000</f>
        <v>19.9821655773894</v>
      </c>
      <c r="Y4" s="18" t="n">
        <f aca="false">(H4/B4)*100000</f>
        <v>1537.19945191774</v>
      </c>
      <c r="Z4" s="18" t="n">
        <f aca="false">(I4/B4)*100000</f>
        <v>0</v>
      </c>
      <c r="AA4" s="18" t="n">
        <f aca="false">(J4/B4)*100000</f>
        <v>4.41782572289222</v>
      </c>
      <c r="AB4" s="18" t="n">
        <f aca="false">(K4/B4)</f>
        <v>1382.04265852518</v>
      </c>
      <c r="AC4" s="18" t="n">
        <f aca="false">(L4/B4)</f>
        <v>5.13653171319204</v>
      </c>
      <c r="AD4" s="18" t="n">
        <f aca="false">M4</f>
        <v>33.1370006099066</v>
      </c>
      <c r="AE4" s="18" t="n">
        <f aca="false">N4</f>
        <v>44.9</v>
      </c>
      <c r="AF4" s="0" t="n">
        <f aca="false">(O4/B4)*100000</f>
        <v>809.073806235523</v>
      </c>
      <c r="AG4" s="0" t="n">
        <v>15116.9523234475</v>
      </c>
      <c r="AH4" s="0" t="n">
        <v>0.107659808305691</v>
      </c>
      <c r="AI4" s="0" t="n">
        <v>0.703393475066599</v>
      </c>
      <c r="AJ4" s="0" t="n">
        <v>0.188946716627709</v>
      </c>
    </row>
    <row r="5" customFormat="false" ht="12.8" hidden="false" customHeight="false" outlineLevel="0" collapsed="false">
      <c r="A5" s="10" t="s">
        <v>22</v>
      </c>
      <c r="B5" s="11" t="n">
        <v>1055259</v>
      </c>
      <c r="C5" s="12" t="n">
        <v>10.5914606606245</v>
      </c>
      <c r="D5" s="13" t="n">
        <v>75.6701864395082</v>
      </c>
      <c r="E5" s="14" t="n">
        <v>10.7473187265464</v>
      </c>
      <c r="F5" s="15" t="n">
        <v>62</v>
      </c>
      <c r="G5" s="16" t="n">
        <v>157.5</v>
      </c>
      <c r="H5" s="16" t="n">
        <v>5944.5</v>
      </c>
      <c r="I5" s="16" t="n">
        <v>0.25</v>
      </c>
      <c r="J5" s="17" t="n">
        <v>81.25</v>
      </c>
      <c r="K5" s="0" t="n">
        <v>386650540.5</v>
      </c>
      <c r="L5" s="23" t="n">
        <v>2220196.355</v>
      </c>
      <c r="M5" s="0" t="n">
        <v>38.1998110801738</v>
      </c>
      <c r="N5" s="0" t="n">
        <v>38.4</v>
      </c>
      <c r="O5" s="0" t="n">
        <v>8845</v>
      </c>
      <c r="P5" s="0" t="n">
        <v>14208.1222594324</v>
      </c>
      <c r="Q5" s="0" t="n">
        <v>0.095465201002312</v>
      </c>
      <c r="R5" s="0" t="n">
        <v>0.802776753586513</v>
      </c>
      <c r="S5" s="0" t="n">
        <v>0.101758045411174</v>
      </c>
      <c r="T5" s="18" t="n">
        <f aca="false">C5</f>
        <v>10.5914606606245</v>
      </c>
      <c r="U5" s="18" t="n">
        <f aca="false">D5</f>
        <v>75.6701864395082</v>
      </c>
      <c r="V5" s="18" t="n">
        <f aca="false">E5</f>
        <v>10.7473187265464</v>
      </c>
      <c r="W5" s="18" t="n">
        <f aca="false">(F5/B5)*100000</f>
        <v>5.87533487039675</v>
      </c>
      <c r="X5" s="18" t="n">
        <f aca="false">(G5/B5)*100000</f>
        <v>14.9252458401208</v>
      </c>
      <c r="Y5" s="18" t="n">
        <f aca="false">(H5/B5)*100000</f>
        <v>563.321421565701</v>
      </c>
      <c r="Z5" s="18" t="n">
        <f aca="false">(I5/B5)*100000</f>
        <v>0.0236908664128901</v>
      </c>
      <c r="AA5" s="18" t="n">
        <f aca="false">(J5/B5)*100000</f>
        <v>7.69953158418929</v>
      </c>
      <c r="AB5" s="18" t="n">
        <f aca="false">(K5/B5)</f>
        <v>366.40345213829</v>
      </c>
      <c r="AC5" s="18" t="n">
        <f aca="false">(L5/B5)</f>
        <v>2.10393501026762</v>
      </c>
      <c r="AD5" s="18" t="n">
        <f aca="false">M5</f>
        <v>38.1998110801738</v>
      </c>
      <c r="AE5" s="18" t="n">
        <f aca="false">N5</f>
        <v>38.4</v>
      </c>
      <c r="AF5" s="0" t="n">
        <f aca="false">(O5/B5)*100000</f>
        <v>838.182853688052</v>
      </c>
      <c r="AG5" s="0" t="n">
        <v>14208.1222594324</v>
      </c>
      <c r="AH5" s="0" t="n">
        <v>0.095465201002312</v>
      </c>
      <c r="AI5" s="0" t="n">
        <v>0.802776753586513</v>
      </c>
      <c r="AJ5" s="0" t="n">
        <v>0.101758045411174</v>
      </c>
    </row>
    <row r="6" customFormat="false" ht="12.8" hidden="false" customHeight="false" outlineLevel="0" collapsed="false">
      <c r="A6" s="10" t="s">
        <v>23</v>
      </c>
      <c r="B6" s="11" t="n">
        <v>509108</v>
      </c>
      <c r="C6" s="12" t="n">
        <v>2.2658643618205</v>
      </c>
      <c r="D6" s="13" t="n">
        <v>81.0079277252689</v>
      </c>
      <c r="E6" s="14" t="n">
        <v>8.0382636530429</v>
      </c>
      <c r="F6" s="15" t="n">
        <v>48.75</v>
      </c>
      <c r="G6" s="16" t="n">
        <v>41.75</v>
      </c>
      <c r="H6" s="16" t="n">
        <v>4402.75</v>
      </c>
      <c r="I6" s="16" t="n">
        <v>106.75</v>
      </c>
      <c r="J6" s="17" t="n">
        <v>149.5</v>
      </c>
      <c r="K6" s="0" t="n">
        <v>2529327211.75</v>
      </c>
      <c r="L6" s="23" t="n">
        <v>3621164.546</v>
      </c>
      <c r="M6" s="0" t="n">
        <v>26.0139258194883</v>
      </c>
      <c r="N6" s="0" t="n">
        <v>43.0291666666667</v>
      </c>
      <c r="O6" s="0" t="n">
        <v>8838</v>
      </c>
      <c r="P6" s="0" t="n">
        <v>30099.0549035754</v>
      </c>
      <c r="Q6" s="0" t="n">
        <v>0.200775452879964</v>
      </c>
      <c r="R6" s="0" t="n">
        <v>0.67567859806573</v>
      </c>
      <c r="S6" s="0" t="n">
        <v>0.123545949054306</v>
      </c>
      <c r="T6" s="18" t="n">
        <f aca="false">C6</f>
        <v>2.2658643618205</v>
      </c>
      <c r="U6" s="18" t="n">
        <f aca="false">D6</f>
        <v>81.0079277252689</v>
      </c>
      <c r="V6" s="18" t="n">
        <f aca="false">E6</f>
        <v>8.0382636530429</v>
      </c>
      <c r="W6" s="18" t="n">
        <f aca="false">(F6/B6)*100000</f>
        <v>9.57557139153186</v>
      </c>
      <c r="X6" s="18" t="n">
        <f aca="false">(G6/B6)*100000</f>
        <v>8.20061755069651</v>
      </c>
      <c r="Y6" s="18" t="n">
        <f aca="false">(H6/B6)*100000</f>
        <v>864.796860391115</v>
      </c>
      <c r="Z6" s="18" t="n">
        <f aca="false">(I6/B6)*100000</f>
        <v>20.968046072739</v>
      </c>
      <c r="AA6" s="18" t="n">
        <f aca="false">(J6/B6)*100000</f>
        <v>29.3650856006977</v>
      </c>
      <c r="AB6" s="18" t="n">
        <f aca="false">(K6/B6)</f>
        <v>4968.15452075002</v>
      </c>
      <c r="AC6" s="18" t="n">
        <f aca="false">(L6/B6)</f>
        <v>7.11276300117068</v>
      </c>
      <c r="AD6" s="18" t="n">
        <f aca="false">M6</f>
        <v>26.0139258194883</v>
      </c>
      <c r="AE6" s="18" t="n">
        <f aca="false">N6</f>
        <v>43.0291666666667</v>
      </c>
      <c r="AF6" s="0" t="n">
        <f aca="false">(O6/B6)*100000</f>
        <v>1735.97743504325</v>
      </c>
      <c r="AG6" s="0" t="n">
        <v>30099.0549035754</v>
      </c>
      <c r="AH6" s="0" t="n">
        <v>0.200775452879964</v>
      </c>
      <c r="AI6" s="0" t="n">
        <v>0.67567859806573</v>
      </c>
      <c r="AJ6" s="0" t="n">
        <v>0.123545949054306</v>
      </c>
    </row>
    <row r="7" customFormat="false" ht="12.8" hidden="false" customHeight="false" outlineLevel="0" collapsed="false">
      <c r="A7" s="10" t="s">
        <v>24</v>
      </c>
      <c r="B7" s="11" t="n">
        <v>3308876</v>
      </c>
      <c r="C7" s="12" t="n">
        <v>20.0148559469154</v>
      </c>
      <c r="D7" s="13" t="n">
        <v>83.4353322629421</v>
      </c>
      <c r="E7" s="14" t="n">
        <v>8.5370008773731</v>
      </c>
      <c r="F7" s="15" t="n">
        <v>115</v>
      </c>
      <c r="G7" s="16" t="n">
        <v>361.5</v>
      </c>
      <c r="H7" s="16" t="n">
        <v>62149.5</v>
      </c>
      <c r="I7" s="16" t="n">
        <v>352.75</v>
      </c>
      <c r="J7" s="17" t="n">
        <v>197.75</v>
      </c>
      <c r="K7" s="0" t="n">
        <v>8346469783.25</v>
      </c>
      <c r="L7" s="23" t="n">
        <v>8285952.96</v>
      </c>
      <c r="M7" s="0" t="n">
        <v>31.5139799034241</v>
      </c>
      <c r="N7" s="0" t="n">
        <v>47.0666666666667</v>
      </c>
      <c r="O7" s="0" t="n">
        <v>58748</v>
      </c>
      <c r="P7" s="0" t="n">
        <v>16670.893148174</v>
      </c>
      <c r="Q7" s="0" t="n">
        <v>0.060502426422515</v>
      </c>
      <c r="R7" s="0" t="n">
        <v>0.738197578122513</v>
      </c>
      <c r="S7" s="0" t="n">
        <v>0.201299995454972</v>
      </c>
      <c r="T7" s="18" t="n">
        <f aca="false">C7</f>
        <v>20.0148559469154</v>
      </c>
      <c r="U7" s="18" t="n">
        <f aca="false">D7</f>
        <v>83.4353322629421</v>
      </c>
      <c r="V7" s="18" t="n">
        <f aca="false">E7</f>
        <v>8.5370008773731</v>
      </c>
      <c r="W7" s="18" t="n">
        <f aca="false">(F7/B7)*100000</f>
        <v>3.47550044184188</v>
      </c>
      <c r="X7" s="18" t="n">
        <f aca="false">(G7/B7)*100000</f>
        <v>10.9251600845725</v>
      </c>
      <c r="Y7" s="18" t="n">
        <f aca="false">(H7/B7)*100000</f>
        <v>1878.26621487176</v>
      </c>
      <c r="Z7" s="18" t="n">
        <f aca="false">(I7/B7)*100000</f>
        <v>10.6607198335628</v>
      </c>
      <c r="AA7" s="18" t="n">
        <f aca="false">(J7/B7)*100000</f>
        <v>5.97634967281941</v>
      </c>
      <c r="AB7" s="18" t="n">
        <f aca="false">(K7/B7)</f>
        <v>2522.44864517437</v>
      </c>
      <c r="AC7" s="18" t="n">
        <f aca="false">(L7/B7)</f>
        <v>2.50415940639661</v>
      </c>
      <c r="AD7" s="18" t="n">
        <f aca="false">M7</f>
        <v>31.5139799034241</v>
      </c>
      <c r="AE7" s="18" t="n">
        <f aca="false">N7</f>
        <v>47.0666666666667</v>
      </c>
      <c r="AF7" s="0" t="n">
        <f aca="false">(O7/B7)*100000</f>
        <v>1775.46695615067</v>
      </c>
      <c r="AG7" s="0" t="n">
        <v>16670.893148174</v>
      </c>
      <c r="AH7" s="0" t="n">
        <v>0.060502426422515</v>
      </c>
      <c r="AI7" s="0" t="n">
        <v>0.738197578122513</v>
      </c>
      <c r="AJ7" s="0" t="n">
        <v>0.201299995454972</v>
      </c>
    </row>
    <row r="8" customFormat="false" ht="12.8" hidden="false" customHeight="false" outlineLevel="0" collapsed="false">
      <c r="A8" s="10" t="s">
        <v>25</v>
      </c>
      <c r="B8" s="11" t="n">
        <v>992595</v>
      </c>
      <c r="C8" s="12" t="n">
        <v>11.2540391614417</v>
      </c>
      <c r="D8" s="13" t="n">
        <v>80.556991594386</v>
      </c>
      <c r="E8" s="14" t="n">
        <v>13.0477041887014</v>
      </c>
      <c r="F8" s="15" t="n">
        <v>28.5</v>
      </c>
      <c r="G8" s="16" t="n">
        <v>84.75</v>
      </c>
      <c r="H8" s="16" t="n">
        <v>5550.25</v>
      </c>
      <c r="I8" s="16" t="n">
        <v>24.25</v>
      </c>
      <c r="J8" s="17" t="n">
        <v>87.25</v>
      </c>
      <c r="K8" s="0" t="n">
        <v>216019532.25</v>
      </c>
      <c r="L8" s="24" t="n">
        <v>1721571.67348449</v>
      </c>
      <c r="M8" s="0" t="n">
        <v>40.3769200629077</v>
      </c>
      <c r="N8" s="0" t="n">
        <v>42.3416666666667</v>
      </c>
      <c r="O8" s="0" t="n">
        <v>8494</v>
      </c>
      <c r="P8" s="0" t="n">
        <v>13881.0159245159</v>
      </c>
      <c r="Q8" s="0" t="n">
        <v>0.163423356359939</v>
      </c>
      <c r="R8" s="0" t="n">
        <v>0.691888251905293</v>
      </c>
      <c r="S8" s="0" t="n">
        <v>0.144688391734767</v>
      </c>
      <c r="T8" s="18" t="n">
        <f aca="false">C8</f>
        <v>11.2540391614417</v>
      </c>
      <c r="U8" s="18" t="n">
        <f aca="false">D8</f>
        <v>80.556991594386</v>
      </c>
      <c r="V8" s="18" t="n">
        <f aca="false">E8</f>
        <v>13.0477041887014</v>
      </c>
      <c r="W8" s="18" t="n">
        <f aca="false">(F8/B8)*100000</f>
        <v>2.87126169283545</v>
      </c>
      <c r="X8" s="18" t="n">
        <f aca="false">(G8/B8)*100000</f>
        <v>8.53822556027383</v>
      </c>
      <c r="Y8" s="18" t="n">
        <f aca="false">(H8/B8)*100000</f>
        <v>559.165621426665</v>
      </c>
      <c r="Z8" s="18" t="n">
        <f aca="false">(I8/B8)*100000</f>
        <v>2.44309108951788</v>
      </c>
      <c r="AA8" s="18" t="n">
        <f aca="false">(J8/B8)*100000</f>
        <v>8.79009062104887</v>
      </c>
      <c r="AB8" s="18" t="n">
        <f aca="false">(K8/B8)</f>
        <v>217.631090474967</v>
      </c>
      <c r="AC8" s="18" t="n">
        <f aca="false">(L8/B8)</f>
        <v>1.73441501668303</v>
      </c>
      <c r="AD8" s="18" t="n">
        <f aca="false">M8</f>
        <v>40.3769200629077</v>
      </c>
      <c r="AE8" s="18" t="n">
        <f aca="false">N8</f>
        <v>42.3416666666667</v>
      </c>
      <c r="AF8" s="0" t="n">
        <f aca="false">(O8/B8)*100000</f>
        <v>855.736730489273</v>
      </c>
      <c r="AG8" s="0" t="n">
        <v>13881.0159245159</v>
      </c>
      <c r="AH8" s="0" t="n">
        <v>0.163423356359939</v>
      </c>
      <c r="AI8" s="0" t="n">
        <v>0.691888251905293</v>
      </c>
      <c r="AJ8" s="0" t="n">
        <v>0.144688391734767</v>
      </c>
    </row>
    <row r="9" customFormat="false" ht="12.8" hidden="false" customHeight="false" outlineLevel="0" collapsed="false">
      <c r="A9" s="10" t="s">
        <v>26</v>
      </c>
      <c r="B9" s="11" t="n">
        <v>1235994</v>
      </c>
      <c r="C9" s="12" t="n">
        <v>15.6889859230017</v>
      </c>
      <c r="D9" s="13" t="n">
        <v>77.3599615696589</v>
      </c>
      <c r="E9" s="14" t="n">
        <v>9.42636219831163</v>
      </c>
      <c r="F9" s="15" t="n">
        <v>59</v>
      </c>
      <c r="G9" s="16" t="n">
        <v>152.5</v>
      </c>
      <c r="H9" s="16" t="n">
        <v>7829.25</v>
      </c>
      <c r="I9" s="16" t="n">
        <v>57.5</v>
      </c>
      <c r="J9" s="17" t="n">
        <v>64</v>
      </c>
      <c r="K9" s="0" t="n">
        <v>1294013342</v>
      </c>
      <c r="L9" s="23" t="n">
        <v>3170066.27</v>
      </c>
      <c r="M9" s="0" t="n">
        <v>34.8454882452995</v>
      </c>
      <c r="N9" s="0" t="n">
        <v>42.4041666666667</v>
      </c>
      <c r="O9" s="0" t="n">
        <v>16505</v>
      </c>
      <c r="P9" s="0" t="n">
        <v>14973.0633894315</v>
      </c>
      <c r="Q9" s="0" t="n">
        <v>0.144768624585026</v>
      </c>
      <c r="R9" s="0" t="n">
        <v>0.654687467824058</v>
      </c>
      <c r="S9" s="0" t="n">
        <v>0.200543907590915</v>
      </c>
      <c r="T9" s="18" t="n">
        <f aca="false">C9</f>
        <v>15.6889859230017</v>
      </c>
      <c r="U9" s="18" t="n">
        <f aca="false">D9</f>
        <v>77.3599615696589</v>
      </c>
      <c r="V9" s="18" t="n">
        <f aca="false">E9</f>
        <v>9.42636219831163</v>
      </c>
      <c r="W9" s="18" t="n">
        <f aca="false">(F9/B9)*100000</f>
        <v>4.77348595543344</v>
      </c>
      <c r="X9" s="18" t="n">
        <f aca="false">(G9/B9)*100000</f>
        <v>12.3382475966712</v>
      </c>
      <c r="Y9" s="18" t="n">
        <f aca="false">(H9/B9)*100000</f>
        <v>633.437540958937</v>
      </c>
      <c r="Z9" s="18" t="n">
        <f aca="false">(I9/B9)*100000</f>
        <v>4.65212614300717</v>
      </c>
      <c r="AA9" s="18" t="n">
        <f aca="false">(J9/B9)*100000</f>
        <v>5.17801866352102</v>
      </c>
      <c r="AB9" s="18" t="n">
        <f aca="false">(K9/B9)</f>
        <v>1046.94144308144</v>
      </c>
      <c r="AC9" s="18" t="n">
        <f aca="false">(L9/B9)</f>
        <v>2.56479098604039</v>
      </c>
      <c r="AD9" s="18" t="n">
        <f aca="false">M9</f>
        <v>34.8454882452995</v>
      </c>
      <c r="AE9" s="18" t="n">
        <f aca="false">N9</f>
        <v>42.4041666666667</v>
      </c>
      <c r="AF9" s="0" t="n">
        <f aca="false">(O9/B9)*100000</f>
        <v>1335.3624693971</v>
      </c>
      <c r="AG9" s="0" t="n">
        <v>14973.0633894315</v>
      </c>
      <c r="AH9" s="0" t="n">
        <v>0.144768624585026</v>
      </c>
      <c r="AI9" s="0" t="n">
        <v>0.654687467824058</v>
      </c>
      <c r="AJ9" s="0" t="n">
        <v>0.200543907590915</v>
      </c>
    </row>
    <row r="10" customFormat="false" ht="12.8" hidden="false" customHeight="false" outlineLevel="0" collapsed="false">
      <c r="A10" s="10" t="s">
        <v>27</v>
      </c>
      <c r="B10" s="11" t="n">
        <v>530162</v>
      </c>
      <c r="C10" s="12" t="n">
        <v>7.35661754502817</v>
      </c>
      <c r="D10" s="13" t="n">
        <v>78.6203430294654</v>
      </c>
      <c r="E10" s="14" t="n">
        <v>14.1157591667372</v>
      </c>
      <c r="F10" s="15" t="n">
        <v>38</v>
      </c>
      <c r="G10" s="16" t="n">
        <v>91.75</v>
      </c>
      <c r="H10" s="16" t="n">
        <v>3279.5</v>
      </c>
      <c r="I10" s="16" t="n">
        <v>2.75</v>
      </c>
      <c r="J10" s="17" t="n">
        <v>82</v>
      </c>
      <c r="K10" s="0" t="n">
        <v>50325832.75</v>
      </c>
      <c r="L10" s="23" t="n">
        <v>1073416.67451801</v>
      </c>
      <c r="M10" s="0" t="n">
        <v>32.004509408492</v>
      </c>
      <c r="N10" s="0" t="n">
        <v>33.8833333333333</v>
      </c>
      <c r="O10" s="0" t="n">
        <v>2618</v>
      </c>
      <c r="P10" s="0" t="n">
        <v>15021.9838994591</v>
      </c>
      <c r="Q10" s="0" t="n">
        <v>0.076436554340969</v>
      </c>
      <c r="R10" s="0" t="n">
        <v>0.854692163564293</v>
      </c>
      <c r="S10" s="0" t="n">
        <v>0.068871282094738</v>
      </c>
      <c r="T10" s="18" t="n">
        <f aca="false">C10</f>
        <v>7.35661754502817</v>
      </c>
      <c r="U10" s="18" t="n">
        <f aca="false">D10</f>
        <v>78.6203430294654</v>
      </c>
      <c r="V10" s="18" t="n">
        <f aca="false">E10</f>
        <v>14.1157591667372</v>
      </c>
      <c r="W10" s="18" t="n">
        <f aca="false">(F10/B10)*100000</f>
        <v>7.16762046317918</v>
      </c>
      <c r="X10" s="18" t="n">
        <f aca="false">(G10/B10)*100000</f>
        <v>17.306030986755</v>
      </c>
      <c r="Y10" s="18" t="n">
        <f aca="false">(H10/B10)*100000</f>
        <v>618.584508131477</v>
      </c>
      <c r="Z10" s="18" t="n">
        <f aca="false">(I10/B10)*100000</f>
        <v>0.518709375624809</v>
      </c>
      <c r="AA10" s="18" t="n">
        <f aca="false">(J10/B10)*100000</f>
        <v>15.4669704731761</v>
      </c>
      <c r="AB10" s="18" t="n">
        <f aca="false">(K10/B10)</f>
        <v>94.9253864856402</v>
      </c>
      <c r="AC10" s="18" t="n">
        <f aca="false">(L10/B10)</f>
        <v>2.02469561099817</v>
      </c>
      <c r="AD10" s="18" t="n">
        <f aca="false">M10</f>
        <v>32.004509408492</v>
      </c>
      <c r="AE10" s="18" t="n">
        <f aca="false">N10</f>
        <v>33.8833333333333</v>
      </c>
      <c r="AF10" s="0" t="n">
        <f aca="false">(O10/B10)*100000</f>
        <v>493.811325594818</v>
      </c>
      <c r="AG10" s="0" t="n">
        <v>15021.9838994591</v>
      </c>
      <c r="AH10" s="0" t="n">
        <v>0.076436554340969</v>
      </c>
      <c r="AI10" s="0" t="n">
        <v>0.854692163564293</v>
      </c>
      <c r="AJ10" s="0" t="n">
        <v>0.068871282094738</v>
      </c>
    </row>
    <row r="11" customFormat="false" ht="12.8" hidden="false" customHeight="false" outlineLevel="0" collapsed="false">
      <c r="A11" s="10" t="s">
        <v>28</v>
      </c>
      <c r="B11" s="11" t="n">
        <v>673307</v>
      </c>
      <c r="C11" s="12" t="n">
        <v>12.6516281779064</v>
      </c>
      <c r="D11" s="13" t="n">
        <v>76.4569941842669</v>
      </c>
      <c r="E11" s="14" t="n">
        <v>10.4157053725191</v>
      </c>
      <c r="F11" s="15" t="n">
        <v>22</v>
      </c>
      <c r="G11" s="16" t="n">
        <v>72.5</v>
      </c>
      <c r="H11" s="16" t="n">
        <v>7011</v>
      </c>
      <c r="I11" s="16" t="n">
        <v>148.75</v>
      </c>
      <c r="J11" s="17" t="n">
        <v>147.5</v>
      </c>
      <c r="K11" s="0" t="n">
        <v>511357383.75</v>
      </c>
      <c r="L11" s="23" t="n">
        <v>981188.5065</v>
      </c>
      <c r="M11" s="0" t="n">
        <v>30.5866478118488</v>
      </c>
      <c r="N11" s="0" t="n">
        <v>45.1166666666667</v>
      </c>
      <c r="O11" s="0" t="n">
        <v>4951</v>
      </c>
      <c r="P11" s="0" t="n">
        <v>15067.9232365142</v>
      </c>
      <c r="Q11" s="0" t="n">
        <v>0.198496941742705</v>
      </c>
      <c r="R11" s="0" t="n">
        <v>0.607366890604633</v>
      </c>
      <c r="S11" s="0" t="n">
        <v>0.194136167652662</v>
      </c>
      <c r="T11" s="18" t="n">
        <f aca="false">C11</f>
        <v>12.6516281779064</v>
      </c>
      <c r="U11" s="18" t="n">
        <f aca="false">D11</f>
        <v>76.4569941842669</v>
      </c>
      <c r="V11" s="18" t="n">
        <f aca="false">E11</f>
        <v>10.4157053725191</v>
      </c>
      <c r="W11" s="18" t="n">
        <f aca="false">(F11/B11)*100000</f>
        <v>3.2674545192609</v>
      </c>
      <c r="X11" s="18" t="n">
        <f aca="false">(G11/B11)*100000</f>
        <v>10.7677478475643</v>
      </c>
      <c r="Y11" s="18" t="n">
        <f aca="false">(H11/B11)*100000</f>
        <v>1041.27834702446</v>
      </c>
      <c r="Z11" s="18" t="n">
        <f aca="false">(I11/B11)*100000</f>
        <v>22.0924481700027</v>
      </c>
      <c r="AA11" s="18" t="n">
        <f aca="false">(J11/B11)*100000</f>
        <v>21.9067973450447</v>
      </c>
      <c r="AB11" s="18" t="n">
        <f aca="false">(K11/B11)</f>
        <v>759.47136113244</v>
      </c>
      <c r="AC11" s="18" t="n">
        <f aca="false">(L11/B11)</f>
        <v>1.45726764536831</v>
      </c>
      <c r="AD11" s="18" t="n">
        <f aca="false">M11</f>
        <v>30.5866478118488</v>
      </c>
      <c r="AE11" s="18" t="n">
        <f aca="false">N11</f>
        <v>45.1166666666667</v>
      </c>
      <c r="AF11" s="0" t="n">
        <f aca="false">(O11/B11)*100000</f>
        <v>735.325787493669</v>
      </c>
      <c r="AG11" s="0" t="n">
        <v>15067.9232365142</v>
      </c>
      <c r="AH11" s="0" t="n">
        <v>0.198496941742705</v>
      </c>
      <c r="AI11" s="0" t="n">
        <v>0.607366890604633</v>
      </c>
      <c r="AJ11" s="0" t="n">
        <v>0.194136167652662</v>
      </c>
    </row>
    <row r="12" customFormat="false" ht="12.8" hidden="false" customHeight="false" outlineLevel="0" collapsed="false">
      <c r="A12" s="10" t="s">
        <v>29</v>
      </c>
      <c r="B12" s="11" t="n">
        <v>318951</v>
      </c>
      <c r="C12" s="12" t="n">
        <v>2.22358477412158</v>
      </c>
      <c r="D12" s="13" t="n">
        <v>78.9207471281879</v>
      </c>
      <c r="E12" s="14" t="n">
        <v>8.5728402821426</v>
      </c>
      <c r="F12" s="15" t="n">
        <v>8.25</v>
      </c>
      <c r="G12" s="16" t="n">
        <v>42</v>
      </c>
      <c r="H12" s="16" t="n">
        <v>1389.5</v>
      </c>
      <c r="I12" s="16" t="n">
        <v>0</v>
      </c>
      <c r="J12" s="17" t="n">
        <v>27.75</v>
      </c>
      <c r="K12" s="0" t="n">
        <v>483818800.75</v>
      </c>
      <c r="L12" s="23" t="n">
        <v>724520.19</v>
      </c>
      <c r="M12" s="0" t="n">
        <v>30.668870189066</v>
      </c>
      <c r="N12" s="0" t="n">
        <v>43</v>
      </c>
      <c r="O12" s="0" t="n">
        <v>6333</v>
      </c>
      <c r="P12" s="0" t="n">
        <v>16759.2155780571</v>
      </c>
      <c r="Q12" s="0" t="n">
        <v>0.128664214827043</v>
      </c>
      <c r="R12" s="0" t="n">
        <v>0.750637393316294</v>
      </c>
      <c r="S12" s="0" t="n">
        <v>0.120698391856663</v>
      </c>
      <c r="T12" s="18" t="n">
        <f aca="false">C12</f>
        <v>2.22358477412158</v>
      </c>
      <c r="U12" s="18" t="n">
        <f aca="false">D12</f>
        <v>78.9207471281879</v>
      </c>
      <c r="V12" s="18" t="n">
        <f aca="false">E12</f>
        <v>8.5728402821426</v>
      </c>
      <c r="W12" s="18" t="n">
        <f aca="false">(F12/B12)*100000</f>
        <v>2.58660421193224</v>
      </c>
      <c r="X12" s="18" t="n">
        <f aca="false">(G12/B12)*100000</f>
        <v>13.1681668971096</v>
      </c>
      <c r="Y12" s="18" t="n">
        <f aca="false">(H12/B12)*100000</f>
        <v>435.646854846042</v>
      </c>
      <c r="Z12" s="18" t="n">
        <f aca="false">(I12/B12)*100000</f>
        <v>0</v>
      </c>
      <c r="AA12" s="18" t="n">
        <f aca="false">(J12/B12)*100000</f>
        <v>8.70039598559026</v>
      </c>
      <c r="AB12" s="18" t="n">
        <f aca="false">(K12/B12)</f>
        <v>1516.90636100843</v>
      </c>
      <c r="AC12" s="18" t="n">
        <f aca="false">(L12/B12)</f>
        <v>2.27157209101084</v>
      </c>
      <c r="AD12" s="18" t="n">
        <f aca="false">M12</f>
        <v>30.668870189066</v>
      </c>
      <c r="AE12" s="18" t="n">
        <f aca="false">N12</f>
        <v>43</v>
      </c>
      <c r="AF12" s="0" t="n">
        <f aca="false">(O12/B12)*100000</f>
        <v>1985.57145141417</v>
      </c>
      <c r="AG12" s="0" t="n">
        <v>16759.2155780571</v>
      </c>
      <c r="AH12" s="0" t="n">
        <v>0.128664214827043</v>
      </c>
      <c r="AI12" s="0" t="n">
        <v>0.750637393316294</v>
      </c>
      <c r="AJ12" s="0" t="n">
        <v>0.120698391856663</v>
      </c>
    </row>
    <row r="13" customFormat="false" ht="12.8" hidden="false" customHeight="false" outlineLevel="0" collapsed="false">
      <c r="A13" s="10" t="s">
        <v>30</v>
      </c>
      <c r="B13" s="11" t="n">
        <v>333642</v>
      </c>
      <c r="C13" s="12" t="n">
        <v>3.72036128456735</v>
      </c>
      <c r="D13" s="13" t="n">
        <v>88.5505521391258</v>
      </c>
      <c r="E13" s="14" t="n">
        <v>9.94128914742347</v>
      </c>
      <c r="F13" s="15" t="n">
        <v>8.5</v>
      </c>
      <c r="G13" s="16" t="n">
        <v>70</v>
      </c>
      <c r="H13" s="16" t="n">
        <v>2256.5</v>
      </c>
      <c r="I13" s="16" t="n">
        <v>0</v>
      </c>
      <c r="J13" s="17" t="n">
        <v>50</v>
      </c>
      <c r="K13" s="0" t="n">
        <v>217117298</v>
      </c>
      <c r="L13" s="23" t="n">
        <v>1245172.376</v>
      </c>
      <c r="M13" s="0" t="n">
        <v>26.9601573131122</v>
      </c>
      <c r="N13" s="0" t="n">
        <v>42.5666666666667</v>
      </c>
      <c r="O13" s="0" t="n">
        <v>2456</v>
      </c>
      <c r="P13" s="0" t="n">
        <v>14011.7482394133</v>
      </c>
      <c r="Q13" s="0" t="n">
        <v>0.156116102416473</v>
      </c>
      <c r="R13" s="0" t="n">
        <v>0.546814380465283</v>
      </c>
      <c r="S13" s="0" t="n">
        <v>0.297069517118244</v>
      </c>
      <c r="T13" s="18" t="n">
        <f aca="false">C13</f>
        <v>3.72036128456735</v>
      </c>
      <c r="U13" s="18" t="n">
        <f aca="false">D13</f>
        <v>88.5505521391258</v>
      </c>
      <c r="V13" s="18" t="n">
        <f aca="false">E13</f>
        <v>9.94128914742347</v>
      </c>
      <c r="W13" s="18" t="n">
        <f aca="false">(F13/B13)*100000</f>
        <v>2.54764088454091</v>
      </c>
      <c r="X13" s="18" t="n">
        <f aca="false">(G13/B13)*100000</f>
        <v>20.9805719903369</v>
      </c>
      <c r="Y13" s="18" t="n">
        <f aca="false">(H13/B13)*100000</f>
        <v>676.323724231362</v>
      </c>
      <c r="Z13" s="18" t="n">
        <f aca="false">(I13/B13)*100000</f>
        <v>0</v>
      </c>
      <c r="AA13" s="18" t="n">
        <f aca="false">(J13/B13)*100000</f>
        <v>14.9861228502407</v>
      </c>
      <c r="AB13" s="18" t="n">
        <f aca="false">(K13/B13)</f>
        <v>650.749300148063</v>
      </c>
      <c r="AC13" s="18" t="n">
        <f aca="false">(L13/B13)</f>
        <v>3.73206123929241</v>
      </c>
      <c r="AD13" s="18" t="n">
        <f aca="false">M13</f>
        <v>26.9601573131122</v>
      </c>
      <c r="AE13" s="18" t="n">
        <f aca="false">N13</f>
        <v>42.5666666666667</v>
      </c>
      <c r="AF13" s="0" t="n">
        <f aca="false">(O13/B13)*100000</f>
        <v>736.118354403822</v>
      </c>
      <c r="AG13" s="0" t="n">
        <v>14011.7482394133</v>
      </c>
      <c r="AH13" s="0" t="n">
        <v>0.156116102416473</v>
      </c>
      <c r="AI13" s="0" t="n">
        <v>0.546814380465283</v>
      </c>
      <c r="AJ13" s="0" t="n">
        <v>0.297069517118244</v>
      </c>
    </row>
    <row r="14" customFormat="false" ht="12.8" hidden="false" customHeight="false" outlineLevel="0" collapsed="false">
      <c r="A14" s="10" t="s">
        <v>31</v>
      </c>
      <c r="B14" s="11" t="n">
        <v>1738929</v>
      </c>
      <c r="C14" s="12" t="n">
        <v>11.6842306839485</v>
      </c>
      <c r="D14" s="13" t="n">
        <v>79.1885384059716</v>
      </c>
      <c r="E14" s="14" t="n">
        <v>8.0140715876234</v>
      </c>
      <c r="F14" s="15" t="n">
        <v>108</v>
      </c>
      <c r="G14" s="16" t="n">
        <v>146</v>
      </c>
      <c r="H14" s="16" t="n">
        <v>30492.25</v>
      </c>
      <c r="I14" s="16" t="n">
        <v>2119</v>
      </c>
      <c r="J14" s="17" t="n">
        <v>301.5</v>
      </c>
      <c r="K14" s="0" t="n">
        <v>1412719638.75</v>
      </c>
      <c r="L14" s="23" t="n">
        <v>5998611.735</v>
      </c>
      <c r="M14" s="0" t="n">
        <v>32.1166252090193</v>
      </c>
      <c r="N14" s="0" t="n">
        <v>45.65</v>
      </c>
      <c r="O14" s="0" t="n">
        <v>25228</v>
      </c>
      <c r="P14" s="0" t="n">
        <v>15198.3751815696</v>
      </c>
      <c r="Q14" s="0" t="n">
        <v>0.135592525297656</v>
      </c>
      <c r="R14" s="0" t="n">
        <v>0.68191841379414</v>
      </c>
      <c r="S14" s="0" t="n">
        <v>0.182489060908205</v>
      </c>
      <c r="T14" s="18" t="n">
        <f aca="false">C14</f>
        <v>11.6842306839485</v>
      </c>
      <c r="U14" s="18" t="n">
        <f aca="false">D14</f>
        <v>79.1885384059716</v>
      </c>
      <c r="V14" s="18" t="n">
        <f aca="false">E14</f>
        <v>8.0140715876234</v>
      </c>
      <c r="W14" s="18" t="n">
        <f aca="false">(F14/B14)*100000</f>
        <v>6.21071935656947</v>
      </c>
      <c r="X14" s="18" t="n">
        <f aca="false">(G14/B14)*100000</f>
        <v>8.39597246351059</v>
      </c>
      <c r="Y14" s="18" t="n">
        <f aca="false">(H14/B14)*100000</f>
        <v>1753.50747500329</v>
      </c>
      <c r="Z14" s="18" t="n">
        <f aca="false">(I14/B14)*100000</f>
        <v>121.856614042321</v>
      </c>
      <c r="AA14" s="18" t="n">
        <f aca="false">(J14/B14)*100000</f>
        <v>17.3382582037565</v>
      </c>
      <c r="AB14" s="18" t="n">
        <f aca="false">(K14/B14)</f>
        <v>812.407889425043</v>
      </c>
      <c r="AC14" s="18" t="n">
        <f aca="false">(L14/B14)</f>
        <v>3.44960129769531</v>
      </c>
      <c r="AD14" s="18" t="n">
        <f aca="false">M14</f>
        <v>32.1166252090193</v>
      </c>
      <c r="AE14" s="18" t="n">
        <f aca="false">N14</f>
        <v>45.65</v>
      </c>
      <c r="AF14" s="0" t="n">
        <f aca="false">(O14/B14)*100000</f>
        <v>1450.77803636606</v>
      </c>
      <c r="AG14" s="0" t="n">
        <v>15198.3751815696</v>
      </c>
      <c r="AH14" s="0" t="n">
        <v>0.135592525297656</v>
      </c>
      <c r="AI14" s="0" t="n">
        <v>0.68191841379414</v>
      </c>
      <c r="AJ14" s="0" t="n">
        <v>0.182489060908205</v>
      </c>
    </row>
    <row r="15" customFormat="false" ht="12.8" hidden="false" customHeight="false" outlineLevel="0" collapsed="false">
      <c r="A15" s="10" t="s">
        <v>32</v>
      </c>
      <c r="B15" s="11" t="n">
        <v>1101593</v>
      </c>
      <c r="C15" s="12" t="n">
        <v>36.9649676185363</v>
      </c>
      <c r="D15" s="13" t="n">
        <v>74.6254219356139</v>
      </c>
      <c r="E15" s="14" t="n">
        <v>8.6738622039853</v>
      </c>
      <c r="F15" s="15" t="n">
        <v>51</v>
      </c>
      <c r="G15" s="16" t="n">
        <v>213.75</v>
      </c>
      <c r="H15" s="16" t="n">
        <v>5894.25</v>
      </c>
      <c r="I15" s="16" t="n">
        <v>144.75</v>
      </c>
      <c r="J15" s="17" t="n">
        <v>301.25</v>
      </c>
      <c r="K15" s="0" t="n">
        <v>365619464.75</v>
      </c>
      <c r="L15" s="23" t="n">
        <v>2025392.9</v>
      </c>
      <c r="M15" s="0" t="n">
        <v>33.9273090799731</v>
      </c>
      <c r="N15" s="0" t="n">
        <v>44.1333333333333</v>
      </c>
      <c r="O15" s="0" t="n">
        <v>9863</v>
      </c>
      <c r="P15" s="0" t="n">
        <v>13061.9560479335</v>
      </c>
      <c r="Q15" s="0" t="n">
        <v>0.115207460556064</v>
      </c>
      <c r="R15" s="0" t="n">
        <v>0.685831176680252</v>
      </c>
      <c r="S15" s="0" t="n">
        <v>0.198961362763684</v>
      </c>
      <c r="T15" s="18" t="n">
        <f aca="false">C15</f>
        <v>36.9649676185363</v>
      </c>
      <c r="U15" s="18" t="n">
        <f aca="false">D15</f>
        <v>74.6254219356139</v>
      </c>
      <c r="V15" s="18" t="n">
        <f aca="false">E15</f>
        <v>8.6738622039853</v>
      </c>
      <c r="W15" s="18" t="n">
        <f aca="false">(F15/B15)*100000</f>
        <v>4.6296590483055</v>
      </c>
      <c r="X15" s="18" t="n">
        <f aca="false">(G15/B15)*100000</f>
        <v>19.4037180701039</v>
      </c>
      <c r="Y15" s="18" t="n">
        <f aca="false">(H15/B15)*100000</f>
        <v>535.066036185778</v>
      </c>
      <c r="Z15" s="18" t="n">
        <f aca="false">(I15/B15)*100000</f>
        <v>13.1400617106318</v>
      </c>
      <c r="AA15" s="18" t="n">
        <f aca="false">(J15/B15)*100000</f>
        <v>27.3467605549418</v>
      </c>
      <c r="AB15" s="18" t="n">
        <f aca="false">(K15/B15)</f>
        <v>331.900679062049</v>
      </c>
      <c r="AC15" s="18" t="n">
        <f aca="false">(L15/B15)</f>
        <v>1.83860364036445</v>
      </c>
      <c r="AD15" s="18" t="n">
        <f aca="false">M15</f>
        <v>33.9273090799731</v>
      </c>
      <c r="AE15" s="18" t="n">
        <f aca="false">N15</f>
        <v>44.1333333333333</v>
      </c>
      <c r="AF15" s="0" t="n">
        <f aca="false">(O15/B15)*100000</f>
        <v>895.339748890924</v>
      </c>
      <c r="AG15" s="0" t="n">
        <v>13061.9560479335</v>
      </c>
      <c r="AH15" s="0" t="n">
        <v>0.115207460556064</v>
      </c>
      <c r="AI15" s="0" t="n">
        <v>0.685831176680252</v>
      </c>
      <c r="AJ15" s="0" t="n">
        <v>0.198961362763684</v>
      </c>
    </row>
    <row r="16" customFormat="false" ht="12.8" hidden="false" customHeight="false" outlineLevel="0" collapsed="false">
      <c r="A16" s="10" t="s">
        <v>33</v>
      </c>
      <c r="B16" s="11" t="n">
        <v>551266</v>
      </c>
      <c r="C16" s="12" t="n">
        <v>5.8596696358341</v>
      </c>
      <c r="D16" s="13" t="n">
        <v>75.5816386308478</v>
      </c>
      <c r="E16" s="14" t="n">
        <v>6.9084238951459</v>
      </c>
      <c r="F16" s="15" t="n">
        <v>34.75</v>
      </c>
      <c r="G16" s="16" t="n">
        <v>74</v>
      </c>
      <c r="H16" s="16" t="n">
        <v>13152.5</v>
      </c>
      <c r="I16" s="16" t="n">
        <v>191</v>
      </c>
      <c r="J16" s="17" t="n">
        <v>38</v>
      </c>
      <c r="K16" s="0" t="n">
        <v>153847363</v>
      </c>
      <c r="L16" s="23" t="n">
        <v>2083673.79062223</v>
      </c>
      <c r="M16" s="0" t="n">
        <v>26.0850459243874</v>
      </c>
      <c r="N16" s="0" t="n">
        <v>44.8666666666667</v>
      </c>
      <c r="O16" s="0" t="n">
        <v>8949</v>
      </c>
      <c r="P16" s="0" t="n">
        <v>29735.2897877612</v>
      </c>
      <c r="Q16" s="0" t="n">
        <v>0.211428074402432</v>
      </c>
      <c r="R16" s="0" t="n">
        <v>0.720662753106655</v>
      </c>
      <c r="S16" s="0" t="n">
        <v>0.067909172490913</v>
      </c>
      <c r="T16" s="18" t="n">
        <f aca="false">C16</f>
        <v>5.8596696358341</v>
      </c>
      <c r="U16" s="18" t="n">
        <f aca="false">D16</f>
        <v>75.5816386308478</v>
      </c>
      <c r="V16" s="18" t="n">
        <f aca="false">E16</f>
        <v>6.9084238951459</v>
      </c>
      <c r="W16" s="18" t="n">
        <f aca="false">(F16/B16)*100000</f>
        <v>6.30367191156356</v>
      </c>
      <c r="X16" s="18" t="n">
        <f aca="false">(G16/B16)*100000</f>
        <v>13.4236466605958</v>
      </c>
      <c r="Y16" s="18" t="n">
        <f aca="false">(H16/B16)*100000</f>
        <v>2385.87179329035</v>
      </c>
      <c r="Z16" s="18" t="n">
        <f aca="false">(I16/B16)*100000</f>
        <v>34.647520434781</v>
      </c>
      <c r="AA16" s="18" t="n">
        <f aca="false">(J16/B16)*100000</f>
        <v>6.89322396084649</v>
      </c>
      <c r="AB16" s="18" t="n">
        <f aca="false">(K16/B16)</f>
        <v>279.080086564381</v>
      </c>
      <c r="AC16" s="18" t="n">
        <f aca="false">(L16/B16)</f>
        <v>3.77979739476447</v>
      </c>
      <c r="AD16" s="18" t="n">
        <f aca="false">M16</f>
        <v>26.0850459243874</v>
      </c>
      <c r="AE16" s="18" t="n">
        <f aca="false">N16</f>
        <v>44.8666666666667</v>
      </c>
      <c r="AF16" s="0" t="n">
        <f aca="false">(O16/B16)*100000</f>
        <v>1623.35424277935</v>
      </c>
      <c r="AG16" s="0" t="n">
        <v>29735.2897877612</v>
      </c>
      <c r="AH16" s="0" t="n">
        <v>0.211428074402432</v>
      </c>
      <c r="AI16" s="0" t="n">
        <v>0.720662753106655</v>
      </c>
      <c r="AJ16" s="0" t="n">
        <v>0.067909172490913</v>
      </c>
    </row>
    <row r="17" customFormat="false" ht="12.8" hidden="false" customHeight="false" outlineLevel="0" collapsed="false">
      <c r="A17" s="10" t="s">
        <v>34</v>
      </c>
      <c r="B17" s="11" t="n">
        <v>638645</v>
      </c>
      <c r="C17" s="12" t="n">
        <v>3.14583302547128</v>
      </c>
      <c r="D17" s="13" t="n">
        <v>78.5814853924674</v>
      </c>
      <c r="E17" s="14" t="n">
        <v>8.220180864024</v>
      </c>
      <c r="F17" s="15" t="n">
        <v>27.75</v>
      </c>
      <c r="G17" s="16" t="n">
        <v>74.25</v>
      </c>
      <c r="H17" s="16" t="n">
        <v>7894.5</v>
      </c>
      <c r="I17" s="16" t="n">
        <v>0</v>
      </c>
      <c r="J17" s="17" t="n">
        <v>66.75</v>
      </c>
      <c r="K17" s="0" t="n">
        <v>408263452.75</v>
      </c>
      <c r="L17" s="23" t="n">
        <v>1714530.44415377</v>
      </c>
      <c r="M17" s="0" t="n">
        <v>31.1091563878635</v>
      </c>
      <c r="N17" s="0" t="n">
        <v>40.7</v>
      </c>
      <c r="O17" s="0" t="n">
        <v>11142</v>
      </c>
      <c r="P17" s="0" t="n">
        <v>18290.9054952123</v>
      </c>
      <c r="Q17" s="0" t="n">
        <v>0.230970544138491</v>
      </c>
      <c r="R17" s="0" t="n">
        <v>0.665897645397689</v>
      </c>
      <c r="S17" s="0" t="n">
        <v>0.10313181046382</v>
      </c>
      <c r="T17" s="18" t="n">
        <f aca="false">C17</f>
        <v>3.14583302547128</v>
      </c>
      <c r="U17" s="18" t="n">
        <f aca="false">D17</f>
        <v>78.5814853924674</v>
      </c>
      <c r="V17" s="18" t="n">
        <f aca="false">E17</f>
        <v>8.220180864024</v>
      </c>
      <c r="W17" s="18" t="n">
        <f aca="false">(F17/B17)*100000</f>
        <v>4.34513696967799</v>
      </c>
      <c r="X17" s="18" t="n">
        <f aca="false">(G17/B17)*100000</f>
        <v>11.6261772972465</v>
      </c>
      <c r="Y17" s="18" t="n">
        <f aca="false">(H17/B17)*100000</f>
        <v>1236.13274980623</v>
      </c>
      <c r="Z17" s="18" t="n">
        <f aca="false">(I17/B17)*100000</f>
        <v>0</v>
      </c>
      <c r="AA17" s="18" t="n">
        <f aca="false">(J17/B17)*100000</f>
        <v>10.4518159540903</v>
      </c>
      <c r="AB17" s="18" t="n">
        <f aca="false">(K17/B17)</f>
        <v>639.265088977444</v>
      </c>
      <c r="AC17" s="18" t="n">
        <f aca="false">(L17/B17)</f>
        <v>2.68463770037152</v>
      </c>
      <c r="AD17" s="18" t="n">
        <f aca="false">M17</f>
        <v>31.1091563878635</v>
      </c>
      <c r="AE17" s="18" t="n">
        <f aca="false">N17</f>
        <v>40.7</v>
      </c>
      <c r="AF17" s="0" t="n">
        <f aca="false">(O17/B17)*100000</f>
        <v>1744.63121139287</v>
      </c>
      <c r="AG17" s="0" t="n">
        <v>18290.9054952123</v>
      </c>
      <c r="AH17" s="0" t="n">
        <v>0.230970544138491</v>
      </c>
      <c r="AI17" s="0" t="n">
        <v>0.665897645397689</v>
      </c>
      <c r="AJ17" s="0" t="n">
        <v>0.10313181046382</v>
      </c>
    </row>
    <row r="18" customFormat="false" ht="12.8" hidden="false" customHeight="false" outlineLevel="0" collapsed="false">
      <c r="A18" s="10" t="s">
        <v>35</v>
      </c>
      <c r="B18" s="11" t="n">
        <v>1214441</v>
      </c>
      <c r="C18" s="12" t="n">
        <v>7.81051270837621</v>
      </c>
      <c r="D18" s="13" t="n">
        <v>74.5109522298952</v>
      </c>
      <c r="E18" s="14" t="n">
        <v>10.9193155068899</v>
      </c>
      <c r="F18" s="15" t="n">
        <v>74</v>
      </c>
      <c r="G18" s="16" t="n">
        <v>156.25</v>
      </c>
      <c r="H18" s="16" t="n">
        <v>17467.5</v>
      </c>
      <c r="I18" s="16" t="n">
        <v>138</v>
      </c>
      <c r="J18" s="17" t="n">
        <v>314.5</v>
      </c>
      <c r="K18" s="0" t="n">
        <v>1006675631.25</v>
      </c>
      <c r="L18" s="23" t="n">
        <v>1851271.96</v>
      </c>
      <c r="M18" s="0" t="n">
        <v>33.9311302845023</v>
      </c>
      <c r="N18" s="0" t="n">
        <v>46.7666666666667</v>
      </c>
      <c r="O18" s="0" t="n">
        <v>10165</v>
      </c>
      <c r="P18" s="0" t="n">
        <v>14463.9566897745</v>
      </c>
      <c r="Q18" s="0" t="n">
        <v>0.19255464797352</v>
      </c>
      <c r="R18" s="0" t="n">
        <v>0.671558716563709</v>
      </c>
      <c r="S18" s="0" t="n">
        <v>0.135886635462771</v>
      </c>
      <c r="T18" s="18" t="n">
        <f aca="false">C18</f>
        <v>7.81051270837621</v>
      </c>
      <c r="U18" s="18" t="n">
        <f aca="false">D18</f>
        <v>74.5109522298952</v>
      </c>
      <c r="V18" s="18" t="n">
        <f aca="false">E18</f>
        <v>10.9193155068899</v>
      </c>
      <c r="W18" s="18" t="n">
        <f aca="false">(F18/B18)*100000</f>
        <v>6.09333841660484</v>
      </c>
      <c r="X18" s="18" t="n">
        <f aca="false">(G18/B18)*100000</f>
        <v>12.8660017242501</v>
      </c>
      <c r="Y18" s="18" t="n">
        <f aca="false">(H18/B18)*100000</f>
        <v>1438.31606475737</v>
      </c>
      <c r="Z18" s="18" t="n">
        <f aca="false">(I18/B18)*100000</f>
        <v>11.3632527228577</v>
      </c>
      <c r="AA18" s="18" t="n">
        <f aca="false">(J18/B18)*100000</f>
        <v>25.8966882705706</v>
      </c>
      <c r="AB18" s="18" t="n">
        <f aca="false">(K18/B18)</f>
        <v>828.920986075075</v>
      </c>
      <c r="AC18" s="18" t="n">
        <f aca="false">(L18/B18)</f>
        <v>1.52438196668261</v>
      </c>
      <c r="AD18" s="18" t="n">
        <f aca="false">M18</f>
        <v>33.9311302845023</v>
      </c>
      <c r="AE18" s="18" t="n">
        <f aca="false">N18</f>
        <v>46.7666666666667</v>
      </c>
      <c r="AF18" s="0" t="n">
        <f aca="false">(O18/B18)*100000</f>
        <v>837.010608172814</v>
      </c>
      <c r="AG18" s="0" t="n">
        <v>14463.9566897745</v>
      </c>
      <c r="AH18" s="0" t="n">
        <v>0.19255464797352</v>
      </c>
      <c r="AI18" s="0" t="n">
        <v>0.671558716563709</v>
      </c>
      <c r="AJ18" s="0" t="n">
        <v>0.135886635462771</v>
      </c>
    </row>
    <row r="19" customFormat="false" ht="12.8" hidden="false" customHeight="false" outlineLevel="0" collapsed="false">
      <c r="A19" s="10" t="s">
        <v>36</v>
      </c>
      <c r="B19" s="11" t="n">
        <v>681055</v>
      </c>
      <c r="C19" s="12" t="n">
        <v>7.59673623272468</v>
      </c>
      <c r="D19" s="13" t="n">
        <v>78.8641165350828</v>
      </c>
      <c r="E19" s="14" t="n">
        <v>9.30415370178297</v>
      </c>
      <c r="F19" s="15" t="n">
        <v>16.25</v>
      </c>
      <c r="G19" s="16" t="n">
        <v>86.5</v>
      </c>
      <c r="H19" s="16" t="n">
        <v>6927</v>
      </c>
      <c r="I19" s="16" t="n">
        <v>554.5</v>
      </c>
      <c r="J19" s="17" t="n">
        <v>24.5</v>
      </c>
      <c r="K19" s="0" t="n">
        <v>1222607366.5</v>
      </c>
      <c r="L19" s="23" t="n">
        <v>2045157.273</v>
      </c>
      <c r="M19" s="0" t="n">
        <v>29.1126858636757</v>
      </c>
      <c r="N19" s="0" t="n">
        <v>40.55</v>
      </c>
      <c r="O19" s="0" t="n">
        <v>7611</v>
      </c>
      <c r="P19" s="0" t="n">
        <v>15408.3676343363</v>
      </c>
      <c r="Q19" s="0" t="n">
        <v>0.12398479381687</v>
      </c>
      <c r="R19" s="0" t="n">
        <v>0.710838151024715</v>
      </c>
      <c r="S19" s="0" t="n">
        <v>0.165177055158415</v>
      </c>
      <c r="T19" s="18" t="n">
        <f aca="false">C19</f>
        <v>7.59673623272468</v>
      </c>
      <c r="U19" s="18" t="n">
        <f aca="false">D19</f>
        <v>78.8641165350828</v>
      </c>
      <c r="V19" s="18" t="n">
        <f aca="false">E19</f>
        <v>9.30415370178297</v>
      </c>
      <c r="W19" s="18" t="n">
        <f aca="false">(F19/B19)*100000</f>
        <v>2.38600406721924</v>
      </c>
      <c r="X19" s="18" t="n">
        <f aca="false">(G19/B19)*100000</f>
        <v>12.7008831885824</v>
      </c>
      <c r="Y19" s="18" t="n">
        <f aca="false">(H19/B19)*100000</f>
        <v>1017.09847222324</v>
      </c>
      <c r="Z19" s="18" t="n">
        <f aca="false">(I19/B19)*100000</f>
        <v>81.4178003244966</v>
      </c>
      <c r="AA19" s="18" t="n">
        <f aca="false">(J19/B19)*100000</f>
        <v>3.59735997826901</v>
      </c>
      <c r="AB19" s="18" t="n">
        <f aca="false">(K19/B19)</f>
        <v>1795.16686097305</v>
      </c>
      <c r="AC19" s="18" t="n">
        <f aca="false">(L19/B19)</f>
        <v>3.00292527475755</v>
      </c>
      <c r="AD19" s="18" t="n">
        <f aca="false">M19</f>
        <v>29.1126858636757</v>
      </c>
      <c r="AE19" s="18" t="n">
        <f aca="false">N19</f>
        <v>40.55</v>
      </c>
      <c r="AF19" s="0" t="n">
        <f aca="false">(O19/B19)*100000</f>
        <v>1117.53088957573</v>
      </c>
      <c r="AG19" s="0" t="n">
        <v>15408.3676343363</v>
      </c>
      <c r="AH19" s="0" t="n">
        <v>0.12398479381687</v>
      </c>
      <c r="AI19" s="0" t="n">
        <v>0.710838151024715</v>
      </c>
      <c r="AJ19" s="0" t="n">
        <v>0.165177055158415</v>
      </c>
    </row>
    <row r="20" customFormat="false" ht="12.8" hidden="false" customHeight="false" outlineLevel="0" collapsed="false">
      <c r="A20" s="10" t="s">
        <v>37</v>
      </c>
      <c r="B20" s="11" t="n">
        <v>432310</v>
      </c>
      <c r="C20" s="12" t="n">
        <v>5.63285036743629</v>
      </c>
      <c r="D20" s="13" t="n">
        <v>85.0403370953056</v>
      </c>
      <c r="E20" s="14" t="n">
        <v>8.93144208037827</v>
      </c>
      <c r="F20" s="15" t="n">
        <v>12.75</v>
      </c>
      <c r="G20" s="16" t="n">
        <v>79.75</v>
      </c>
      <c r="H20" s="16" t="n">
        <v>2008.75</v>
      </c>
      <c r="I20" s="16" t="n">
        <v>25.75</v>
      </c>
      <c r="J20" s="17" t="n">
        <v>51</v>
      </c>
      <c r="K20" s="0" t="n">
        <v>504795800.5</v>
      </c>
      <c r="L20" s="23" t="n">
        <v>1448736.921</v>
      </c>
      <c r="M20" s="0" t="n">
        <v>28.1278661323742</v>
      </c>
      <c r="N20" s="0" t="n">
        <v>42.95</v>
      </c>
      <c r="O20" s="0" t="n">
        <v>5262</v>
      </c>
      <c r="P20" s="0" t="n">
        <v>17489.5658397229</v>
      </c>
      <c r="Q20" s="0" t="n">
        <v>0.05840548709853</v>
      </c>
      <c r="R20" s="0" t="n">
        <v>0.63366720725866</v>
      </c>
      <c r="S20" s="0" t="n">
        <v>0.307927305642811</v>
      </c>
      <c r="T20" s="18" t="n">
        <f aca="false">C20</f>
        <v>5.63285036743629</v>
      </c>
      <c r="U20" s="18" t="n">
        <f aca="false">D20</f>
        <v>85.0403370953056</v>
      </c>
      <c r="V20" s="18" t="n">
        <f aca="false">E20</f>
        <v>8.93144208037827</v>
      </c>
      <c r="W20" s="18" t="n">
        <f aca="false">(F20/B20)*100000</f>
        <v>2.94927251278018</v>
      </c>
      <c r="X20" s="18" t="n">
        <f aca="false">(G20/B20)*100000</f>
        <v>18.447410423076</v>
      </c>
      <c r="Y20" s="18" t="n">
        <f aca="false">(H20/B20)*100000</f>
        <v>464.654992944878</v>
      </c>
      <c r="Z20" s="18" t="n">
        <f aca="false">(I20/B20)*100000</f>
        <v>5.95637389835997</v>
      </c>
      <c r="AA20" s="18" t="n">
        <f aca="false">(J20/B20)*100000</f>
        <v>11.7970900511207</v>
      </c>
      <c r="AB20" s="18" t="n">
        <f aca="false">(K20/B20)</f>
        <v>1167.6708854757</v>
      </c>
      <c r="AC20" s="18" t="n">
        <f aca="false">(L20/B20)</f>
        <v>3.35115292498439</v>
      </c>
      <c r="AD20" s="18" t="n">
        <f aca="false">M20</f>
        <v>28.1278661323742</v>
      </c>
      <c r="AE20" s="18" t="n">
        <f aca="false">N20</f>
        <v>42.95</v>
      </c>
      <c r="AF20" s="0" t="n">
        <f aca="false">(O20/B20)*100000</f>
        <v>1217.18211468622</v>
      </c>
      <c r="AG20" s="0" t="n">
        <v>17489.5658397229</v>
      </c>
      <c r="AH20" s="0" t="n">
        <v>0.05840548709853</v>
      </c>
      <c r="AI20" s="0" t="n">
        <v>0.63366720725866</v>
      </c>
      <c r="AJ20" s="0" t="n">
        <v>0.307927305642811</v>
      </c>
    </row>
    <row r="21" customFormat="false" ht="12.8" hidden="false" customHeight="false" outlineLevel="0" collapsed="false">
      <c r="A21" s="10" t="s">
        <v>38</v>
      </c>
      <c r="B21" s="11" t="n">
        <v>273964</v>
      </c>
      <c r="C21" s="12" t="n">
        <v>1.12306563418504</v>
      </c>
      <c r="D21" s="13" t="n">
        <v>69.287954057006</v>
      </c>
      <c r="E21" s="14" t="n">
        <v>8.41020022174397</v>
      </c>
      <c r="F21" s="15" t="n">
        <v>14</v>
      </c>
      <c r="G21" s="16" t="n">
        <v>31.25</v>
      </c>
      <c r="H21" s="16" t="n">
        <v>2504.25</v>
      </c>
      <c r="I21" s="16" t="n">
        <v>42.25</v>
      </c>
      <c r="J21" s="17" t="n">
        <v>48.25</v>
      </c>
      <c r="K21" s="0" t="n">
        <v>2252238991.5</v>
      </c>
      <c r="L21" s="23" t="n">
        <v>1037117.52306715</v>
      </c>
      <c r="M21" s="0" t="n">
        <v>18.9169271741911</v>
      </c>
      <c r="N21" s="0" t="n">
        <v>44.5583333333333</v>
      </c>
      <c r="O21" s="0" t="n">
        <v>4153</v>
      </c>
      <c r="P21" s="0" t="n">
        <v>35549.5683508635</v>
      </c>
      <c r="Q21" s="0" t="n">
        <v>0.320197698497342</v>
      </c>
      <c r="R21" s="0" t="n">
        <v>0.622259547750163</v>
      </c>
      <c r="S21" s="0" t="n">
        <v>0.057542753752495</v>
      </c>
      <c r="T21" s="18" t="n">
        <f aca="false">C21</f>
        <v>1.12306563418504</v>
      </c>
      <c r="U21" s="18" t="n">
        <f aca="false">D21</f>
        <v>69.287954057006</v>
      </c>
      <c r="V21" s="18" t="n">
        <f aca="false">E21</f>
        <v>8.41020022174397</v>
      </c>
      <c r="W21" s="18" t="n">
        <f aca="false">(F21/B21)*100000</f>
        <v>5.11016045903841</v>
      </c>
      <c r="X21" s="18" t="n">
        <f aca="false">(G21/B21)*100000</f>
        <v>11.4066081674965</v>
      </c>
      <c r="Y21" s="18" t="n">
        <f aca="false">(H21/B21)*100000</f>
        <v>914.079952110496</v>
      </c>
      <c r="Z21" s="18" t="n">
        <f aca="false">(I21/B21)*100000</f>
        <v>15.4217342424552</v>
      </c>
      <c r="AA21" s="18" t="n">
        <f aca="false">(J21/B21)*100000</f>
        <v>17.6118030106145</v>
      </c>
      <c r="AB21" s="18" t="n">
        <f aca="false">(K21/B21)</f>
        <v>8220.93045619133</v>
      </c>
      <c r="AC21" s="18" t="n">
        <f aca="false">(L21/B21)</f>
        <v>3.78559782696686</v>
      </c>
      <c r="AD21" s="18" t="n">
        <f aca="false">M21</f>
        <v>18.9169271741911</v>
      </c>
      <c r="AE21" s="18" t="n">
        <f aca="false">N21</f>
        <v>44.5583333333333</v>
      </c>
      <c r="AF21" s="0" t="n">
        <f aca="false">(O21/B21)*100000</f>
        <v>1515.89259902761</v>
      </c>
      <c r="AG21" s="0" t="n">
        <v>35549.5683508635</v>
      </c>
      <c r="AH21" s="0" t="n">
        <v>0.320197698497342</v>
      </c>
      <c r="AI21" s="0" t="n">
        <v>0.622259547750163</v>
      </c>
      <c r="AJ21" s="0" t="n">
        <v>0.057542753752495</v>
      </c>
    </row>
    <row r="22" customFormat="false" ht="12.8" hidden="false" customHeight="false" outlineLevel="0" collapsed="false">
      <c r="A22" s="10" t="s">
        <v>39</v>
      </c>
      <c r="B22" s="11" t="n">
        <v>3194537</v>
      </c>
      <c r="C22" s="12" t="n">
        <v>24.0178110926493</v>
      </c>
      <c r="D22" s="13" t="n">
        <v>76.062131916171</v>
      </c>
      <c r="E22" s="14" t="n">
        <v>8.54714825692593</v>
      </c>
      <c r="F22" s="15" t="n">
        <v>315</v>
      </c>
      <c r="G22" s="16" t="n">
        <v>354.75</v>
      </c>
      <c r="H22" s="16" t="n">
        <v>44097</v>
      </c>
      <c r="I22" s="16" t="n">
        <v>537.5</v>
      </c>
      <c r="J22" s="17" t="n">
        <v>198.5</v>
      </c>
      <c r="K22" s="0" t="n">
        <v>13880234148</v>
      </c>
      <c r="L22" s="23" t="n">
        <v>10502164.223</v>
      </c>
      <c r="M22" s="0" t="n">
        <v>30.3230012929048</v>
      </c>
      <c r="N22" s="0" t="n">
        <v>44.5958333333333</v>
      </c>
      <c r="O22" s="0" t="n">
        <v>56493</v>
      </c>
      <c r="P22" s="0" t="n">
        <v>17627.6030150951</v>
      </c>
      <c r="Q22" s="0" t="n">
        <v>0.048919080873167</v>
      </c>
      <c r="R22" s="0" t="n">
        <v>0.704823004175387</v>
      </c>
      <c r="S22" s="0" t="n">
        <v>0.246257914951445</v>
      </c>
      <c r="T22" s="18" t="n">
        <f aca="false">C22</f>
        <v>24.0178110926493</v>
      </c>
      <c r="U22" s="18" t="n">
        <f aca="false">D22</f>
        <v>76.062131916171</v>
      </c>
      <c r="V22" s="18" t="n">
        <f aca="false">E22</f>
        <v>8.54714825692593</v>
      </c>
      <c r="W22" s="18" t="n">
        <f aca="false">(F22/B22)*100000</f>
        <v>9.86058386551791</v>
      </c>
      <c r="X22" s="18" t="n">
        <f aca="false">(G22/B22)*100000</f>
        <v>11.1048956390237</v>
      </c>
      <c r="Y22" s="18" t="n">
        <f aca="false">(H22/B22)*100000</f>
        <v>1380.38783084998</v>
      </c>
      <c r="Z22" s="18" t="n">
        <f aca="false">(I22/B22)*100000</f>
        <v>16.8255994530663</v>
      </c>
      <c r="AA22" s="18" t="n">
        <f aca="false">(J22/B22)*100000</f>
        <v>6.21373300731843</v>
      </c>
      <c r="AB22" s="18" t="n">
        <f aca="false">(K22/B22)</f>
        <v>4344.99088537713</v>
      </c>
      <c r="AC22" s="18" t="n">
        <f aca="false">(L22/B22)</f>
        <v>3.28753876477248</v>
      </c>
      <c r="AD22" s="18" t="n">
        <f aca="false">M22</f>
        <v>30.3230012929048</v>
      </c>
      <c r="AE22" s="18" t="n">
        <f aca="false">N22</f>
        <v>44.5958333333333</v>
      </c>
      <c r="AF22" s="0" t="n">
        <f aca="false">(O22/B22)*100000</f>
        <v>1768.42528353874</v>
      </c>
      <c r="AG22" s="0" t="n">
        <v>17627.6030150951</v>
      </c>
      <c r="AH22" s="0" t="n">
        <v>0.048919080873167</v>
      </c>
      <c r="AI22" s="0" t="n">
        <v>0.704823004175387</v>
      </c>
      <c r="AJ22" s="0" t="n">
        <v>0.246257914951445</v>
      </c>
    </row>
    <row r="23" customFormat="false" ht="12.8" hidden="false" customHeight="false" outlineLevel="0" collapsed="false">
      <c r="A23" s="10" t="s">
        <v>40</v>
      </c>
      <c r="B23" s="11" t="n">
        <v>874006</v>
      </c>
      <c r="C23" s="12" t="n">
        <v>6.40997132400936</v>
      </c>
      <c r="D23" s="13" t="n">
        <v>77.0397811317791</v>
      </c>
      <c r="E23" s="14" t="n">
        <v>9.29413891040537</v>
      </c>
      <c r="F23" s="15" t="n">
        <v>36.75</v>
      </c>
      <c r="G23" s="16" t="n">
        <v>222</v>
      </c>
      <c r="H23" s="16" t="n">
        <v>7953.75</v>
      </c>
      <c r="I23" s="16" t="n">
        <v>9</v>
      </c>
      <c r="J23" s="17" t="n">
        <v>104.25</v>
      </c>
      <c r="K23" s="0" t="n">
        <v>892883537.25</v>
      </c>
      <c r="L23" s="23" t="n">
        <v>1384806.118</v>
      </c>
      <c r="M23" s="0" t="n">
        <v>42.8755746750129</v>
      </c>
      <c r="N23" s="0" t="n">
        <v>40.55</v>
      </c>
      <c r="O23" s="0" t="n">
        <v>5429</v>
      </c>
      <c r="P23" s="0" t="n">
        <v>12692.0643109312</v>
      </c>
      <c r="Q23" s="0" t="n">
        <v>0.077769156159069</v>
      </c>
      <c r="R23" s="0" t="n">
        <v>0.820026245221658</v>
      </c>
      <c r="S23" s="0" t="n">
        <v>0.102204598619273</v>
      </c>
      <c r="T23" s="18" t="n">
        <f aca="false">C23</f>
        <v>6.40997132400936</v>
      </c>
      <c r="U23" s="18" t="n">
        <f aca="false">D23</f>
        <v>77.0397811317791</v>
      </c>
      <c r="V23" s="18" t="n">
        <f aca="false">E23</f>
        <v>9.29413891040537</v>
      </c>
      <c r="W23" s="18" t="n">
        <f aca="false">(F23/B23)*100000</f>
        <v>4.20477662624742</v>
      </c>
      <c r="X23" s="18" t="n">
        <f aca="false">(G23/B23)*100000</f>
        <v>25.4002832932497</v>
      </c>
      <c r="Y23" s="18" t="n">
        <f aca="false">(H23/B23)*100000</f>
        <v>910.033798394977</v>
      </c>
      <c r="Z23" s="18" t="n">
        <f aca="false">(I23/B23)*100000</f>
        <v>1.0297412145912</v>
      </c>
      <c r="AA23" s="18" t="n">
        <f aca="false">(J23/B23)*100000</f>
        <v>11.9278357356815</v>
      </c>
      <c r="AB23" s="18" t="n">
        <f aca="false">(K23/B23)</f>
        <v>1021.5988645959</v>
      </c>
      <c r="AC23" s="18" t="n">
        <f aca="false">(L23/B23)</f>
        <v>1.58443548213628</v>
      </c>
      <c r="AD23" s="18" t="n">
        <f aca="false">M23</f>
        <v>42.8755746750129</v>
      </c>
      <c r="AE23" s="18" t="n">
        <f aca="false">N23</f>
        <v>40.55</v>
      </c>
      <c r="AF23" s="0" t="n">
        <f aca="false">(O23/B23)*100000</f>
        <v>621.162783779516</v>
      </c>
      <c r="AG23" s="0" t="n">
        <v>12692.0643109312</v>
      </c>
      <c r="AH23" s="0" t="n">
        <v>0.077769156159069</v>
      </c>
      <c r="AI23" s="0" t="n">
        <v>0.820026245221658</v>
      </c>
      <c r="AJ23" s="0" t="n">
        <v>0.102204598619273</v>
      </c>
    </row>
    <row r="24" customFormat="false" ht="12.8" hidden="false" customHeight="false" outlineLevel="0" collapsed="false">
      <c r="A24" s="10" t="s">
        <v>41</v>
      </c>
      <c r="B24" s="25" t="n">
        <v>127205</v>
      </c>
      <c r="C24" s="12" t="n">
        <v>0.128858512431521</v>
      </c>
      <c r="D24" s="13" t="n">
        <v>86.3868302757867</v>
      </c>
      <c r="E24" s="14" t="n">
        <v>7.0468253968254</v>
      </c>
      <c r="F24" s="15" t="n">
        <v>3.25</v>
      </c>
      <c r="G24" s="16" t="n">
        <v>7.25</v>
      </c>
      <c r="H24" s="16" t="n">
        <v>766</v>
      </c>
      <c r="I24" s="16" t="n">
        <v>2.75</v>
      </c>
      <c r="J24" s="17" t="n">
        <v>28.5</v>
      </c>
      <c r="K24" s="0" t="n">
        <v>194393339.5</v>
      </c>
      <c r="L24" s="23" t="n">
        <v>472715.228</v>
      </c>
      <c r="M24" s="0" t="n">
        <v>17.6697536127326</v>
      </c>
      <c r="N24" s="0" t="n">
        <v>43.7083333333333</v>
      </c>
      <c r="O24" s="0" t="n">
        <v>2884</v>
      </c>
      <c r="P24" s="0" t="n">
        <v>13632.7577535444</v>
      </c>
      <c r="Q24" s="0" t="n">
        <v>0.049881326021619</v>
      </c>
      <c r="R24" s="0" t="n">
        <v>0.644869575052351</v>
      </c>
      <c r="S24" s="0" t="n">
        <v>0.30524909892603</v>
      </c>
      <c r="T24" s="18" t="n">
        <f aca="false">C24</f>
        <v>0.128858512431521</v>
      </c>
      <c r="U24" s="18" t="n">
        <f aca="false">D24</f>
        <v>86.3868302757867</v>
      </c>
      <c r="V24" s="18" t="n">
        <f aca="false">E24</f>
        <v>7.0468253968254</v>
      </c>
      <c r="W24" s="18" t="n">
        <f aca="false">(F24/B24)*100000</f>
        <v>2.55493101686254</v>
      </c>
      <c r="X24" s="18" t="n">
        <f aca="false">(G24/B24)*100000</f>
        <v>5.69946149915491</v>
      </c>
      <c r="Y24" s="18" t="n">
        <f aca="false">(H24/B24)*100000</f>
        <v>602.177587358988</v>
      </c>
      <c r="Z24" s="18" t="n">
        <f aca="false">(I24/B24)*100000</f>
        <v>2.161864706576</v>
      </c>
      <c r="AA24" s="18" t="n">
        <f aca="false">(J24/B24)*100000</f>
        <v>22.4047796863331</v>
      </c>
      <c r="AB24" s="18" t="n">
        <f aca="false">(K24/B24)</f>
        <v>1528.1894540309</v>
      </c>
      <c r="AC24" s="18" t="n">
        <f aca="false">(L24/B24)</f>
        <v>3.71616860972446</v>
      </c>
      <c r="AD24" s="18" t="n">
        <f aca="false">M24</f>
        <v>17.6697536127326</v>
      </c>
      <c r="AE24" s="18" t="n">
        <f aca="false">N24</f>
        <v>43.7083333333333</v>
      </c>
      <c r="AF24" s="0" t="n">
        <f aca="false">(O24/B24)*100000</f>
        <v>2267.20647773279</v>
      </c>
      <c r="AG24" s="0" t="n">
        <v>13632.7577535444</v>
      </c>
      <c r="AH24" s="0" t="n">
        <v>0.049881326021619</v>
      </c>
      <c r="AI24" s="0" t="n">
        <v>0.644869575052351</v>
      </c>
      <c r="AJ24" s="0" t="n">
        <v>0.30524909892603</v>
      </c>
    </row>
    <row r="25" customFormat="false" ht="12.8" hidden="false" customHeight="false" outlineLevel="0" collapsed="false">
      <c r="A25" s="10" t="s">
        <v>42</v>
      </c>
      <c r="B25" s="26" t="n">
        <v>1448188</v>
      </c>
      <c r="C25" s="12" t="n">
        <v>64.2953294263896</v>
      </c>
      <c r="D25" s="13" t="n">
        <v>76.9180741666076</v>
      </c>
      <c r="E25" s="14" t="n">
        <v>11.2255955579438</v>
      </c>
      <c r="F25" s="27" t="n">
        <v>118.5</v>
      </c>
      <c r="G25" s="28" t="n">
        <v>269.75</v>
      </c>
      <c r="H25" s="28" t="n">
        <v>14955.25</v>
      </c>
      <c r="I25" s="28" t="n">
        <v>2882.25</v>
      </c>
      <c r="J25" s="29" t="n">
        <v>193.25</v>
      </c>
      <c r="K25" s="0" t="n">
        <v>1080672049.25</v>
      </c>
      <c r="L25" s="23" t="n">
        <v>2937885.776</v>
      </c>
      <c r="M25" s="0" t="n">
        <v>30.0359827561807</v>
      </c>
      <c r="N25" s="0" t="n">
        <v>44.4916666666667</v>
      </c>
      <c r="O25" s="0" t="n">
        <v>12236</v>
      </c>
      <c r="P25" s="0" t="n">
        <v>29891.4831606944</v>
      </c>
      <c r="Q25" s="0" t="n">
        <v>0.202613165195665</v>
      </c>
      <c r="R25" s="0" t="n">
        <v>0.65458493498606</v>
      </c>
      <c r="S25" s="0" t="n">
        <v>0.142801899818274</v>
      </c>
      <c r="T25" s="18" t="n">
        <f aca="false">C25</f>
        <v>64.2953294263896</v>
      </c>
      <c r="U25" s="18" t="n">
        <f aca="false">D25</f>
        <v>76.9180741666076</v>
      </c>
      <c r="V25" s="18" t="n">
        <f aca="false">E25</f>
        <v>11.2255955579438</v>
      </c>
      <c r="W25" s="18" t="n">
        <f aca="false">(F25/B25)*100000</f>
        <v>8.18263927059194</v>
      </c>
      <c r="X25" s="18" t="n">
        <f aca="false">(G25/B25)*100000</f>
        <v>18.6267252594276</v>
      </c>
      <c r="Y25" s="18" t="n">
        <f aca="false">(H25/B25)*100000</f>
        <v>1032.68705444321</v>
      </c>
      <c r="Z25" s="18" t="n">
        <f aca="false">(I25/B25)*100000</f>
        <v>199.024574157499</v>
      </c>
      <c r="AA25" s="18" t="n">
        <f aca="false">(J25/B25)*100000</f>
        <v>13.344261932843</v>
      </c>
      <c r="AB25" s="18" t="n">
        <f aca="false">(K25/B25)</f>
        <v>746.223590618069</v>
      </c>
      <c r="AC25" s="18" t="n">
        <f aca="false">(L25/B25)</f>
        <v>2.02866325090389</v>
      </c>
      <c r="AD25" s="18" t="n">
        <f aca="false">M25</f>
        <v>30.0359827561807</v>
      </c>
      <c r="AE25" s="18" t="n">
        <f aca="false">N25</f>
        <v>44.4916666666667</v>
      </c>
      <c r="AF25" s="0" t="n">
        <f aca="false">(O25/B25)*100000</f>
        <v>844.917925020784</v>
      </c>
      <c r="AG25" s="0" t="n">
        <v>29891.4831606944</v>
      </c>
      <c r="AH25" s="0" t="n">
        <v>0.202613165195665</v>
      </c>
      <c r="AI25" s="0" t="n">
        <v>0.65458493498606</v>
      </c>
      <c r="AJ25" s="0" t="n">
        <v>0.142801899818274</v>
      </c>
    </row>
    <row r="26" customFormat="false" ht="12.8" hidden="false" customHeight="false" outlineLevel="0" collapsed="false">
      <c r="L26" s="30"/>
      <c r="P26" s="31"/>
      <c r="Q26" s="32"/>
      <c r="AG26" s="31"/>
      <c r="AH26" s="32"/>
    </row>
    <row r="27" customFormat="false" ht="12.8" hidden="false" customHeight="false" outlineLevel="0" collapsed="false">
      <c r="L27" s="30"/>
    </row>
    <row r="28" customFormat="false" ht="12.8" hidden="false" customHeight="false" outlineLevel="0" collapsed="false">
      <c r="L28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2021-04-16T20:07:47Z</dcterms:created>
  <dc:creator/>
  <dc:description/>
  <dc:language>en-US</dc:language>
  <cp:lastModifiedBy/>
  <dcterms:modified xsi:type="dcterms:W3CDTF">2021-04-22T18:22:33Z</dcterms:modified>
  <cp:revision>9</cp:revision>
  <dc:subject/>
  <dc:title/>
</cp:coreProperties>
</file>