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4360" yWindow="460" windowWidth="44920" windowHeight="29300" tabRatio="500"/>
  </bookViews>
  <sheets>
    <sheet name="ddCTtoR2" sheetId="5" r:id="rId1"/>
    <sheet name="ddcTtoR" sheetId="4" r:id="rId2"/>
    <sheet name="dCTtransposed" sheetId="2" r:id="rId3"/>
    <sheet name="dCT.txt" sheetId="1" r:id="rId4"/>
    <sheet name="ddCT calc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61" i="3" l="1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230" i="3"/>
  <c r="C461" i="3"/>
  <c r="B230" i="3"/>
  <c r="B461" i="3"/>
  <c r="C229" i="3"/>
  <c r="C460" i="3"/>
  <c r="B229" i="3"/>
  <c r="B460" i="3"/>
  <c r="C228" i="3"/>
  <c r="C459" i="3"/>
  <c r="B228" i="3"/>
  <c r="B459" i="3"/>
  <c r="C227" i="3"/>
  <c r="C458" i="3"/>
  <c r="B227" i="3"/>
  <c r="B458" i="3"/>
  <c r="C226" i="3"/>
  <c r="C457" i="3"/>
  <c r="B226" i="3"/>
  <c r="B457" i="3"/>
  <c r="C225" i="3"/>
  <c r="C456" i="3"/>
  <c r="B225" i="3"/>
  <c r="B456" i="3"/>
  <c r="C224" i="3"/>
  <c r="C455" i="3"/>
  <c r="B455" i="3"/>
  <c r="C223" i="3"/>
  <c r="C454" i="3"/>
  <c r="B454" i="3"/>
  <c r="C222" i="3"/>
  <c r="C453" i="3"/>
  <c r="B453" i="3"/>
  <c r="C221" i="3"/>
  <c r="C452" i="3"/>
  <c r="B452" i="3"/>
  <c r="C220" i="3"/>
  <c r="C451" i="3"/>
  <c r="B220" i="3"/>
  <c r="B451" i="3"/>
  <c r="C219" i="3"/>
  <c r="C450" i="3"/>
  <c r="B219" i="3"/>
  <c r="B450" i="3"/>
  <c r="C218" i="3"/>
  <c r="C449" i="3"/>
  <c r="B449" i="3"/>
  <c r="C217" i="3"/>
  <c r="C448" i="3"/>
  <c r="B448" i="3"/>
  <c r="C216" i="3"/>
  <c r="C447" i="3"/>
  <c r="B447" i="3"/>
  <c r="C215" i="3"/>
  <c r="C446" i="3"/>
  <c r="B446" i="3"/>
  <c r="C214" i="3"/>
  <c r="C445" i="3"/>
  <c r="B214" i="3"/>
  <c r="B445" i="3"/>
  <c r="C213" i="3"/>
  <c r="C444" i="3"/>
  <c r="B213" i="3"/>
  <c r="B444" i="3"/>
  <c r="C212" i="3"/>
  <c r="C443" i="3"/>
  <c r="B443" i="3"/>
  <c r="C211" i="3"/>
  <c r="C442" i="3"/>
  <c r="B442" i="3"/>
  <c r="C210" i="3"/>
  <c r="C441" i="3"/>
  <c r="B441" i="3"/>
  <c r="C209" i="3"/>
  <c r="C440" i="3"/>
  <c r="B440" i="3"/>
  <c r="C208" i="3"/>
  <c r="C439" i="3"/>
  <c r="B439" i="3"/>
  <c r="C207" i="3"/>
  <c r="C438" i="3"/>
  <c r="B207" i="3"/>
  <c r="B438" i="3"/>
  <c r="C206" i="3"/>
  <c r="C437" i="3"/>
  <c r="B206" i="3"/>
  <c r="B437" i="3"/>
  <c r="C205" i="3"/>
  <c r="C436" i="3"/>
  <c r="B205" i="3"/>
  <c r="B436" i="3"/>
  <c r="C204" i="3"/>
  <c r="C435" i="3"/>
  <c r="B204" i="3"/>
  <c r="B435" i="3"/>
  <c r="C203" i="3"/>
  <c r="C434" i="3"/>
  <c r="B203" i="3"/>
  <c r="B434" i="3"/>
  <c r="C202" i="3"/>
  <c r="C433" i="3"/>
  <c r="B202" i="3"/>
  <c r="B433" i="3"/>
  <c r="C201" i="3"/>
  <c r="C432" i="3"/>
  <c r="B201" i="3"/>
  <c r="B432" i="3"/>
  <c r="C200" i="3"/>
  <c r="C431" i="3"/>
  <c r="B200" i="3"/>
  <c r="B431" i="3"/>
  <c r="C199" i="3"/>
  <c r="C430" i="3"/>
  <c r="B199" i="3"/>
  <c r="B430" i="3"/>
  <c r="C198" i="3"/>
  <c r="C429" i="3"/>
  <c r="B198" i="3"/>
  <c r="B429" i="3"/>
  <c r="C197" i="3"/>
  <c r="C428" i="3"/>
  <c r="B197" i="3"/>
  <c r="B428" i="3"/>
  <c r="C196" i="3"/>
  <c r="C427" i="3"/>
  <c r="B196" i="3"/>
  <c r="B427" i="3"/>
  <c r="C195" i="3"/>
  <c r="C426" i="3"/>
  <c r="B195" i="3"/>
  <c r="B426" i="3"/>
  <c r="C194" i="3"/>
  <c r="C425" i="3"/>
  <c r="B194" i="3"/>
  <c r="B425" i="3"/>
  <c r="C193" i="3"/>
  <c r="C424" i="3"/>
  <c r="B193" i="3"/>
  <c r="B424" i="3"/>
  <c r="C192" i="3"/>
  <c r="C423" i="3"/>
  <c r="B192" i="3"/>
  <c r="B423" i="3"/>
  <c r="C191" i="3"/>
  <c r="C422" i="3"/>
  <c r="B191" i="3"/>
  <c r="B422" i="3"/>
  <c r="C190" i="3"/>
  <c r="C421" i="3"/>
  <c r="B190" i="3"/>
  <c r="B421" i="3"/>
  <c r="C189" i="3"/>
  <c r="C420" i="3"/>
  <c r="B189" i="3"/>
  <c r="B420" i="3"/>
  <c r="C188" i="3"/>
  <c r="C419" i="3"/>
  <c r="B188" i="3"/>
  <c r="B419" i="3"/>
  <c r="C187" i="3"/>
  <c r="C418" i="3"/>
  <c r="B187" i="3"/>
  <c r="B418" i="3"/>
  <c r="C186" i="3"/>
  <c r="C417" i="3"/>
  <c r="B186" i="3"/>
  <c r="B417" i="3"/>
  <c r="C185" i="3"/>
  <c r="C416" i="3"/>
  <c r="B185" i="3"/>
  <c r="B416" i="3"/>
  <c r="C184" i="3"/>
  <c r="C415" i="3"/>
  <c r="B184" i="3"/>
  <c r="B415" i="3"/>
  <c r="C183" i="3"/>
  <c r="C414" i="3"/>
  <c r="B183" i="3"/>
  <c r="B414" i="3"/>
  <c r="C182" i="3"/>
  <c r="C413" i="3"/>
  <c r="B182" i="3"/>
  <c r="B413" i="3"/>
  <c r="C181" i="3"/>
  <c r="C412" i="3"/>
  <c r="B181" i="3"/>
  <c r="B412" i="3"/>
  <c r="C180" i="3"/>
  <c r="C411" i="3"/>
  <c r="B180" i="3"/>
  <c r="B411" i="3"/>
  <c r="C179" i="3"/>
  <c r="C410" i="3"/>
  <c r="B179" i="3"/>
  <c r="B410" i="3"/>
  <c r="C178" i="3"/>
  <c r="C409" i="3"/>
  <c r="B178" i="3"/>
  <c r="B409" i="3"/>
  <c r="C177" i="3"/>
  <c r="C408" i="3"/>
  <c r="B177" i="3"/>
  <c r="B408" i="3"/>
  <c r="C176" i="3"/>
  <c r="C407" i="3"/>
  <c r="B176" i="3"/>
  <c r="B407" i="3"/>
  <c r="C175" i="3"/>
  <c r="C406" i="3"/>
  <c r="B175" i="3"/>
  <c r="B406" i="3"/>
  <c r="C174" i="3"/>
  <c r="C405" i="3"/>
  <c r="B174" i="3"/>
  <c r="B405" i="3"/>
  <c r="C173" i="3"/>
  <c r="C404" i="3"/>
  <c r="B173" i="3"/>
  <c r="B404" i="3"/>
  <c r="C172" i="3"/>
  <c r="C403" i="3"/>
  <c r="B172" i="3"/>
  <c r="B403" i="3"/>
  <c r="C171" i="3"/>
  <c r="C402" i="3"/>
  <c r="B171" i="3"/>
  <c r="B402" i="3"/>
  <c r="C170" i="3"/>
  <c r="C401" i="3"/>
  <c r="B170" i="3"/>
  <c r="B401" i="3"/>
  <c r="C169" i="3"/>
  <c r="C400" i="3"/>
  <c r="B169" i="3"/>
  <c r="B400" i="3"/>
  <c r="C168" i="3"/>
  <c r="C399" i="3"/>
  <c r="B168" i="3"/>
  <c r="B399" i="3"/>
  <c r="C167" i="3"/>
  <c r="C398" i="3"/>
  <c r="B167" i="3"/>
  <c r="B398" i="3"/>
  <c r="C166" i="3"/>
  <c r="C397" i="3"/>
  <c r="B166" i="3"/>
  <c r="B397" i="3"/>
  <c r="C165" i="3"/>
  <c r="C396" i="3"/>
  <c r="B165" i="3"/>
  <c r="B396" i="3"/>
  <c r="C164" i="3"/>
  <c r="C395" i="3"/>
  <c r="B164" i="3"/>
  <c r="B395" i="3"/>
  <c r="C163" i="3"/>
  <c r="C394" i="3"/>
  <c r="B163" i="3"/>
  <c r="B394" i="3"/>
  <c r="C162" i="3"/>
  <c r="C393" i="3"/>
  <c r="B162" i="3"/>
  <c r="B393" i="3"/>
  <c r="C161" i="3"/>
  <c r="C392" i="3"/>
  <c r="B161" i="3"/>
  <c r="B392" i="3"/>
  <c r="C160" i="3"/>
  <c r="C391" i="3"/>
  <c r="B160" i="3"/>
  <c r="B391" i="3"/>
  <c r="C159" i="3"/>
  <c r="C390" i="3"/>
  <c r="B159" i="3"/>
  <c r="B390" i="3"/>
  <c r="C158" i="3"/>
  <c r="C389" i="3"/>
  <c r="B158" i="3"/>
  <c r="B389" i="3"/>
  <c r="C157" i="3"/>
  <c r="C388" i="3"/>
  <c r="B157" i="3"/>
  <c r="B388" i="3"/>
  <c r="C156" i="3"/>
  <c r="C387" i="3"/>
  <c r="B156" i="3"/>
  <c r="B387" i="3"/>
  <c r="C155" i="3"/>
  <c r="C386" i="3"/>
  <c r="B155" i="3"/>
  <c r="B386" i="3"/>
  <c r="C154" i="3"/>
  <c r="C385" i="3"/>
  <c r="B154" i="3"/>
  <c r="B385" i="3"/>
  <c r="C153" i="3"/>
  <c r="C384" i="3"/>
  <c r="B153" i="3"/>
  <c r="B384" i="3"/>
  <c r="C152" i="3"/>
  <c r="C383" i="3"/>
  <c r="B152" i="3"/>
  <c r="B383" i="3"/>
  <c r="C151" i="3"/>
  <c r="C382" i="3"/>
  <c r="B151" i="3"/>
  <c r="B382" i="3"/>
  <c r="C150" i="3"/>
  <c r="C381" i="3"/>
  <c r="B150" i="3"/>
  <c r="B381" i="3"/>
  <c r="C149" i="3"/>
  <c r="C380" i="3"/>
  <c r="B149" i="3"/>
  <c r="B380" i="3"/>
  <c r="C148" i="3"/>
  <c r="C379" i="3"/>
  <c r="B148" i="3"/>
  <c r="B379" i="3"/>
  <c r="C147" i="3"/>
  <c r="C378" i="3"/>
  <c r="B147" i="3"/>
  <c r="B378" i="3"/>
  <c r="C146" i="3"/>
  <c r="C377" i="3"/>
  <c r="B146" i="3"/>
  <c r="B377" i="3"/>
  <c r="C145" i="3"/>
  <c r="C376" i="3"/>
  <c r="B145" i="3"/>
  <c r="B376" i="3"/>
  <c r="C144" i="3"/>
  <c r="C375" i="3"/>
  <c r="B144" i="3"/>
  <c r="B375" i="3"/>
  <c r="C143" i="3"/>
  <c r="C374" i="3"/>
  <c r="B143" i="3"/>
  <c r="B374" i="3"/>
  <c r="C142" i="3"/>
  <c r="C373" i="3"/>
  <c r="B142" i="3"/>
  <c r="B373" i="3"/>
  <c r="C141" i="3"/>
  <c r="C372" i="3"/>
  <c r="B141" i="3"/>
  <c r="B372" i="3"/>
  <c r="C140" i="3"/>
  <c r="C371" i="3"/>
  <c r="B140" i="3"/>
  <c r="B371" i="3"/>
  <c r="C139" i="3"/>
  <c r="C370" i="3"/>
  <c r="B139" i="3"/>
  <c r="B370" i="3"/>
  <c r="C138" i="3"/>
  <c r="C369" i="3"/>
  <c r="B138" i="3"/>
  <c r="B369" i="3"/>
  <c r="C137" i="3"/>
  <c r="C368" i="3"/>
  <c r="B137" i="3"/>
  <c r="B368" i="3"/>
  <c r="C136" i="3"/>
  <c r="C367" i="3"/>
  <c r="B136" i="3"/>
  <c r="B367" i="3"/>
  <c r="C135" i="3"/>
  <c r="C366" i="3"/>
  <c r="B135" i="3"/>
  <c r="B366" i="3"/>
  <c r="C134" i="3"/>
  <c r="C365" i="3"/>
  <c r="B134" i="3"/>
  <c r="B365" i="3"/>
  <c r="C133" i="3"/>
  <c r="C364" i="3"/>
  <c r="B133" i="3"/>
  <c r="B364" i="3"/>
  <c r="C132" i="3"/>
  <c r="C363" i="3"/>
  <c r="B132" i="3"/>
  <c r="B363" i="3"/>
  <c r="C131" i="3"/>
  <c r="C362" i="3"/>
  <c r="B131" i="3"/>
  <c r="B362" i="3"/>
  <c r="C130" i="3"/>
  <c r="C361" i="3"/>
  <c r="B130" i="3"/>
  <c r="B361" i="3"/>
  <c r="C129" i="3"/>
  <c r="C360" i="3"/>
  <c r="B129" i="3"/>
  <c r="B360" i="3"/>
  <c r="C128" i="3"/>
  <c r="C359" i="3"/>
  <c r="B128" i="3"/>
  <c r="B359" i="3"/>
  <c r="C127" i="3"/>
  <c r="C358" i="3"/>
  <c r="B127" i="3"/>
  <c r="B358" i="3"/>
  <c r="C126" i="3"/>
  <c r="C357" i="3"/>
  <c r="B126" i="3"/>
  <c r="B357" i="3"/>
  <c r="C125" i="3"/>
  <c r="C356" i="3"/>
  <c r="B125" i="3"/>
  <c r="B356" i="3"/>
  <c r="C124" i="3"/>
  <c r="C355" i="3"/>
  <c r="B124" i="3"/>
  <c r="B355" i="3"/>
  <c r="C123" i="3"/>
  <c r="C354" i="3"/>
  <c r="B123" i="3"/>
  <c r="B354" i="3"/>
  <c r="C122" i="3"/>
  <c r="C353" i="3"/>
  <c r="B122" i="3"/>
  <c r="B353" i="3"/>
  <c r="C121" i="3"/>
  <c r="C352" i="3"/>
  <c r="B121" i="3"/>
  <c r="B352" i="3"/>
  <c r="C120" i="3"/>
  <c r="C351" i="3"/>
  <c r="B120" i="3"/>
  <c r="B351" i="3"/>
  <c r="C119" i="3"/>
  <c r="C350" i="3"/>
  <c r="B119" i="3"/>
  <c r="B350" i="3"/>
  <c r="C118" i="3"/>
  <c r="C349" i="3"/>
  <c r="B118" i="3"/>
  <c r="B349" i="3"/>
  <c r="C117" i="3"/>
  <c r="C348" i="3"/>
  <c r="B117" i="3"/>
  <c r="B348" i="3"/>
  <c r="C116" i="3"/>
  <c r="C347" i="3"/>
  <c r="B116" i="3"/>
  <c r="B347" i="3"/>
  <c r="C115" i="3"/>
  <c r="C346" i="3"/>
  <c r="B115" i="3"/>
  <c r="B346" i="3"/>
  <c r="C114" i="3"/>
  <c r="C345" i="3"/>
  <c r="B114" i="3"/>
  <c r="B345" i="3"/>
  <c r="C113" i="3"/>
  <c r="C344" i="3"/>
  <c r="B113" i="3"/>
  <c r="B344" i="3"/>
  <c r="C112" i="3"/>
  <c r="C343" i="3"/>
  <c r="B112" i="3"/>
  <c r="B343" i="3"/>
  <c r="C111" i="3"/>
  <c r="C342" i="3"/>
  <c r="B111" i="3"/>
  <c r="B342" i="3"/>
  <c r="C110" i="3"/>
  <c r="C341" i="3"/>
  <c r="B110" i="3"/>
  <c r="B341" i="3"/>
  <c r="C109" i="3"/>
  <c r="C340" i="3"/>
  <c r="B109" i="3"/>
  <c r="B340" i="3"/>
  <c r="C108" i="3"/>
  <c r="C339" i="3"/>
  <c r="B108" i="3"/>
  <c r="B339" i="3"/>
  <c r="C107" i="3"/>
  <c r="C338" i="3"/>
  <c r="B107" i="3"/>
  <c r="B338" i="3"/>
  <c r="C106" i="3"/>
  <c r="C337" i="3"/>
  <c r="B106" i="3"/>
  <c r="B337" i="3"/>
  <c r="C105" i="3"/>
  <c r="C336" i="3"/>
  <c r="B105" i="3"/>
  <c r="B336" i="3"/>
  <c r="C104" i="3"/>
  <c r="C335" i="3"/>
  <c r="B104" i="3"/>
  <c r="B335" i="3"/>
  <c r="C103" i="3"/>
  <c r="C334" i="3"/>
  <c r="B103" i="3"/>
  <c r="B334" i="3"/>
  <c r="C102" i="3"/>
  <c r="C333" i="3"/>
  <c r="B102" i="3"/>
  <c r="B333" i="3"/>
  <c r="C101" i="3"/>
  <c r="C332" i="3"/>
  <c r="B101" i="3"/>
  <c r="B332" i="3"/>
  <c r="C100" i="3"/>
  <c r="C331" i="3"/>
  <c r="B100" i="3"/>
  <c r="B331" i="3"/>
  <c r="C99" i="3"/>
  <c r="C330" i="3"/>
  <c r="B99" i="3"/>
  <c r="B330" i="3"/>
  <c r="C98" i="3"/>
  <c r="C329" i="3"/>
  <c r="B98" i="3"/>
  <c r="B329" i="3"/>
  <c r="C97" i="3"/>
  <c r="C328" i="3"/>
  <c r="B97" i="3"/>
  <c r="B328" i="3"/>
  <c r="C96" i="3"/>
  <c r="C327" i="3"/>
  <c r="B96" i="3"/>
  <c r="B327" i="3"/>
  <c r="C95" i="3"/>
  <c r="C326" i="3"/>
  <c r="B95" i="3"/>
  <c r="B326" i="3"/>
  <c r="C94" i="3"/>
  <c r="C325" i="3"/>
  <c r="B94" i="3"/>
  <c r="B325" i="3"/>
  <c r="C93" i="3"/>
  <c r="C324" i="3"/>
  <c r="B93" i="3"/>
  <c r="B324" i="3"/>
  <c r="C92" i="3"/>
  <c r="C323" i="3"/>
  <c r="B92" i="3"/>
  <c r="B323" i="3"/>
  <c r="C91" i="3"/>
  <c r="C322" i="3"/>
  <c r="B91" i="3"/>
  <c r="B322" i="3"/>
  <c r="C90" i="3"/>
  <c r="C321" i="3"/>
  <c r="B90" i="3"/>
  <c r="B321" i="3"/>
  <c r="C89" i="3"/>
  <c r="C320" i="3"/>
  <c r="B89" i="3"/>
  <c r="B320" i="3"/>
  <c r="C88" i="3"/>
  <c r="C319" i="3"/>
  <c r="B88" i="3"/>
  <c r="B319" i="3"/>
  <c r="C87" i="3"/>
  <c r="C318" i="3"/>
  <c r="B87" i="3"/>
  <c r="B318" i="3"/>
  <c r="C86" i="3"/>
  <c r="C317" i="3"/>
  <c r="B86" i="3"/>
  <c r="B317" i="3"/>
  <c r="C85" i="3"/>
  <c r="C316" i="3"/>
  <c r="B85" i="3"/>
  <c r="B316" i="3"/>
  <c r="C84" i="3"/>
  <c r="C315" i="3"/>
  <c r="B84" i="3"/>
  <c r="B315" i="3"/>
  <c r="C83" i="3"/>
  <c r="C314" i="3"/>
  <c r="B83" i="3"/>
  <c r="B314" i="3"/>
  <c r="C82" i="3"/>
  <c r="C313" i="3"/>
  <c r="B82" i="3"/>
  <c r="B313" i="3"/>
  <c r="C81" i="3"/>
  <c r="C312" i="3"/>
  <c r="B81" i="3"/>
  <c r="B312" i="3"/>
  <c r="C80" i="3"/>
  <c r="C311" i="3"/>
  <c r="B80" i="3"/>
  <c r="B311" i="3"/>
  <c r="C79" i="3"/>
  <c r="C310" i="3"/>
  <c r="B79" i="3"/>
  <c r="B310" i="3"/>
  <c r="C78" i="3"/>
  <c r="C309" i="3"/>
  <c r="B78" i="3"/>
  <c r="B309" i="3"/>
  <c r="C77" i="3"/>
  <c r="C308" i="3"/>
  <c r="B77" i="3"/>
  <c r="B308" i="3"/>
  <c r="C76" i="3"/>
  <c r="C307" i="3"/>
  <c r="B76" i="3"/>
  <c r="B307" i="3"/>
  <c r="C75" i="3"/>
  <c r="C306" i="3"/>
  <c r="B75" i="3"/>
  <c r="B306" i="3"/>
  <c r="C74" i="3"/>
  <c r="C305" i="3"/>
  <c r="B74" i="3"/>
  <c r="B305" i="3"/>
  <c r="C73" i="3"/>
  <c r="C304" i="3"/>
  <c r="B73" i="3"/>
  <c r="B304" i="3"/>
  <c r="C72" i="3"/>
  <c r="C303" i="3"/>
  <c r="B72" i="3"/>
  <c r="B303" i="3"/>
  <c r="C71" i="3"/>
  <c r="C302" i="3"/>
  <c r="B71" i="3"/>
  <c r="B302" i="3"/>
  <c r="C70" i="3"/>
  <c r="C301" i="3"/>
  <c r="B70" i="3"/>
  <c r="B301" i="3"/>
  <c r="C69" i="3"/>
  <c r="C300" i="3"/>
  <c r="B69" i="3"/>
  <c r="B300" i="3"/>
  <c r="C68" i="3"/>
  <c r="C299" i="3"/>
  <c r="B68" i="3"/>
  <c r="B299" i="3"/>
  <c r="C67" i="3"/>
  <c r="C298" i="3"/>
  <c r="B67" i="3"/>
  <c r="B298" i="3"/>
  <c r="C66" i="3"/>
  <c r="C297" i="3"/>
  <c r="B66" i="3"/>
  <c r="B297" i="3"/>
  <c r="C65" i="3"/>
  <c r="C296" i="3"/>
  <c r="B65" i="3"/>
  <c r="B296" i="3"/>
  <c r="C64" i="3"/>
  <c r="C295" i="3"/>
  <c r="B64" i="3"/>
  <c r="B295" i="3"/>
  <c r="C63" i="3"/>
  <c r="C294" i="3"/>
  <c r="B63" i="3"/>
  <c r="B294" i="3"/>
  <c r="C62" i="3"/>
  <c r="C293" i="3"/>
  <c r="B62" i="3"/>
  <c r="B293" i="3"/>
  <c r="C61" i="3"/>
  <c r="C292" i="3"/>
  <c r="B61" i="3"/>
  <c r="B292" i="3"/>
  <c r="C60" i="3"/>
  <c r="C291" i="3"/>
  <c r="B60" i="3"/>
  <c r="B291" i="3"/>
  <c r="C59" i="3"/>
  <c r="C290" i="3"/>
  <c r="B59" i="3"/>
  <c r="B290" i="3"/>
  <c r="C58" i="3"/>
  <c r="C289" i="3"/>
  <c r="B58" i="3"/>
  <c r="B289" i="3"/>
  <c r="C57" i="3"/>
  <c r="C288" i="3"/>
  <c r="B57" i="3"/>
  <c r="B288" i="3"/>
  <c r="C56" i="3"/>
  <c r="C287" i="3"/>
  <c r="B56" i="3"/>
  <c r="B287" i="3"/>
  <c r="C55" i="3"/>
  <c r="C286" i="3"/>
  <c r="B55" i="3"/>
  <c r="B286" i="3"/>
  <c r="C54" i="3"/>
  <c r="C285" i="3"/>
  <c r="B54" i="3"/>
  <c r="B285" i="3"/>
  <c r="C53" i="3"/>
  <c r="C284" i="3"/>
  <c r="B53" i="3"/>
  <c r="B284" i="3"/>
  <c r="C52" i="3"/>
  <c r="C283" i="3"/>
  <c r="B52" i="3"/>
  <c r="B283" i="3"/>
  <c r="C51" i="3"/>
  <c r="C282" i="3"/>
  <c r="B51" i="3"/>
  <c r="B282" i="3"/>
  <c r="C50" i="3"/>
  <c r="C281" i="3"/>
  <c r="B50" i="3"/>
  <c r="B281" i="3"/>
  <c r="C49" i="3"/>
  <c r="C280" i="3"/>
  <c r="B49" i="3"/>
  <c r="B280" i="3"/>
  <c r="C48" i="3"/>
  <c r="C279" i="3"/>
  <c r="B48" i="3"/>
  <c r="B279" i="3"/>
  <c r="C47" i="3"/>
  <c r="C278" i="3"/>
  <c r="B47" i="3"/>
  <c r="B278" i="3"/>
  <c r="C46" i="3"/>
  <c r="C277" i="3"/>
  <c r="B46" i="3"/>
  <c r="B277" i="3"/>
  <c r="C45" i="3"/>
  <c r="C276" i="3"/>
  <c r="B45" i="3"/>
  <c r="B276" i="3"/>
  <c r="C44" i="3"/>
  <c r="C275" i="3"/>
  <c r="B44" i="3"/>
  <c r="B275" i="3"/>
  <c r="C43" i="3"/>
  <c r="C274" i="3"/>
  <c r="B43" i="3"/>
  <c r="B274" i="3"/>
  <c r="C42" i="3"/>
  <c r="C273" i="3"/>
  <c r="B42" i="3"/>
  <c r="B273" i="3"/>
  <c r="C41" i="3"/>
  <c r="C272" i="3"/>
  <c r="B41" i="3"/>
  <c r="B272" i="3"/>
  <c r="C40" i="3"/>
  <c r="C271" i="3"/>
  <c r="B40" i="3"/>
  <c r="B271" i="3"/>
  <c r="C39" i="3"/>
  <c r="C270" i="3"/>
  <c r="B39" i="3"/>
  <c r="B270" i="3"/>
  <c r="C38" i="3"/>
  <c r="C269" i="3"/>
  <c r="B38" i="3"/>
  <c r="B269" i="3"/>
  <c r="C37" i="3"/>
  <c r="C268" i="3"/>
  <c r="B37" i="3"/>
  <c r="B268" i="3"/>
  <c r="C36" i="3"/>
  <c r="C267" i="3"/>
  <c r="B36" i="3"/>
  <c r="B267" i="3"/>
  <c r="C35" i="3"/>
  <c r="C266" i="3"/>
  <c r="B35" i="3"/>
  <c r="B266" i="3"/>
  <c r="C34" i="3"/>
  <c r="C265" i="3"/>
  <c r="B34" i="3"/>
  <c r="B265" i="3"/>
  <c r="C33" i="3"/>
  <c r="C264" i="3"/>
  <c r="B33" i="3"/>
  <c r="B264" i="3"/>
  <c r="C32" i="3"/>
  <c r="C263" i="3"/>
  <c r="B32" i="3"/>
  <c r="B263" i="3"/>
  <c r="C31" i="3"/>
  <c r="C262" i="3"/>
  <c r="B31" i="3"/>
  <c r="B262" i="3"/>
  <c r="C30" i="3"/>
  <c r="C261" i="3"/>
  <c r="B30" i="3"/>
  <c r="B261" i="3"/>
  <c r="C29" i="3"/>
  <c r="C260" i="3"/>
  <c r="B29" i="3"/>
  <c r="B260" i="3"/>
  <c r="C28" i="3"/>
  <c r="C259" i="3"/>
  <c r="B28" i="3"/>
  <c r="B259" i="3"/>
  <c r="C27" i="3"/>
  <c r="C258" i="3"/>
  <c r="B27" i="3"/>
  <c r="B258" i="3"/>
  <c r="C26" i="3"/>
  <c r="C257" i="3"/>
  <c r="B26" i="3"/>
  <c r="B257" i="3"/>
  <c r="C25" i="3"/>
  <c r="C256" i="3"/>
  <c r="B25" i="3"/>
  <c r="B256" i="3"/>
  <c r="C24" i="3"/>
  <c r="C255" i="3"/>
  <c r="B24" i="3"/>
  <c r="B255" i="3"/>
  <c r="C23" i="3"/>
  <c r="C254" i="3"/>
  <c r="B23" i="3"/>
  <c r="B254" i="3"/>
  <c r="C22" i="3"/>
  <c r="C253" i="3"/>
  <c r="B22" i="3"/>
  <c r="B253" i="3"/>
  <c r="C21" i="3"/>
  <c r="C252" i="3"/>
  <c r="B21" i="3"/>
  <c r="B252" i="3"/>
  <c r="C20" i="3"/>
  <c r="C251" i="3"/>
  <c r="B20" i="3"/>
  <c r="B251" i="3"/>
  <c r="C19" i="3"/>
  <c r="C250" i="3"/>
  <c r="B19" i="3"/>
  <c r="B250" i="3"/>
  <c r="C18" i="3"/>
  <c r="C249" i="3"/>
  <c r="B18" i="3"/>
  <c r="B249" i="3"/>
  <c r="C17" i="3"/>
  <c r="C248" i="3"/>
  <c r="B17" i="3"/>
  <c r="B248" i="3"/>
  <c r="C16" i="3"/>
  <c r="C247" i="3"/>
  <c r="B16" i="3"/>
  <c r="B247" i="3"/>
  <c r="C15" i="3"/>
  <c r="C246" i="3"/>
  <c r="B15" i="3"/>
  <c r="B246" i="3"/>
  <c r="C14" i="3"/>
  <c r="C245" i="3"/>
  <c r="B14" i="3"/>
  <c r="B245" i="3"/>
  <c r="C13" i="3"/>
  <c r="C244" i="3"/>
  <c r="B13" i="3"/>
  <c r="B244" i="3"/>
  <c r="C12" i="3"/>
  <c r="C243" i="3"/>
  <c r="B12" i="3"/>
  <c r="B243" i="3"/>
  <c r="C11" i="3"/>
  <c r="C242" i="3"/>
  <c r="B11" i="3"/>
  <c r="B242" i="3"/>
  <c r="C10" i="3"/>
  <c r="C241" i="3"/>
  <c r="B10" i="3"/>
  <c r="B241" i="3"/>
  <c r="C9" i="3"/>
  <c r="C240" i="3"/>
  <c r="B9" i="3"/>
  <c r="B240" i="3"/>
  <c r="C8" i="3"/>
  <c r="C239" i="3"/>
  <c r="B8" i="3"/>
  <c r="B239" i="3"/>
  <c r="C238" i="3"/>
  <c r="B7" i="3"/>
  <c r="B238" i="3"/>
  <c r="C237" i="3"/>
  <c r="B6" i="3"/>
  <c r="B237" i="3"/>
  <c r="C236" i="3"/>
  <c r="B5" i="3"/>
  <c r="B236" i="3"/>
  <c r="C235" i="3"/>
  <c r="B4" i="3"/>
  <c r="B235" i="3"/>
  <c r="C234" i="3"/>
  <c r="B234" i="3"/>
  <c r="C233" i="3"/>
  <c r="B233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B230" i="2"/>
  <c r="C214" i="2"/>
  <c r="C219" i="2"/>
  <c r="C220" i="2"/>
  <c r="C175" i="2"/>
  <c r="C177" i="2"/>
  <c r="C179" i="2"/>
  <c r="C181" i="2"/>
  <c r="C183" i="2"/>
  <c r="C185" i="2"/>
  <c r="C193" i="2"/>
  <c r="C196" i="2"/>
  <c r="C199" i="2"/>
  <c r="C198" i="2"/>
  <c r="C201" i="2"/>
  <c r="C204" i="2"/>
  <c r="C207" i="2"/>
  <c r="C216" i="2"/>
  <c r="C222" i="2"/>
  <c r="C227" i="2"/>
  <c r="C229" i="2"/>
  <c r="C228" i="2"/>
  <c r="C226" i="2"/>
  <c r="C225" i="2"/>
  <c r="C224" i="2"/>
  <c r="C223" i="2"/>
  <c r="C221" i="2"/>
  <c r="C218" i="2"/>
  <c r="C217" i="2"/>
  <c r="C215" i="2"/>
  <c r="C213" i="2"/>
  <c r="C212" i="2"/>
  <c r="C211" i="2"/>
  <c r="C210" i="2"/>
  <c r="C209" i="2"/>
  <c r="C208" i="2"/>
  <c r="C206" i="2"/>
  <c r="C205" i="2"/>
  <c r="C203" i="2"/>
  <c r="C202" i="2"/>
  <c r="C200" i="2"/>
  <c r="C197" i="2"/>
  <c r="C195" i="2"/>
  <c r="C194" i="2"/>
  <c r="C192" i="2"/>
  <c r="C191" i="2"/>
  <c r="C190" i="2"/>
  <c r="C186" i="2"/>
  <c r="C184" i="2"/>
  <c r="C182" i="2"/>
  <c r="C180" i="2"/>
  <c r="C178" i="2"/>
  <c r="C176" i="2"/>
  <c r="C174" i="2"/>
  <c r="C101" i="2"/>
  <c r="C88" i="2"/>
  <c r="C16" i="2"/>
  <c r="C173" i="2"/>
  <c r="C167" i="2"/>
  <c r="C164" i="2"/>
  <c r="C161" i="2"/>
  <c r="C158" i="2"/>
  <c r="C156" i="2"/>
  <c r="C154" i="2"/>
  <c r="C150" i="2"/>
  <c r="C145" i="2"/>
  <c r="C140" i="2"/>
  <c r="C139" i="2"/>
  <c r="C137" i="2"/>
  <c r="C135" i="2"/>
  <c r="C131" i="2"/>
  <c r="C128" i="2"/>
  <c r="C125" i="2"/>
  <c r="C123" i="2"/>
  <c r="C120" i="2"/>
  <c r="C118" i="2"/>
  <c r="C114" i="2"/>
  <c r="C116" i="2"/>
  <c r="C109" i="2"/>
  <c r="C107" i="2"/>
  <c r="C103" i="2"/>
  <c r="C99" i="2"/>
  <c r="C97" i="2"/>
  <c r="C95" i="2"/>
  <c r="C93" i="2"/>
  <c r="C90" i="2"/>
  <c r="C86" i="2"/>
  <c r="C85" i="2"/>
  <c r="C38" i="2"/>
  <c r="C76" i="2"/>
  <c r="C75" i="2"/>
  <c r="C74" i="2"/>
  <c r="C57" i="2"/>
  <c r="C56" i="2"/>
  <c r="C55" i="2"/>
  <c r="C31" i="2"/>
  <c r="C30" i="2"/>
  <c r="C29" i="2"/>
  <c r="C10" i="2"/>
  <c r="C9" i="2"/>
  <c r="C8" i="2"/>
  <c r="C230" i="2"/>
  <c r="C189" i="2"/>
  <c r="C188" i="2"/>
  <c r="C187" i="2"/>
  <c r="C172" i="2"/>
  <c r="C171" i="2"/>
  <c r="C170" i="2"/>
  <c r="C169" i="2"/>
  <c r="C168" i="2"/>
  <c r="C166" i="2"/>
  <c r="C165" i="2"/>
  <c r="C163" i="2"/>
  <c r="C162" i="2"/>
  <c r="C160" i="2"/>
  <c r="C159" i="2"/>
  <c r="C157" i="2"/>
  <c r="C155" i="2"/>
  <c r="C153" i="2"/>
  <c r="C152" i="2"/>
  <c r="C151" i="2"/>
  <c r="C149" i="2"/>
  <c r="C148" i="2"/>
  <c r="C147" i="2"/>
  <c r="C146" i="2"/>
  <c r="C144" i="2"/>
  <c r="C143" i="2"/>
  <c r="C142" i="2"/>
  <c r="C141" i="2"/>
  <c r="C138" i="2"/>
  <c r="C136" i="2"/>
  <c r="C134" i="2"/>
  <c r="C133" i="2"/>
  <c r="C132" i="2"/>
  <c r="C130" i="2"/>
  <c r="C129" i="2"/>
  <c r="C127" i="2"/>
  <c r="C126" i="2"/>
  <c r="C124" i="2"/>
  <c r="C122" i="2"/>
  <c r="C121" i="2"/>
  <c r="C119" i="2"/>
  <c r="C117" i="2"/>
  <c r="C115" i="2"/>
  <c r="C113" i="2"/>
  <c r="C112" i="2"/>
  <c r="C111" i="2"/>
  <c r="C110" i="2"/>
  <c r="C108" i="2"/>
  <c r="C106" i="2"/>
  <c r="C105" i="2"/>
  <c r="C104" i="2"/>
  <c r="C102" i="2"/>
  <c r="C100" i="2"/>
  <c r="C98" i="2"/>
  <c r="C96" i="2"/>
  <c r="C94" i="2"/>
  <c r="C92" i="2"/>
  <c r="C91" i="2"/>
  <c r="C89" i="2"/>
  <c r="C87" i="2"/>
  <c r="C84" i="2"/>
  <c r="C83" i="2"/>
  <c r="C82" i="2"/>
  <c r="C81" i="2"/>
  <c r="C80" i="2"/>
  <c r="C79" i="2"/>
  <c r="C78" i="2"/>
  <c r="C77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7" i="2"/>
  <c r="C36" i="2"/>
  <c r="C35" i="2"/>
  <c r="C34" i="2"/>
  <c r="C33" i="2"/>
  <c r="C32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4" i="2"/>
  <c r="C13" i="2"/>
  <c r="C12" i="2"/>
  <c r="C11" i="2"/>
  <c r="B214" i="2"/>
  <c r="B213" i="2"/>
  <c r="B148" i="2"/>
  <c r="B147" i="2"/>
  <c r="B146" i="2"/>
  <c r="B112" i="2"/>
  <c r="B111" i="2"/>
  <c r="B110" i="2"/>
  <c r="B76" i="2"/>
  <c r="B75" i="2"/>
  <c r="B74" i="2"/>
  <c r="B57" i="2"/>
  <c r="B56" i="2"/>
  <c r="B55" i="2"/>
  <c r="B31" i="2"/>
  <c r="B30" i="2"/>
  <c r="B29" i="2"/>
  <c r="B7" i="2"/>
  <c r="B6" i="2"/>
  <c r="B229" i="2"/>
  <c r="B228" i="2"/>
  <c r="B227" i="2"/>
  <c r="B226" i="2"/>
  <c r="B225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220" i="2"/>
  <c r="B219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8" i="2"/>
  <c r="B27" i="2"/>
  <c r="B26" i="2"/>
  <c r="B25" i="2"/>
  <c r="B24" i="2"/>
  <c r="B23" i="2"/>
  <c r="B22" i="2"/>
  <c r="B14" i="2"/>
  <c r="B5" i="2"/>
  <c r="B4" i="2"/>
</calcChain>
</file>

<file path=xl/sharedStrings.xml><?xml version="1.0" encoding="utf-8"?>
<sst xmlns="http://schemas.openxmlformats.org/spreadsheetml/2006/main" count="2168" uniqueCount="757">
  <si>
    <t>house</t>
  </si>
  <si>
    <t>actin_4PP2.TRUE</t>
  </si>
  <si>
    <t>actin_8PP2.TRUE</t>
  </si>
  <si>
    <t>gapdh_1PP2.TRUE</t>
  </si>
  <si>
    <t>gapdh_2PP2.TRUE</t>
  </si>
  <si>
    <t>hprt_5PP2.TRUE</t>
  </si>
  <si>
    <t>hprt_6PP2.TRUE</t>
  </si>
  <si>
    <t>K1_133PP1.TRUE</t>
  </si>
  <si>
    <t>K1_348PP1.TRUE</t>
  </si>
  <si>
    <t>K1_622PP1.TRUE</t>
  </si>
  <si>
    <t>K3_18883PP1.TRUE</t>
  </si>
  <si>
    <t>K3_19081PP1.TRUE</t>
  </si>
  <si>
    <t>K3_19577PP1.TRUE</t>
  </si>
  <si>
    <t>Orf70_20979PP1.TRUE</t>
  </si>
  <si>
    <t>K4_21778PP1.TRUE</t>
  </si>
  <si>
    <t>K4_21778.5PP1.TRUE</t>
  </si>
  <si>
    <t>K4_21780PP1.TRUE</t>
  </si>
  <si>
    <t>K5_26145PP1.TRUE</t>
  </si>
  <si>
    <t>K5_26200PP1.TRUE</t>
  </si>
  <si>
    <t>K7_28624PP1.TRUE</t>
  </si>
  <si>
    <t>K7_28694PP1.TRUE</t>
  </si>
  <si>
    <t>Orf16_30265PP1.TRUE</t>
  </si>
  <si>
    <t>Orf16_30403PP1.TRUE</t>
  </si>
  <si>
    <t>Orf17_31221PP1.TRUE</t>
  </si>
  <si>
    <t>Orf17_31509PP1.TRUE</t>
  </si>
  <si>
    <t>Orf17_31829PP1.TRUE</t>
  </si>
  <si>
    <t>Orf17_32510PP1.TRUE</t>
  </si>
  <si>
    <t>Orf18_32935PP1.TRUE</t>
  </si>
  <si>
    <t>Orf4_2109PP1.TRUE</t>
  </si>
  <si>
    <t>Orf4_2360PP1.TRUE</t>
  </si>
  <si>
    <t>Orf4_2545PP1.TRUE</t>
  </si>
  <si>
    <t>Orf18_33405PP1.TRUE</t>
  </si>
  <si>
    <t>Orf20_34089PP1.TRUE</t>
  </si>
  <si>
    <t>Orf20_34228PP1.TRUE</t>
  </si>
  <si>
    <t>Orf20_34848PP1.TRUE</t>
  </si>
  <si>
    <t>Orf20_35199PP1.TRUE</t>
  </si>
  <si>
    <t>Orf20_35440PP1.TRUE</t>
  </si>
  <si>
    <t>Orf21_36102.5PP1.TRUE</t>
  </si>
  <si>
    <t>Orf21_36500PP1.TRUE</t>
  </si>
  <si>
    <t>Orf21_36907PP1.TRUE</t>
  </si>
  <si>
    <t>Orf22_38336PP1.TRUE</t>
  </si>
  <si>
    <t>Orf22_38441PP1.TRUE</t>
  </si>
  <si>
    <t>Orf22_38857PP1.TRUE</t>
  </si>
  <si>
    <t>Orf23_39603PP1.TRUE</t>
  </si>
  <si>
    <t>Orf23_39786PP1.TRUE</t>
  </si>
  <si>
    <t>Orf24_41283PP1.TRUE</t>
  </si>
  <si>
    <t>Orf24_41630PP1.TRUE</t>
  </si>
  <si>
    <t>Orf25_45767PP1.TRUE</t>
  </si>
  <si>
    <t>Orf25_46047PP1.TRUE</t>
  </si>
  <si>
    <t>Orf25_46332PP1.TRUE</t>
  </si>
  <si>
    <t>Orf26_47239PP1.TRUE</t>
  </si>
  <si>
    <t>Orf26_47305PP1.TRUE</t>
  </si>
  <si>
    <t>Orf27_48071PP1.TRUE</t>
  </si>
  <si>
    <t>Orf27_48265PP1.TRUE</t>
  </si>
  <si>
    <t>Orf6_5672PP1.TRUE</t>
  </si>
  <si>
    <t>Orf6_5859PP1.TRUE</t>
  </si>
  <si>
    <t>Orf6_5921PP1.TRUE</t>
  </si>
  <si>
    <t>Orf29_49612PP1.TRUE</t>
  </si>
  <si>
    <t>Orf29_49613PP1.TRUE</t>
  </si>
  <si>
    <t>Orf30_50891PP1.TRUE</t>
  </si>
  <si>
    <t>Orf30_50984PP1.TRUE</t>
  </si>
  <si>
    <t>Orf30_51123PP1.TRUE</t>
  </si>
  <si>
    <t>Orf32_51996PP1.TRUE</t>
  </si>
  <si>
    <t>Orf32_52203PP1.TRUE</t>
  </si>
  <si>
    <t>Orf32_52828PP1.TRUE</t>
  </si>
  <si>
    <t>Orf32_53424PP1.TRUE</t>
  </si>
  <si>
    <t>Orf29_54355PP1.TRUE</t>
  </si>
  <si>
    <t>Orf34_55359PP1.TRUE</t>
  </si>
  <si>
    <t>Orf34_55680PP1.TRUE</t>
  </si>
  <si>
    <t>Orf36_56488PP1.TRUE</t>
  </si>
  <si>
    <t>Orf36_56709PP1.TRUE</t>
  </si>
  <si>
    <t>Orf37_57765PP1.TRUE</t>
  </si>
  <si>
    <t>Orf37_58237PP1.TRUE</t>
  </si>
  <si>
    <t>Orf7_8189PP1.TRUE</t>
  </si>
  <si>
    <t>Orf7_8314PP1.TRUE</t>
  </si>
  <si>
    <t>Orf7_8384PP1.TRUE</t>
  </si>
  <si>
    <t>Orf39_59355PP1.TRUE</t>
  </si>
  <si>
    <t>Orf39_60036PP1.TRUE</t>
  </si>
  <si>
    <t>Orf40_60631PP1.TRUE</t>
  </si>
  <si>
    <t>Orf40_61209PP1.TRUE</t>
  </si>
  <si>
    <t>Orf40_61476PP1.TRUE</t>
  </si>
  <si>
    <t>Orf40_62028PP1.TRUE</t>
  </si>
  <si>
    <t>Orf40_62161PP2.TRUE</t>
  </si>
  <si>
    <t>Orf42_62756PP2.TRUE</t>
  </si>
  <si>
    <t>Orf42_62756.5PP2.TRUE</t>
  </si>
  <si>
    <t>Orf42_62906.5PP2.TRUE</t>
  </si>
  <si>
    <t>Orf43_63104PP2.TRUE</t>
  </si>
  <si>
    <t>Orf42_63104.5PP2.TRUE</t>
  </si>
  <si>
    <t>Orf43_63567PP2.TRUE</t>
  </si>
  <si>
    <t>Orf43_63567.5PP2.TRUE</t>
  </si>
  <si>
    <t>Orf43_63853PP2.TRUE</t>
  </si>
  <si>
    <t>Orf43_64036PP2.TRUE</t>
  </si>
  <si>
    <t>Orf43_64036.5PP2.TRUE</t>
  </si>
  <si>
    <t>Orf44_66282PP2.TRUE</t>
  </si>
  <si>
    <t>Orf44_66282.5PP2.TRUE</t>
  </si>
  <si>
    <t>Orf44_66755PP2.TRUE</t>
  </si>
  <si>
    <t>Orf44_66755.5PP2.TRUE</t>
  </si>
  <si>
    <t>Orf44_67024PP2.TRUE</t>
  </si>
  <si>
    <t>Orf44_67024.5PP2.TRUE</t>
  </si>
  <si>
    <t>Orf45_67845PP2.TRUE</t>
  </si>
  <si>
    <t>Orf45_67845.5PP2.TRUE</t>
  </si>
  <si>
    <t>Orf45_68227PP2.TRUE</t>
  </si>
  <si>
    <t>Orf45_68227.5PP2.TRUE</t>
  </si>
  <si>
    <t>Orf45_68463PP2.TRUE</t>
  </si>
  <si>
    <t>Orf46_69318PP2.TRUE</t>
  </si>
  <si>
    <t>Orf47_69635PP2.TRUE</t>
  </si>
  <si>
    <t>Orf47_69635.5PP2.TRUE</t>
  </si>
  <si>
    <t>Orf47_69773PP2.TRUE</t>
  </si>
  <si>
    <t>Orf47_69773.5PP2.TRUE</t>
  </si>
  <si>
    <t>Orf8_10202PP1.TRUE</t>
  </si>
  <si>
    <t>Orf8_10467PP1.TRUE</t>
  </si>
  <si>
    <t>Orf8_10765PP1.TRUE</t>
  </si>
  <si>
    <t>Orf48_70402PP2.TRUE</t>
  </si>
  <si>
    <t>Orf48_70402.5PP2.TRUE</t>
  </si>
  <si>
    <t>Orf48_71056PP2.TRUE</t>
  </si>
  <si>
    <t>Orf48_71267.5PP2.TRUE</t>
  </si>
  <si>
    <t>Orf49_71851PP2.TRUE</t>
  </si>
  <si>
    <t>Orf49_71851.5PP2.TRUE</t>
  </si>
  <si>
    <t>Orf49_72196PP2.TRUE</t>
  </si>
  <si>
    <t>Orf49_72196.5PP2.TRUE</t>
  </si>
  <si>
    <t>Orf49_72352PP2.TRUE</t>
  </si>
  <si>
    <t>Orf50_73509PP2.TRUE</t>
  </si>
  <si>
    <t>Orf50_73509.5PP2.TRUE</t>
  </si>
  <si>
    <t>Orf50_74850PP2.TRUE</t>
  </si>
  <si>
    <t>Orf50_74850.5PP2.TRUE</t>
  </si>
  <si>
    <t>Orf50_75066PP2.TRUE</t>
  </si>
  <si>
    <t>Orf50_75170PP2.TRUE</t>
  </si>
  <si>
    <t>Orf52_77022.5PP2.TRUE</t>
  </si>
  <si>
    <t>Orf52_77128PP2.TRUE</t>
  </si>
  <si>
    <t>Orf54_77844PP2.TRUE</t>
  </si>
  <si>
    <t>Orf54_77844.5PP2.TRUE</t>
  </si>
  <si>
    <t>Orf54_78056PP2.TRUE</t>
  </si>
  <si>
    <t>Orf55_78956PP2.TRUE</t>
  </si>
  <si>
    <t>Orf55_79044PP2.TRUE</t>
  </si>
  <si>
    <t>Orf55_79044.5PP2.TRUE</t>
  </si>
  <si>
    <t>Orf55_79193PP2.TRUE</t>
  </si>
  <si>
    <t>Orf55_79193.5PP2.TRUE</t>
  </si>
  <si>
    <t>Orf56_80963PP2.TRUE</t>
  </si>
  <si>
    <t>Orf56_80963.5PP2.TRUE</t>
  </si>
  <si>
    <t>Orf56_81267.5PP2.TRUE</t>
  </si>
  <si>
    <t>Orf56_81650PP2.TRUE</t>
  </si>
  <si>
    <t>Orf57_83028PP2.TRUE</t>
  </si>
  <si>
    <t>Orf57_83032PP2.TRUE</t>
  </si>
  <si>
    <t>Orf57_83216PP2.TRUE</t>
  </si>
  <si>
    <t>Orf56_83216.5PP2.TRUE</t>
  </si>
  <si>
    <t>Orf9_13610PP1.TRUE</t>
  </si>
  <si>
    <t>Orf9_13806PP1.TRUE</t>
  </si>
  <si>
    <t>Orf9_13975PP1.TRUE</t>
  </si>
  <si>
    <t>vIRF1_84086PP2.TRUE</t>
  </si>
  <si>
    <t>vIRF1_84086.5PP2.TRUE</t>
  </si>
  <si>
    <t>vIRF1_84202PP2.TRUE</t>
  </si>
  <si>
    <t>vIRF1_84969PP2.TRUE</t>
  </si>
  <si>
    <t>vIRF4_86418PP2.TRUE</t>
  </si>
  <si>
    <t>vIRF4_86524.5PP2.TRUE</t>
  </si>
  <si>
    <t>vIRF4_86975PP2.TRUE</t>
  </si>
  <si>
    <t>vIRF4_86975.5PP2.TRUE</t>
  </si>
  <si>
    <t>vIRF2_92617PP2.TRUE</t>
  </si>
  <si>
    <t>vIRF2_92617.5PP2.TRUE</t>
  </si>
  <si>
    <t>Orf58_94692PP2.TRUE</t>
  </si>
  <si>
    <t>Orf58_94950PP2.TRUE</t>
  </si>
  <si>
    <t>Orf58_94950.5PP2.TRUE</t>
  </si>
  <si>
    <t>Orf58_95417PP2.TRUE</t>
  </si>
  <si>
    <t>Orf58_95961PP2.TRUE</t>
  </si>
  <si>
    <t>Orf58_95961.5PP2.TRUE</t>
  </si>
  <si>
    <t>Orf59_96078PP2.TRUE</t>
  </si>
  <si>
    <t>Orf59_96407PP2.TRUE</t>
  </si>
  <si>
    <t>Orf59_96407.5PP2.TRUE</t>
  </si>
  <si>
    <t>Orf60_97138PP2.TRUE</t>
  </si>
  <si>
    <t>Orf60_97630PP2.TRUE</t>
  </si>
  <si>
    <t>Orf61_98072PP2.TRUE</t>
  </si>
  <si>
    <t>Orf61_98333PP2.TRUE</t>
  </si>
  <si>
    <t>Orf61_98515PP2.TRUE</t>
  </si>
  <si>
    <t>Orf61_98515.5PP2.TRUE</t>
  </si>
  <si>
    <t>Orf62_100787PP2.TRUE</t>
  </si>
  <si>
    <t>Orf62_100787.5PP2.TRUE</t>
  </si>
  <si>
    <t>Orf62_100977PP2.TRUE</t>
  </si>
  <si>
    <t>Orf62_100977.5PP2.TRUE</t>
  </si>
  <si>
    <t>Orf62_101132PP2.TRUE</t>
  </si>
  <si>
    <t>Orf62_101132.5PP2.TRUE</t>
  </si>
  <si>
    <t>Orf63_103119PP2.TRUE</t>
  </si>
  <si>
    <t>Orf63_103119.5PP2.TRUE</t>
  </si>
  <si>
    <t>Orf63_103639PP2.TRUE</t>
  </si>
  <si>
    <t>Orf63_103639.5PP2.TRUE</t>
  </si>
  <si>
    <t>Orf63_111231PP2.TRUE</t>
  </si>
  <si>
    <t>Orf63_111231.5PP2.TRUE</t>
  </si>
  <si>
    <t>Orf63_111599PP2.TRUE</t>
  </si>
  <si>
    <t>Orf10_15008PP1.TRUE</t>
  </si>
  <si>
    <t>Orf10_15244PP1.TRUE</t>
  </si>
  <si>
    <t>Orf10_15288PP1.TRUE</t>
  </si>
  <si>
    <t>Orf65_112376PP2.TRUE</t>
  </si>
  <si>
    <t>Orf66_112774PP2.TRUE</t>
  </si>
  <si>
    <t>Orf66_112971PP2.TRUE</t>
  </si>
  <si>
    <t>Orf66_112971.5PP2.TRUE</t>
  </si>
  <si>
    <t>Orf66_113453PP2.TRUE</t>
  </si>
  <si>
    <t>Orf67_113980PP2.TRUE</t>
  </si>
  <si>
    <t>Orf67_113980.5PP2.TRUE</t>
  </si>
  <si>
    <t>Orf66_114218PP2.TRUE</t>
  </si>
  <si>
    <t>Orf66_114218.5PP2.TRUE</t>
  </si>
  <si>
    <t>Orf66_114453.5PP2.TRUE</t>
  </si>
  <si>
    <t>Orf68_115325PP2.TRUE</t>
  </si>
  <si>
    <t>Orf68_115325.5PP2.TRUE</t>
  </si>
  <si>
    <t>Orf68_115807PP2.TRUE</t>
  </si>
  <si>
    <t>Orf68_115939PP2.TRUE</t>
  </si>
  <si>
    <t>Orf68_115939.5PP2.TRUE</t>
  </si>
  <si>
    <t>Orf69_116922PP2.TRUE</t>
  </si>
  <si>
    <t>Orf69_117120PP2.TRUE</t>
  </si>
  <si>
    <t>Orf68_117120.5PP2.TRUE</t>
  </si>
  <si>
    <t>LANA_122381PP2.TRUE</t>
  </si>
  <si>
    <t>LANA_122443PP2.TRUE</t>
  </si>
  <si>
    <t>LANA_123054PP2.TRUE</t>
  </si>
  <si>
    <t>LANA_123054.5PP2.TRUE</t>
  </si>
  <si>
    <t>LANA_123293PP2.TRUE</t>
  </si>
  <si>
    <t>LANA_123293.5PP2.TRUE</t>
  </si>
  <si>
    <t>LANA_123511PP2.TRUE</t>
  </si>
  <si>
    <t>LANA_124002PP2.TRUE</t>
  </si>
  <si>
    <t>LANA_124393PP2.TRUE</t>
  </si>
  <si>
    <t>LANA_124393.5PP2.TRUE</t>
  </si>
  <si>
    <t>K14_128145PP2.TRUE</t>
  </si>
  <si>
    <t>K14_128145.5PP2.TRUE</t>
  </si>
  <si>
    <t>K14_128349PP2.TRUE</t>
  </si>
  <si>
    <t>K14_128651PP2.TRUE</t>
  </si>
  <si>
    <t>Orf11_16083PP2.TRUE</t>
  </si>
  <si>
    <t>Orf11_16677.5PP1.TRUE</t>
  </si>
  <si>
    <t>K14_129773PP2.TRUE</t>
  </si>
  <si>
    <t>K14_129773.5PP2.TRUE</t>
  </si>
  <si>
    <t>K14_129945PP2.TRUE</t>
  </si>
  <si>
    <t>K14_130126PP2.TRUE</t>
  </si>
  <si>
    <t>K15_130749PP2.TRUE</t>
  </si>
  <si>
    <t>K15_131117PP2.TRUE</t>
  </si>
  <si>
    <t>K15_131117.5PP2.TRUE</t>
  </si>
  <si>
    <t>K15_131458PP2.TRUE</t>
  </si>
  <si>
    <t>K15_136250.5PP2.TRUE</t>
  </si>
  <si>
    <t>K2_17821PP1.TRUE</t>
  </si>
  <si>
    <t>sample</t>
  </si>
  <si>
    <t>actin_4</t>
  </si>
  <si>
    <t>actin_8</t>
  </si>
  <si>
    <t>gapdh_1</t>
  </si>
  <si>
    <t>gapdh_2</t>
  </si>
  <si>
    <t>hprt_5</t>
  </si>
  <si>
    <t>hprt_6</t>
  </si>
  <si>
    <t>Orf40_62161</t>
  </si>
  <si>
    <t>Orf42_62756</t>
  </si>
  <si>
    <t>Orf42_62756.5</t>
  </si>
  <si>
    <t>Orf42_62906.5</t>
  </si>
  <si>
    <t>Orf43_63104</t>
  </si>
  <si>
    <t>Orf42_63104.5</t>
  </si>
  <si>
    <t>Orf43_63567</t>
  </si>
  <si>
    <t>Orf43_63567.5</t>
  </si>
  <si>
    <t>Orf43_63853</t>
  </si>
  <si>
    <t>Orf43_64036</t>
  </si>
  <si>
    <t>Orf43_64036.5</t>
  </si>
  <si>
    <t>Orf44_66282</t>
  </si>
  <si>
    <t>Orf44_66282.5</t>
  </si>
  <si>
    <t>Orf44_66755</t>
  </si>
  <si>
    <t>Orf44_66755.5</t>
  </si>
  <si>
    <t>Orf44_67024</t>
  </si>
  <si>
    <t>Orf44_67024.5</t>
  </si>
  <si>
    <t>Orf45_67845</t>
  </si>
  <si>
    <t>Orf45_67845.5</t>
  </si>
  <si>
    <t>Orf45_68227</t>
  </si>
  <si>
    <t>Orf45_68227.5</t>
  </si>
  <si>
    <t>Orf45_68463</t>
  </si>
  <si>
    <t>Orf46_69318</t>
  </si>
  <si>
    <t>Orf47_69635</t>
  </si>
  <si>
    <t>Orf47_69635.5</t>
  </si>
  <si>
    <t>Orf47_69773</t>
  </si>
  <si>
    <t>Orf47_69773.5</t>
  </si>
  <si>
    <t>Orf48_70402</t>
  </si>
  <si>
    <t>Orf48_70402.5</t>
  </si>
  <si>
    <t>Orf48_71056</t>
  </si>
  <si>
    <t>Orf48_71267.5</t>
  </si>
  <si>
    <t>Orf49_71851</t>
  </si>
  <si>
    <t>Orf49_71851.5</t>
  </si>
  <si>
    <t>Orf49_72196</t>
  </si>
  <si>
    <t>Orf49_72196.5</t>
  </si>
  <si>
    <t>Orf49_72352</t>
  </si>
  <si>
    <t>Orf50_73509</t>
  </si>
  <si>
    <t>Orf50_73509.5</t>
  </si>
  <si>
    <t>Orf50_74850</t>
  </si>
  <si>
    <t>Orf50_74850.5</t>
  </si>
  <si>
    <t>Orf50_75066</t>
  </si>
  <si>
    <t>Orf50_75170</t>
  </si>
  <si>
    <t>Orf52_77022.5</t>
  </si>
  <si>
    <t>Orf52_77128</t>
  </si>
  <si>
    <t>Orf54_77844</t>
  </si>
  <si>
    <t>Orf54_77844.5</t>
  </si>
  <si>
    <t>Orf54_78056</t>
  </si>
  <si>
    <t>Orf55_78956</t>
  </si>
  <si>
    <t>Orf55_79044</t>
  </si>
  <si>
    <t>Orf55_79044.5</t>
  </si>
  <si>
    <t>Orf55_79193</t>
  </si>
  <si>
    <t>Orf55_79193.5</t>
  </si>
  <si>
    <t>Orf56_80963</t>
  </si>
  <si>
    <t>Orf56_80963.5</t>
  </si>
  <si>
    <t>Orf56_81267.5</t>
  </si>
  <si>
    <t>Orf56_81650</t>
  </si>
  <si>
    <t>Orf57_83028</t>
  </si>
  <si>
    <t>Orf57_83032</t>
  </si>
  <si>
    <t>Orf57_83216</t>
  </si>
  <si>
    <t>Orf56_83216.5</t>
  </si>
  <si>
    <t>vIRF1_84086</t>
  </si>
  <si>
    <t>vIRF1_84086.5</t>
  </si>
  <si>
    <t>vIRF1_84202</t>
  </si>
  <si>
    <t>vIRF1_84969</t>
  </si>
  <si>
    <t>vIRF4_86418</t>
  </si>
  <si>
    <t>vIRF4_86524.5</t>
  </si>
  <si>
    <t>vIRF4_86975</t>
  </si>
  <si>
    <t>vIRF4_86975.5</t>
  </si>
  <si>
    <t>vIRF2_92617</t>
  </si>
  <si>
    <t>vIRF2_92617.5</t>
  </si>
  <si>
    <t>Orf58_94692</t>
  </si>
  <si>
    <t>Orf58_94950</t>
  </si>
  <si>
    <t>Orf58_94950.5</t>
  </si>
  <si>
    <t>Orf58_95417</t>
  </si>
  <si>
    <t>Orf58_95961</t>
  </si>
  <si>
    <t>Orf58_95961.5</t>
  </si>
  <si>
    <t>Orf59_96078</t>
  </si>
  <si>
    <t>Orf59_96407</t>
  </si>
  <si>
    <t>Orf59_96407.5</t>
  </si>
  <si>
    <t>Orf60_97138</t>
  </si>
  <si>
    <t>Orf60_97630</t>
  </si>
  <si>
    <t>Orf61_98072</t>
  </si>
  <si>
    <t>Orf61_98333</t>
  </si>
  <si>
    <t>Orf61_98515</t>
  </si>
  <si>
    <t>Orf61_98515.5</t>
  </si>
  <si>
    <t>Orf62_100787</t>
  </si>
  <si>
    <t>Orf62_100787.5</t>
  </si>
  <si>
    <t>Orf62_100977</t>
  </si>
  <si>
    <t>Orf62_100977.5</t>
  </si>
  <si>
    <t>Orf62_101132</t>
  </si>
  <si>
    <t>Orf62_101132.5</t>
  </si>
  <si>
    <t>Orf63_103119</t>
  </si>
  <si>
    <t>Orf63_103119.5</t>
  </si>
  <si>
    <t>Orf63_103639</t>
  </si>
  <si>
    <t>Orf63_103639.5</t>
  </si>
  <si>
    <t>Orf63_111231</t>
  </si>
  <si>
    <t>Orf63_111231.5</t>
  </si>
  <si>
    <t>Orf63_111599</t>
  </si>
  <si>
    <t>Orf65_112376</t>
  </si>
  <si>
    <t>Orf66_112774</t>
  </si>
  <si>
    <t>Orf66_112971</t>
  </si>
  <si>
    <t>Orf66_112971.5</t>
  </si>
  <si>
    <t>Orf66_113453</t>
  </si>
  <si>
    <t>Orf67_113980</t>
  </si>
  <si>
    <t>Orf67_113980.5</t>
  </si>
  <si>
    <t>Orf66_114218</t>
  </si>
  <si>
    <t>Orf66_114218.5</t>
  </si>
  <si>
    <t>Orf66_114453.5</t>
  </si>
  <si>
    <t>Orf68_115325</t>
  </si>
  <si>
    <t>Orf68_115325.5</t>
  </si>
  <si>
    <t>Orf68_115807</t>
  </si>
  <si>
    <t>Orf68_115939</t>
  </si>
  <si>
    <t>Orf68_115939.5</t>
  </si>
  <si>
    <t>Orf69_116922</t>
  </si>
  <si>
    <t>Orf69_117120</t>
  </si>
  <si>
    <t>Orf68_117120.5</t>
  </si>
  <si>
    <t>LANA_122381</t>
  </si>
  <si>
    <t>LANA_122443</t>
  </si>
  <si>
    <t>LANA_123054</t>
  </si>
  <si>
    <t>LANA_123293</t>
  </si>
  <si>
    <t>LANA_123511</t>
  </si>
  <si>
    <t>LANA_124002</t>
  </si>
  <si>
    <t>LANA_124393</t>
  </si>
  <si>
    <t>K14_128145</t>
  </si>
  <si>
    <t>K14_128145.5</t>
  </si>
  <si>
    <t>K14_128349</t>
  </si>
  <si>
    <t>K14_128651</t>
  </si>
  <si>
    <t>Orf11_16083</t>
  </si>
  <si>
    <t>K14_129773</t>
  </si>
  <si>
    <t>K14_129773.5</t>
  </si>
  <si>
    <t>K14_129945</t>
  </si>
  <si>
    <t>K14_130126</t>
  </si>
  <si>
    <t>K15_130749</t>
  </si>
  <si>
    <t>K15_131117</t>
  </si>
  <si>
    <t>K15_131117.5</t>
  </si>
  <si>
    <t>K15_131458</t>
  </si>
  <si>
    <t>K15_136250.5</t>
  </si>
  <si>
    <t>K1_133</t>
  </si>
  <si>
    <t>K1_348</t>
  </si>
  <si>
    <t>K1_622</t>
  </si>
  <si>
    <t>K3_18883</t>
  </si>
  <si>
    <t>K3_19081</t>
  </si>
  <si>
    <t>K3_19577</t>
  </si>
  <si>
    <t>Orf70_20979</t>
  </si>
  <si>
    <t>K4_21778</t>
  </si>
  <si>
    <t>K4_21778.5</t>
  </si>
  <si>
    <t>K4_21780</t>
  </si>
  <si>
    <t>K5_26145</t>
  </si>
  <si>
    <t>K5_26200</t>
  </si>
  <si>
    <t>K7_28624</t>
  </si>
  <si>
    <t>K7_28694</t>
  </si>
  <si>
    <t>Orf16_30265</t>
  </si>
  <si>
    <t>Orf16_30403</t>
  </si>
  <si>
    <t>Orf17_31221</t>
  </si>
  <si>
    <t>Orf17_31509</t>
  </si>
  <si>
    <t>Orf17_31829</t>
  </si>
  <si>
    <t>Orf17_32510</t>
  </si>
  <si>
    <t>Orf18_32935</t>
  </si>
  <si>
    <t>Orf4_2109</t>
  </si>
  <si>
    <t>Orf4_2360</t>
  </si>
  <si>
    <t>Orf4_2545</t>
  </si>
  <si>
    <t>Orf18_33405</t>
  </si>
  <si>
    <t>Orf20_34089</t>
  </si>
  <si>
    <t>Orf20_34228</t>
  </si>
  <si>
    <t>Orf20_34848</t>
  </si>
  <si>
    <t>Orf20_35199</t>
  </si>
  <si>
    <t>Orf20_35440</t>
  </si>
  <si>
    <t>Orf21_36102.5</t>
  </si>
  <si>
    <t>Orf21_36500</t>
  </si>
  <si>
    <t>Orf21_36907</t>
  </si>
  <si>
    <t>Orf22_38336</t>
  </si>
  <si>
    <t>Orf22_38441</t>
  </si>
  <si>
    <t>Orf22_38857</t>
  </si>
  <si>
    <t>Orf23_39603</t>
  </si>
  <si>
    <t>Orf23_39786</t>
  </si>
  <si>
    <t>Orf24_41283</t>
  </si>
  <si>
    <t>Orf24_41630</t>
  </si>
  <si>
    <t>Orf25_45767</t>
  </si>
  <si>
    <t>Orf25_46047</t>
  </si>
  <si>
    <t>Orf25_46332</t>
  </si>
  <si>
    <t>Orf26_47239</t>
  </si>
  <si>
    <t>Orf26_47305</t>
  </si>
  <si>
    <t>Orf27_48071</t>
  </si>
  <si>
    <t>Orf27_48265</t>
  </si>
  <si>
    <t>Orf6_5672</t>
  </si>
  <si>
    <t>Orf6_5859</t>
  </si>
  <si>
    <t>Orf6_5921</t>
  </si>
  <si>
    <t>Orf29_49612</t>
  </si>
  <si>
    <t>Orf29_49613</t>
  </si>
  <si>
    <t>Orf30_50891</t>
  </si>
  <si>
    <t>Orf30_50984</t>
  </si>
  <si>
    <t>Orf30_51123</t>
  </si>
  <si>
    <t>Orf32_51996</t>
  </si>
  <si>
    <t>Orf32_52203</t>
  </si>
  <si>
    <t>Orf32_52828</t>
  </si>
  <si>
    <t>Orf32_53424</t>
  </si>
  <si>
    <t>Orf29_54355</t>
  </si>
  <si>
    <t>Orf34_55359</t>
  </si>
  <si>
    <t>Orf34_55680</t>
  </si>
  <si>
    <t>Orf36_56488</t>
  </si>
  <si>
    <t>Orf36_56709</t>
  </si>
  <si>
    <t>Orf37_57765</t>
  </si>
  <si>
    <t>Orf37_58237</t>
  </si>
  <si>
    <t>Orf7_8189</t>
  </si>
  <si>
    <t>Orf7_8314</t>
  </si>
  <si>
    <t>Orf7_8384</t>
  </si>
  <si>
    <t>Orf39_59355</t>
  </si>
  <si>
    <t>Orf39_60036</t>
  </si>
  <si>
    <t>Orf40_60631</t>
  </si>
  <si>
    <t>Orf40_61209</t>
  </si>
  <si>
    <t>Orf40_61476</t>
  </si>
  <si>
    <t>Orf40_62028</t>
  </si>
  <si>
    <t>Orf8_10202</t>
  </si>
  <si>
    <t>Orf8_10467</t>
  </si>
  <si>
    <t>Orf8_10765</t>
  </si>
  <si>
    <t>Orf9_13610</t>
  </si>
  <si>
    <t>Orf9_13806</t>
  </si>
  <si>
    <t>Orf9_13975</t>
  </si>
  <si>
    <t>Orf10_15008</t>
  </si>
  <si>
    <t>Orf10_15244</t>
  </si>
  <si>
    <t>Orf10_15288</t>
  </si>
  <si>
    <t>Orf11_16677.5</t>
  </si>
  <si>
    <t>K2_17821</t>
  </si>
  <si>
    <t>orf</t>
  </si>
  <si>
    <t>position</t>
  </si>
  <si>
    <t>actinA</t>
  </si>
  <si>
    <t>actinB</t>
  </si>
  <si>
    <t>A</t>
  </si>
  <si>
    <t>B</t>
  </si>
  <si>
    <t>vFLIP</t>
  </si>
  <si>
    <t>vCYC</t>
  </si>
  <si>
    <t>vGPCR</t>
  </si>
  <si>
    <t>K14</t>
  </si>
  <si>
    <t>K3</t>
  </si>
  <si>
    <t>18883</t>
  </si>
  <si>
    <t>19081</t>
  </si>
  <si>
    <t>19577</t>
  </si>
  <si>
    <t>Orf70</t>
  </si>
  <si>
    <t>20979</t>
  </si>
  <si>
    <t>K4</t>
  </si>
  <si>
    <t>21778</t>
  </si>
  <si>
    <t>21778.5</t>
  </si>
  <si>
    <t>21780</t>
  </si>
  <si>
    <t>K5</t>
  </si>
  <si>
    <t>26145</t>
  </si>
  <si>
    <t>26200</t>
  </si>
  <si>
    <t>K7</t>
  </si>
  <si>
    <t>28624</t>
  </si>
  <si>
    <t>28694</t>
  </si>
  <si>
    <t>Orf16</t>
  </si>
  <si>
    <t>30265</t>
  </si>
  <si>
    <t>30403</t>
  </si>
  <si>
    <t>Orf17</t>
  </si>
  <si>
    <t>31221</t>
  </si>
  <si>
    <t>31509</t>
  </si>
  <si>
    <t>31829</t>
  </si>
  <si>
    <t>32510</t>
  </si>
  <si>
    <t>Orf18</t>
  </si>
  <si>
    <t>32935</t>
  </si>
  <si>
    <t>Orf4</t>
  </si>
  <si>
    <t>2109</t>
  </si>
  <si>
    <t>2360</t>
  </si>
  <si>
    <t>2545</t>
  </si>
  <si>
    <t>33405</t>
  </si>
  <si>
    <t>Orf20</t>
  </si>
  <si>
    <t>34089</t>
  </si>
  <si>
    <t>34228</t>
  </si>
  <si>
    <t>34848</t>
  </si>
  <si>
    <t>35199</t>
  </si>
  <si>
    <t>35440</t>
  </si>
  <si>
    <t>Orf21</t>
  </si>
  <si>
    <t>36102.5</t>
  </si>
  <si>
    <t>36500</t>
  </si>
  <si>
    <t>36907</t>
  </si>
  <si>
    <t>Orf22</t>
  </si>
  <si>
    <t>38336</t>
  </si>
  <si>
    <t>38441</t>
  </si>
  <si>
    <t>38857</t>
  </si>
  <si>
    <t>Orf23</t>
  </si>
  <si>
    <t>39603</t>
  </si>
  <si>
    <t>39786</t>
  </si>
  <si>
    <t>Orf24</t>
  </si>
  <si>
    <t>41283</t>
  </si>
  <si>
    <t>41630</t>
  </si>
  <si>
    <t>Orf25</t>
  </si>
  <si>
    <t>45767</t>
  </si>
  <si>
    <t>46047</t>
  </si>
  <si>
    <t>46332</t>
  </si>
  <si>
    <t>Orf26</t>
  </si>
  <si>
    <t>47239</t>
  </si>
  <si>
    <t>47305</t>
  </si>
  <si>
    <t>Orf27</t>
  </si>
  <si>
    <t>48071</t>
  </si>
  <si>
    <t>48265</t>
  </si>
  <si>
    <t>Orf6</t>
  </si>
  <si>
    <t>5672</t>
  </si>
  <si>
    <t>5859</t>
  </si>
  <si>
    <t>5921</t>
  </si>
  <si>
    <t>Orf29</t>
  </si>
  <si>
    <t>49612</t>
  </si>
  <si>
    <t>49613</t>
  </si>
  <si>
    <t>Orf30</t>
  </si>
  <si>
    <t>50891</t>
  </si>
  <si>
    <t>50984</t>
  </si>
  <si>
    <t>51123</t>
  </si>
  <si>
    <t>Orf32</t>
  </si>
  <si>
    <t>51996</t>
  </si>
  <si>
    <t>52203</t>
  </si>
  <si>
    <t>52828</t>
  </si>
  <si>
    <t>53424</t>
  </si>
  <si>
    <t>54355</t>
  </si>
  <si>
    <t>Orf34</t>
  </si>
  <si>
    <t>55359</t>
  </si>
  <si>
    <t>55680</t>
  </si>
  <si>
    <t>Orf37</t>
  </si>
  <si>
    <t>57765</t>
  </si>
  <si>
    <t>58237</t>
  </si>
  <si>
    <t>Orf7</t>
  </si>
  <si>
    <t>8189</t>
  </si>
  <si>
    <t>8314</t>
  </si>
  <si>
    <t>8384</t>
  </si>
  <si>
    <t>Orf40</t>
  </si>
  <si>
    <t>60631</t>
  </si>
  <si>
    <t>61209</t>
  </si>
  <si>
    <t>61476</t>
  </si>
  <si>
    <t>62028</t>
  </si>
  <si>
    <t>62161</t>
  </si>
  <si>
    <t>Orf42</t>
  </si>
  <si>
    <t>62756</t>
  </si>
  <si>
    <t>62756.5</t>
  </si>
  <si>
    <t>62906.5</t>
  </si>
  <si>
    <t>Orf43</t>
  </si>
  <si>
    <t>63104</t>
  </si>
  <si>
    <t>63104.5</t>
  </si>
  <si>
    <t>63567</t>
  </si>
  <si>
    <t>63567.5</t>
  </si>
  <si>
    <t>63853</t>
  </si>
  <si>
    <t>64036</t>
  </si>
  <si>
    <t>64036.5</t>
  </si>
  <si>
    <t>Orf44</t>
  </si>
  <si>
    <t>66282</t>
  </si>
  <si>
    <t>66282.5</t>
  </si>
  <si>
    <t>66755</t>
  </si>
  <si>
    <t>66755.5</t>
  </si>
  <si>
    <t>67024</t>
  </si>
  <si>
    <t>67024.5</t>
  </si>
  <si>
    <t>Orf45</t>
  </si>
  <si>
    <t>67845</t>
  </si>
  <si>
    <t>67845.5</t>
  </si>
  <si>
    <t>68227</t>
  </si>
  <si>
    <t>68227.5</t>
  </si>
  <si>
    <t>68463</t>
  </si>
  <si>
    <t>Orf46</t>
  </si>
  <si>
    <t>69318</t>
  </si>
  <si>
    <t>Orf47</t>
  </si>
  <si>
    <t>69635</t>
  </si>
  <si>
    <t>69635.5</t>
  </si>
  <si>
    <t>69773</t>
  </si>
  <si>
    <t>69773.5</t>
  </si>
  <si>
    <t>Orf8</t>
  </si>
  <si>
    <t>10202</t>
  </si>
  <si>
    <t>10467</t>
  </si>
  <si>
    <t>10765</t>
  </si>
  <si>
    <t>Orf48</t>
  </si>
  <si>
    <t>70402</t>
  </si>
  <si>
    <t>70402.5</t>
  </si>
  <si>
    <t>71056</t>
  </si>
  <si>
    <t>71267.5</t>
  </si>
  <si>
    <t>Orf49</t>
  </si>
  <si>
    <t>71851</t>
  </si>
  <si>
    <t>71851.5</t>
  </si>
  <si>
    <t>72196</t>
  </si>
  <si>
    <t>72196.5</t>
  </si>
  <si>
    <t>72352</t>
  </si>
  <si>
    <t>Orf50</t>
  </si>
  <si>
    <t>73509</t>
  </si>
  <si>
    <t>73509.5</t>
  </si>
  <si>
    <t>74850</t>
  </si>
  <si>
    <t>74850.5</t>
  </si>
  <si>
    <t>75066</t>
  </si>
  <si>
    <t>75170</t>
  </si>
  <si>
    <t>Orf52</t>
  </si>
  <si>
    <t>77022.5</t>
  </si>
  <si>
    <t>77128</t>
  </si>
  <si>
    <t>Orf54</t>
  </si>
  <si>
    <t>77844</t>
  </si>
  <si>
    <t>77844.5</t>
  </si>
  <si>
    <t>78056</t>
  </si>
  <si>
    <t>Orf55</t>
  </si>
  <si>
    <t>78956</t>
  </si>
  <si>
    <t>79044</t>
  </si>
  <si>
    <t>79044.5</t>
  </si>
  <si>
    <t>79193</t>
  </si>
  <si>
    <t>79193.5</t>
  </si>
  <si>
    <t>Orf56</t>
  </si>
  <si>
    <t>80963</t>
  </si>
  <si>
    <t>80963.5</t>
  </si>
  <si>
    <t>81267.5</t>
  </si>
  <si>
    <t>81650</t>
  </si>
  <si>
    <t>Orf57</t>
  </si>
  <si>
    <t>83028</t>
  </si>
  <si>
    <t>83032</t>
  </si>
  <si>
    <t>83216</t>
  </si>
  <si>
    <t>83216.5</t>
  </si>
  <si>
    <t>Orf9</t>
  </si>
  <si>
    <t>13610</t>
  </si>
  <si>
    <t>13806</t>
  </si>
  <si>
    <t>13975</t>
  </si>
  <si>
    <t>vIRF1</t>
  </si>
  <si>
    <t>84086</t>
  </si>
  <si>
    <t>84086.5</t>
  </si>
  <si>
    <t>84202</t>
  </si>
  <si>
    <t>84969</t>
  </si>
  <si>
    <t>vIRF4</t>
  </si>
  <si>
    <t>86418</t>
  </si>
  <si>
    <t>86524.5</t>
  </si>
  <si>
    <t>86975</t>
  </si>
  <si>
    <t>86975.5</t>
  </si>
  <si>
    <t>vIRF2</t>
  </si>
  <si>
    <t>92617</t>
  </si>
  <si>
    <t>92617.5</t>
  </si>
  <si>
    <t>Orf58</t>
  </si>
  <si>
    <t>94692</t>
  </si>
  <si>
    <t>94950</t>
  </si>
  <si>
    <t>94950.5</t>
  </si>
  <si>
    <t>95417</t>
  </si>
  <si>
    <t>95961</t>
  </si>
  <si>
    <t>95961.5</t>
  </si>
  <si>
    <t>Orf59</t>
  </si>
  <si>
    <t>96078</t>
  </si>
  <si>
    <t>96407</t>
  </si>
  <si>
    <t>96407.5</t>
  </si>
  <si>
    <t>Orf60</t>
  </si>
  <si>
    <t>97138</t>
  </si>
  <si>
    <t>97630</t>
  </si>
  <si>
    <t>Orf61</t>
  </si>
  <si>
    <t>98072</t>
  </si>
  <si>
    <t>98333</t>
  </si>
  <si>
    <t>98515</t>
  </si>
  <si>
    <t>98515.5</t>
  </si>
  <si>
    <t>Orf62</t>
  </si>
  <si>
    <t>100787</t>
  </si>
  <si>
    <t>100787.5</t>
  </si>
  <si>
    <t>100977</t>
  </si>
  <si>
    <t>100977.5</t>
  </si>
  <si>
    <t>101132</t>
  </si>
  <si>
    <t>101132.5</t>
  </si>
  <si>
    <t>Orf63</t>
  </si>
  <si>
    <t>103119</t>
  </si>
  <si>
    <t>103119.5</t>
  </si>
  <si>
    <t>103639</t>
  </si>
  <si>
    <t>103639.5</t>
  </si>
  <si>
    <t>111231</t>
  </si>
  <si>
    <t>111231.5</t>
  </si>
  <si>
    <t>111599</t>
  </si>
  <si>
    <t>Orf10</t>
  </si>
  <si>
    <t>15008</t>
  </si>
  <si>
    <t>15244</t>
  </si>
  <si>
    <t>15288</t>
  </si>
  <si>
    <t>Orf65</t>
  </si>
  <si>
    <t>112376</t>
  </si>
  <si>
    <t>Orf66</t>
  </si>
  <si>
    <t>112774</t>
  </si>
  <si>
    <t>112971</t>
  </si>
  <si>
    <t>112971.5</t>
  </si>
  <si>
    <t>113453</t>
  </si>
  <si>
    <t>Orf67</t>
  </si>
  <si>
    <t>113980</t>
  </si>
  <si>
    <t>113980.5</t>
  </si>
  <si>
    <t>114218</t>
  </si>
  <si>
    <t>114218.5</t>
  </si>
  <si>
    <t>114453.5</t>
  </si>
  <si>
    <t>Orf68</t>
  </si>
  <si>
    <t>115325</t>
  </si>
  <si>
    <t>115325.5</t>
  </si>
  <si>
    <t>115807</t>
  </si>
  <si>
    <t>115939</t>
  </si>
  <si>
    <t>115939.5</t>
  </si>
  <si>
    <t>Orf69</t>
  </si>
  <si>
    <t>116922</t>
  </si>
  <si>
    <t>117120</t>
  </si>
  <si>
    <t>117120.5</t>
  </si>
  <si>
    <t>122381</t>
  </si>
  <si>
    <t>122443</t>
  </si>
  <si>
    <t>123054</t>
  </si>
  <si>
    <t>123293</t>
  </si>
  <si>
    <t>123511</t>
  </si>
  <si>
    <t>LANA</t>
  </si>
  <si>
    <t>124002</t>
  </si>
  <si>
    <t>124393</t>
  </si>
  <si>
    <t>128145</t>
  </si>
  <si>
    <t>128145.5</t>
  </si>
  <si>
    <t>128349</t>
  </si>
  <si>
    <t>128651</t>
  </si>
  <si>
    <t>Orf11</t>
  </si>
  <si>
    <t>16083</t>
  </si>
  <si>
    <t>16677.5</t>
  </si>
  <si>
    <t>129773</t>
  </si>
  <si>
    <t>129773.5</t>
  </si>
  <si>
    <t>129945</t>
  </si>
  <si>
    <t>130126</t>
  </si>
  <si>
    <t>K15</t>
  </si>
  <si>
    <t>130749</t>
  </si>
  <si>
    <t>131117</t>
  </si>
  <si>
    <t>131117.5</t>
  </si>
  <si>
    <t>131458</t>
  </si>
  <si>
    <t>136250.5</t>
  </si>
  <si>
    <t>K2</t>
  </si>
  <si>
    <t>17821</t>
  </si>
  <si>
    <t>median</t>
  </si>
  <si>
    <t>SD</t>
  </si>
  <si>
    <t>Orf36</t>
  </si>
  <si>
    <t>56488</t>
  </si>
  <si>
    <t>56709</t>
  </si>
  <si>
    <t>Orf39</t>
  </si>
  <si>
    <t>59355</t>
  </si>
  <si>
    <t>60036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</si>
</sst>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2" fontId="1" fillId="2" borderId="0" xfId="2" applyNumberFormat="1"/>
    <xf numFmtId="2" fontId="1" fillId="5" borderId="0" xfId="5" applyNumberFormat="1"/>
    <xf numFmtId="2" fontId="1" fillId="3" borderId="0" xfId="3" applyNumberFormat="1"/>
    <xf numFmtId="2" fontId="1" fillId="4" borderId="0" xfId="4" applyNumberFormat="1"/>
    <xf numFmtId="2" fontId="3" fillId="3" borderId="0" xfId="3" applyNumberFormat="1" applyFont="1"/>
    <xf numFmtId="49" fontId="2" fillId="0" borderId="0" xfId="1" applyNumberFormat="1"/>
    <xf numFmtId="2" fontId="3" fillId="0" borderId="1" xfId="0" applyNumberFormat="1" applyFont="1" applyBorder="1"/>
    <xf numFmtId="2" fontId="3" fillId="5" borderId="2" xfId="5" applyNumberFormat="1" applyFont="1" applyBorder="1"/>
    <xf numFmtId="2" fontId="3" fillId="4" borderId="2" xfId="4" applyNumberFormat="1" applyFont="1" applyBorder="1"/>
    <xf numFmtId="2" fontId="3" fillId="0" borderId="2" xfId="0" applyNumberFormat="1" applyFont="1" applyBorder="1"/>
    <xf numFmtId="0" fontId="3" fillId="0" borderId="2" xfId="0" applyFont="1" applyBorder="1"/>
    <xf numFmtId="2" fontId="3" fillId="0" borderId="3" xfId="0" applyNumberFormat="1" applyFont="1" applyBorder="1"/>
    <xf numFmtId="2" fontId="3" fillId="5" borderId="0" xfId="5" applyNumberFormat="1" applyFont="1" applyBorder="1"/>
    <xf numFmtId="2" fontId="3" fillId="4" borderId="0" xfId="4" applyNumberFormat="1" applyFont="1" applyBorder="1"/>
    <xf numFmtId="2" fontId="3" fillId="0" borderId="0" xfId="0" applyNumberFormat="1" applyFont="1" applyBorder="1"/>
    <xf numFmtId="0" fontId="3" fillId="0" borderId="0" xfId="0" applyFont="1" applyBorder="1"/>
    <xf numFmtId="2" fontId="3" fillId="0" borderId="4" xfId="0" applyNumberFormat="1" applyFont="1" applyBorder="1"/>
    <xf numFmtId="2" fontId="3" fillId="5" borderId="5" xfId="5" applyNumberFormat="1" applyFont="1" applyBorder="1"/>
    <xf numFmtId="2" fontId="3" fillId="3" borderId="5" xfId="3" applyNumberFormat="1" applyFont="1" applyBorder="1"/>
    <xf numFmtId="2" fontId="3" fillId="0" borderId="5" xfId="0" applyNumberFormat="1" applyFont="1" applyBorder="1"/>
    <xf numFmtId="0" fontId="3" fillId="0" borderId="5" xfId="0" applyFont="1" applyBorder="1"/>
    <xf numFmtId="2" fontId="0" fillId="2" borderId="0" xfId="2" applyNumberFormat="1" applyFont="1"/>
    <xf numFmtId="49" fontId="0" fillId="0" borderId="0" xfId="0" applyNumberFormat="1"/>
    <xf numFmtId="2" fontId="3" fillId="0" borderId="6" xfId="0" applyNumberFormat="1" applyFont="1" applyBorder="1"/>
    <xf numFmtId="2" fontId="3" fillId="5" borderId="7" xfId="5" applyNumberFormat="1" applyFont="1" applyBorder="1"/>
    <xf numFmtId="2" fontId="3" fillId="4" borderId="7" xfId="4" applyNumberFormat="1" applyFont="1" applyBorder="1"/>
    <xf numFmtId="2" fontId="3" fillId="0" borderId="7" xfId="0" applyNumberFormat="1" applyFont="1" applyBorder="1"/>
    <xf numFmtId="0" fontId="3" fillId="0" borderId="7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2" fontId="3" fillId="5" borderId="10" xfId="5" applyNumberFormat="1" applyFont="1" applyBorder="1"/>
    <xf numFmtId="2" fontId="3" fillId="4" borderId="10" xfId="4" applyNumberFormat="1" applyFont="1" applyBorder="1"/>
    <xf numFmtId="2" fontId="3" fillId="0" borderId="10" xfId="0" applyNumberFormat="1" applyFont="1" applyBorder="1"/>
    <xf numFmtId="0" fontId="3" fillId="0" borderId="10" xfId="0" applyFont="1" applyBorder="1"/>
    <xf numFmtId="49" fontId="7" fillId="0" borderId="11" xfId="75" applyNumberFormat="1"/>
    <xf numFmtId="0" fontId="7" fillId="0" borderId="11" xfId="75"/>
    <xf numFmtId="2" fontId="6" fillId="6" borderId="0" xfId="70" applyNumberFormat="1"/>
  </cellXfs>
  <cellStyles count="82">
    <cellStyle name="20% - Accent1" xfId="2" builtinId="30"/>
    <cellStyle name="20% - Accent3" xfId="3" builtinId="38"/>
    <cellStyle name="20% - Accent5" xfId="4" builtinId="46"/>
    <cellStyle name="20% - Accent6" xfId="5" builtinId="50"/>
    <cellStyle name="Bad" xfId="70" builtinId="27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eading 2" xfId="75" builtinId="17"/>
    <cellStyle name="Heading 4" xfId="1" builtinId="19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1"/>
  <sheetViews>
    <sheetView tabSelected="1" topLeftCell="A172" workbookViewId="0">
      <selection activeCell="G237" sqref="G237"/>
    </sheetView>
  </sheetViews>
  <sheetFormatPr baseColWidth="10" defaultRowHeight="15" x14ac:dyDescent="0"/>
  <sheetData>
    <row r="1" spans="1:33">
      <c r="A1" t="s">
        <v>233</v>
      </c>
      <c r="B1" t="s">
        <v>463</v>
      </c>
      <c r="C1" t="s">
        <v>464</v>
      </c>
      <c r="D1" t="s">
        <v>468</v>
      </c>
      <c r="E1" t="s">
        <v>468</v>
      </c>
      <c r="F1" t="s">
        <v>467</v>
      </c>
      <c r="G1" t="s">
        <v>468</v>
      </c>
      <c r="H1" t="s">
        <v>467</v>
      </c>
      <c r="I1" t="s">
        <v>467</v>
      </c>
      <c r="J1" t="s">
        <v>468</v>
      </c>
      <c r="K1" t="s">
        <v>467</v>
      </c>
      <c r="L1" t="s">
        <v>467</v>
      </c>
      <c r="M1" t="s">
        <v>467</v>
      </c>
      <c r="N1" t="s">
        <v>467</v>
      </c>
      <c r="O1" t="s">
        <v>468</v>
      </c>
      <c r="P1" t="s">
        <v>467</v>
      </c>
      <c r="Q1" t="s">
        <v>468</v>
      </c>
      <c r="R1" t="s">
        <v>468</v>
      </c>
      <c r="S1" t="s">
        <v>467</v>
      </c>
      <c r="T1" t="s">
        <v>468</v>
      </c>
      <c r="U1" t="s">
        <v>467</v>
      </c>
      <c r="V1" t="s">
        <v>468</v>
      </c>
      <c r="W1" t="s">
        <v>468</v>
      </c>
      <c r="X1" t="s">
        <v>467</v>
      </c>
      <c r="Y1" t="s">
        <v>467</v>
      </c>
      <c r="Z1" t="s">
        <v>467</v>
      </c>
      <c r="AA1" t="s">
        <v>467</v>
      </c>
      <c r="AB1" t="s">
        <v>468</v>
      </c>
      <c r="AC1" t="s">
        <v>467</v>
      </c>
      <c r="AD1" t="s">
        <v>467</v>
      </c>
      <c r="AE1" t="s">
        <v>468</v>
      </c>
      <c r="AF1" t="s">
        <v>468</v>
      </c>
      <c r="AG1" t="s">
        <v>468</v>
      </c>
    </row>
    <row r="2" spans="1:33">
      <c r="A2" t="s">
        <v>380</v>
      </c>
      <c r="B2" t="s">
        <v>473</v>
      </c>
      <c r="C2" t="s">
        <v>474</v>
      </c>
      <c r="D2">
        <v>-29.27999999999998</v>
      </c>
      <c r="E2">
        <v>-29.060000000000016</v>
      </c>
      <c r="F2">
        <v>-29.884999999999991</v>
      </c>
      <c r="G2">
        <v>-28.519999999999982</v>
      </c>
      <c r="H2">
        <v>-16.85999999999995</v>
      </c>
      <c r="I2">
        <v>-32.67500000000004</v>
      </c>
      <c r="J2">
        <v>-31.574999999999982</v>
      </c>
      <c r="K2">
        <v>-13.975000000000039</v>
      </c>
      <c r="L2">
        <v>-16.974999999999969</v>
      </c>
      <c r="M2">
        <v>-30.674999999999976</v>
      </c>
      <c r="N2">
        <v>-19.574999999999996</v>
      </c>
      <c r="O2">
        <v>-25.879999999999992</v>
      </c>
      <c r="P2">
        <v>-21.26499999999999</v>
      </c>
      <c r="Q2">
        <v>-32.24499999999999</v>
      </c>
      <c r="R2">
        <v>-25.38000000000001</v>
      </c>
      <c r="S2">
        <v>-35.625000000000007</v>
      </c>
      <c r="T2">
        <v>-26.005000000000003</v>
      </c>
      <c r="U2">
        <v>-24.38499999999998</v>
      </c>
      <c r="V2">
        <v>-29.585000000000022</v>
      </c>
      <c r="W2">
        <v>-27.849999999999962</v>
      </c>
      <c r="X2">
        <v>-26.924999999999962</v>
      </c>
      <c r="Y2">
        <v>-32.014999999999979</v>
      </c>
      <c r="Z2">
        <v>-14.170000000000005</v>
      </c>
      <c r="AA2">
        <v>-20.315000000000005</v>
      </c>
      <c r="AB2">
        <v>-29.29000000000002</v>
      </c>
      <c r="AC2">
        <v>-28.094999999999988</v>
      </c>
      <c r="AD2">
        <v>-17.490000000000041</v>
      </c>
      <c r="AE2">
        <v>-28.45</v>
      </c>
      <c r="AF2">
        <v>-25.535000000000011</v>
      </c>
      <c r="AG2">
        <v>-11.780000000000024</v>
      </c>
    </row>
    <row r="3" spans="1:33">
      <c r="A3" t="s">
        <v>381</v>
      </c>
      <c r="B3" t="s">
        <v>473</v>
      </c>
      <c r="C3" t="s">
        <v>475</v>
      </c>
      <c r="D3">
        <v>-13.229999999999981</v>
      </c>
      <c r="E3">
        <v>-29.060000000000016</v>
      </c>
      <c r="F3">
        <v>-10.384999999999989</v>
      </c>
      <c r="G3">
        <v>-17.039999999999981</v>
      </c>
      <c r="H3">
        <v>-8.1899999999999515</v>
      </c>
      <c r="I3">
        <v>-32.67500000000004</v>
      </c>
      <c r="J3">
        <v>-31.574999999999982</v>
      </c>
      <c r="K3">
        <v>-6.6750000000000398</v>
      </c>
      <c r="L3">
        <v>-17.034999999999968</v>
      </c>
      <c r="M3">
        <v>-30.674999999999976</v>
      </c>
      <c r="N3">
        <v>-13.644999999999998</v>
      </c>
      <c r="O3">
        <v>-25.879999999999992</v>
      </c>
      <c r="P3">
        <v>-16.874999999999993</v>
      </c>
      <c r="Q3">
        <v>-32.24499999999999</v>
      </c>
      <c r="R3">
        <v>-25.38000000000001</v>
      </c>
      <c r="S3">
        <v>-16.225000000000009</v>
      </c>
      <c r="T3">
        <v>-26.005000000000003</v>
      </c>
      <c r="U3">
        <v>-18.104999999999979</v>
      </c>
      <c r="V3">
        <v>-29.585000000000022</v>
      </c>
      <c r="W3">
        <v>-27.849999999999962</v>
      </c>
      <c r="X3">
        <v>-11.204999999999959</v>
      </c>
      <c r="Y3">
        <v>-32.014999999999979</v>
      </c>
      <c r="Z3">
        <v>-25.540000000000003</v>
      </c>
      <c r="AA3">
        <v>-10.415000000000006</v>
      </c>
      <c r="AB3">
        <v>-29.29000000000002</v>
      </c>
      <c r="AC3">
        <v>-20.234999999999989</v>
      </c>
      <c r="AD3">
        <v>-15.44000000000004</v>
      </c>
      <c r="AE3">
        <v>-18.18</v>
      </c>
      <c r="AF3">
        <v>-25.535000000000011</v>
      </c>
      <c r="AG3">
        <v>-26.050000000000026</v>
      </c>
    </row>
    <row r="4" spans="1:33">
      <c r="A4" t="s">
        <v>382</v>
      </c>
      <c r="B4" t="s">
        <v>473</v>
      </c>
      <c r="C4" t="s">
        <v>476</v>
      </c>
      <c r="D4">
        <v>-29.27999999999998</v>
      </c>
      <c r="E4">
        <v>-29.060000000000016</v>
      </c>
      <c r="F4">
        <v>-18.24499999999999</v>
      </c>
      <c r="G4">
        <v>-28.519999999999982</v>
      </c>
      <c r="H4">
        <v>-14.240000000000052</v>
      </c>
      <c r="I4">
        <v>-32.67500000000004</v>
      </c>
      <c r="J4">
        <v>-31.574999999999982</v>
      </c>
      <c r="K4">
        <v>-11.31500000000004</v>
      </c>
      <c r="L4">
        <v>-16.654999999999969</v>
      </c>
      <c r="M4">
        <v>-30.674999999999976</v>
      </c>
      <c r="N4">
        <v>-16.704999999999998</v>
      </c>
      <c r="O4">
        <v>-20.699999999999989</v>
      </c>
      <c r="P4">
        <v>-22.814999999999991</v>
      </c>
      <c r="Q4">
        <v>-32.24499999999999</v>
      </c>
      <c r="R4">
        <v>-25.38000000000001</v>
      </c>
      <c r="S4">
        <v>-19.55500000000001</v>
      </c>
      <c r="T4">
        <v>-26.005000000000003</v>
      </c>
      <c r="U4">
        <v>-24.924999999999979</v>
      </c>
      <c r="V4">
        <v>-29.585000000000022</v>
      </c>
      <c r="W4">
        <v>-14.209999999999962</v>
      </c>
      <c r="X4">
        <v>-26.924999999999962</v>
      </c>
      <c r="Y4">
        <v>-32.014999999999979</v>
      </c>
      <c r="Z4">
        <v>-16.450000000000006</v>
      </c>
      <c r="AA4">
        <v>-15.645000000000003</v>
      </c>
      <c r="AB4">
        <v>-29.29000000000002</v>
      </c>
      <c r="AC4">
        <v>-25.10499999999999</v>
      </c>
      <c r="AD4">
        <v>-22.880000000000042</v>
      </c>
      <c r="AE4">
        <v>-28.45</v>
      </c>
      <c r="AF4">
        <v>-25.535000000000011</v>
      </c>
      <c r="AG4">
        <v>-26.050000000000026</v>
      </c>
    </row>
    <row r="5" spans="1:33">
      <c r="A5" t="s">
        <v>383</v>
      </c>
      <c r="B5" t="s">
        <v>477</v>
      </c>
      <c r="C5" t="s">
        <v>478</v>
      </c>
      <c r="D5">
        <v>-29.27999999999998</v>
      </c>
      <c r="E5">
        <v>-29.060000000000016</v>
      </c>
      <c r="F5">
        <v>-16.534999999999989</v>
      </c>
      <c r="G5">
        <v>-28.519999999999982</v>
      </c>
      <c r="H5">
        <v>-14.35999999999995</v>
      </c>
      <c r="I5">
        <v>-32.67500000000004</v>
      </c>
      <c r="J5">
        <v>-31.574999999999982</v>
      </c>
      <c r="K5">
        <v>-16.875000000000043</v>
      </c>
      <c r="L5">
        <v>-15.484999999999967</v>
      </c>
      <c r="M5">
        <v>-30.674999999999976</v>
      </c>
      <c r="N5">
        <v>-18.124999999999996</v>
      </c>
      <c r="O5">
        <v>-25.879999999999992</v>
      </c>
      <c r="P5">
        <v>-20.634999999999991</v>
      </c>
      <c r="Q5">
        <v>-32.24499999999999</v>
      </c>
      <c r="R5">
        <v>-25.38000000000001</v>
      </c>
      <c r="S5">
        <v>-35.625000000000007</v>
      </c>
      <c r="T5">
        <v>-26.005000000000003</v>
      </c>
      <c r="U5">
        <v>-28.784999999999979</v>
      </c>
      <c r="V5">
        <v>-29.585000000000022</v>
      </c>
      <c r="W5">
        <v>-27.849999999999962</v>
      </c>
      <c r="X5">
        <v>-26.924999999999962</v>
      </c>
      <c r="Y5">
        <v>-32.014999999999979</v>
      </c>
      <c r="Z5">
        <v>-25.540000000000003</v>
      </c>
      <c r="AA5">
        <v>-19.935000000000002</v>
      </c>
      <c r="AB5">
        <v>-29.29000000000002</v>
      </c>
      <c r="AC5">
        <v>-29.204999999999988</v>
      </c>
      <c r="AD5">
        <v>-18.03000000000004</v>
      </c>
      <c r="AE5">
        <v>-28.45</v>
      </c>
      <c r="AF5">
        <v>-25.535000000000011</v>
      </c>
      <c r="AG5">
        <v>-26.050000000000026</v>
      </c>
    </row>
    <row r="6" spans="1:33">
      <c r="A6" t="s">
        <v>384</v>
      </c>
      <c r="B6" t="s">
        <v>479</v>
      </c>
      <c r="C6" t="s">
        <v>480</v>
      </c>
      <c r="D6">
        <v>-22.549999999999983</v>
      </c>
      <c r="E6">
        <v>-29.060000000000016</v>
      </c>
      <c r="F6">
        <v>-17.85499999999999</v>
      </c>
      <c r="G6">
        <v>-28.519999999999982</v>
      </c>
      <c r="H6">
        <v>-25.810000000000052</v>
      </c>
      <c r="I6">
        <v>-32.67500000000004</v>
      </c>
      <c r="J6">
        <v>-31.574999999999982</v>
      </c>
      <c r="K6">
        <v>-15.275000000000039</v>
      </c>
      <c r="L6">
        <v>-17.414999999999971</v>
      </c>
      <c r="M6">
        <v>-23.844999999999978</v>
      </c>
      <c r="N6">
        <v>-21.644999999999996</v>
      </c>
      <c r="O6">
        <v>-25.879999999999992</v>
      </c>
      <c r="P6">
        <v>-24.26499999999999</v>
      </c>
      <c r="Q6">
        <v>-32.24499999999999</v>
      </c>
      <c r="R6">
        <v>-25.38000000000001</v>
      </c>
      <c r="S6">
        <v>-35.625000000000007</v>
      </c>
      <c r="T6">
        <v>-26.005000000000003</v>
      </c>
      <c r="U6">
        <v>-25.954999999999981</v>
      </c>
      <c r="V6">
        <v>-29.585000000000022</v>
      </c>
      <c r="W6">
        <v>-27.849999999999962</v>
      </c>
      <c r="X6">
        <v>-19.514999999999961</v>
      </c>
      <c r="Y6">
        <v>-32.014999999999979</v>
      </c>
      <c r="Z6">
        <v>-25.540000000000003</v>
      </c>
      <c r="AA6">
        <v>-23.025000000000002</v>
      </c>
      <c r="AB6">
        <v>-29.29000000000002</v>
      </c>
      <c r="AC6">
        <v>-31.69499999999999</v>
      </c>
      <c r="AD6">
        <v>-31.520000000000039</v>
      </c>
      <c r="AE6">
        <v>-21.85</v>
      </c>
      <c r="AF6">
        <v>-25.535000000000011</v>
      </c>
      <c r="AG6">
        <v>-26.050000000000026</v>
      </c>
    </row>
    <row r="7" spans="1:33">
      <c r="A7" t="s">
        <v>385</v>
      </c>
      <c r="B7" t="s">
        <v>479</v>
      </c>
      <c r="C7" t="s">
        <v>481</v>
      </c>
      <c r="D7">
        <v>-29.27999999999998</v>
      </c>
      <c r="E7">
        <v>-29.060000000000016</v>
      </c>
      <c r="F7">
        <v>-16.114999999999988</v>
      </c>
      <c r="G7">
        <v>-19.139999999999979</v>
      </c>
      <c r="H7">
        <v>-23.060000000000052</v>
      </c>
      <c r="I7">
        <v>-32.67500000000004</v>
      </c>
      <c r="J7">
        <v>-31.574999999999982</v>
      </c>
      <c r="K7">
        <v>-11.60500000000004</v>
      </c>
      <c r="L7">
        <v>-15.004999999999971</v>
      </c>
      <c r="M7">
        <v>-21.264999999999979</v>
      </c>
      <c r="N7">
        <v>-17.284999999999997</v>
      </c>
      <c r="O7">
        <v>-25.879999999999992</v>
      </c>
      <c r="P7">
        <v>-35.464999999999989</v>
      </c>
      <c r="Q7">
        <v>-32.24499999999999</v>
      </c>
      <c r="R7">
        <v>-25.38000000000001</v>
      </c>
      <c r="S7">
        <v>-35.625000000000007</v>
      </c>
      <c r="T7">
        <v>-26.005000000000003</v>
      </c>
      <c r="U7">
        <v>-26.424999999999979</v>
      </c>
      <c r="V7">
        <v>-29.585000000000022</v>
      </c>
      <c r="W7">
        <v>-27.849999999999962</v>
      </c>
      <c r="X7">
        <v>-20.334999999999962</v>
      </c>
      <c r="Y7">
        <v>-32.014999999999979</v>
      </c>
      <c r="Z7">
        <v>-15.440000000000005</v>
      </c>
      <c r="AA7">
        <v>-17.565000000000005</v>
      </c>
      <c r="AB7">
        <v>-29.29000000000002</v>
      </c>
      <c r="AC7">
        <v>-28.884999999999987</v>
      </c>
      <c r="AD7">
        <v>-15.19000000000004</v>
      </c>
      <c r="AE7">
        <v>-28.45</v>
      </c>
      <c r="AF7">
        <v>-25.535000000000011</v>
      </c>
      <c r="AG7">
        <v>-26.050000000000026</v>
      </c>
    </row>
    <row r="8" spans="1:33">
      <c r="A8" t="s">
        <v>386</v>
      </c>
      <c r="B8" t="s">
        <v>479</v>
      </c>
      <c r="C8" t="s">
        <v>482</v>
      </c>
      <c r="D8">
        <v>-29.27999999999998</v>
      </c>
      <c r="E8">
        <v>-29.060000000000016</v>
      </c>
      <c r="F8">
        <v>-12.814999999999991</v>
      </c>
      <c r="G8">
        <v>-28.519999999999982</v>
      </c>
      <c r="H8">
        <v>-9.9699999999999491</v>
      </c>
      <c r="I8">
        <v>-32.67500000000004</v>
      </c>
      <c r="J8">
        <v>-31.574999999999982</v>
      </c>
      <c r="K8">
        <v>-9.0650000000000404</v>
      </c>
      <c r="L8">
        <v>-12.874999999999968</v>
      </c>
      <c r="M8">
        <v>-30.674999999999976</v>
      </c>
      <c r="N8">
        <v>-13.654999999999998</v>
      </c>
      <c r="O8">
        <v>-25.879999999999992</v>
      </c>
      <c r="P8">
        <v>-19.724999999999991</v>
      </c>
      <c r="Q8">
        <v>-32.24499999999999</v>
      </c>
      <c r="R8">
        <v>-25.38000000000001</v>
      </c>
      <c r="S8">
        <v>-35.625000000000007</v>
      </c>
      <c r="T8">
        <v>-26.005000000000003</v>
      </c>
      <c r="U8">
        <v>-19.664999999999978</v>
      </c>
      <c r="V8">
        <v>-29.585000000000022</v>
      </c>
      <c r="W8">
        <v>-16.349999999999959</v>
      </c>
      <c r="X8">
        <v>-12.764999999999961</v>
      </c>
      <c r="Y8">
        <v>-32.014999999999979</v>
      </c>
      <c r="Z8">
        <v>-25.540000000000003</v>
      </c>
      <c r="AA8">
        <v>-13.795000000000005</v>
      </c>
      <c r="AB8">
        <v>-29.29000000000002</v>
      </c>
      <c r="AC8">
        <v>-23.414999999999988</v>
      </c>
      <c r="AD8">
        <v>-17.89000000000004</v>
      </c>
      <c r="AE8">
        <v>-16.14</v>
      </c>
      <c r="AF8">
        <v>-25.535000000000011</v>
      </c>
      <c r="AG8">
        <v>-26.050000000000026</v>
      </c>
    </row>
    <row r="9" spans="1:33">
      <c r="A9" t="s">
        <v>387</v>
      </c>
      <c r="B9" t="s">
        <v>483</v>
      </c>
      <c r="C9" t="s">
        <v>484</v>
      </c>
      <c r="D9">
        <v>-24.609999999999978</v>
      </c>
      <c r="E9">
        <v>-29.060000000000016</v>
      </c>
      <c r="F9">
        <v>-21.24499999999999</v>
      </c>
      <c r="G9">
        <v>-28.519999999999982</v>
      </c>
      <c r="H9">
        <v>-20.799999999999951</v>
      </c>
      <c r="I9">
        <v>-22.115000000000038</v>
      </c>
      <c r="J9">
        <v>-31.574999999999982</v>
      </c>
      <c r="K9">
        <v>-21.195000000000043</v>
      </c>
      <c r="L9">
        <v>-22.34499999999997</v>
      </c>
      <c r="M9">
        <v>-26.04499999999998</v>
      </c>
      <c r="N9">
        <v>-21.654999999999998</v>
      </c>
      <c r="O9">
        <v>-25.879999999999992</v>
      </c>
      <c r="P9">
        <v>-24.884999999999991</v>
      </c>
      <c r="Q9">
        <v>-29.724999999999998</v>
      </c>
      <c r="R9">
        <v>-25.38000000000001</v>
      </c>
      <c r="S9">
        <v>-29.405000000000008</v>
      </c>
      <c r="T9">
        <v>-26.005000000000003</v>
      </c>
      <c r="U9">
        <v>-27.914999999999978</v>
      </c>
      <c r="V9">
        <v>-24.085000000000019</v>
      </c>
      <c r="W9">
        <v>-27.849999999999962</v>
      </c>
      <c r="X9">
        <v>-21.384999999999959</v>
      </c>
      <c r="Y9">
        <v>-22.234999999999978</v>
      </c>
      <c r="Z9">
        <v>-20.340000000000007</v>
      </c>
      <c r="AA9">
        <v>-23.275000000000002</v>
      </c>
      <c r="AB9">
        <v>-29.29000000000002</v>
      </c>
      <c r="AC9">
        <v>-28.204999999999988</v>
      </c>
      <c r="AD9">
        <v>-31.520000000000039</v>
      </c>
      <c r="AE9">
        <v>-25.27</v>
      </c>
      <c r="AF9">
        <v>-25.535000000000011</v>
      </c>
      <c r="AG9">
        <v>-26.050000000000026</v>
      </c>
    </row>
    <row r="10" spans="1:33">
      <c r="A10" t="s">
        <v>388</v>
      </c>
      <c r="B10" t="s">
        <v>483</v>
      </c>
      <c r="C10" t="s">
        <v>485</v>
      </c>
      <c r="D10">
        <v>-16.699999999999982</v>
      </c>
      <c r="E10">
        <v>-29.060000000000016</v>
      </c>
      <c r="F10">
        <v>-10.25499999999999</v>
      </c>
      <c r="G10">
        <v>-3.2999999999999989</v>
      </c>
      <c r="H10">
        <v>-11.42999999999995</v>
      </c>
      <c r="I10">
        <v>-12.475000000000041</v>
      </c>
      <c r="J10">
        <v>-17.984999999999978</v>
      </c>
      <c r="K10">
        <v>-12.245000000000038</v>
      </c>
      <c r="L10">
        <v>-14.34499999999997</v>
      </c>
      <c r="M10">
        <v>-12.114999999999981</v>
      </c>
      <c r="N10">
        <v>-14.174999999999997</v>
      </c>
      <c r="O10">
        <v>-25.879999999999992</v>
      </c>
      <c r="P10">
        <v>-17.374999999999993</v>
      </c>
      <c r="Q10">
        <v>-18.414999999999996</v>
      </c>
      <c r="R10">
        <v>-25.38000000000001</v>
      </c>
      <c r="S10">
        <v>-18.865000000000009</v>
      </c>
      <c r="T10">
        <v>-26.005000000000003</v>
      </c>
      <c r="U10">
        <v>-18.524999999999981</v>
      </c>
      <c r="V10">
        <v>-29.585000000000022</v>
      </c>
      <c r="W10">
        <v>-27.849999999999962</v>
      </c>
      <c r="X10">
        <v>-11.084999999999962</v>
      </c>
      <c r="Y10">
        <v>-5.5549999999999997</v>
      </c>
      <c r="Z10">
        <v>-10.220000000000006</v>
      </c>
      <c r="AA10">
        <v>-10.745000000000005</v>
      </c>
      <c r="AB10">
        <v>-20.06000000000002</v>
      </c>
      <c r="AC10">
        <v>-19.864999999999988</v>
      </c>
      <c r="AD10">
        <v>-13.720000000000041</v>
      </c>
      <c r="AE10">
        <v>-15</v>
      </c>
      <c r="AF10">
        <v>-25.535000000000011</v>
      </c>
      <c r="AG10">
        <v>-0.26999999999999513</v>
      </c>
    </row>
    <row r="11" spans="1:33">
      <c r="A11" t="s">
        <v>389</v>
      </c>
      <c r="B11" t="s">
        <v>486</v>
      </c>
      <c r="C11" t="s">
        <v>487</v>
      </c>
      <c r="D11">
        <v>-29.27999999999998</v>
      </c>
      <c r="E11">
        <v>-29.060000000000016</v>
      </c>
      <c r="F11">
        <v>-1.1649999999999996</v>
      </c>
      <c r="G11">
        <v>-28.519999999999982</v>
      </c>
      <c r="H11">
        <v>-5.7</v>
      </c>
      <c r="I11">
        <v>-4.8650000000000002</v>
      </c>
      <c r="J11">
        <v>-31.574999999999982</v>
      </c>
      <c r="K11">
        <v>-6.5950000000000397</v>
      </c>
      <c r="L11">
        <v>-7.0849999999999698</v>
      </c>
      <c r="M11">
        <v>-30.674999999999976</v>
      </c>
      <c r="N11">
        <v>-5.4549999999999974</v>
      </c>
      <c r="O11">
        <v>-25.879999999999992</v>
      </c>
      <c r="P11">
        <v>-9.3349999999999902</v>
      </c>
      <c r="Q11">
        <v>-10.414999999999994</v>
      </c>
      <c r="R11">
        <v>-25.38000000000001</v>
      </c>
      <c r="S11">
        <v>-10.885000000000009</v>
      </c>
      <c r="T11">
        <v>-26.005000000000003</v>
      </c>
      <c r="U11">
        <v>-9.1349999999999998</v>
      </c>
      <c r="V11">
        <v>-29.585000000000022</v>
      </c>
      <c r="W11">
        <v>-27.849999999999962</v>
      </c>
      <c r="X11">
        <v>-3.58499999999996</v>
      </c>
      <c r="Y11">
        <v>-32.014999999999979</v>
      </c>
      <c r="Z11">
        <v>-25.540000000000003</v>
      </c>
      <c r="AA11">
        <v>-2.3450000000000042</v>
      </c>
      <c r="AB11">
        <v>-7.5500000000000203</v>
      </c>
      <c r="AC11">
        <v>-11.204999999999998</v>
      </c>
      <c r="AD11">
        <v>-11.010000000000041</v>
      </c>
      <c r="AE11">
        <v>-4.9700000000000006</v>
      </c>
      <c r="AF11">
        <v>-25.535000000000011</v>
      </c>
      <c r="AG11">
        <v>-26.050000000000026</v>
      </c>
    </row>
    <row r="12" spans="1:33">
      <c r="A12" t="s">
        <v>390</v>
      </c>
      <c r="B12" t="s">
        <v>486</v>
      </c>
      <c r="C12" t="s">
        <v>488</v>
      </c>
      <c r="D12">
        <v>-0.15999999999999037</v>
      </c>
      <c r="E12">
        <v>-5.7399999999999975</v>
      </c>
      <c r="F12">
        <v>2.335</v>
      </c>
      <c r="G12">
        <v>-1.2799999999999994</v>
      </c>
      <c r="H12">
        <v>2.7300000000000013</v>
      </c>
      <c r="I12">
        <v>-3.5249999999999999</v>
      </c>
      <c r="J12">
        <v>-9.4049999999999798</v>
      </c>
      <c r="K12">
        <v>0.71499999999999986</v>
      </c>
      <c r="L12">
        <v>7.5000000000009948E-2</v>
      </c>
      <c r="M12">
        <v>-2.4249999999999998</v>
      </c>
      <c r="N12">
        <v>-2.6650000000000076</v>
      </c>
      <c r="O12">
        <v>0.32000000000000028</v>
      </c>
      <c r="P12">
        <v>-3.0649999999999999</v>
      </c>
      <c r="Q12">
        <v>-8.5849999999999955</v>
      </c>
      <c r="R12">
        <v>-25.38000000000001</v>
      </c>
      <c r="S12">
        <v>-6.1049999999999986</v>
      </c>
      <c r="T12">
        <v>-26.005000000000003</v>
      </c>
      <c r="U12">
        <v>-6.3049999999999988</v>
      </c>
      <c r="V12">
        <v>-2.7649999999999997</v>
      </c>
      <c r="W12">
        <v>-2.0300000000000002</v>
      </c>
      <c r="X12">
        <v>0.74499999999999922</v>
      </c>
      <c r="Y12">
        <v>-2.8649999999999998</v>
      </c>
      <c r="Z12">
        <v>3.8600000000000048</v>
      </c>
      <c r="AA12">
        <v>1.0250000000000057</v>
      </c>
      <c r="AB12">
        <v>-2.2699999999999898</v>
      </c>
      <c r="AC12">
        <v>-9.1050000000000004</v>
      </c>
      <c r="AD12">
        <v>0.33000000000000007</v>
      </c>
      <c r="AE12">
        <v>0.12999999999999901</v>
      </c>
      <c r="AF12">
        <v>-0.80500000000001037</v>
      </c>
      <c r="AG12">
        <v>-0.44999999999999485</v>
      </c>
    </row>
    <row r="13" spans="1:33">
      <c r="A13" t="s">
        <v>391</v>
      </c>
      <c r="B13" t="s">
        <v>489</v>
      </c>
      <c r="C13" t="s">
        <v>490</v>
      </c>
      <c r="D13">
        <v>-29.27999999999998</v>
      </c>
      <c r="E13">
        <v>-29.060000000000016</v>
      </c>
      <c r="F13">
        <v>-29.884999999999991</v>
      </c>
      <c r="G13">
        <v>-28.519999999999982</v>
      </c>
      <c r="H13">
        <v>-30.49999999999995</v>
      </c>
      <c r="I13">
        <v>-8.6050000000000413</v>
      </c>
      <c r="J13">
        <v>-31.574999999999982</v>
      </c>
      <c r="K13">
        <v>-4.5549999999999997</v>
      </c>
      <c r="L13">
        <v>-32.09499999999997</v>
      </c>
      <c r="M13">
        <v>-30.674999999999976</v>
      </c>
      <c r="N13">
        <v>-10.954999999999997</v>
      </c>
      <c r="O13">
        <v>-25.879999999999992</v>
      </c>
      <c r="P13">
        <v>-35.464999999999989</v>
      </c>
      <c r="Q13">
        <v>-32.24499999999999</v>
      </c>
      <c r="R13">
        <v>-25.38000000000001</v>
      </c>
      <c r="S13">
        <v>-9.0849999999999991</v>
      </c>
      <c r="T13">
        <v>-26.005000000000003</v>
      </c>
      <c r="U13">
        <v>-9.7249999999999783</v>
      </c>
      <c r="V13">
        <v>-29.585000000000022</v>
      </c>
      <c r="W13">
        <v>-27.849999999999962</v>
      </c>
      <c r="X13">
        <v>-26.924999999999962</v>
      </c>
      <c r="Y13">
        <v>-32.014999999999979</v>
      </c>
      <c r="Z13">
        <v>-25.540000000000003</v>
      </c>
      <c r="AA13">
        <v>-4.2749999999999941</v>
      </c>
      <c r="AB13">
        <v>-29.29000000000002</v>
      </c>
      <c r="AC13">
        <v>-12.42499999999999</v>
      </c>
      <c r="AD13">
        <v>-31.520000000000039</v>
      </c>
      <c r="AE13">
        <v>-28.45</v>
      </c>
      <c r="AF13">
        <v>-25.535000000000011</v>
      </c>
      <c r="AG13">
        <v>-26.050000000000026</v>
      </c>
    </row>
    <row r="14" spans="1:33">
      <c r="A14" t="s">
        <v>392</v>
      </c>
      <c r="B14" t="s">
        <v>489</v>
      </c>
      <c r="C14" t="s">
        <v>491</v>
      </c>
      <c r="D14">
        <v>-29.27999999999998</v>
      </c>
      <c r="E14">
        <v>-29.060000000000016</v>
      </c>
      <c r="F14">
        <v>-5.4349999999999987</v>
      </c>
      <c r="G14">
        <v>-28.519999999999982</v>
      </c>
      <c r="H14">
        <v>-4.9099999999999993</v>
      </c>
      <c r="I14">
        <v>-10.18500000000004</v>
      </c>
      <c r="J14">
        <v>-16.984999999999978</v>
      </c>
      <c r="K14">
        <v>-6.66500000000004</v>
      </c>
      <c r="L14">
        <v>-32.09499999999997</v>
      </c>
      <c r="M14">
        <v>-8.9949999999999797</v>
      </c>
      <c r="N14">
        <v>-12.304999999999996</v>
      </c>
      <c r="O14">
        <v>-25.879999999999992</v>
      </c>
      <c r="P14">
        <v>-9.1949999999999896</v>
      </c>
      <c r="Q14">
        <v>-32.24499999999999</v>
      </c>
      <c r="R14">
        <v>-25.38000000000001</v>
      </c>
      <c r="S14">
        <v>-25.115000000000009</v>
      </c>
      <c r="T14">
        <v>-26.005000000000003</v>
      </c>
      <c r="U14">
        <v>-11.124999999999979</v>
      </c>
      <c r="V14">
        <v>-29.585000000000022</v>
      </c>
      <c r="W14">
        <v>-27.849999999999962</v>
      </c>
      <c r="X14">
        <v>-5.8849999999999607</v>
      </c>
      <c r="Y14">
        <v>-32.014999999999979</v>
      </c>
      <c r="Z14">
        <v>-25.540000000000003</v>
      </c>
      <c r="AA14">
        <v>-4.2250000000000041</v>
      </c>
      <c r="AB14">
        <v>-29.29000000000002</v>
      </c>
      <c r="AC14">
        <v>-17.85499999999999</v>
      </c>
      <c r="AD14">
        <v>-7.8100000000000405</v>
      </c>
      <c r="AE14">
        <v>-28.45</v>
      </c>
      <c r="AF14">
        <v>-25.535000000000011</v>
      </c>
      <c r="AG14">
        <v>-26.050000000000026</v>
      </c>
    </row>
    <row r="15" spans="1:33">
      <c r="A15" t="s">
        <v>393</v>
      </c>
      <c r="B15" t="s">
        <v>492</v>
      </c>
      <c r="C15" t="s">
        <v>493</v>
      </c>
      <c r="D15">
        <v>-29.27999999999998</v>
      </c>
      <c r="E15">
        <v>-29.060000000000016</v>
      </c>
      <c r="F15">
        <v>-17.314999999999991</v>
      </c>
      <c r="G15">
        <v>-28.519999999999982</v>
      </c>
      <c r="H15">
        <v>-20.350000000000051</v>
      </c>
      <c r="I15">
        <v>-32.67500000000004</v>
      </c>
      <c r="J15">
        <v>-31.574999999999982</v>
      </c>
      <c r="K15">
        <v>-14.615000000000039</v>
      </c>
      <c r="L15">
        <v>-32.09499999999997</v>
      </c>
      <c r="M15">
        <v>-30.674999999999976</v>
      </c>
      <c r="N15">
        <v>-25.744999999999997</v>
      </c>
      <c r="O15">
        <v>-25.879999999999992</v>
      </c>
      <c r="P15">
        <v>-23.894999999999992</v>
      </c>
      <c r="Q15">
        <v>-32.24499999999999</v>
      </c>
      <c r="R15">
        <v>-25.38000000000001</v>
      </c>
      <c r="S15">
        <v>-29.065000000000008</v>
      </c>
      <c r="T15">
        <v>-26.005000000000003</v>
      </c>
      <c r="U15">
        <v>-37.144999999999982</v>
      </c>
      <c r="V15">
        <v>-25.105000000000018</v>
      </c>
      <c r="W15">
        <v>-27.849999999999962</v>
      </c>
      <c r="X15">
        <v>-22.214999999999961</v>
      </c>
      <c r="Y15">
        <v>-32.014999999999979</v>
      </c>
      <c r="Z15">
        <v>-25.540000000000003</v>
      </c>
      <c r="AA15">
        <v>-18.765000000000004</v>
      </c>
      <c r="AB15">
        <v>-29.29000000000002</v>
      </c>
      <c r="AC15">
        <v>-33.304999999999993</v>
      </c>
      <c r="AD15">
        <v>-22.070000000000039</v>
      </c>
      <c r="AE15">
        <v>-24.860000000000003</v>
      </c>
      <c r="AF15">
        <v>-25.535000000000011</v>
      </c>
      <c r="AG15">
        <v>-26.050000000000026</v>
      </c>
    </row>
    <row r="16" spans="1:33">
      <c r="A16" t="s">
        <v>394</v>
      </c>
      <c r="B16" t="s">
        <v>492</v>
      </c>
      <c r="C16" t="s">
        <v>494</v>
      </c>
      <c r="D16">
        <v>-29.27999999999998</v>
      </c>
      <c r="E16">
        <v>-29.060000000000016</v>
      </c>
      <c r="F16">
        <v>-15.574999999999989</v>
      </c>
      <c r="G16">
        <v>-21.249999999999979</v>
      </c>
      <c r="H16">
        <v>-16.10999999999995</v>
      </c>
      <c r="I16">
        <v>-18.935000000000038</v>
      </c>
      <c r="J16">
        <v>-31.574999999999982</v>
      </c>
      <c r="K16">
        <v>-18.375000000000043</v>
      </c>
      <c r="L16">
        <v>-17.354999999999968</v>
      </c>
      <c r="M16">
        <v>-23.644999999999982</v>
      </c>
      <c r="N16">
        <v>-21.664999999999996</v>
      </c>
      <c r="O16">
        <v>-25.879999999999992</v>
      </c>
      <c r="P16">
        <v>-26.384999999999991</v>
      </c>
      <c r="Q16">
        <v>-32.24499999999999</v>
      </c>
      <c r="R16">
        <v>-25.38000000000001</v>
      </c>
      <c r="S16">
        <v>-26.565000000000008</v>
      </c>
      <c r="T16">
        <v>-26.005000000000003</v>
      </c>
      <c r="U16">
        <v>-23.984999999999978</v>
      </c>
      <c r="V16">
        <v>-29.585000000000022</v>
      </c>
      <c r="W16">
        <v>-27.849999999999962</v>
      </c>
      <c r="X16">
        <v>-26.924999999999962</v>
      </c>
      <c r="Y16">
        <v>-19.484999999999978</v>
      </c>
      <c r="Z16">
        <v>-16.950000000000006</v>
      </c>
      <c r="AA16">
        <v>-17.815000000000005</v>
      </c>
      <c r="AB16">
        <v>-25.860000000000021</v>
      </c>
      <c r="AC16">
        <v>-27.92499999999999</v>
      </c>
      <c r="AD16">
        <v>-17.920000000000041</v>
      </c>
      <c r="AE16">
        <v>-17.82</v>
      </c>
      <c r="AF16">
        <v>-25.535000000000011</v>
      </c>
      <c r="AG16">
        <v>-26.050000000000026</v>
      </c>
    </row>
    <row r="17" spans="1:33">
      <c r="A17" t="s">
        <v>395</v>
      </c>
      <c r="B17" t="s">
        <v>492</v>
      </c>
      <c r="C17" t="s">
        <v>495</v>
      </c>
      <c r="D17">
        <v>-29.27999999999998</v>
      </c>
      <c r="E17">
        <v>-29.060000000000016</v>
      </c>
      <c r="F17">
        <v>-29.884999999999991</v>
      </c>
      <c r="G17">
        <v>-14.499999999999979</v>
      </c>
      <c r="H17">
        <v>-10.65999999999995</v>
      </c>
      <c r="I17">
        <v>-9.0250000000000412</v>
      </c>
      <c r="J17">
        <v>-31.574999999999982</v>
      </c>
      <c r="K17">
        <v>-11.31500000000004</v>
      </c>
      <c r="L17">
        <v>-17.564999999999969</v>
      </c>
      <c r="M17">
        <v>-30.674999999999976</v>
      </c>
      <c r="N17">
        <v>-34.975000000000001</v>
      </c>
      <c r="O17">
        <v>-25.879999999999992</v>
      </c>
      <c r="P17">
        <v>-17.074999999999992</v>
      </c>
      <c r="Q17">
        <v>-32.24499999999999</v>
      </c>
      <c r="R17">
        <v>-25.38000000000001</v>
      </c>
      <c r="S17">
        <v>-35.625000000000007</v>
      </c>
      <c r="T17">
        <v>-26.005000000000003</v>
      </c>
      <c r="U17">
        <v>-13.954999999999979</v>
      </c>
      <c r="V17">
        <v>-29.585000000000022</v>
      </c>
      <c r="W17">
        <v>-27.849999999999962</v>
      </c>
      <c r="X17">
        <v>-6.6449999999999605</v>
      </c>
      <c r="Y17">
        <v>-32.014999999999979</v>
      </c>
      <c r="Z17">
        <v>-25.540000000000003</v>
      </c>
      <c r="AA17">
        <v>-9.345000000000006</v>
      </c>
      <c r="AB17">
        <v>-29.29000000000002</v>
      </c>
      <c r="AC17">
        <v>-37.524999999999991</v>
      </c>
      <c r="AD17">
        <v>-31.520000000000039</v>
      </c>
      <c r="AE17">
        <v>-28.45</v>
      </c>
      <c r="AF17">
        <v>-25.535000000000011</v>
      </c>
      <c r="AG17">
        <v>-8.3800000000000257</v>
      </c>
    </row>
    <row r="18" spans="1:33">
      <c r="A18" t="s">
        <v>396</v>
      </c>
      <c r="B18" t="s">
        <v>492</v>
      </c>
      <c r="C18" t="s">
        <v>496</v>
      </c>
      <c r="D18">
        <v>-2.9499999999999797</v>
      </c>
      <c r="E18">
        <v>-29.060000000000016</v>
      </c>
      <c r="F18">
        <v>-29.884999999999991</v>
      </c>
      <c r="G18">
        <v>-28.519999999999982</v>
      </c>
      <c r="H18">
        <v>-13.710000000000051</v>
      </c>
      <c r="I18">
        <v>-7.6550000000000011</v>
      </c>
      <c r="J18">
        <v>-31.574999999999982</v>
      </c>
      <c r="K18">
        <v>-8.7050000000000392</v>
      </c>
      <c r="L18">
        <v>-32.09499999999997</v>
      </c>
      <c r="M18">
        <v>-8.1549999999999798</v>
      </c>
      <c r="N18">
        <v>-8.215000000000007</v>
      </c>
      <c r="O18">
        <v>-25.879999999999992</v>
      </c>
      <c r="P18">
        <v>-12.824999999999989</v>
      </c>
      <c r="Q18">
        <v>-32.24499999999999</v>
      </c>
      <c r="R18">
        <v>-25.38000000000001</v>
      </c>
      <c r="S18">
        <v>-35.625000000000007</v>
      </c>
      <c r="T18">
        <v>-26.005000000000003</v>
      </c>
      <c r="U18">
        <v>-13.31499999999998</v>
      </c>
      <c r="V18">
        <v>-29.585000000000022</v>
      </c>
      <c r="W18">
        <v>-27.849999999999962</v>
      </c>
      <c r="X18">
        <v>-1.8050000000000104</v>
      </c>
      <c r="Y18">
        <v>-22.444999999999979</v>
      </c>
      <c r="Z18">
        <v>-5.4400000000000048</v>
      </c>
      <c r="AA18">
        <v>-6.9250000000000052</v>
      </c>
      <c r="AB18">
        <v>-29.29000000000002</v>
      </c>
      <c r="AC18">
        <v>-17.324999999999989</v>
      </c>
      <c r="AD18">
        <v>-8.1800000000000388</v>
      </c>
      <c r="AE18">
        <v>-28.45</v>
      </c>
      <c r="AF18">
        <v>-25.535000000000011</v>
      </c>
      <c r="AG18">
        <v>-26.050000000000026</v>
      </c>
    </row>
    <row r="19" spans="1:33">
      <c r="A19" t="s">
        <v>397</v>
      </c>
      <c r="B19" t="s">
        <v>497</v>
      </c>
      <c r="C19" t="s">
        <v>498</v>
      </c>
      <c r="D19">
        <v>-29.27999999999998</v>
      </c>
      <c r="E19">
        <v>-29.060000000000016</v>
      </c>
      <c r="F19">
        <v>-29.884999999999991</v>
      </c>
      <c r="G19">
        <v>-28.519999999999982</v>
      </c>
      <c r="H19">
        <v>-30.49999999999995</v>
      </c>
      <c r="I19">
        <v>-32.67500000000004</v>
      </c>
      <c r="J19">
        <v>-31.574999999999982</v>
      </c>
      <c r="K19">
        <v>-30.705000000000041</v>
      </c>
      <c r="L19">
        <v>-6.6449999999999898</v>
      </c>
      <c r="M19">
        <v>-9.6149999999999807</v>
      </c>
      <c r="N19">
        <v>-10.904999999999998</v>
      </c>
      <c r="O19">
        <v>-5.0499999999999901</v>
      </c>
      <c r="P19">
        <v>-35.464999999999989</v>
      </c>
      <c r="Q19">
        <v>-8.7049999999999947</v>
      </c>
      <c r="R19">
        <v>-25.38000000000001</v>
      </c>
      <c r="S19">
        <v>-13.065000000000008</v>
      </c>
      <c r="T19">
        <v>-26.005000000000003</v>
      </c>
      <c r="U19">
        <v>-11.454999999999979</v>
      </c>
      <c r="V19">
        <v>-29.585000000000022</v>
      </c>
      <c r="W19">
        <v>-27.849999999999962</v>
      </c>
      <c r="X19">
        <v>-4.7849999999999611</v>
      </c>
      <c r="Y19">
        <v>-32.014999999999979</v>
      </c>
      <c r="Z19">
        <v>-25.540000000000003</v>
      </c>
      <c r="AA19">
        <v>-5.8249999999999948</v>
      </c>
      <c r="AB19">
        <v>-29.29000000000002</v>
      </c>
      <c r="AC19">
        <v>-17.10499999999999</v>
      </c>
      <c r="AD19">
        <v>-13.310000000000041</v>
      </c>
      <c r="AE19">
        <v>-5.2100000000000009</v>
      </c>
      <c r="AF19">
        <v>-25.535000000000011</v>
      </c>
      <c r="AG19">
        <v>-26.050000000000026</v>
      </c>
    </row>
    <row r="20" spans="1:33">
      <c r="A20" t="s">
        <v>398</v>
      </c>
      <c r="B20" t="s">
        <v>499</v>
      </c>
      <c r="C20" t="s">
        <v>500</v>
      </c>
      <c r="D20">
        <v>-29.27999999999998</v>
      </c>
      <c r="E20">
        <v>-29.060000000000016</v>
      </c>
      <c r="F20">
        <v>-6.6950000000000003</v>
      </c>
      <c r="G20">
        <v>-28.519999999999982</v>
      </c>
      <c r="H20">
        <v>-30.49999999999995</v>
      </c>
      <c r="I20">
        <v>-11.035000000000041</v>
      </c>
      <c r="J20">
        <v>-10.684999999999979</v>
      </c>
      <c r="K20">
        <v>-10.045000000000041</v>
      </c>
      <c r="L20">
        <v>-9.734999999999971</v>
      </c>
      <c r="M20">
        <v>-14.944999999999981</v>
      </c>
      <c r="N20">
        <v>-14.174999999999997</v>
      </c>
      <c r="O20">
        <v>-25.879999999999992</v>
      </c>
      <c r="P20">
        <v>-12.654999999999989</v>
      </c>
      <c r="Q20">
        <v>-14.144999999999994</v>
      </c>
      <c r="R20">
        <v>-25.38000000000001</v>
      </c>
      <c r="S20">
        <v>-12.405000000000008</v>
      </c>
      <c r="T20">
        <v>-26.005000000000003</v>
      </c>
      <c r="U20">
        <v>-12.104999999999979</v>
      </c>
      <c r="V20">
        <v>-29.585000000000022</v>
      </c>
      <c r="W20">
        <v>-27.849999999999962</v>
      </c>
      <c r="X20">
        <v>-6.454999999999961</v>
      </c>
      <c r="Y20">
        <v>-11.41499999999998</v>
      </c>
      <c r="Z20">
        <v>-8.3700000000000045</v>
      </c>
      <c r="AA20">
        <v>-9.5450000000000053</v>
      </c>
      <c r="AB20">
        <v>-29.29000000000002</v>
      </c>
      <c r="AC20">
        <v>-13.99499999999999</v>
      </c>
      <c r="AD20">
        <v>-9.8800000000000416</v>
      </c>
      <c r="AE20">
        <v>-28.45</v>
      </c>
      <c r="AF20">
        <v>-25.535000000000011</v>
      </c>
      <c r="AG20">
        <v>-26.050000000000026</v>
      </c>
    </row>
    <row r="21" spans="1:33">
      <c r="A21" t="s">
        <v>399</v>
      </c>
      <c r="B21" t="s">
        <v>499</v>
      </c>
      <c r="C21" t="s">
        <v>501</v>
      </c>
      <c r="D21">
        <v>-29.27999999999998</v>
      </c>
      <c r="E21">
        <v>-5.2399999999999975</v>
      </c>
      <c r="F21">
        <v>-7.974999999999989</v>
      </c>
      <c r="G21">
        <v>-28.519999999999982</v>
      </c>
      <c r="H21">
        <v>-22.789999999999949</v>
      </c>
      <c r="I21">
        <v>-8.4350000000000396</v>
      </c>
      <c r="J21">
        <v>-5.9649999999999999</v>
      </c>
      <c r="K21">
        <v>-7.2750000000000394</v>
      </c>
      <c r="L21">
        <v>-32.09499999999997</v>
      </c>
      <c r="M21">
        <v>-30.674999999999976</v>
      </c>
      <c r="N21">
        <v>-10.224999999999996</v>
      </c>
      <c r="O21">
        <v>-25.879999999999992</v>
      </c>
      <c r="P21">
        <v>-9.2149999999999892</v>
      </c>
      <c r="Q21">
        <v>-8.574999999999994</v>
      </c>
      <c r="R21">
        <v>-25.38000000000001</v>
      </c>
      <c r="S21">
        <v>-9.2149999999999999</v>
      </c>
      <c r="T21">
        <v>-26.005000000000003</v>
      </c>
      <c r="U21">
        <v>-9.8649999999999789</v>
      </c>
      <c r="V21">
        <v>-10.02500000000002</v>
      </c>
      <c r="W21">
        <v>-27.849999999999962</v>
      </c>
      <c r="X21">
        <v>-5.7749999999999613</v>
      </c>
      <c r="Y21">
        <v>-32.014999999999979</v>
      </c>
      <c r="Z21">
        <v>-0.11999999999998501</v>
      </c>
      <c r="AA21">
        <v>-6.7350000000000039</v>
      </c>
      <c r="AB21">
        <v>-29.29000000000002</v>
      </c>
      <c r="AC21">
        <v>-11.335000000000012</v>
      </c>
      <c r="AD21">
        <v>-31.520000000000039</v>
      </c>
      <c r="AE21">
        <v>-5.370000000000001</v>
      </c>
      <c r="AF21">
        <v>-25.535000000000011</v>
      </c>
      <c r="AG21">
        <v>-1.680000000000005</v>
      </c>
    </row>
    <row r="22" spans="1:33">
      <c r="A22" t="s">
        <v>400</v>
      </c>
      <c r="B22" t="s">
        <v>499</v>
      </c>
      <c r="C22" t="s">
        <v>502</v>
      </c>
      <c r="D22">
        <v>-20.95999999999998</v>
      </c>
      <c r="E22">
        <v>-29.060000000000016</v>
      </c>
      <c r="F22">
        <v>-16.49499999999999</v>
      </c>
      <c r="G22">
        <v>-15.829999999999981</v>
      </c>
      <c r="H22">
        <v>-30.49999999999995</v>
      </c>
      <c r="I22">
        <v>-17.395000000000039</v>
      </c>
      <c r="J22">
        <v>-19.484999999999978</v>
      </c>
      <c r="K22">
        <v>-21.055000000000042</v>
      </c>
      <c r="L22">
        <v>-18.354999999999968</v>
      </c>
      <c r="M22">
        <v>-18.15499999999998</v>
      </c>
      <c r="N22">
        <v>-20.504999999999995</v>
      </c>
      <c r="O22">
        <v>-21.519999999999989</v>
      </c>
      <c r="P22">
        <v>-20.33499999999999</v>
      </c>
      <c r="Q22">
        <v>-21.884999999999998</v>
      </c>
      <c r="R22">
        <v>-25.38000000000001</v>
      </c>
      <c r="S22">
        <v>-18.905000000000008</v>
      </c>
      <c r="T22">
        <v>-26.005000000000003</v>
      </c>
      <c r="U22">
        <v>-21.644999999999978</v>
      </c>
      <c r="V22">
        <v>-29.585000000000022</v>
      </c>
      <c r="W22">
        <v>-27.849999999999962</v>
      </c>
      <c r="X22">
        <v>-13.50499999999996</v>
      </c>
      <c r="Y22">
        <v>-16.24499999999998</v>
      </c>
      <c r="Z22">
        <v>-13.140000000000004</v>
      </c>
      <c r="AA22">
        <v>-17.795000000000005</v>
      </c>
      <c r="AB22">
        <v>-29.29000000000002</v>
      </c>
      <c r="AC22">
        <v>-22.824999999999989</v>
      </c>
      <c r="AD22">
        <v>-18.430000000000042</v>
      </c>
      <c r="AE22">
        <v>-19.2</v>
      </c>
      <c r="AF22">
        <v>-25.535000000000011</v>
      </c>
      <c r="AG22">
        <v>-26.050000000000026</v>
      </c>
    </row>
    <row r="23" spans="1:33">
      <c r="A23" t="s">
        <v>401</v>
      </c>
      <c r="B23" t="s">
        <v>497</v>
      </c>
      <c r="C23" t="s">
        <v>503</v>
      </c>
      <c r="D23">
        <v>-29.27999999999998</v>
      </c>
      <c r="E23">
        <v>-29.060000000000016</v>
      </c>
      <c r="F23">
        <v>-29.884999999999991</v>
      </c>
      <c r="G23">
        <v>-28.519999999999982</v>
      </c>
      <c r="H23">
        <v>-30.49999999999995</v>
      </c>
      <c r="I23">
        <v>-32.67500000000004</v>
      </c>
      <c r="J23">
        <v>-31.574999999999982</v>
      </c>
      <c r="K23">
        <v>-30.705000000000041</v>
      </c>
      <c r="L23">
        <v>-29.714999999999971</v>
      </c>
      <c r="M23">
        <v>-30.674999999999976</v>
      </c>
      <c r="N23">
        <v>-29.244999999999997</v>
      </c>
      <c r="O23">
        <v>-25.879999999999992</v>
      </c>
      <c r="P23">
        <v>-35.464999999999989</v>
      </c>
      <c r="Q23">
        <v>-32.24499999999999</v>
      </c>
      <c r="R23">
        <v>-25.38000000000001</v>
      </c>
      <c r="S23">
        <v>-35.625000000000007</v>
      </c>
      <c r="T23">
        <v>-26.005000000000003</v>
      </c>
      <c r="U23">
        <v>-37.144999999999982</v>
      </c>
      <c r="V23">
        <v>-29.585000000000022</v>
      </c>
      <c r="W23">
        <v>-27.849999999999962</v>
      </c>
      <c r="X23">
        <v>-26.924999999999962</v>
      </c>
      <c r="Y23">
        <v>-27.454999999999977</v>
      </c>
      <c r="Z23">
        <v>-25.540000000000003</v>
      </c>
      <c r="AA23">
        <v>-29.495000000000001</v>
      </c>
      <c r="AB23">
        <v>-29.29000000000002</v>
      </c>
      <c r="AC23">
        <v>-37.524999999999991</v>
      </c>
      <c r="AD23">
        <v>-31.520000000000039</v>
      </c>
      <c r="AE23">
        <v>-28.45</v>
      </c>
      <c r="AF23">
        <v>-25.535000000000011</v>
      </c>
      <c r="AG23">
        <v>-26.050000000000026</v>
      </c>
    </row>
    <row r="24" spans="1:33">
      <c r="A24" t="s">
        <v>402</v>
      </c>
      <c r="B24" t="s">
        <v>504</v>
      </c>
      <c r="C24" t="s">
        <v>505</v>
      </c>
      <c r="D24">
        <v>-29.27999999999998</v>
      </c>
      <c r="E24">
        <v>-29.060000000000016</v>
      </c>
      <c r="F24">
        <v>-4.6150000000000002</v>
      </c>
      <c r="G24">
        <v>-28.519999999999982</v>
      </c>
      <c r="H24">
        <v>-30.49999999999995</v>
      </c>
      <c r="I24">
        <v>-9.9050000000000402</v>
      </c>
      <c r="J24">
        <v>-31.574999999999982</v>
      </c>
      <c r="K24">
        <v>-7.0450000000000408</v>
      </c>
      <c r="L24">
        <v>-11.494999999999969</v>
      </c>
      <c r="M24">
        <v>-5.5350000000000001</v>
      </c>
      <c r="N24">
        <v>-7.7150000000000079</v>
      </c>
      <c r="O24">
        <v>-25.879999999999992</v>
      </c>
      <c r="P24">
        <v>-8.7349999999999994</v>
      </c>
      <c r="Q24">
        <v>-32.24499999999999</v>
      </c>
      <c r="R24">
        <v>-25.38000000000001</v>
      </c>
      <c r="S24">
        <v>-35.625000000000007</v>
      </c>
      <c r="T24">
        <v>-26.005000000000003</v>
      </c>
      <c r="U24">
        <v>-10.83499999999998</v>
      </c>
      <c r="V24">
        <v>-29.585000000000022</v>
      </c>
      <c r="W24">
        <v>-27.849999999999962</v>
      </c>
      <c r="X24">
        <v>-26.924999999999962</v>
      </c>
      <c r="Y24">
        <v>-32.014999999999979</v>
      </c>
      <c r="Z24">
        <v>-1.4900000000000055</v>
      </c>
      <c r="AA24">
        <v>-3.6549999999999949</v>
      </c>
      <c r="AB24">
        <v>-29.29000000000002</v>
      </c>
      <c r="AC24">
        <v>-14.83499999999999</v>
      </c>
      <c r="AD24">
        <v>-6.46</v>
      </c>
      <c r="AE24">
        <v>-3.25</v>
      </c>
      <c r="AF24">
        <v>-25.535000000000011</v>
      </c>
      <c r="AG24">
        <v>-26.050000000000026</v>
      </c>
    </row>
    <row r="25" spans="1:33">
      <c r="A25" t="s">
        <v>403</v>
      </c>
      <c r="B25" t="s">
        <v>504</v>
      </c>
      <c r="C25" t="s">
        <v>506</v>
      </c>
      <c r="D25">
        <v>-29.27999999999998</v>
      </c>
      <c r="E25">
        <v>-29.060000000000016</v>
      </c>
      <c r="F25">
        <v>-17.17499999999999</v>
      </c>
      <c r="G25">
        <v>-28.519999999999982</v>
      </c>
      <c r="H25">
        <v>-15.469999999999949</v>
      </c>
      <c r="I25">
        <v>-23.555000000000039</v>
      </c>
      <c r="J25">
        <v>-31.574999999999982</v>
      </c>
      <c r="K25">
        <v>-25.085000000000036</v>
      </c>
      <c r="L25">
        <v>-22.654999999999969</v>
      </c>
      <c r="M25">
        <v>-30.674999999999976</v>
      </c>
      <c r="N25">
        <v>-21.524999999999999</v>
      </c>
      <c r="O25">
        <v>-25.879999999999992</v>
      </c>
      <c r="P25">
        <v>-24.394999999999992</v>
      </c>
      <c r="Q25">
        <v>-32.24499999999999</v>
      </c>
      <c r="R25">
        <v>-25.38000000000001</v>
      </c>
      <c r="S25">
        <v>-23.14500000000001</v>
      </c>
      <c r="T25">
        <v>-26.005000000000003</v>
      </c>
      <c r="U25">
        <v>-22.04499999999998</v>
      </c>
      <c r="V25">
        <v>-29.585000000000022</v>
      </c>
      <c r="W25">
        <v>-27.849999999999962</v>
      </c>
      <c r="X25">
        <v>-18.744999999999962</v>
      </c>
      <c r="Y25">
        <v>-32.014999999999979</v>
      </c>
      <c r="Z25">
        <v>-17.090000000000007</v>
      </c>
      <c r="AA25">
        <v>-17.375000000000004</v>
      </c>
      <c r="AB25">
        <v>-29.29000000000002</v>
      </c>
      <c r="AC25">
        <v>-27.35499999999999</v>
      </c>
      <c r="AD25">
        <v>-31.520000000000039</v>
      </c>
      <c r="AE25">
        <v>-28.45</v>
      </c>
      <c r="AF25">
        <v>-25.535000000000011</v>
      </c>
      <c r="AG25">
        <v>-26.050000000000026</v>
      </c>
    </row>
    <row r="26" spans="1:33">
      <c r="A26" t="s">
        <v>404</v>
      </c>
      <c r="B26" t="s">
        <v>504</v>
      </c>
      <c r="C26" t="s">
        <v>507</v>
      </c>
      <c r="D26">
        <v>-29.27999999999998</v>
      </c>
      <c r="E26">
        <v>-29.060000000000016</v>
      </c>
      <c r="F26">
        <v>-13.35499999999999</v>
      </c>
      <c r="G26">
        <v>-28.519999999999982</v>
      </c>
      <c r="H26">
        <v>-30.49999999999995</v>
      </c>
      <c r="I26">
        <v>-18.135000000000037</v>
      </c>
      <c r="J26">
        <v>-31.574999999999982</v>
      </c>
      <c r="K26">
        <v>-12.965000000000041</v>
      </c>
      <c r="L26">
        <v>-11.754999999999971</v>
      </c>
      <c r="M26">
        <v>-11.184999999999979</v>
      </c>
      <c r="N26">
        <v>-14.544999999999996</v>
      </c>
      <c r="O26">
        <v>-25.879999999999992</v>
      </c>
      <c r="P26">
        <v>-35.464999999999989</v>
      </c>
      <c r="Q26">
        <v>-32.24499999999999</v>
      </c>
      <c r="R26">
        <v>-25.38000000000001</v>
      </c>
      <c r="S26">
        <v>-19.835000000000008</v>
      </c>
      <c r="T26">
        <v>-26.005000000000003</v>
      </c>
      <c r="U26">
        <v>-16.594999999999978</v>
      </c>
      <c r="V26">
        <v>-29.585000000000022</v>
      </c>
      <c r="W26">
        <v>-27.849999999999962</v>
      </c>
      <c r="X26">
        <v>-13.39499999999996</v>
      </c>
      <c r="Y26">
        <v>-32.014999999999979</v>
      </c>
      <c r="Z26">
        <v>-5.8800000000000061</v>
      </c>
      <c r="AA26">
        <v>-15.655000000000005</v>
      </c>
      <c r="AB26">
        <v>-15.100000000000019</v>
      </c>
      <c r="AC26">
        <v>-21.01499999999999</v>
      </c>
      <c r="AD26">
        <v>-31.520000000000039</v>
      </c>
      <c r="AE26">
        <v>-11.23</v>
      </c>
      <c r="AF26">
        <v>-25.535000000000011</v>
      </c>
      <c r="AG26">
        <v>-26.050000000000026</v>
      </c>
    </row>
    <row r="27" spans="1:33">
      <c r="A27" t="s">
        <v>405</v>
      </c>
      <c r="B27" t="s">
        <v>504</v>
      </c>
      <c r="C27" t="s">
        <v>508</v>
      </c>
      <c r="D27">
        <v>-29.27999999999998</v>
      </c>
      <c r="E27">
        <v>-29.060000000000016</v>
      </c>
      <c r="F27">
        <v>-29.884999999999991</v>
      </c>
      <c r="G27">
        <v>-28.519999999999982</v>
      </c>
      <c r="H27">
        <v>-30.49999999999995</v>
      </c>
      <c r="I27">
        <v>-32.67500000000004</v>
      </c>
      <c r="J27">
        <v>-31.574999999999982</v>
      </c>
      <c r="K27">
        <v>-30.705000000000041</v>
      </c>
      <c r="L27">
        <v>-32.09499999999997</v>
      </c>
      <c r="M27">
        <v>-30.674999999999976</v>
      </c>
      <c r="N27">
        <v>-20.384999999999998</v>
      </c>
      <c r="O27">
        <v>-25.879999999999992</v>
      </c>
      <c r="P27">
        <v>-23.17499999999999</v>
      </c>
      <c r="Q27">
        <v>-32.24499999999999</v>
      </c>
      <c r="R27">
        <v>-25.38000000000001</v>
      </c>
      <c r="S27">
        <v>-35.625000000000007</v>
      </c>
      <c r="T27">
        <v>-26.005000000000003</v>
      </c>
      <c r="U27">
        <v>-24.33499999999998</v>
      </c>
      <c r="V27">
        <v>-29.585000000000022</v>
      </c>
      <c r="W27">
        <v>-27.849999999999962</v>
      </c>
      <c r="X27">
        <v>-21.994999999999962</v>
      </c>
      <c r="Y27">
        <v>-32.014999999999979</v>
      </c>
      <c r="Z27">
        <v>-25.540000000000003</v>
      </c>
      <c r="AA27">
        <v>-18.355000000000004</v>
      </c>
      <c r="AB27">
        <v>-29.29000000000002</v>
      </c>
      <c r="AC27">
        <v>-24.94499999999999</v>
      </c>
      <c r="AD27">
        <v>-31.520000000000039</v>
      </c>
      <c r="AE27">
        <v>-28.45</v>
      </c>
      <c r="AF27">
        <v>-25.535000000000011</v>
      </c>
      <c r="AG27">
        <v>-26.050000000000026</v>
      </c>
    </row>
    <row r="28" spans="1:33">
      <c r="A28" t="s">
        <v>406</v>
      </c>
      <c r="B28" t="s">
        <v>504</v>
      </c>
      <c r="C28" t="s">
        <v>509</v>
      </c>
      <c r="D28">
        <v>-29.27999999999998</v>
      </c>
      <c r="E28">
        <v>-29.060000000000016</v>
      </c>
      <c r="F28">
        <v>-29.884999999999991</v>
      </c>
      <c r="G28">
        <v>-28.519999999999982</v>
      </c>
      <c r="H28">
        <v>-30.49999999999995</v>
      </c>
      <c r="I28">
        <v>-32.67500000000004</v>
      </c>
      <c r="J28">
        <v>-31.574999999999982</v>
      </c>
      <c r="K28">
        <v>-12.995000000000038</v>
      </c>
      <c r="L28">
        <v>-32.09499999999997</v>
      </c>
      <c r="M28">
        <v>-30.674999999999976</v>
      </c>
      <c r="N28">
        <v>-14.084999999999997</v>
      </c>
      <c r="O28">
        <v>-25.879999999999992</v>
      </c>
      <c r="P28">
        <v>-35.464999999999989</v>
      </c>
      <c r="Q28">
        <v>-32.24499999999999</v>
      </c>
      <c r="R28">
        <v>-25.38000000000001</v>
      </c>
      <c r="S28">
        <v>-35.625000000000007</v>
      </c>
      <c r="T28">
        <v>-26.005000000000003</v>
      </c>
      <c r="U28">
        <v>-14.73499999999998</v>
      </c>
      <c r="V28">
        <v>-29.585000000000022</v>
      </c>
      <c r="W28">
        <v>-27.849999999999962</v>
      </c>
      <c r="X28">
        <v>-6.2349999999999604</v>
      </c>
      <c r="Y28">
        <v>-32.014999999999979</v>
      </c>
      <c r="Z28">
        <v>-25.540000000000003</v>
      </c>
      <c r="AA28">
        <v>-9.8050000000000033</v>
      </c>
      <c r="AB28">
        <v>-29.29000000000002</v>
      </c>
      <c r="AC28">
        <v>-22.08499999999999</v>
      </c>
      <c r="AD28">
        <v>-12.380000000000042</v>
      </c>
      <c r="AE28">
        <v>-28.45</v>
      </c>
      <c r="AF28">
        <v>-25.535000000000011</v>
      </c>
      <c r="AG28">
        <v>-26.050000000000026</v>
      </c>
    </row>
    <row r="29" spans="1:33">
      <c r="A29" t="s">
        <v>407</v>
      </c>
      <c r="B29" t="s">
        <v>510</v>
      </c>
      <c r="C29" t="s">
        <v>511</v>
      </c>
      <c r="D29">
        <v>-3.5899999999999803</v>
      </c>
      <c r="E29">
        <v>-20.430000000000017</v>
      </c>
      <c r="F29">
        <v>-11.41499999999999</v>
      </c>
      <c r="G29">
        <v>-12.049999999999979</v>
      </c>
      <c r="H29">
        <v>-19.139999999999951</v>
      </c>
      <c r="I29">
        <v>-6.2949999999999999</v>
      </c>
      <c r="J29">
        <v>-9.4049999999999798</v>
      </c>
      <c r="K29">
        <v>-15.785000000000041</v>
      </c>
      <c r="L29">
        <v>-14.574999999999971</v>
      </c>
      <c r="M29">
        <v>-14.14499999999998</v>
      </c>
      <c r="N29">
        <v>-11.154999999999998</v>
      </c>
      <c r="O29">
        <v>-6.5299999999999905</v>
      </c>
      <c r="P29">
        <v>-17.964999999999993</v>
      </c>
      <c r="Q29">
        <v>-15.484999999999994</v>
      </c>
      <c r="R29">
        <v>-1.0300000000000002</v>
      </c>
      <c r="S29">
        <v>-9.1149999999999984</v>
      </c>
      <c r="T29">
        <v>-10.635000000000002</v>
      </c>
      <c r="U29">
        <v>-16.684999999999981</v>
      </c>
      <c r="V29">
        <v>-9.9250000000000203</v>
      </c>
      <c r="W29">
        <v>-9.3799999999999599</v>
      </c>
      <c r="X29">
        <v>-18.604999999999961</v>
      </c>
      <c r="Y29">
        <v>-8.89499999999998</v>
      </c>
      <c r="Z29">
        <v>-5.3700000000000045</v>
      </c>
      <c r="AA29">
        <v>-9.7650000000000041</v>
      </c>
      <c r="AB29">
        <v>-20.700000000000021</v>
      </c>
      <c r="AC29">
        <v>-30.19499999999999</v>
      </c>
      <c r="AD29">
        <v>-11.470000000000041</v>
      </c>
      <c r="AE29">
        <v>-4.2300000000000004</v>
      </c>
      <c r="AF29">
        <v>-5.3050000000000104</v>
      </c>
      <c r="AG29">
        <v>-1.6899999999999942</v>
      </c>
    </row>
    <row r="30" spans="1:33">
      <c r="A30" t="s">
        <v>408</v>
      </c>
      <c r="B30" t="s">
        <v>510</v>
      </c>
      <c r="C30" t="s">
        <v>512</v>
      </c>
      <c r="D30">
        <v>-15.009999999999978</v>
      </c>
      <c r="E30">
        <v>-29.060000000000016</v>
      </c>
      <c r="F30">
        <v>-29.884999999999991</v>
      </c>
      <c r="G30">
        <v>-28.519999999999982</v>
      </c>
      <c r="H30">
        <v>-12.34000000000005</v>
      </c>
      <c r="I30">
        <v>-32.67500000000004</v>
      </c>
      <c r="J30">
        <v>-31.574999999999982</v>
      </c>
      <c r="K30">
        <v>-18.035000000000039</v>
      </c>
      <c r="L30">
        <v>-16.474999999999969</v>
      </c>
      <c r="M30">
        <v>-30.674999999999976</v>
      </c>
      <c r="N30">
        <v>-22.604999999999997</v>
      </c>
      <c r="O30">
        <v>-25.879999999999992</v>
      </c>
      <c r="P30">
        <v>-22.754999999999992</v>
      </c>
      <c r="Q30">
        <v>-32.24499999999999</v>
      </c>
      <c r="R30">
        <v>-25.38000000000001</v>
      </c>
      <c r="S30">
        <v>-35.625000000000007</v>
      </c>
      <c r="T30">
        <v>-16.155000000000001</v>
      </c>
      <c r="U30">
        <v>-21.984999999999978</v>
      </c>
      <c r="V30">
        <v>-29.585000000000022</v>
      </c>
      <c r="W30">
        <v>-27.849999999999962</v>
      </c>
      <c r="X30">
        <v>-26.924999999999962</v>
      </c>
      <c r="Y30">
        <v>-24.74499999999998</v>
      </c>
      <c r="Z30">
        <v>-25.540000000000003</v>
      </c>
      <c r="AA30">
        <v>-15.275000000000002</v>
      </c>
      <c r="AB30">
        <v>-29.29000000000002</v>
      </c>
      <c r="AC30">
        <v>-37.524999999999991</v>
      </c>
      <c r="AD30">
        <v>-8.1700000000000408</v>
      </c>
      <c r="AE30">
        <v>-28.45</v>
      </c>
      <c r="AF30">
        <v>-25.535000000000011</v>
      </c>
      <c r="AG30">
        <v>-26.050000000000026</v>
      </c>
    </row>
    <row r="31" spans="1:33">
      <c r="A31" t="s">
        <v>409</v>
      </c>
      <c r="B31" t="s">
        <v>510</v>
      </c>
      <c r="C31" t="s">
        <v>513</v>
      </c>
      <c r="D31">
        <v>-29.27999999999998</v>
      </c>
      <c r="E31">
        <v>-29.060000000000016</v>
      </c>
      <c r="F31">
        <v>-29.884999999999991</v>
      </c>
      <c r="G31">
        <v>-2.8600000000000101</v>
      </c>
      <c r="H31">
        <v>-30.49999999999995</v>
      </c>
      <c r="I31">
        <v>-27.31500000000004</v>
      </c>
      <c r="J31">
        <v>-31.574999999999982</v>
      </c>
      <c r="K31">
        <v>-27.025000000000041</v>
      </c>
      <c r="L31">
        <v>-32.09499999999997</v>
      </c>
      <c r="M31">
        <v>-30.674999999999976</v>
      </c>
      <c r="N31">
        <v>-29.634999999999998</v>
      </c>
      <c r="O31">
        <v>-25.879999999999992</v>
      </c>
      <c r="P31">
        <v>-33.17499999999999</v>
      </c>
      <c r="Q31">
        <v>-32.24499999999999</v>
      </c>
      <c r="R31">
        <v>-25.38000000000001</v>
      </c>
      <c r="S31">
        <v>-33.445000000000007</v>
      </c>
      <c r="T31">
        <v>-26.005000000000003</v>
      </c>
      <c r="U31">
        <v>-32.564999999999976</v>
      </c>
      <c r="V31">
        <v>-29.585000000000022</v>
      </c>
      <c r="W31">
        <v>-27.849999999999962</v>
      </c>
      <c r="X31">
        <v>-26.924999999999962</v>
      </c>
      <c r="Y31">
        <v>-26.004999999999978</v>
      </c>
      <c r="Z31">
        <v>-25.540000000000003</v>
      </c>
      <c r="AA31">
        <v>-26.675000000000004</v>
      </c>
      <c r="AB31">
        <v>-29.29000000000002</v>
      </c>
      <c r="AC31">
        <v>-34.314999999999991</v>
      </c>
      <c r="AD31">
        <v>-29.080000000000041</v>
      </c>
      <c r="AE31">
        <v>-28.45</v>
      </c>
      <c r="AF31">
        <v>-25.535000000000011</v>
      </c>
      <c r="AG31">
        <v>-26.050000000000026</v>
      </c>
    </row>
    <row r="32" spans="1:33">
      <c r="A32" t="s">
        <v>410</v>
      </c>
      <c r="B32" t="s">
        <v>514</v>
      </c>
      <c r="C32" t="s">
        <v>515</v>
      </c>
      <c r="D32">
        <v>-29.27999999999998</v>
      </c>
      <c r="E32">
        <v>-29.060000000000016</v>
      </c>
      <c r="F32">
        <v>-17.664999999999988</v>
      </c>
      <c r="G32">
        <v>0.29000000000000004</v>
      </c>
      <c r="H32">
        <v>-30.49999999999995</v>
      </c>
      <c r="I32">
        <v>-32.67500000000004</v>
      </c>
      <c r="J32">
        <v>-7.5549999999999802</v>
      </c>
      <c r="K32">
        <v>-8.0550000000000406</v>
      </c>
      <c r="L32">
        <v>-6.3449999999999998</v>
      </c>
      <c r="M32">
        <v>-30.674999999999976</v>
      </c>
      <c r="N32">
        <v>-19.604999999999997</v>
      </c>
      <c r="O32">
        <v>-25.879999999999992</v>
      </c>
      <c r="P32">
        <v>-30.324999999999992</v>
      </c>
      <c r="Q32">
        <v>-32.24499999999999</v>
      </c>
      <c r="R32">
        <v>-6.8900000000000095</v>
      </c>
      <c r="S32">
        <v>-27.775000000000009</v>
      </c>
      <c r="T32">
        <v>-26.005000000000003</v>
      </c>
      <c r="U32">
        <v>-37.144999999999982</v>
      </c>
      <c r="V32">
        <v>-29.585000000000022</v>
      </c>
      <c r="W32">
        <v>-27.849999999999962</v>
      </c>
      <c r="X32">
        <v>-26.924999999999962</v>
      </c>
      <c r="Y32">
        <v>-32.014999999999979</v>
      </c>
      <c r="Z32">
        <v>-20.760000000000005</v>
      </c>
      <c r="AA32">
        <v>-17.455000000000005</v>
      </c>
      <c r="AB32">
        <v>-24.010000000000019</v>
      </c>
      <c r="AC32">
        <v>-25.134999999999987</v>
      </c>
      <c r="AD32">
        <v>-13.040000000000042</v>
      </c>
      <c r="AE32">
        <v>-28.45</v>
      </c>
      <c r="AF32">
        <v>-25.535000000000011</v>
      </c>
      <c r="AG32">
        <v>-26.050000000000026</v>
      </c>
    </row>
    <row r="33" spans="1:33">
      <c r="A33" t="s">
        <v>411</v>
      </c>
      <c r="B33" t="s">
        <v>514</v>
      </c>
      <c r="C33" t="s">
        <v>516</v>
      </c>
      <c r="D33">
        <v>-29.27999999999998</v>
      </c>
      <c r="E33">
        <v>-29.060000000000016</v>
      </c>
      <c r="F33">
        <v>-9.1649999999999903</v>
      </c>
      <c r="G33">
        <v>-28.519999999999982</v>
      </c>
      <c r="H33">
        <v>-15.350000000000051</v>
      </c>
      <c r="I33">
        <v>-23.885000000000037</v>
      </c>
      <c r="J33">
        <v>-31.574999999999982</v>
      </c>
      <c r="K33">
        <v>-16.455000000000041</v>
      </c>
      <c r="L33">
        <v>-32.09499999999997</v>
      </c>
      <c r="M33">
        <v>-30.674999999999976</v>
      </c>
      <c r="N33">
        <v>-12.884999999999996</v>
      </c>
      <c r="O33">
        <v>-25.879999999999992</v>
      </c>
      <c r="P33">
        <v>-35.464999999999989</v>
      </c>
      <c r="Q33">
        <v>-32.24499999999999</v>
      </c>
      <c r="R33">
        <v>-25.38000000000001</v>
      </c>
      <c r="S33">
        <v>-15.825000000000008</v>
      </c>
      <c r="T33">
        <v>-26.005000000000003</v>
      </c>
      <c r="U33">
        <v>-22.674999999999979</v>
      </c>
      <c r="V33">
        <v>-29.585000000000022</v>
      </c>
      <c r="W33">
        <v>-27.849999999999962</v>
      </c>
      <c r="X33">
        <v>-26.924999999999962</v>
      </c>
      <c r="Y33">
        <v>-32.014999999999979</v>
      </c>
      <c r="Z33">
        <v>-25.540000000000003</v>
      </c>
      <c r="AA33">
        <v>-13.215000000000003</v>
      </c>
      <c r="AB33">
        <v>-29.29000000000002</v>
      </c>
      <c r="AC33">
        <v>-37.524999999999991</v>
      </c>
      <c r="AD33">
        <v>-9.7600000000000406</v>
      </c>
      <c r="AE33">
        <v>-28.45</v>
      </c>
      <c r="AF33">
        <v>-25.535000000000011</v>
      </c>
      <c r="AG33">
        <v>-26.050000000000026</v>
      </c>
    </row>
    <row r="34" spans="1:33">
      <c r="A34" t="s">
        <v>412</v>
      </c>
      <c r="B34" t="s">
        <v>514</v>
      </c>
      <c r="C34" t="s">
        <v>517</v>
      </c>
      <c r="D34">
        <v>-29.27999999999998</v>
      </c>
      <c r="E34">
        <v>-29.060000000000016</v>
      </c>
      <c r="F34">
        <v>-29.884999999999991</v>
      </c>
      <c r="G34">
        <v>-28.519999999999982</v>
      </c>
      <c r="H34">
        <v>-30.49999999999995</v>
      </c>
      <c r="I34">
        <v>-32.67500000000004</v>
      </c>
      <c r="J34">
        <v>-31.574999999999982</v>
      </c>
      <c r="K34">
        <v>-9.6250000000000391</v>
      </c>
      <c r="L34">
        <v>-32.09499999999997</v>
      </c>
      <c r="M34">
        <v>-11.15499999999998</v>
      </c>
      <c r="N34">
        <v>-11.434999999999997</v>
      </c>
      <c r="O34">
        <v>-25.879999999999992</v>
      </c>
      <c r="P34">
        <v>-35.464999999999989</v>
      </c>
      <c r="Q34">
        <v>-32.24499999999999</v>
      </c>
      <c r="R34">
        <v>-25.38000000000001</v>
      </c>
      <c r="S34">
        <v>-15.035000000000009</v>
      </c>
      <c r="T34">
        <v>-26.005000000000003</v>
      </c>
      <c r="U34">
        <v>-13.594999999999979</v>
      </c>
      <c r="V34">
        <v>-29.585000000000022</v>
      </c>
      <c r="W34">
        <v>-27.849999999999962</v>
      </c>
      <c r="X34">
        <v>-10.25499999999996</v>
      </c>
      <c r="Y34">
        <v>-32.014999999999979</v>
      </c>
      <c r="Z34">
        <v>-25.540000000000003</v>
      </c>
      <c r="AA34">
        <v>-9.9050000000000047</v>
      </c>
      <c r="AB34">
        <v>-29.29000000000002</v>
      </c>
      <c r="AC34">
        <v>-15.26499999999999</v>
      </c>
      <c r="AD34">
        <v>-13.73000000000004</v>
      </c>
      <c r="AE34">
        <v>-7.57</v>
      </c>
      <c r="AF34">
        <v>-25.535000000000011</v>
      </c>
      <c r="AG34">
        <v>-26.050000000000026</v>
      </c>
    </row>
    <row r="35" spans="1:33">
      <c r="A35" t="s">
        <v>413</v>
      </c>
      <c r="B35" t="s">
        <v>518</v>
      </c>
      <c r="C35" t="s">
        <v>519</v>
      </c>
      <c r="D35">
        <v>-29.27999999999998</v>
      </c>
      <c r="E35">
        <v>-29.060000000000016</v>
      </c>
      <c r="F35">
        <v>-29.884999999999991</v>
      </c>
      <c r="G35">
        <v>-28.519999999999982</v>
      </c>
      <c r="H35">
        <v>-30.49999999999995</v>
      </c>
      <c r="I35">
        <v>-8.5750000000000401</v>
      </c>
      <c r="J35">
        <v>-31.574999999999982</v>
      </c>
      <c r="K35">
        <v>-11.00500000000004</v>
      </c>
      <c r="L35">
        <v>-9.0549999999999713</v>
      </c>
      <c r="M35">
        <v>-7.4349999999999792</v>
      </c>
      <c r="N35">
        <v>-10.504999999999997</v>
      </c>
      <c r="O35">
        <v>-25.879999999999992</v>
      </c>
      <c r="P35">
        <v>-35.464999999999989</v>
      </c>
      <c r="Q35">
        <v>-32.24499999999999</v>
      </c>
      <c r="R35">
        <v>-25.38000000000001</v>
      </c>
      <c r="S35">
        <v>-11.83500000000001</v>
      </c>
      <c r="T35">
        <v>-26.005000000000003</v>
      </c>
      <c r="U35">
        <v>-14.344999999999979</v>
      </c>
      <c r="V35">
        <v>-29.585000000000022</v>
      </c>
      <c r="W35">
        <v>-27.849999999999962</v>
      </c>
      <c r="X35">
        <v>-7.3249999999999602</v>
      </c>
      <c r="Y35">
        <v>-32.014999999999979</v>
      </c>
      <c r="Z35">
        <v>-25.540000000000003</v>
      </c>
      <c r="AA35">
        <v>-7.9250000000000052</v>
      </c>
      <c r="AB35">
        <v>-29.29000000000002</v>
      </c>
      <c r="AC35">
        <v>-18.734999999999989</v>
      </c>
      <c r="AD35">
        <v>-9.0800000000000409</v>
      </c>
      <c r="AE35">
        <v>-28.45</v>
      </c>
      <c r="AF35">
        <v>-25.535000000000011</v>
      </c>
      <c r="AG35">
        <v>-26.050000000000026</v>
      </c>
    </row>
    <row r="36" spans="1:33">
      <c r="A36" t="s">
        <v>414</v>
      </c>
      <c r="B36" t="s">
        <v>518</v>
      </c>
      <c r="C36" t="s">
        <v>520</v>
      </c>
      <c r="D36">
        <v>-29.27999999999998</v>
      </c>
      <c r="E36">
        <v>-29.060000000000016</v>
      </c>
      <c r="F36">
        <v>-10.24499999999999</v>
      </c>
      <c r="G36">
        <v>-28.519999999999982</v>
      </c>
      <c r="H36">
        <v>-7.0600000000000493</v>
      </c>
      <c r="I36">
        <v>-32.67500000000004</v>
      </c>
      <c r="J36">
        <v>-31.574999999999982</v>
      </c>
      <c r="K36">
        <v>-30.705000000000041</v>
      </c>
      <c r="L36">
        <v>-32.09499999999997</v>
      </c>
      <c r="M36">
        <v>-30.674999999999976</v>
      </c>
      <c r="N36">
        <v>-12.274999999999997</v>
      </c>
      <c r="O36">
        <v>-25.879999999999992</v>
      </c>
      <c r="P36">
        <v>-12.374999999999989</v>
      </c>
      <c r="Q36">
        <v>-32.24499999999999</v>
      </c>
      <c r="R36">
        <v>-25.38000000000001</v>
      </c>
      <c r="S36">
        <v>-17.14500000000001</v>
      </c>
      <c r="T36">
        <v>-26.005000000000003</v>
      </c>
      <c r="U36">
        <v>-14.784999999999979</v>
      </c>
      <c r="V36">
        <v>-29.585000000000022</v>
      </c>
      <c r="W36">
        <v>-27.849999999999962</v>
      </c>
      <c r="X36">
        <v>-5.2549999999999599</v>
      </c>
      <c r="Y36">
        <v>-32.014999999999979</v>
      </c>
      <c r="Z36">
        <v>-5.8100000000000058</v>
      </c>
      <c r="AA36">
        <v>-7.4450000000000047</v>
      </c>
      <c r="AB36">
        <v>-29.29000000000002</v>
      </c>
      <c r="AC36">
        <v>-19.114999999999988</v>
      </c>
      <c r="AD36">
        <v>-31.520000000000039</v>
      </c>
      <c r="AE36">
        <v>-28.45</v>
      </c>
      <c r="AF36">
        <v>-25.535000000000011</v>
      </c>
      <c r="AG36">
        <v>-26.050000000000026</v>
      </c>
    </row>
    <row r="37" spans="1:33">
      <c r="A37" t="s">
        <v>415</v>
      </c>
      <c r="B37" t="s">
        <v>521</v>
      </c>
      <c r="C37" t="s">
        <v>522</v>
      </c>
      <c r="D37">
        <v>-29.27999999999998</v>
      </c>
      <c r="E37">
        <v>-29.060000000000016</v>
      </c>
      <c r="F37">
        <v>-19.294999999999991</v>
      </c>
      <c r="G37">
        <v>-28.519999999999982</v>
      </c>
      <c r="H37">
        <v>-18.35999999999995</v>
      </c>
      <c r="I37">
        <v>-19.295000000000037</v>
      </c>
      <c r="J37">
        <v>-31.574999999999982</v>
      </c>
      <c r="K37">
        <v>-24.905000000000037</v>
      </c>
      <c r="L37">
        <v>-32.09499999999997</v>
      </c>
      <c r="M37">
        <v>-30.674999999999976</v>
      </c>
      <c r="N37">
        <v>-22.574999999999996</v>
      </c>
      <c r="O37">
        <v>-25.879999999999992</v>
      </c>
      <c r="P37">
        <v>-27.224999999999991</v>
      </c>
      <c r="Q37">
        <v>-32.24499999999999</v>
      </c>
      <c r="R37">
        <v>-25.38000000000001</v>
      </c>
      <c r="S37">
        <v>-26.05500000000001</v>
      </c>
      <c r="T37">
        <v>-26.005000000000003</v>
      </c>
      <c r="U37">
        <v>-27.504999999999978</v>
      </c>
      <c r="V37">
        <v>-29.585000000000022</v>
      </c>
      <c r="W37">
        <v>-27.849999999999962</v>
      </c>
      <c r="X37">
        <v>-26.924999999999962</v>
      </c>
      <c r="Y37">
        <v>-32.014999999999979</v>
      </c>
      <c r="Z37">
        <v>-14.860000000000007</v>
      </c>
      <c r="AA37">
        <v>-18.655000000000005</v>
      </c>
      <c r="AB37">
        <v>-29.29000000000002</v>
      </c>
      <c r="AC37">
        <v>-29.224999999999991</v>
      </c>
      <c r="AD37">
        <v>-17.950000000000042</v>
      </c>
      <c r="AE37">
        <v>-28.45</v>
      </c>
      <c r="AF37">
        <v>-25.535000000000011</v>
      </c>
      <c r="AG37">
        <v>-26.050000000000026</v>
      </c>
    </row>
    <row r="38" spans="1:33">
      <c r="A38" t="s">
        <v>416</v>
      </c>
      <c r="B38" t="s">
        <v>521</v>
      </c>
      <c r="C38" t="s">
        <v>523</v>
      </c>
      <c r="D38">
        <v>-29.27999999999998</v>
      </c>
      <c r="E38">
        <v>-29.060000000000016</v>
      </c>
      <c r="F38">
        <v>-29.884999999999991</v>
      </c>
      <c r="G38">
        <v>-28.519999999999982</v>
      </c>
      <c r="H38">
        <v>-30.49999999999995</v>
      </c>
      <c r="I38">
        <v>-23.665000000000038</v>
      </c>
      <c r="J38">
        <v>-31.574999999999982</v>
      </c>
      <c r="K38">
        <v>-15.995000000000038</v>
      </c>
      <c r="L38">
        <v>-32.09499999999997</v>
      </c>
      <c r="M38">
        <v>-30.674999999999976</v>
      </c>
      <c r="N38">
        <v>-25.684999999999995</v>
      </c>
      <c r="O38">
        <v>-25.879999999999992</v>
      </c>
      <c r="P38">
        <v>-23.024999999999991</v>
      </c>
      <c r="Q38">
        <v>-32.24499999999999</v>
      </c>
      <c r="R38">
        <v>-25.38000000000001</v>
      </c>
      <c r="S38">
        <v>-30.115000000000009</v>
      </c>
      <c r="T38">
        <v>-26.005000000000003</v>
      </c>
      <c r="U38">
        <v>-22.514999999999979</v>
      </c>
      <c r="V38">
        <v>-29.585000000000022</v>
      </c>
      <c r="W38">
        <v>-27.849999999999962</v>
      </c>
      <c r="X38">
        <v>-26.924999999999962</v>
      </c>
      <c r="Y38">
        <v>-32.014999999999979</v>
      </c>
      <c r="Z38">
        <v>-25.540000000000003</v>
      </c>
      <c r="AA38">
        <v>-15.915000000000003</v>
      </c>
      <c r="AB38">
        <v>-29.29000000000002</v>
      </c>
      <c r="AC38">
        <v>-26.094999999999988</v>
      </c>
      <c r="AD38">
        <v>-17.87000000000004</v>
      </c>
      <c r="AE38">
        <v>-28.45</v>
      </c>
      <c r="AF38">
        <v>-25.535000000000011</v>
      </c>
      <c r="AG38">
        <v>-26.050000000000026</v>
      </c>
    </row>
    <row r="39" spans="1:33">
      <c r="A39" t="s">
        <v>417</v>
      </c>
      <c r="B39" t="s">
        <v>524</v>
      </c>
      <c r="C39" t="s">
        <v>525</v>
      </c>
      <c r="D39">
        <v>-29.27999999999998</v>
      </c>
      <c r="E39">
        <v>-29.060000000000016</v>
      </c>
      <c r="F39">
        <v>-29.884999999999991</v>
      </c>
      <c r="G39">
        <v>-28.519999999999982</v>
      </c>
      <c r="H39">
        <v>-30.49999999999995</v>
      </c>
      <c r="I39">
        <v>-20.90500000000004</v>
      </c>
      <c r="J39">
        <v>-31.574999999999982</v>
      </c>
      <c r="K39">
        <v>-11.975000000000039</v>
      </c>
      <c r="L39">
        <v>-32.09499999999997</v>
      </c>
      <c r="M39">
        <v>-16.504999999999981</v>
      </c>
      <c r="N39">
        <v>-16.834999999999997</v>
      </c>
      <c r="O39">
        <v>-25.879999999999992</v>
      </c>
      <c r="P39">
        <v>-35.464999999999989</v>
      </c>
      <c r="Q39">
        <v>-32.24499999999999</v>
      </c>
      <c r="R39">
        <v>-25.38000000000001</v>
      </c>
      <c r="S39">
        <v>-35.625000000000007</v>
      </c>
      <c r="T39">
        <v>-26.005000000000003</v>
      </c>
      <c r="U39">
        <v>-18.13499999999998</v>
      </c>
      <c r="V39">
        <v>-29.585000000000022</v>
      </c>
      <c r="W39">
        <v>-27.849999999999962</v>
      </c>
      <c r="X39">
        <v>-26.924999999999962</v>
      </c>
      <c r="Y39">
        <v>-32.014999999999979</v>
      </c>
      <c r="Z39">
        <v>-25.540000000000003</v>
      </c>
      <c r="AA39">
        <v>-16.355000000000004</v>
      </c>
      <c r="AB39">
        <v>-29.29000000000002</v>
      </c>
      <c r="AC39">
        <v>-21.074999999999989</v>
      </c>
      <c r="AD39">
        <v>-14.360000000000042</v>
      </c>
      <c r="AE39">
        <v>-28.45</v>
      </c>
      <c r="AF39">
        <v>-25.535000000000011</v>
      </c>
      <c r="AG39">
        <v>-26.050000000000026</v>
      </c>
    </row>
    <row r="40" spans="1:33">
      <c r="A40" t="s">
        <v>418</v>
      </c>
      <c r="B40" t="s">
        <v>524</v>
      </c>
      <c r="C40" t="s">
        <v>526</v>
      </c>
      <c r="D40">
        <v>-29.27999999999998</v>
      </c>
      <c r="E40">
        <v>-29.060000000000016</v>
      </c>
      <c r="F40">
        <v>-9.9649999999999892</v>
      </c>
      <c r="G40">
        <v>-28.519999999999982</v>
      </c>
      <c r="H40">
        <v>-7.7599999999999492</v>
      </c>
      <c r="I40">
        <v>-32.67500000000004</v>
      </c>
      <c r="J40">
        <v>-31.574999999999982</v>
      </c>
      <c r="K40">
        <v>-7.4450000000000394</v>
      </c>
      <c r="L40">
        <v>-9.8549999999999685</v>
      </c>
      <c r="M40">
        <v>-30.674999999999976</v>
      </c>
      <c r="N40">
        <v>-12.864999999999997</v>
      </c>
      <c r="O40">
        <v>-25.879999999999992</v>
      </c>
      <c r="P40">
        <v>-18.004999999999992</v>
      </c>
      <c r="Q40">
        <v>-32.24499999999999</v>
      </c>
      <c r="R40">
        <v>-25.38000000000001</v>
      </c>
      <c r="S40">
        <v>-20.435000000000009</v>
      </c>
      <c r="T40">
        <v>-26.005000000000003</v>
      </c>
      <c r="U40">
        <v>-24.364999999999981</v>
      </c>
      <c r="V40">
        <v>-29.585000000000022</v>
      </c>
      <c r="W40">
        <v>-27.849999999999962</v>
      </c>
      <c r="X40">
        <v>-26.924999999999962</v>
      </c>
      <c r="Y40">
        <v>-32.014999999999979</v>
      </c>
      <c r="Z40">
        <v>-5.8900000000000059</v>
      </c>
      <c r="AA40">
        <v>-8.7050000000000054</v>
      </c>
      <c r="AB40">
        <v>-29.29000000000002</v>
      </c>
      <c r="AC40">
        <v>-18.064999999999991</v>
      </c>
      <c r="AD40">
        <v>-7.05</v>
      </c>
      <c r="AE40">
        <v>-28.45</v>
      </c>
      <c r="AF40">
        <v>-25.535000000000011</v>
      </c>
      <c r="AG40">
        <v>-26.050000000000026</v>
      </c>
    </row>
    <row r="41" spans="1:33">
      <c r="A41" t="s">
        <v>419</v>
      </c>
      <c r="B41" t="s">
        <v>524</v>
      </c>
      <c r="C41" t="s">
        <v>527</v>
      </c>
      <c r="D41">
        <v>-29.27999999999998</v>
      </c>
      <c r="E41">
        <v>-29.060000000000016</v>
      </c>
      <c r="F41">
        <v>-29.884999999999991</v>
      </c>
      <c r="G41">
        <v>-28.519999999999982</v>
      </c>
      <c r="H41">
        <v>-30.49999999999995</v>
      </c>
      <c r="I41">
        <v>-19.615000000000038</v>
      </c>
      <c r="J41">
        <v>-31.574999999999982</v>
      </c>
      <c r="K41">
        <v>-30.705000000000041</v>
      </c>
      <c r="L41">
        <v>-18.804999999999968</v>
      </c>
      <c r="M41">
        <v>-18.424999999999983</v>
      </c>
      <c r="N41">
        <v>-21.924999999999997</v>
      </c>
      <c r="O41">
        <v>-25.879999999999992</v>
      </c>
      <c r="P41">
        <v>-24.204999999999991</v>
      </c>
      <c r="Q41">
        <v>-32.24499999999999</v>
      </c>
      <c r="R41">
        <v>-25.38000000000001</v>
      </c>
      <c r="S41">
        <v>-27.98500000000001</v>
      </c>
      <c r="T41">
        <v>-26.005000000000003</v>
      </c>
      <c r="U41">
        <v>-37.144999999999982</v>
      </c>
      <c r="V41">
        <v>-29.585000000000022</v>
      </c>
      <c r="W41">
        <v>-27.849999999999962</v>
      </c>
      <c r="X41">
        <v>-15.854999999999961</v>
      </c>
      <c r="Y41">
        <v>-32.014999999999979</v>
      </c>
      <c r="Z41">
        <v>-14.090000000000007</v>
      </c>
      <c r="AA41">
        <v>-16.935000000000002</v>
      </c>
      <c r="AB41">
        <v>-29.29000000000002</v>
      </c>
      <c r="AC41">
        <v>-26.844999999999988</v>
      </c>
      <c r="AD41">
        <v>-14.510000000000041</v>
      </c>
      <c r="AE41">
        <v>-28.45</v>
      </c>
      <c r="AF41">
        <v>-25.535000000000011</v>
      </c>
      <c r="AG41">
        <v>-26.050000000000026</v>
      </c>
    </row>
    <row r="42" spans="1:33">
      <c r="A42" t="s">
        <v>420</v>
      </c>
      <c r="B42" t="s">
        <v>528</v>
      </c>
      <c r="C42" t="s">
        <v>529</v>
      </c>
      <c r="D42">
        <v>-29.27999999999998</v>
      </c>
      <c r="E42">
        <v>-29.060000000000016</v>
      </c>
      <c r="F42">
        <v>-29.884999999999991</v>
      </c>
      <c r="G42">
        <v>-2.6900000000000102</v>
      </c>
      <c r="H42">
        <v>-30.49999999999995</v>
      </c>
      <c r="I42">
        <v>-32.67500000000004</v>
      </c>
      <c r="J42">
        <v>-31.574999999999982</v>
      </c>
      <c r="K42">
        <v>-30.705000000000041</v>
      </c>
      <c r="L42">
        <v>-28.804999999999968</v>
      </c>
      <c r="M42">
        <v>-30.674999999999976</v>
      </c>
      <c r="N42">
        <v>-34.975000000000001</v>
      </c>
      <c r="O42">
        <v>-25.879999999999992</v>
      </c>
      <c r="P42">
        <v>-35.464999999999989</v>
      </c>
      <c r="Q42">
        <v>-32.24499999999999</v>
      </c>
      <c r="R42">
        <v>-25.38000000000001</v>
      </c>
      <c r="S42">
        <v>-35.625000000000007</v>
      </c>
      <c r="T42">
        <v>-26.005000000000003</v>
      </c>
      <c r="U42">
        <v>-37.144999999999982</v>
      </c>
      <c r="V42">
        <v>-29.585000000000022</v>
      </c>
      <c r="W42">
        <v>-27.849999999999962</v>
      </c>
      <c r="X42">
        <v>-26.924999999999962</v>
      </c>
      <c r="Y42">
        <v>-32.014999999999979</v>
      </c>
      <c r="Z42">
        <v>-25.540000000000003</v>
      </c>
      <c r="AA42">
        <v>-32.025000000000006</v>
      </c>
      <c r="AB42">
        <v>-29.29000000000002</v>
      </c>
      <c r="AC42">
        <v>-37.524999999999991</v>
      </c>
      <c r="AD42">
        <v>-31.520000000000039</v>
      </c>
      <c r="AE42">
        <v>-28.45</v>
      </c>
      <c r="AF42">
        <v>-25.535000000000011</v>
      </c>
      <c r="AG42">
        <v>-26.050000000000026</v>
      </c>
    </row>
    <row r="43" spans="1:33">
      <c r="A43" t="s">
        <v>421</v>
      </c>
      <c r="B43" t="s">
        <v>528</v>
      </c>
      <c r="C43" t="s">
        <v>530</v>
      </c>
      <c r="D43">
        <v>-29.27999999999998</v>
      </c>
      <c r="E43">
        <v>-29.060000000000016</v>
      </c>
      <c r="F43">
        <v>-14.42499999999999</v>
      </c>
      <c r="G43">
        <v>-28.519999999999982</v>
      </c>
      <c r="H43">
        <v>-13.710000000000051</v>
      </c>
      <c r="I43">
        <v>-16.395000000000039</v>
      </c>
      <c r="J43">
        <v>-31.574999999999982</v>
      </c>
      <c r="K43">
        <v>-18.005000000000038</v>
      </c>
      <c r="L43">
        <v>-16.694999999999968</v>
      </c>
      <c r="M43">
        <v>-14.944999999999981</v>
      </c>
      <c r="N43">
        <v>-16.744999999999997</v>
      </c>
      <c r="O43">
        <v>-25.879999999999992</v>
      </c>
      <c r="P43">
        <v>-21.35499999999999</v>
      </c>
      <c r="Q43">
        <v>-32.24499999999999</v>
      </c>
      <c r="R43">
        <v>-25.38000000000001</v>
      </c>
      <c r="S43">
        <v>-18.84500000000001</v>
      </c>
      <c r="T43">
        <v>-26.005000000000003</v>
      </c>
      <c r="U43">
        <v>-19.624999999999979</v>
      </c>
      <c r="V43">
        <v>-15.335000000000019</v>
      </c>
      <c r="W43">
        <v>-27.849999999999962</v>
      </c>
      <c r="X43">
        <v>-13.744999999999962</v>
      </c>
      <c r="Y43">
        <v>-32.014999999999979</v>
      </c>
      <c r="Z43">
        <v>-25.540000000000003</v>
      </c>
      <c r="AA43">
        <v>-15.405000000000005</v>
      </c>
      <c r="AB43">
        <v>-18.210000000000019</v>
      </c>
      <c r="AC43">
        <v>-37.524999999999991</v>
      </c>
      <c r="AD43">
        <v>-16.060000000000041</v>
      </c>
      <c r="AE43">
        <v>-15.150000000000002</v>
      </c>
      <c r="AF43">
        <v>-25.535000000000011</v>
      </c>
      <c r="AG43">
        <v>-26.050000000000026</v>
      </c>
    </row>
    <row r="44" spans="1:33">
      <c r="A44" t="s">
        <v>422</v>
      </c>
      <c r="B44" t="s">
        <v>531</v>
      </c>
      <c r="C44" t="s">
        <v>532</v>
      </c>
      <c r="D44">
        <v>-29.27999999999998</v>
      </c>
      <c r="E44">
        <v>-29.060000000000016</v>
      </c>
      <c r="F44">
        <v>-24.114999999999988</v>
      </c>
      <c r="G44">
        <v>-28.519999999999982</v>
      </c>
      <c r="H44">
        <v>-26.630000000000052</v>
      </c>
      <c r="I44">
        <v>-32.67500000000004</v>
      </c>
      <c r="J44">
        <v>-31.574999999999982</v>
      </c>
      <c r="K44">
        <v>-23.045000000000037</v>
      </c>
      <c r="L44">
        <v>-17.974999999999969</v>
      </c>
      <c r="M44">
        <v>-18.934999999999981</v>
      </c>
      <c r="N44">
        <v>-23.254999999999995</v>
      </c>
      <c r="O44">
        <v>-25.879999999999992</v>
      </c>
      <c r="P44">
        <v>-27.224999999999991</v>
      </c>
      <c r="Q44">
        <v>-32.24499999999999</v>
      </c>
      <c r="R44">
        <v>-25.38000000000001</v>
      </c>
      <c r="S44">
        <v>-26.275000000000009</v>
      </c>
      <c r="T44">
        <v>-26.005000000000003</v>
      </c>
      <c r="U44">
        <v>-30.944999999999979</v>
      </c>
      <c r="V44">
        <v>-29.585000000000022</v>
      </c>
      <c r="W44">
        <v>-27.849999999999962</v>
      </c>
      <c r="X44">
        <v>-26.924999999999962</v>
      </c>
      <c r="Y44">
        <v>-32.014999999999979</v>
      </c>
      <c r="Z44">
        <v>-25.540000000000003</v>
      </c>
      <c r="AA44">
        <v>-21.715000000000003</v>
      </c>
      <c r="AB44">
        <v>-24.04000000000002</v>
      </c>
      <c r="AC44">
        <v>-31.17499999999999</v>
      </c>
      <c r="AD44">
        <v>-23.14000000000004</v>
      </c>
      <c r="AE44">
        <v>-28.45</v>
      </c>
      <c r="AF44">
        <v>-25.535000000000011</v>
      </c>
      <c r="AG44">
        <v>-26.050000000000026</v>
      </c>
    </row>
    <row r="45" spans="1:33">
      <c r="A45" t="s">
        <v>423</v>
      </c>
      <c r="B45" t="s">
        <v>531</v>
      </c>
      <c r="C45" t="s">
        <v>533</v>
      </c>
      <c r="D45">
        <v>-29.27999999999998</v>
      </c>
      <c r="E45">
        <v>-29.060000000000016</v>
      </c>
      <c r="F45">
        <v>-3.5749999999999997</v>
      </c>
      <c r="G45">
        <v>-28.519999999999982</v>
      </c>
      <c r="H45">
        <v>-11.719999999999949</v>
      </c>
      <c r="I45">
        <v>-14.43500000000004</v>
      </c>
      <c r="J45">
        <v>-31.574999999999982</v>
      </c>
      <c r="K45">
        <v>-15.295000000000039</v>
      </c>
      <c r="L45">
        <v>-10.93499999999997</v>
      </c>
      <c r="M45">
        <v>-30.674999999999976</v>
      </c>
      <c r="N45">
        <v>-13.714999999999996</v>
      </c>
      <c r="O45">
        <v>-16.079999999999991</v>
      </c>
      <c r="P45">
        <v>-16.42499999999999</v>
      </c>
      <c r="Q45">
        <v>-32.24499999999999</v>
      </c>
      <c r="R45">
        <v>-25.38000000000001</v>
      </c>
      <c r="S45">
        <v>-16.185000000000009</v>
      </c>
      <c r="T45">
        <v>-26.005000000000003</v>
      </c>
      <c r="U45">
        <v>-16.81499999999998</v>
      </c>
      <c r="V45">
        <v>-13.285000000000021</v>
      </c>
      <c r="W45">
        <v>-27.849999999999962</v>
      </c>
      <c r="X45">
        <v>-7.6849999999999596</v>
      </c>
      <c r="Y45">
        <v>-17.274999999999977</v>
      </c>
      <c r="Z45">
        <v>-8.4000000000000057</v>
      </c>
      <c r="AA45">
        <v>-11.965000000000003</v>
      </c>
      <c r="AB45">
        <v>-29.29000000000002</v>
      </c>
      <c r="AC45">
        <v>-20.204999999999988</v>
      </c>
      <c r="AD45">
        <v>-15.110000000000042</v>
      </c>
      <c r="AE45">
        <v>-8.32</v>
      </c>
      <c r="AF45">
        <v>-25.535000000000011</v>
      </c>
      <c r="AG45">
        <v>-26.050000000000026</v>
      </c>
    </row>
    <row r="46" spans="1:33">
      <c r="A46" t="s">
        <v>424</v>
      </c>
      <c r="B46" t="s">
        <v>534</v>
      </c>
      <c r="C46" t="s">
        <v>535</v>
      </c>
      <c r="D46">
        <v>-29.27999999999998</v>
      </c>
      <c r="E46">
        <v>-29.060000000000016</v>
      </c>
      <c r="F46">
        <v>-3.7550000000000003</v>
      </c>
      <c r="G46">
        <v>-28.519999999999982</v>
      </c>
      <c r="H46">
        <v>-5.71</v>
      </c>
      <c r="I46">
        <v>-10.50500000000004</v>
      </c>
      <c r="J46">
        <v>-31.574999999999982</v>
      </c>
      <c r="K46">
        <v>-10.41500000000004</v>
      </c>
      <c r="L46">
        <v>-7.7449999999999699</v>
      </c>
      <c r="M46">
        <v>-8.3349999999999795</v>
      </c>
      <c r="N46">
        <v>-10.234999999999998</v>
      </c>
      <c r="O46">
        <v>-25.879999999999992</v>
      </c>
      <c r="P46">
        <v>-11.75499999999999</v>
      </c>
      <c r="Q46">
        <v>-32.24499999999999</v>
      </c>
      <c r="R46">
        <v>-25.38000000000001</v>
      </c>
      <c r="S46">
        <v>-11.355000000000009</v>
      </c>
      <c r="T46">
        <v>-26.005000000000003</v>
      </c>
      <c r="U46">
        <v>-12.08499999999998</v>
      </c>
      <c r="V46">
        <v>-29.585000000000022</v>
      </c>
      <c r="W46">
        <v>-9.3399999999999608</v>
      </c>
      <c r="X46">
        <v>-3.83499999999996</v>
      </c>
      <c r="Y46">
        <v>-9.39499999999998</v>
      </c>
      <c r="Z46">
        <v>-4.9000000000000057</v>
      </c>
      <c r="AA46">
        <v>-7.8750000000000044</v>
      </c>
      <c r="AB46">
        <v>-8.7100000000000204</v>
      </c>
      <c r="AC46">
        <v>-13.784999999999989</v>
      </c>
      <c r="AD46">
        <v>-7.2700000000000005</v>
      </c>
      <c r="AE46">
        <v>-28.45</v>
      </c>
      <c r="AF46">
        <v>-25.535000000000011</v>
      </c>
      <c r="AG46">
        <v>-26.050000000000026</v>
      </c>
    </row>
    <row r="47" spans="1:33">
      <c r="A47" t="s">
        <v>425</v>
      </c>
      <c r="B47" t="s">
        <v>534</v>
      </c>
      <c r="C47" t="s">
        <v>536</v>
      </c>
      <c r="D47">
        <v>-13.779999999999982</v>
      </c>
      <c r="E47">
        <v>-29.060000000000016</v>
      </c>
      <c r="F47">
        <v>-2.1249999999999996</v>
      </c>
      <c r="G47">
        <v>-28.519999999999982</v>
      </c>
      <c r="H47">
        <v>-2.2199999999999998</v>
      </c>
      <c r="I47">
        <v>-23.525000000000038</v>
      </c>
      <c r="J47">
        <v>-5.9149999999999991</v>
      </c>
      <c r="K47">
        <v>-4.9149999999999991</v>
      </c>
      <c r="L47">
        <v>-4.8549999999999907</v>
      </c>
      <c r="M47">
        <v>-5.0350000000000001</v>
      </c>
      <c r="N47">
        <v>-6.665000000000008</v>
      </c>
      <c r="O47">
        <v>-25.879999999999992</v>
      </c>
      <c r="P47">
        <v>-6.8650000000000002</v>
      </c>
      <c r="Q47">
        <v>-12.014999999999995</v>
      </c>
      <c r="R47">
        <v>-11.18000000000001</v>
      </c>
      <c r="S47">
        <v>-8.4649999999999999</v>
      </c>
      <c r="T47">
        <v>-26.005000000000003</v>
      </c>
      <c r="U47">
        <v>-8.1149999999999984</v>
      </c>
      <c r="V47">
        <v>-5.565000000000019</v>
      </c>
      <c r="W47">
        <v>-27.849999999999962</v>
      </c>
      <c r="X47">
        <v>1.4849999999999994</v>
      </c>
      <c r="Y47">
        <v>-22.234999999999978</v>
      </c>
      <c r="Z47">
        <v>-0.4199999999999946</v>
      </c>
      <c r="AA47">
        <v>-3.2749999999999941</v>
      </c>
      <c r="AB47">
        <v>-4.8599999999999994</v>
      </c>
      <c r="AC47">
        <v>-10.145</v>
      </c>
      <c r="AD47">
        <v>-4.4800000000000004</v>
      </c>
      <c r="AE47">
        <v>-1.7300000000000004</v>
      </c>
      <c r="AF47">
        <v>-25.535000000000011</v>
      </c>
      <c r="AG47">
        <v>-6.8300000000000249</v>
      </c>
    </row>
    <row r="48" spans="1:33">
      <c r="A48" t="s">
        <v>426</v>
      </c>
      <c r="B48" t="s">
        <v>534</v>
      </c>
      <c r="C48" t="s">
        <v>537</v>
      </c>
      <c r="D48">
        <v>-29.27999999999998</v>
      </c>
      <c r="E48">
        <v>-29.060000000000016</v>
      </c>
      <c r="F48">
        <v>-8.7849999999999895</v>
      </c>
      <c r="G48">
        <v>-7.7799999999999798</v>
      </c>
      <c r="H48">
        <v>-4.88</v>
      </c>
      <c r="I48">
        <v>-11.525000000000041</v>
      </c>
      <c r="J48">
        <v>-31.574999999999982</v>
      </c>
      <c r="K48">
        <v>-6.0850000000000399</v>
      </c>
      <c r="L48">
        <v>-6.4949999999999894</v>
      </c>
      <c r="M48">
        <v>-6.7650000000000095</v>
      </c>
      <c r="N48">
        <v>-7.9049999999999985</v>
      </c>
      <c r="O48">
        <v>-25.879999999999992</v>
      </c>
      <c r="P48">
        <v>-10.324999999999989</v>
      </c>
      <c r="Q48">
        <v>-12.494999999999994</v>
      </c>
      <c r="R48">
        <v>-25.38000000000001</v>
      </c>
      <c r="S48">
        <v>-9.2049999999999983</v>
      </c>
      <c r="T48">
        <v>-26.005000000000003</v>
      </c>
      <c r="U48">
        <v>-9.7849999999999788</v>
      </c>
      <c r="V48">
        <v>-29.585000000000022</v>
      </c>
      <c r="W48">
        <v>-27.849999999999962</v>
      </c>
      <c r="X48">
        <v>-1.3050000000000104</v>
      </c>
      <c r="Y48">
        <v>-9.6249999999999805</v>
      </c>
      <c r="Z48">
        <v>-4.2600000000000051</v>
      </c>
      <c r="AA48">
        <v>-4.4050000000000038</v>
      </c>
      <c r="AB48">
        <v>-10.870000000000021</v>
      </c>
      <c r="AC48">
        <v>-11.454999999999998</v>
      </c>
      <c r="AD48">
        <v>-7.3199999999999994</v>
      </c>
      <c r="AE48">
        <v>-4.4000000000000004</v>
      </c>
      <c r="AF48">
        <v>-25.535000000000011</v>
      </c>
      <c r="AG48">
        <v>-4.8000000000000256</v>
      </c>
    </row>
    <row r="49" spans="1:33">
      <c r="A49" t="s">
        <v>427</v>
      </c>
      <c r="B49" t="s">
        <v>538</v>
      </c>
      <c r="C49" t="s">
        <v>539</v>
      </c>
      <c r="D49">
        <v>-29.27999999999998</v>
      </c>
      <c r="E49">
        <v>-29.060000000000016</v>
      </c>
      <c r="F49">
        <v>-9.7849999999999895</v>
      </c>
      <c r="G49">
        <v>-28.519999999999982</v>
      </c>
      <c r="H49">
        <v>-8.3800000000000487</v>
      </c>
      <c r="I49">
        <v>-11.23500000000004</v>
      </c>
      <c r="J49">
        <v>-31.574999999999982</v>
      </c>
      <c r="K49">
        <v>-9.9350000000000396</v>
      </c>
      <c r="L49">
        <v>-32.09499999999997</v>
      </c>
      <c r="M49">
        <v>-30.674999999999976</v>
      </c>
      <c r="N49">
        <v>-11.604999999999997</v>
      </c>
      <c r="O49">
        <v>-25.879999999999992</v>
      </c>
      <c r="P49">
        <v>-15.384999999999989</v>
      </c>
      <c r="Q49">
        <v>-32.24499999999999</v>
      </c>
      <c r="R49">
        <v>-25.38000000000001</v>
      </c>
      <c r="S49">
        <v>-14.875000000000009</v>
      </c>
      <c r="T49">
        <v>-26.005000000000003</v>
      </c>
      <c r="U49">
        <v>-14.444999999999979</v>
      </c>
      <c r="V49">
        <v>-11.295000000000019</v>
      </c>
      <c r="W49">
        <v>-27.849999999999962</v>
      </c>
      <c r="X49">
        <v>-26.924999999999962</v>
      </c>
      <c r="Y49">
        <v>-15.684999999999979</v>
      </c>
      <c r="Z49">
        <v>-25.540000000000003</v>
      </c>
      <c r="AA49">
        <v>-11.435000000000006</v>
      </c>
      <c r="AB49">
        <v>-29.29000000000002</v>
      </c>
      <c r="AC49">
        <v>-19.19499999999999</v>
      </c>
      <c r="AD49">
        <v>-8.2000000000000384</v>
      </c>
      <c r="AE49">
        <v>-28.45</v>
      </c>
      <c r="AF49">
        <v>-25.535000000000011</v>
      </c>
      <c r="AG49">
        <v>-26.050000000000026</v>
      </c>
    </row>
    <row r="50" spans="1:33">
      <c r="A50" t="s">
        <v>428</v>
      </c>
      <c r="B50" t="s">
        <v>538</v>
      </c>
      <c r="C50" t="s">
        <v>540</v>
      </c>
      <c r="D50">
        <v>-29.27999999999998</v>
      </c>
      <c r="E50">
        <v>-29.060000000000016</v>
      </c>
      <c r="F50">
        <v>-29.884999999999991</v>
      </c>
      <c r="G50">
        <v>-28.519999999999982</v>
      </c>
      <c r="H50">
        <v>-8.1599999999999504</v>
      </c>
      <c r="I50">
        <v>-12.34500000000004</v>
      </c>
      <c r="J50">
        <v>-11.32499999999998</v>
      </c>
      <c r="K50">
        <v>-10.49500000000004</v>
      </c>
      <c r="L50">
        <v>-32.09499999999997</v>
      </c>
      <c r="M50">
        <v>-30.674999999999976</v>
      </c>
      <c r="N50">
        <v>-13.814999999999998</v>
      </c>
      <c r="O50">
        <v>-25.879999999999992</v>
      </c>
      <c r="P50">
        <v>-35.464999999999989</v>
      </c>
      <c r="Q50">
        <v>-32.24499999999999</v>
      </c>
      <c r="R50">
        <v>-25.38000000000001</v>
      </c>
      <c r="S50">
        <v>-35.625000000000007</v>
      </c>
      <c r="T50">
        <v>-26.005000000000003</v>
      </c>
      <c r="U50">
        <v>-19.574999999999978</v>
      </c>
      <c r="V50">
        <v>-29.585000000000022</v>
      </c>
      <c r="W50">
        <v>-27.849999999999962</v>
      </c>
      <c r="X50">
        <v>-26.924999999999962</v>
      </c>
      <c r="Y50">
        <v>-9.6949999999999807</v>
      </c>
      <c r="Z50">
        <v>-5.100000000000005</v>
      </c>
      <c r="AA50">
        <v>-10.405000000000005</v>
      </c>
      <c r="AB50">
        <v>-29.29000000000002</v>
      </c>
      <c r="AC50">
        <v>-18.164999999999988</v>
      </c>
      <c r="AD50">
        <v>-10.380000000000042</v>
      </c>
      <c r="AE50">
        <v>-28.45</v>
      </c>
      <c r="AF50">
        <v>-25.535000000000011</v>
      </c>
      <c r="AG50">
        <v>-26.050000000000026</v>
      </c>
    </row>
    <row r="51" spans="1:33">
      <c r="A51" t="s">
        <v>429</v>
      </c>
      <c r="B51" t="s">
        <v>541</v>
      </c>
      <c r="C51" t="s">
        <v>542</v>
      </c>
      <c r="D51">
        <v>-29.27999999999998</v>
      </c>
      <c r="E51">
        <v>-29.060000000000016</v>
      </c>
      <c r="F51">
        <v>-29.884999999999991</v>
      </c>
      <c r="G51">
        <v>-28.519999999999982</v>
      </c>
      <c r="H51">
        <v>-14.850000000000051</v>
      </c>
      <c r="I51">
        <v>-32.67500000000004</v>
      </c>
      <c r="J51">
        <v>-31.574999999999982</v>
      </c>
      <c r="K51">
        <v>-17.055000000000042</v>
      </c>
      <c r="L51">
        <v>-15.584999999999969</v>
      </c>
      <c r="M51">
        <v>-30.674999999999976</v>
      </c>
      <c r="N51">
        <v>-20.484999999999996</v>
      </c>
      <c r="O51">
        <v>-25.879999999999992</v>
      </c>
      <c r="P51">
        <v>-23.204999999999991</v>
      </c>
      <c r="Q51">
        <v>-32.24499999999999</v>
      </c>
      <c r="R51">
        <v>-25.38000000000001</v>
      </c>
      <c r="S51">
        <v>-21.175000000000008</v>
      </c>
      <c r="T51">
        <v>-26.005000000000003</v>
      </c>
      <c r="U51">
        <v>-23.964999999999979</v>
      </c>
      <c r="V51">
        <v>-20.985000000000021</v>
      </c>
      <c r="W51">
        <v>-27.849999999999962</v>
      </c>
      <c r="X51">
        <v>-20.23499999999996</v>
      </c>
      <c r="Y51">
        <v>-32.014999999999979</v>
      </c>
      <c r="Z51">
        <v>-25.540000000000003</v>
      </c>
      <c r="AA51">
        <v>-19.125000000000004</v>
      </c>
      <c r="AB51">
        <v>-29.29000000000002</v>
      </c>
      <c r="AC51">
        <v>-30.90499999999999</v>
      </c>
      <c r="AD51">
        <v>-16.30000000000004</v>
      </c>
      <c r="AE51">
        <v>-28.45</v>
      </c>
      <c r="AF51">
        <v>-25.535000000000011</v>
      </c>
      <c r="AG51">
        <v>-26.050000000000026</v>
      </c>
    </row>
    <row r="52" spans="1:33">
      <c r="A52" t="s">
        <v>430</v>
      </c>
      <c r="B52" t="s">
        <v>541</v>
      </c>
      <c r="C52" t="s">
        <v>543</v>
      </c>
      <c r="D52">
        <v>-29.27999999999998</v>
      </c>
      <c r="E52">
        <v>-29.060000000000016</v>
      </c>
      <c r="F52">
        <v>-29.884999999999991</v>
      </c>
      <c r="G52">
        <v>-28.519999999999982</v>
      </c>
      <c r="H52">
        <v>-17.639999999999951</v>
      </c>
      <c r="I52">
        <v>-12.43500000000004</v>
      </c>
      <c r="J52">
        <v>-31.574999999999982</v>
      </c>
      <c r="K52">
        <v>-15.405000000000038</v>
      </c>
      <c r="L52">
        <v>-14.70499999999997</v>
      </c>
      <c r="M52">
        <v>-12.754999999999979</v>
      </c>
      <c r="N52">
        <v>-14.304999999999996</v>
      </c>
      <c r="O52">
        <v>-14.309999999999988</v>
      </c>
      <c r="P52">
        <v>-18.024999999999991</v>
      </c>
      <c r="Q52">
        <v>-32.24499999999999</v>
      </c>
      <c r="R52">
        <v>-25.38000000000001</v>
      </c>
      <c r="S52">
        <v>-21.535000000000007</v>
      </c>
      <c r="T52">
        <v>-26.005000000000003</v>
      </c>
      <c r="U52">
        <v>-19.74499999999998</v>
      </c>
      <c r="V52">
        <v>-29.585000000000022</v>
      </c>
      <c r="W52">
        <v>-27.849999999999962</v>
      </c>
      <c r="X52">
        <v>-12.48499999999996</v>
      </c>
      <c r="Y52">
        <v>-32.014999999999979</v>
      </c>
      <c r="Z52">
        <v>-25.540000000000003</v>
      </c>
      <c r="AA52">
        <v>-14.555000000000003</v>
      </c>
      <c r="AB52">
        <v>-24.020000000000021</v>
      </c>
      <c r="AC52">
        <v>-20.934999999999988</v>
      </c>
      <c r="AD52">
        <v>-11.750000000000039</v>
      </c>
      <c r="AE52">
        <v>-14.810000000000002</v>
      </c>
      <c r="AF52">
        <v>-25.535000000000011</v>
      </c>
      <c r="AG52">
        <v>-26.050000000000026</v>
      </c>
    </row>
    <row r="53" spans="1:33">
      <c r="A53" t="s">
        <v>431</v>
      </c>
      <c r="B53" t="s">
        <v>541</v>
      </c>
      <c r="C53" t="s">
        <v>544</v>
      </c>
      <c r="D53">
        <v>-29.27999999999998</v>
      </c>
      <c r="E53">
        <v>-29.060000000000016</v>
      </c>
      <c r="F53">
        <v>-15.844999999999988</v>
      </c>
      <c r="G53">
        <v>-28.519999999999982</v>
      </c>
      <c r="H53">
        <v>-9.42999999999995</v>
      </c>
      <c r="I53">
        <v>-18.295000000000037</v>
      </c>
      <c r="J53">
        <v>-31.574999999999982</v>
      </c>
      <c r="K53">
        <v>-14.835000000000038</v>
      </c>
      <c r="L53">
        <v>-14.624999999999968</v>
      </c>
      <c r="M53">
        <v>-18.104999999999983</v>
      </c>
      <c r="N53">
        <v>-23.604999999999997</v>
      </c>
      <c r="O53">
        <v>-25.879999999999992</v>
      </c>
      <c r="P53">
        <v>-20.454999999999991</v>
      </c>
      <c r="Q53">
        <v>-32.24499999999999</v>
      </c>
      <c r="R53">
        <v>-25.38000000000001</v>
      </c>
      <c r="S53">
        <v>-23.07500000000001</v>
      </c>
      <c r="T53">
        <v>-26.005000000000003</v>
      </c>
      <c r="U53">
        <v>-21.734999999999978</v>
      </c>
      <c r="V53">
        <v>-29.585000000000022</v>
      </c>
      <c r="W53">
        <v>-27.849999999999962</v>
      </c>
      <c r="X53">
        <v>-26.924999999999962</v>
      </c>
      <c r="Y53">
        <v>-32.014999999999979</v>
      </c>
      <c r="Z53">
        <v>-25.540000000000003</v>
      </c>
      <c r="AA53">
        <v>-21.195000000000004</v>
      </c>
      <c r="AB53">
        <v>-29.29000000000002</v>
      </c>
      <c r="AC53">
        <v>-24.884999999999987</v>
      </c>
      <c r="AD53">
        <v>-15.970000000000041</v>
      </c>
      <c r="AE53">
        <v>-28.45</v>
      </c>
      <c r="AF53">
        <v>-25.535000000000011</v>
      </c>
      <c r="AG53">
        <v>-26.050000000000026</v>
      </c>
    </row>
    <row r="54" spans="1:33">
      <c r="A54" t="s">
        <v>432</v>
      </c>
      <c r="B54" t="s">
        <v>545</v>
      </c>
      <c r="C54" t="s">
        <v>546</v>
      </c>
      <c r="D54">
        <v>-29.27999999999998</v>
      </c>
      <c r="E54">
        <v>-29.060000000000016</v>
      </c>
      <c r="F54">
        <v>-29.884999999999991</v>
      </c>
      <c r="G54">
        <v>-28.519999999999982</v>
      </c>
      <c r="H54">
        <v>-17.950000000000049</v>
      </c>
      <c r="I54">
        <v>-16.035000000000039</v>
      </c>
      <c r="J54">
        <v>-31.574999999999982</v>
      </c>
      <c r="K54">
        <v>-17.975000000000037</v>
      </c>
      <c r="L54">
        <v>-32.09499999999997</v>
      </c>
      <c r="M54">
        <v>-19.22499999999998</v>
      </c>
      <c r="N54">
        <v>-16.784999999999997</v>
      </c>
      <c r="O54">
        <v>-25.879999999999992</v>
      </c>
      <c r="P54">
        <v>-35.464999999999989</v>
      </c>
      <c r="Q54">
        <v>-19.524999999999995</v>
      </c>
      <c r="R54">
        <v>-25.38000000000001</v>
      </c>
      <c r="S54">
        <v>-35.625000000000007</v>
      </c>
      <c r="T54">
        <v>-26.005000000000003</v>
      </c>
      <c r="U54">
        <v>-21.984999999999978</v>
      </c>
      <c r="V54">
        <v>-29.585000000000022</v>
      </c>
      <c r="W54">
        <v>-27.849999999999962</v>
      </c>
      <c r="X54">
        <v>-19.784999999999961</v>
      </c>
      <c r="Y54">
        <v>-32.014999999999979</v>
      </c>
      <c r="Z54">
        <v>-25.540000000000003</v>
      </c>
      <c r="AA54">
        <v>-15.345000000000002</v>
      </c>
      <c r="AB54">
        <v>-29.29000000000002</v>
      </c>
      <c r="AC54">
        <v>-37.524999999999991</v>
      </c>
      <c r="AD54">
        <v>-15.500000000000043</v>
      </c>
      <c r="AE54">
        <v>-28.45</v>
      </c>
      <c r="AF54">
        <v>-25.535000000000011</v>
      </c>
      <c r="AG54">
        <v>-26.050000000000026</v>
      </c>
    </row>
    <row r="55" spans="1:33">
      <c r="A55" t="s">
        <v>433</v>
      </c>
      <c r="B55" t="s">
        <v>545</v>
      </c>
      <c r="C55" t="s">
        <v>547</v>
      </c>
      <c r="D55">
        <v>-29.27999999999998</v>
      </c>
      <c r="E55">
        <v>-29.060000000000016</v>
      </c>
      <c r="F55">
        <v>-20.874999999999989</v>
      </c>
      <c r="G55">
        <v>-17.43999999999998</v>
      </c>
      <c r="H55">
        <v>-19.09000000000005</v>
      </c>
      <c r="I55">
        <v>-19.33500000000004</v>
      </c>
      <c r="J55">
        <v>-17.24499999999998</v>
      </c>
      <c r="K55">
        <v>-30.705000000000041</v>
      </c>
      <c r="L55">
        <v>-20.724999999999969</v>
      </c>
      <c r="M55">
        <v>-22.29499999999998</v>
      </c>
      <c r="N55">
        <v>-34.975000000000001</v>
      </c>
      <c r="O55">
        <v>-25.879999999999992</v>
      </c>
      <c r="P55">
        <v>-35.464999999999989</v>
      </c>
      <c r="Q55">
        <v>-32.24499999999999</v>
      </c>
      <c r="R55">
        <v>-25.38000000000001</v>
      </c>
      <c r="S55">
        <v>-23.05500000000001</v>
      </c>
      <c r="T55">
        <v>-26.005000000000003</v>
      </c>
      <c r="U55">
        <v>-37.144999999999982</v>
      </c>
      <c r="V55">
        <v>-29.585000000000022</v>
      </c>
      <c r="W55">
        <v>-27.849999999999962</v>
      </c>
      <c r="X55">
        <v>-19.57499999999996</v>
      </c>
      <c r="Y55">
        <v>-20.604999999999979</v>
      </c>
      <c r="Z55">
        <v>-17.370000000000005</v>
      </c>
      <c r="AA55">
        <v>-22.405000000000005</v>
      </c>
      <c r="AB55">
        <v>-29.29000000000002</v>
      </c>
      <c r="AC55">
        <v>-34.184999999999988</v>
      </c>
      <c r="AD55">
        <v>-18.430000000000042</v>
      </c>
      <c r="AE55">
        <v>-28.45</v>
      </c>
      <c r="AF55">
        <v>-25.535000000000011</v>
      </c>
      <c r="AG55">
        <v>-26.050000000000026</v>
      </c>
    </row>
    <row r="56" spans="1:33">
      <c r="A56" t="s">
        <v>434</v>
      </c>
      <c r="B56" t="s">
        <v>545</v>
      </c>
      <c r="C56" t="s">
        <v>548</v>
      </c>
      <c r="D56">
        <v>-20.659999999999982</v>
      </c>
      <c r="E56">
        <v>-29.060000000000016</v>
      </c>
      <c r="F56">
        <v>-21.664999999999988</v>
      </c>
      <c r="G56">
        <v>-28.519999999999982</v>
      </c>
      <c r="H56">
        <v>-16.020000000000049</v>
      </c>
      <c r="I56">
        <v>-21.645000000000039</v>
      </c>
      <c r="J56">
        <v>-31.574999999999982</v>
      </c>
      <c r="K56">
        <v>-19.475000000000037</v>
      </c>
      <c r="L56">
        <v>-17.744999999999969</v>
      </c>
      <c r="M56">
        <v>-30.674999999999976</v>
      </c>
      <c r="N56">
        <v>-19.764999999999997</v>
      </c>
      <c r="O56">
        <v>-25.879999999999992</v>
      </c>
      <c r="P56">
        <v>-23.984999999999992</v>
      </c>
      <c r="Q56">
        <v>-32.24499999999999</v>
      </c>
      <c r="R56">
        <v>-25.38000000000001</v>
      </c>
      <c r="S56">
        <v>-23.815000000000008</v>
      </c>
      <c r="T56">
        <v>-26.005000000000003</v>
      </c>
      <c r="U56">
        <v>-22.63499999999998</v>
      </c>
      <c r="V56">
        <v>-29.585000000000022</v>
      </c>
      <c r="W56">
        <v>-27.849999999999962</v>
      </c>
      <c r="X56">
        <v>-26.924999999999962</v>
      </c>
      <c r="Y56">
        <v>-19.47499999999998</v>
      </c>
      <c r="Z56">
        <v>-14.980000000000004</v>
      </c>
      <c r="AA56">
        <v>-21.205000000000005</v>
      </c>
      <c r="AB56">
        <v>-29.29000000000002</v>
      </c>
      <c r="AC56">
        <v>-28.794999999999987</v>
      </c>
      <c r="AD56">
        <v>-19.12000000000004</v>
      </c>
      <c r="AE56">
        <v>-28.45</v>
      </c>
      <c r="AF56">
        <v>-25.535000000000011</v>
      </c>
      <c r="AG56">
        <v>-26.050000000000026</v>
      </c>
    </row>
    <row r="57" spans="1:33">
      <c r="A57" t="s">
        <v>435</v>
      </c>
      <c r="B57" t="s">
        <v>545</v>
      </c>
      <c r="C57" t="s">
        <v>549</v>
      </c>
      <c r="D57">
        <v>-29.27999999999998</v>
      </c>
      <c r="E57">
        <v>-29.060000000000016</v>
      </c>
      <c r="F57">
        <v>-18.474999999999991</v>
      </c>
      <c r="G57">
        <v>-14.059999999999981</v>
      </c>
      <c r="H57">
        <v>-30.49999999999995</v>
      </c>
      <c r="I57">
        <v>-18.99500000000004</v>
      </c>
      <c r="J57">
        <v>-31.574999999999982</v>
      </c>
      <c r="K57">
        <v>-20.35500000000004</v>
      </c>
      <c r="L57">
        <v>-32.09499999999997</v>
      </c>
      <c r="M57">
        <v>-30.674999999999976</v>
      </c>
      <c r="N57">
        <v>-19.614999999999998</v>
      </c>
      <c r="O57">
        <v>-25.879999999999992</v>
      </c>
      <c r="P57">
        <v>-22.65499999999999</v>
      </c>
      <c r="Q57">
        <v>-32.24499999999999</v>
      </c>
      <c r="R57">
        <v>-25.38000000000001</v>
      </c>
      <c r="S57">
        <v>-23.55500000000001</v>
      </c>
      <c r="T57">
        <v>-26.005000000000003</v>
      </c>
      <c r="U57">
        <v>-21.984999999999978</v>
      </c>
      <c r="V57">
        <v>-17.735000000000021</v>
      </c>
      <c r="W57">
        <v>-27.849999999999962</v>
      </c>
      <c r="X57">
        <v>-26.924999999999962</v>
      </c>
      <c r="Y57">
        <v>-16.934999999999977</v>
      </c>
      <c r="Z57">
        <v>-25.540000000000003</v>
      </c>
      <c r="AA57">
        <v>-18.245000000000005</v>
      </c>
      <c r="AB57">
        <v>-20.74000000000002</v>
      </c>
      <c r="AC57">
        <v>-37.524999999999991</v>
      </c>
      <c r="AD57">
        <v>-13.71000000000004</v>
      </c>
      <c r="AE57">
        <v>-28.45</v>
      </c>
      <c r="AF57">
        <v>-25.535000000000011</v>
      </c>
      <c r="AG57">
        <v>-26.050000000000026</v>
      </c>
    </row>
    <row r="58" spans="1:33">
      <c r="A58" t="s">
        <v>436</v>
      </c>
      <c r="B58" t="s">
        <v>538</v>
      </c>
      <c r="C58" t="s">
        <v>550</v>
      </c>
      <c r="D58">
        <v>-25.079999999999984</v>
      </c>
      <c r="E58">
        <v>-29.060000000000016</v>
      </c>
      <c r="F58">
        <v>-13.774999999999988</v>
      </c>
      <c r="G58">
        <v>-22.199999999999982</v>
      </c>
      <c r="H58">
        <v>-30.49999999999995</v>
      </c>
      <c r="I58">
        <v>-19.255000000000038</v>
      </c>
      <c r="J58">
        <v>-31.574999999999982</v>
      </c>
      <c r="K58">
        <v>-30.705000000000041</v>
      </c>
      <c r="L58">
        <v>-28.244999999999969</v>
      </c>
      <c r="M58">
        <v>-16.284999999999982</v>
      </c>
      <c r="N58">
        <v>-17.334999999999997</v>
      </c>
      <c r="O58">
        <v>-25.879999999999992</v>
      </c>
      <c r="P58">
        <v>-15.724999999999989</v>
      </c>
      <c r="Q58">
        <v>-32.24499999999999</v>
      </c>
      <c r="R58">
        <v>-25.38000000000001</v>
      </c>
      <c r="S58">
        <v>-35.625000000000007</v>
      </c>
      <c r="T58">
        <v>-11.735000000000003</v>
      </c>
      <c r="U58">
        <v>-25.97499999999998</v>
      </c>
      <c r="V58">
        <v>-29.585000000000022</v>
      </c>
      <c r="W58">
        <v>-27.849999999999962</v>
      </c>
      <c r="X58">
        <v>-26.924999999999962</v>
      </c>
      <c r="Y58">
        <v>-16.65499999999998</v>
      </c>
      <c r="Z58">
        <v>-25.540000000000003</v>
      </c>
      <c r="AA58">
        <v>-16.275000000000002</v>
      </c>
      <c r="AB58">
        <v>-29.29000000000002</v>
      </c>
      <c r="AC58">
        <v>-37.524999999999991</v>
      </c>
      <c r="AD58">
        <v>-27.320000000000039</v>
      </c>
      <c r="AE58">
        <v>-18.940000000000001</v>
      </c>
      <c r="AF58">
        <v>-25.535000000000011</v>
      </c>
      <c r="AG58">
        <v>-26.050000000000026</v>
      </c>
    </row>
    <row r="59" spans="1:33">
      <c r="A59" t="s">
        <v>437</v>
      </c>
      <c r="B59" t="s">
        <v>551</v>
      </c>
      <c r="C59" t="s">
        <v>552</v>
      </c>
      <c r="D59">
        <v>-29.27999999999998</v>
      </c>
      <c r="E59">
        <v>-29.060000000000016</v>
      </c>
      <c r="F59">
        <v>-29.884999999999991</v>
      </c>
      <c r="G59">
        <v>-28.519999999999982</v>
      </c>
      <c r="H59">
        <v>-30.49999999999995</v>
      </c>
      <c r="I59">
        <v>-24.345000000000038</v>
      </c>
      <c r="J59">
        <v>-31.574999999999982</v>
      </c>
      <c r="K59">
        <v>-16.405000000000037</v>
      </c>
      <c r="L59">
        <v>-32.09499999999997</v>
      </c>
      <c r="M59">
        <v>-30.674999999999976</v>
      </c>
      <c r="N59">
        <v>-26.504999999999995</v>
      </c>
      <c r="O59">
        <v>-25.879999999999992</v>
      </c>
      <c r="P59">
        <v>-26.01499999999999</v>
      </c>
      <c r="Q59">
        <v>-32.24499999999999</v>
      </c>
      <c r="R59">
        <v>-25.38000000000001</v>
      </c>
      <c r="S59">
        <v>-25.625000000000011</v>
      </c>
      <c r="T59">
        <v>-26.005000000000003</v>
      </c>
      <c r="U59">
        <v>-23.454999999999981</v>
      </c>
      <c r="V59">
        <v>-29.585000000000022</v>
      </c>
      <c r="W59">
        <v>-27.849999999999962</v>
      </c>
      <c r="X59">
        <v>-26.924999999999962</v>
      </c>
      <c r="Y59">
        <v>-32.014999999999979</v>
      </c>
      <c r="Z59">
        <v>-25.540000000000003</v>
      </c>
      <c r="AA59">
        <v>-20.255000000000003</v>
      </c>
      <c r="AB59">
        <v>-29.29000000000002</v>
      </c>
      <c r="AC59">
        <v>-27.294999999999987</v>
      </c>
      <c r="AD59">
        <v>-31.520000000000039</v>
      </c>
      <c r="AE59">
        <v>-28.45</v>
      </c>
      <c r="AF59">
        <v>-25.535000000000011</v>
      </c>
      <c r="AG59">
        <v>-26.050000000000026</v>
      </c>
    </row>
    <row r="60" spans="1:33">
      <c r="A60" t="s">
        <v>438</v>
      </c>
      <c r="B60" t="s">
        <v>551</v>
      </c>
      <c r="C60" t="s">
        <v>553</v>
      </c>
      <c r="D60">
        <v>-8.1799999999999802</v>
      </c>
      <c r="E60">
        <v>-29.060000000000016</v>
      </c>
      <c r="F60">
        <v>-29.884999999999991</v>
      </c>
      <c r="G60">
        <v>-9.43999999999998</v>
      </c>
      <c r="H60">
        <v>-6.39</v>
      </c>
      <c r="I60">
        <v>-10.785000000000041</v>
      </c>
      <c r="J60">
        <v>-14.31499999999998</v>
      </c>
      <c r="K60">
        <v>-9.0350000000000392</v>
      </c>
      <c r="L60">
        <v>-8.5949999999999704</v>
      </c>
      <c r="M60">
        <v>-9.9149999999999796</v>
      </c>
      <c r="N60">
        <v>-9.9649999999999963</v>
      </c>
      <c r="O60">
        <v>-25.879999999999992</v>
      </c>
      <c r="P60">
        <v>-13.724999999999989</v>
      </c>
      <c r="Q60">
        <v>-32.24499999999999</v>
      </c>
      <c r="R60">
        <v>-25.38000000000001</v>
      </c>
      <c r="S60">
        <v>-14.435000000000009</v>
      </c>
      <c r="T60">
        <v>-26.005000000000003</v>
      </c>
      <c r="U60">
        <v>-13.56499999999998</v>
      </c>
      <c r="V60">
        <v>-29.585000000000022</v>
      </c>
      <c r="W60">
        <v>-27.849999999999962</v>
      </c>
      <c r="X60">
        <v>-5.5349999999999611</v>
      </c>
      <c r="Y60">
        <v>-32.014999999999979</v>
      </c>
      <c r="Z60">
        <v>-3.6900000000000048</v>
      </c>
      <c r="AA60">
        <v>-8.5750000000000028</v>
      </c>
      <c r="AB60">
        <v>-29.29000000000002</v>
      </c>
      <c r="AC60">
        <v>-19.814999999999991</v>
      </c>
      <c r="AD60">
        <v>-7.8900000000000405</v>
      </c>
      <c r="AE60">
        <v>-28.45</v>
      </c>
      <c r="AF60">
        <v>-25.535000000000011</v>
      </c>
      <c r="AG60">
        <v>-26.050000000000026</v>
      </c>
    </row>
    <row r="61" spans="1:33">
      <c r="A61" t="s">
        <v>439</v>
      </c>
      <c r="B61" t="s">
        <v>751</v>
      </c>
      <c r="C61" t="s">
        <v>752</v>
      </c>
      <c r="D61">
        <v>-29.27999999999998</v>
      </c>
      <c r="E61">
        <v>-29.060000000000016</v>
      </c>
      <c r="F61">
        <v>-29.884999999999991</v>
      </c>
      <c r="G61">
        <v>-28.519999999999982</v>
      </c>
      <c r="H61">
        <v>-30.49999999999995</v>
      </c>
      <c r="I61">
        <v>-32.67500000000004</v>
      </c>
      <c r="J61">
        <v>-31.574999999999982</v>
      </c>
      <c r="K61">
        <v>-30.705000000000041</v>
      </c>
      <c r="L61">
        <v>-32.09499999999997</v>
      </c>
      <c r="M61">
        <v>-30.674999999999976</v>
      </c>
      <c r="N61">
        <v>-34.975000000000001</v>
      </c>
      <c r="O61">
        <v>-25.879999999999992</v>
      </c>
      <c r="P61">
        <v>-35.464999999999989</v>
      </c>
      <c r="Q61">
        <v>-32.24499999999999</v>
      </c>
      <c r="R61">
        <v>-25.38000000000001</v>
      </c>
      <c r="S61">
        <v>-35.625000000000007</v>
      </c>
      <c r="T61">
        <v>-26.005000000000003</v>
      </c>
      <c r="U61">
        <v>-37.144999999999982</v>
      </c>
      <c r="V61">
        <v>-29.585000000000022</v>
      </c>
      <c r="W61">
        <v>-27.849999999999962</v>
      </c>
      <c r="X61">
        <v>-26.924999999999962</v>
      </c>
      <c r="Y61">
        <v>-32.014999999999979</v>
      </c>
      <c r="Z61">
        <v>-25.540000000000003</v>
      </c>
      <c r="AA61">
        <v>-32.025000000000006</v>
      </c>
      <c r="AB61">
        <v>-29.29000000000002</v>
      </c>
      <c r="AC61">
        <v>-37.524999999999991</v>
      </c>
      <c r="AD61">
        <v>-31.520000000000039</v>
      </c>
      <c r="AE61">
        <v>-28.45</v>
      </c>
      <c r="AF61">
        <v>-25.535000000000011</v>
      </c>
      <c r="AG61">
        <v>-26.050000000000026</v>
      </c>
    </row>
    <row r="62" spans="1:33">
      <c r="A62" t="s">
        <v>440</v>
      </c>
      <c r="B62" t="s">
        <v>751</v>
      </c>
      <c r="C62" t="s">
        <v>753</v>
      </c>
      <c r="D62">
        <v>-22.77999999999998</v>
      </c>
      <c r="E62">
        <v>-29.060000000000016</v>
      </c>
      <c r="F62">
        <v>-27.35499999999999</v>
      </c>
      <c r="G62">
        <v>-28.519999999999982</v>
      </c>
      <c r="H62">
        <v>-17.369999999999951</v>
      </c>
      <c r="I62">
        <v>-24.875000000000039</v>
      </c>
      <c r="J62">
        <v>-31.574999999999982</v>
      </c>
      <c r="K62">
        <v>-21.585000000000036</v>
      </c>
      <c r="L62">
        <v>-18.304999999999968</v>
      </c>
      <c r="M62">
        <v>-28.434999999999981</v>
      </c>
      <c r="N62">
        <v>-30.074999999999996</v>
      </c>
      <c r="O62">
        <v>-25.879999999999992</v>
      </c>
      <c r="P62">
        <v>-35.464999999999989</v>
      </c>
      <c r="Q62">
        <v>-32.24499999999999</v>
      </c>
      <c r="R62">
        <v>-25.38000000000001</v>
      </c>
      <c r="S62">
        <v>-35.625000000000007</v>
      </c>
      <c r="T62">
        <v>-26.005000000000003</v>
      </c>
      <c r="U62">
        <v>-26.83499999999998</v>
      </c>
      <c r="V62">
        <v>-29.585000000000022</v>
      </c>
      <c r="W62">
        <v>-27.849999999999962</v>
      </c>
      <c r="X62">
        <v>-26.924999999999962</v>
      </c>
      <c r="Y62">
        <v>-32.014999999999979</v>
      </c>
      <c r="Z62">
        <v>-25.540000000000003</v>
      </c>
      <c r="AA62">
        <v>-27.845000000000002</v>
      </c>
      <c r="AB62">
        <v>-29.29000000000002</v>
      </c>
      <c r="AC62">
        <v>-37.524999999999991</v>
      </c>
      <c r="AD62">
        <v>-31.520000000000039</v>
      </c>
      <c r="AE62">
        <v>-28.45</v>
      </c>
      <c r="AF62">
        <v>-25.535000000000011</v>
      </c>
      <c r="AG62">
        <v>-20.530000000000022</v>
      </c>
    </row>
    <row r="63" spans="1:33">
      <c r="A63" t="s">
        <v>441</v>
      </c>
      <c r="B63" t="s">
        <v>554</v>
      </c>
      <c r="C63" t="s">
        <v>555</v>
      </c>
      <c r="D63">
        <v>-11.799999999999981</v>
      </c>
      <c r="E63">
        <v>-29.060000000000016</v>
      </c>
      <c r="F63">
        <v>-10.284999999999989</v>
      </c>
      <c r="G63">
        <v>-9.3799999999999795</v>
      </c>
      <c r="H63">
        <v>-4.3599999999999994</v>
      </c>
      <c r="I63">
        <v>-11.215000000000041</v>
      </c>
      <c r="J63">
        <v>-9.4149999999999796</v>
      </c>
      <c r="K63">
        <v>-7.6050000000000395</v>
      </c>
      <c r="L63">
        <v>-9.5849999999999689</v>
      </c>
      <c r="M63">
        <v>-30.674999999999976</v>
      </c>
      <c r="N63">
        <v>-11.644999999999998</v>
      </c>
      <c r="O63">
        <v>-25.879999999999992</v>
      </c>
      <c r="P63">
        <v>-14.11499999999999</v>
      </c>
      <c r="Q63">
        <v>-32.24499999999999</v>
      </c>
      <c r="R63">
        <v>-25.38000000000001</v>
      </c>
      <c r="S63">
        <v>-14.575000000000008</v>
      </c>
      <c r="T63">
        <v>-26.005000000000003</v>
      </c>
      <c r="U63">
        <v>-13.89499999999998</v>
      </c>
      <c r="V63">
        <v>-29.585000000000022</v>
      </c>
      <c r="W63">
        <v>-10.089999999999961</v>
      </c>
      <c r="X63">
        <v>-5.4149999999999601</v>
      </c>
      <c r="Y63">
        <v>-12.944999999999981</v>
      </c>
      <c r="Z63">
        <v>-6.2300000000000058</v>
      </c>
      <c r="AA63">
        <v>-8.7850000000000037</v>
      </c>
      <c r="AB63">
        <v>-29.29000000000002</v>
      </c>
      <c r="AC63">
        <v>-18.90499999999999</v>
      </c>
      <c r="AD63">
        <v>-8.1700000000000408</v>
      </c>
      <c r="AE63">
        <v>-28.45</v>
      </c>
      <c r="AF63">
        <v>-25.535000000000011</v>
      </c>
      <c r="AG63">
        <v>-26.050000000000026</v>
      </c>
    </row>
    <row r="64" spans="1:33">
      <c r="A64" t="s">
        <v>442</v>
      </c>
      <c r="B64" t="s">
        <v>554</v>
      </c>
      <c r="C64" t="s">
        <v>556</v>
      </c>
      <c r="D64">
        <v>-5.6599999999999806</v>
      </c>
      <c r="E64">
        <v>-29.060000000000016</v>
      </c>
      <c r="F64">
        <v>-10.304999999999989</v>
      </c>
      <c r="G64">
        <v>-28.519999999999982</v>
      </c>
      <c r="H64">
        <v>-4.0599999999999996</v>
      </c>
      <c r="I64">
        <v>-13.135000000000041</v>
      </c>
      <c r="J64">
        <v>-10.06499999999998</v>
      </c>
      <c r="K64">
        <v>-5.1950000000000003</v>
      </c>
      <c r="L64">
        <v>-8.8249999999999709</v>
      </c>
      <c r="M64">
        <v>-30.674999999999976</v>
      </c>
      <c r="N64">
        <v>-12.294999999999996</v>
      </c>
      <c r="O64">
        <v>-8.8599999999999888</v>
      </c>
      <c r="P64">
        <v>-14.42499999999999</v>
      </c>
      <c r="Q64">
        <v>-14.724999999999996</v>
      </c>
      <c r="R64">
        <v>-25.38000000000001</v>
      </c>
      <c r="S64">
        <v>-17.57500000000001</v>
      </c>
      <c r="T64">
        <v>-26.005000000000003</v>
      </c>
      <c r="U64">
        <v>-13.544999999999979</v>
      </c>
      <c r="V64">
        <v>-9.985000000000019</v>
      </c>
      <c r="W64">
        <v>-7.1899999999999604</v>
      </c>
      <c r="X64">
        <v>-5.5049999999999599</v>
      </c>
      <c r="Y64">
        <v>-32.014999999999979</v>
      </c>
      <c r="Z64">
        <v>-10.960000000000004</v>
      </c>
      <c r="AA64">
        <v>-8.9950000000000045</v>
      </c>
      <c r="AB64">
        <v>-9.9100000000000197</v>
      </c>
      <c r="AC64">
        <v>-17.954999999999988</v>
      </c>
      <c r="AD64">
        <v>-7.04</v>
      </c>
      <c r="AE64">
        <v>-28.45</v>
      </c>
      <c r="AF64">
        <v>-25.535000000000011</v>
      </c>
      <c r="AG64">
        <v>-3.9700000000000255</v>
      </c>
    </row>
    <row r="65" spans="1:33">
      <c r="A65" t="s">
        <v>443</v>
      </c>
      <c r="B65" t="s">
        <v>557</v>
      </c>
      <c r="C65" t="s">
        <v>558</v>
      </c>
      <c r="D65">
        <v>-29.27999999999998</v>
      </c>
      <c r="E65">
        <v>-7.6900000000000075</v>
      </c>
      <c r="F65">
        <v>-29.884999999999991</v>
      </c>
      <c r="G65">
        <v>-28.519999999999982</v>
      </c>
      <c r="H65">
        <v>-30.49999999999995</v>
      </c>
      <c r="I65">
        <v>-6.4450000000000109</v>
      </c>
      <c r="J65">
        <v>-6.0949999999999989</v>
      </c>
      <c r="K65">
        <v>-4.5449999999999999</v>
      </c>
      <c r="L65">
        <v>-4.5149999999999997</v>
      </c>
      <c r="M65">
        <v>-4.4349999999999996</v>
      </c>
      <c r="N65">
        <v>-6.3650000000000082</v>
      </c>
      <c r="O65">
        <v>-25.879999999999992</v>
      </c>
      <c r="P65">
        <v>-6.6549999999999994</v>
      </c>
      <c r="Q65">
        <v>-32.24499999999999</v>
      </c>
      <c r="R65">
        <v>-25.38000000000001</v>
      </c>
      <c r="S65">
        <v>-5.3149999999999986</v>
      </c>
      <c r="T65">
        <v>-26.005000000000003</v>
      </c>
      <c r="U65">
        <v>-8.1149999999999984</v>
      </c>
      <c r="V65">
        <v>-29.585000000000022</v>
      </c>
      <c r="W65">
        <v>-27.849999999999962</v>
      </c>
      <c r="X65">
        <v>1.4549999999999992</v>
      </c>
      <c r="Y65">
        <v>-32.014999999999979</v>
      </c>
      <c r="Z65">
        <v>1.590000000000015</v>
      </c>
      <c r="AA65">
        <v>-3.7449999999999948</v>
      </c>
      <c r="AB65">
        <v>-4.93</v>
      </c>
      <c r="AC65">
        <v>-9.2349999999999994</v>
      </c>
      <c r="AD65">
        <v>-7.83000000000004</v>
      </c>
      <c r="AE65">
        <v>-28.45</v>
      </c>
      <c r="AF65">
        <v>-25.535000000000011</v>
      </c>
      <c r="AG65">
        <v>-26.050000000000026</v>
      </c>
    </row>
    <row r="66" spans="1:33">
      <c r="A66" t="s">
        <v>444</v>
      </c>
      <c r="B66" t="s">
        <v>557</v>
      </c>
      <c r="C66" t="s">
        <v>559</v>
      </c>
      <c r="D66">
        <v>-7.93999999999998</v>
      </c>
      <c r="E66">
        <v>-29.060000000000016</v>
      </c>
      <c r="F66">
        <v>-4.0850000000000009</v>
      </c>
      <c r="G66">
        <v>-5.9899999999999789</v>
      </c>
      <c r="H66">
        <v>-9.2599999999999483</v>
      </c>
      <c r="I66">
        <v>-9.4850000000000403</v>
      </c>
      <c r="J66">
        <v>-31.574999999999982</v>
      </c>
      <c r="K66">
        <v>-30.705000000000041</v>
      </c>
      <c r="L66">
        <v>-32.09499999999997</v>
      </c>
      <c r="M66">
        <v>-7.3749999999999805</v>
      </c>
      <c r="N66">
        <v>-9.6149999999999967</v>
      </c>
      <c r="O66">
        <v>-25.879999999999992</v>
      </c>
      <c r="P66">
        <v>-11.324999999999989</v>
      </c>
      <c r="Q66">
        <v>-9.4649999999999945</v>
      </c>
      <c r="R66">
        <v>-25.38000000000001</v>
      </c>
      <c r="S66">
        <v>-8.2249999999999979</v>
      </c>
      <c r="T66">
        <v>-26.005000000000003</v>
      </c>
      <c r="U66">
        <v>-11.40499999999998</v>
      </c>
      <c r="V66">
        <v>-29.585000000000022</v>
      </c>
      <c r="W66">
        <v>-27.849999999999962</v>
      </c>
      <c r="X66">
        <v>-1.6950000000000109</v>
      </c>
      <c r="Y66">
        <v>-12.65499999999998</v>
      </c>
      <c r="Z66">
        <v>-0.30999999999999517</v>
      </c>
      <c r="AA66">
        <v>-5.6749999999999945</v>
      </c>
      <c r="AB66">
        <v>-18.070000000000022</v>
      </c>
      <c r="AC66">
        <v>-11.984999999999989</v>
      </c>
      <c r="AD66">
        <v>-7.9400000000000395</v>
      </c>
      <c r="AE66">
        <v>-28.45</v>
      </c>
      <c r="AF66">
        <v>-25.535000000000011</v>
      </c>
      <c r="AG66">
        <v>-26.050000000000026</v>
      </c>
    </row>
    <row r="67" spans="1:33">
      <c r="A67" t="s">
        <v>445</v>
      </c>
      <c r="B67" t="s">
        <v>557</v>
      </c>
      <c r="C67" t="s">
        <v>560</v>
      </c>
      <c r="D67">
        <v>-21.679999999999978</v>
      </c>
      <c r="E67">
        <v>-29.060000000000016</v>
      </c>
      <c r="F67">
        <v>-20.664999999999988</v>
      </c>
      <c r="G67">
        <v>-28.519999999999982</v>
      </c>
      <c r="H67">
        <v>-22.259999999999952</v>
      </c>
      <c r="I67">
        <v>-24.26500000000004</v>
      </c>
      <c r="J67">
        <v>-31.574999999999982</v>
      </c>
      <c r="K67">
        <v>-27.375000000000043</v>
      </c>
      <c r="L67">
        <v>-27.02499999999997</v>
      </c>
      <c r="M67">
        <v>-24.244999999999983</v>
      </c>
      <c r="N67">
        <v>-27.404999999999998</v>
      </c>
      <c r="O67">
        <v>-25.879999999999992</v>
      </c>
      <c r="P67">
        <v>-28.24499999999999</v>
      </c>
      <c r="Q67">
        <v>-29.574999999999996</v>
      </c>
      <c r="R67">
        <v>-25.38000000000001</v>
      </c>
      <c r="S67">
        <v>-26.215000000000011</v>
      </c>
      <c r="T67">
        <v>-26.005000000000003</v>
      </c>
      <c r="U67">
        <v>-29.624999999999979</v>
      </c>
      <c r="V67">
        <v>-29.585000000000022</v>
      </c>
      <c r="W67">
        <v>-27.849999999999962</v>
      </c>
      <c r="X67">
        <v>-24.634999999999959</v>
      </c>
      <c r="Y67">
        <v>-24.004999999999978</v>
      </c>
      <c r="Z67">
        <v>-25.540000000000003</v>
      </c>
      <c r="AA67">
        <v>-25.465000000000003</v>
      </c>
      <c r="AB67">
        <v>-29.29000000000002</v>
      </c>
      <c r="AC67">
        <v>-32.17499999999999</v>
      </c>
      <c r="AD67">
        <v>-22.310000000000041</v>
      </c>
      <c r="AE67">
        <v>-28.45</v>
      </c>
      <c r="AF67">
        <v>-25.535000000000011</v>
      </c>
      <c r="AG67">
        <v>-26.050000000000026</v>
      </c>
    </row>
    <row r="68" spans="1:33">
      <c r="A68" t="s">
        <v>446</v>
      </c>
      <c r="B68" t="s">
        <v>754</v>
      </c>
      <c r="C68" t="s">
        <v>755</v>
      </c>
      <c r="D68">
        <v>-29.27999999999998</v>
      </c>
      <c r="E68">
        <v>-29.060000000000016</v>
      </c>
      <c r="F68">
        <v>-25.124999999999989</v>
      </c>
      <c r="G68">
        <v>-28.519999999999982</v>
      </c>
      <c r="H68">
        <v>-23.24999999999995</v>
      </c>
      <c r="I68">
        <v>-28.235000000000039</v>
      </c>
      <c r="J68">
        <v>-31.574999999999982</v>
      </c>
      <c r="K68">
        <v>-28.005000000000045</v>
      </c>
      <c r="L68">
        <v>-25.724999999999969</v>
      </c>
      <c r="M68">
        <v>-30.674999999999976</v>
      </c>
      <c r="N68">
        <v>-27.204999999999998</v>
      </c>
      <c r="O68">
        <v>-25.879999999999992</v>
      </c>
      <c r="P68">
        <v>-35.464999999999989</v>
      </c>
      <c r="Q68">
        <v>-32.24499999999999</v>
      </c>
      <c r="R68">
        <v>-25.38000000000001</v>
      </c>
      <c r="S68">
        <v>-35.625000000000007</v>
      </c>
      <c r="T68">
        <v>-26.005000000000003</v>
      </c>
      <c r="U68">
        <v>-34.604999999999983</v>
      </c>
      <c r="V68">
        <v>-29.585000000000022</v>
      </c>
      <c r="W68">
        <v>-27.849999999999962</v>
      </c>
      <c r="X68">
        <v>-26.924999999999962</v>
      </c>
      <c r="Y68">
        <v>-28.214999999999979</v>
      </c>
      <c r="Z68">
        <v>-25.540000000000003</v>
      </c>
      <c r="AA68">
        <v>-32.025000000000006</v>
      </c>
      <c r="AB68">
        <v>-29.29000000000002</v>
      </c>
      <c r="AC68">
        <v>-37.524999999999991</v>
      </c>
      <c r="AD68">
        <v>-24.89000000000004</v>
      </c>
      <c r="AE68">
        <v>-28.45</v>
      </c>
      <c r="AF68">
        <v>-25.535000000000011</v>
      </c>
      <c r="AG68">
        <v>-26.050000000000026</v>
      </c>
    </row>
    <row r="69" spans="1:33">
      <c r="A69" t="s">
        <v>447</v>
      </c>
      <c r="B69" t="s">
        <v>754</v>
      </c>
      <c r="C69" t="s">
        <v>756</v>
      </c>
      <c r="D69">
        <v>-29.27999999999998</v>
      </c>
      <c r="E69">
        <v>-29.060000000000016</v>
      </c>
      <c r="F69">
        <v>-17.324999999999989</v>
      </c>
      <c r="G69">
        <v>-28.519999999999982</v>
      </c>
      <c r="H69">
        <v>-18.020000000000049</v>
      </c>
      <c r="I69">
        <v>-19.65500000000004</v>
      </c>
      <c r="J69">
        <v>-31.574999999999982</v>
      </c>
      <c r="K69">
        <v>-20.905000000000037</v>
      </c>
      <c r="L69">
        <v>-32.09499999999997</v>
      </c>
      <c r="M69">
        <v>-30.674999999999976</v>
      </c>
      <c r="N69">
        <v>-19.254999999999995</v>
      </c>
      <c r="O69">
        <v>-25.879999999999992</v>
      </c>
      <c r="P69">
        <v>-27.40499999999999</v>
      </c>
      <c r="Q69">
        <v>-32.24499999999999</v>
      </c>
      <c r="R69">
        <v>-25.38000000000001</v>
      </c>
      <c r="S69">
        <v>-27.465000000000011</v>
      </c>
      <c r="T69">
        <v>-26.005000000000003</v>
      </c>
      <c r="U69">
        <v>-23.914999999999978</v>
      </c>
      <c r="V69">
        <v>-17.965000000000021</v>
      </c>
      <c r="W69">
        <v>-27.849999999999962</v>
      </c>
      <c r="X69">
        <v>-26.924999999999962</v>
      </c>
      <c r="Y69">
        <v>-32.014999999999979</v>
      </c>
      <c r="Z69">
        <v>-16.780000000000005</v>
      </c>
      <c r="AA69">
        <v>-21.135000000000005</v>
      </c>
      <c r="AB69">
        <v>-29.29000000000002</v>
      </c>
      <c r="AC69">
        <v>-31.90499999999999</v>
      </c>
      <c r="AD69">
        <v>-23.700000000000042</v>
      </c>
      <c r="AE69">
        <v>-28.45</v>
      </c>
      <c r="AF69">
        <v>-25.535000000000011</v>
      </c>
      <c r="AG69">
        <v>-26.050000000000026</v>
      </c>
    </row>
    <row r="70" spans="1:33">
      <c r="A70" t="s">
        <v>448</v>
      </c>
      <c r="B70" t="s">
        <v>561</v>
      </c>
      <c r="C70" t="s">
        <v>562</v>
      </c>
      <c r="D70">
        <v>-8.7999999999999794</v>
      </c>
      <c r="E70">
        <v>-29.060000000000016</v>
      </c>
      <c r="F70">
        <v>-10.044999999999989</v>
      </c>
      <c r="G70">
        <v>-28.519999999999982</v>
      </c>
      <c r="H70">
        <v>-30.49999999999995</v>
      </c>
      <c r="I70">
        <v>-10.955000000000041</v>
      </c>
      <c r="J70">
        <v>-11.424999999999979</v>
      </c>
      <c r="K70">
        <v>-13.00500000000004</v>
      </c>
      <c r="L70">
        <v>-15.394999999999968</v>
      </c>
      <c r="M70">
        <v>-30.674999999999976</v>
      </c>
      <c r="N70">
        <v>-31.164999999999996</v>
      </c>
      <c r="O70">
        <v>-25.879999999999992</v>
      </c>
      <c r="P70">
        <v>-15.84499999999999</v>
      </c>
      <c r="Q70">
        <v>-32.24499999999999</v>
      </c>
      <c r="R70">
        <v>-25.38000000000001</v>
      </c>
      <c r="S70">
        <v>-15.205000000000009</v>
      </c>
      <c r="T70">
        <v>-26.005000000000003</v>
      </c>
      <c r="U70">
        <v>-16.56499999999998</v>
      </c>
      <c r="V70">
        <v>-29.585000000000022</v>
      </c>
      <c r="W70">
        <v>-27.849999999999962</v>
      </c>
      <c r="X70">
        <v>-26.924999999999962</v>
      </c>
      <c r="Y70">
        <v>-11.504999999999981</v>
      </c>
      <c r="Z70">
        <v>-25.540000000000003</v>
      </c>
      <c r="AA70">
        <v>-12.825000000000003</v>
      </c>
      <c r="AB70">
        <v>-29.29000000000002</v>
      </c>
      <c r="AC70">
        <v>-20.01499999999999</v>
      </c>
      <c r="AD70">
        <v>-8.3700000000000401</v>
      </c>
      <c r="AE70">
        <v>-28.45</v>
      </c>
      <c r="AF70">
        <v>-25.535000000000011</v>
      </c>
      <c r="AG70">
        <v>-26.050000000000026</v>
      </c>
    </row>
    <row r="71" spans="1:33">
      <c r="A71" t="s">
        <v>449</v>
      </c>
      <c r="B71" t="s">
        <v>561</v>
      </c>
      <c r="C71" t="s">
        <v>563</v>
      </c>
      <c r="D71">
        <v>-29.27999999999998</v>
      </c>
      <c r="E71">
        <v>-29.060000000000016</v>
      </c>
      <c r="F71">
        <v>-29.884999999999991</v>
      </c>
      <c r="G71">
        <v>-28.519999999999982</v>
      </c>
      <c r="H71">
        <v>-30.49999999999995</v>
      </c>
      <c r="I71">
        <v>-16.26500000000004</v>
      </c>
      <c r="J71">
        <v>-31.574999999999982</v>
      </c>
      <c r="K71">
        <v>-16.695000000000043</v>
      </c>
      <c r="L71">
        <v>-32.09499999999997</v>
      </c>
      <c r="M71">
        <v>-15.284999999999981</v>
      </c>
      <c r="N71">
        <v>-20.824999999999996</v>
      </c>
      <c r="O71">
        <v>-25.879999999999992</v>
      </c>
      <c r="P71">
        <v>-22.034999999999989</v>
      </c>
      <c r="Q71">
        <v>-32.24499999999999</v>
      </c>
      <c r="R71">
        <v>-25.38000000000001</v>
      </c>
      <c r="S71">
        <v>-17.515000000000008</v>
      </c>
      <c r="T71">
        <v>-26.005000000000003</v>
      </c>
      <c r="U71">
        <v>-21.104999999999979</v>
      </c>
      <c r="V71">
        <v>-29.585000000000022</v>
      </c>
      <c r="W71">
        <v>-27.849999999999962</v>
      </c>
      <c r="X71">
        <v>-26.924999999999962</v>
      </c>
      <c r="Y71">
        <v>-14.47499999999998</v>
      </c>
      <c r="Z71">
        <v>-25.540000000000003</v>
      </c>
      <c r="AA71">
        <v>-16.925000000000004</v>
      </c>
      <c r="AB71">
        <v>-29.29000000000002</v>
      </c>
      <c r="AC71">
        <v>-28.684999999999988</v>
      </c>
      <c r="AD71">
        <v>-31.520000000000039</v>
      </c>
      <c r="AE71">
        <v>-28.45</v>
      </c>
      <c r="AF71">
        <v>-25.535000000000011</v>
      </c>
      <c r="AG71">
        <v>-26.050000000000026</v>
      </c>
    </row>
    <row r="72" spans="1:33">
      <c r="A72" t="s">
        <v>450</v>
      </c>
      <c r="B72" t="s">
        <v>561</v>
      </c>
      <c r="C72" t="s">
        <v>564</v>
      </c>
      <c r="D72">
        <v>-29.27999999999998</v>
      </c>
      <c r="E72">
        <v>-29.060000000000016</v>
      </c>
      <c r="F72">
        <v>-9.4149999999999903</v>
      </c>
      <c r="G72">
        <v>-28.519999999999982</v>
      </c>
      <c r="H72">
        <v>-30.49999999999995</v>
      </c>
      <c r="I72">
        <v>-12.105000000000041</v>
      </c>
      <c r="J72">
        <v>-31.574999999999982</v>
      </c>
      <c r="K72">
        <v>-30.705000000000041</v>
      </c>
      <c r="L72">
        <v>-32.09499999999997</v>
      </c>
      <c r="M72">
        <v>-11.004999999999979</v>
      </c>
      <c r="N72">
        <v>-14.594999999999997</v>
      </c>
      <c r="O72">
        <v>-25.879999999999992</v>
      </c>
      <c r="P72">
        <v>-14.09499999999999</v>
      </c>
      <c r="Q72">
        <v>-32.24499999999999</v>
      </c>
      <c r="R72">
        <v>-25.38000000000001</v>
      </c>
      <c r="S72">
        <v>-16.475000000000009</v>
      </c>
      <c r="T72">
        <v>-26.005000000000003</v>
      </c>
      <c r="U72">
        <v>-19.88499999999998</v>
      </c>
      <c r="V72">
        <v>-29.585000000000022</v>
      </c>
      <c r="W72">
        <v>-27.849999999999962</v>
      </c>
      <c r="X72">
        <v>-26.924999999999962</v>
      </c>
      <c r="Y72">
        <v>-10.594999999999981</v>
      </c>
      <c r="Z72">
        <v>-25.540000000000003</v>
      </c>
      <c r="AA72">
        <v>-10.895000000000003</v>
      </c>
      <c r="AB72">
        <v>-29.29000000000002</v>
      </c>
      <c r="AC72">
        <v>-18.964999999999989</v>
      </c>
      <c r="AD72">
        <v>-31.520000000000039</v>
      </c>
      <c r="AE72">
        <v>-28.45</v>
      </c>
      <c r="AF72">
        <v>-25.535000000000011</v>
      </c>
      <c r="AG72">
        <v>-26.050000000000026</v>
      </c>
    </row>
    <row r="73" spans="1:33">
      <c r="A73" t="s">
        <v>451</v>
      </c>
      <c r="B73" t="s">
        <v>561</v>
      </c>
      <c r="C73" t="s">
        <v>565</v>
      </c>
      <c r="D73">
        <v>-29.27999999999998</v>
      </c>
      <c r="E73">
        <v>-29.060000000000016</v>
      </c>
      <c r="F73">
        <v>-29.884999999999991</v>
      </c>
      <c r="G73">
        <v>-28.519999999999982</v>
      </c>
      <c r="H73">
        <v>-30.49999999999995</v>
      </c>
      <c r="I73">
        <v>-9.9750000000000405</v>
      </c>
      <c r="J73">
        <v>-31.574999999999982</v>
      </c>
      <c r="K73">
        <v>-30.705000000000041</v>
      </c>
      <c r="L73">
        <v>-32.09499999999997</v>
      </c>
      <c r="M73">
        <v>-30.674999999999976</v>
      </c>
      <c r="N73">
        <v>-16.094999999999995</v>
      </c>
      <c r="O73">
        <v>-25.879999999999992</v>
      </c>
      <c r="P73">
        <v>-35.464999999999989</v>
      </c>
      <c r="Q73">
        <v>-32.24499999999999</v>
      </c>
      <c r="R73">
        <v>-25.38000000000001</v>
      </c>
      <c r="S73">
        <v>-14.955000000000009</v>
      </c>
      <c r="T73">
        <v>-26.005000000000003</v>
      </c>
      <c r="U73">
        <v>-19.394999999999978</v>
      </c>
      <c r="V73">
        <v>-29.585000000000022</v>
      </c>
      <c r="W73">
        <v>-27.849999999999962</v>
      </c>
      <c r="X73">
        <v>-26.924999999999962</v>
      </c>
      <c r="Y73">
        <v>-32.014999999999979</v>
      </c>
      <c r="Z73">
        <v>-6.4000000000000057</v>
      </c>
      <c r="AA73">
        <v>-10.525000000000006</v>
      </c>
      <c r="AB73">
        <v>-29.29000000000002</v>
      </c>
      <c r="AC73">
        <v>-19.434999999999988</v>
      </c>
      <c r="AD73">
        <v>-16.87000000000004</v>
      </c>
      <c r="AE73">
        <v>-28.45</v>
      </c>
      <c r="AF73">
        <v>-25.535000000000011</v>
      </c>
      <c r="AG73">
        <v>-7.2600000000000247</v>
      </c>
    </row>
    <row r="74" spans="1:33">
      <c r="A74" t="s">
        <v>240</v>
      </c>
      <c r="B74" t="s">
        <v>561</v>
      </c>
      <c r="C74" t="s">
        <v>566</v>
      </c>
      <c r="D74">
        <v>-13.569999999999981</v>
      </c>
      <c r="E74">
        <v>-3.7600000000000078</v>
      </c>
      <c r="F74">
        <v>-5.504999999999999</v>
      </c>
      <c r="G74">
        <v>-9.1599999999999806</v>
      </c>
      <c r="H74">
        <v>-30.49999999999995</v>
      </c>
      <c r="I74">
        <v>-6.6550000000000011</v>
      </c>
      <c r="J74">
        <v>-25.22499999999998</v>
      </c>
      <c r="K74">
        <v>-7.0150000000000396</v>
      </c>
      <c r="L74">
        <v>-8.4649999999999714</v>
      </c>
      <c r="M74">
        <v>-30.674999999999976</v>
      </c>
      <c r="N74">
        <v>-7.9350000000000085</v>
      </c>
      <c r="O74">
        <v>-25.879999999999992</v>
      </c>
      <c r="P74">
        <v>-8.875</v>
      </c>
      <c r="Q74">
        <v>-6.7249999999999943</v>
      </c>
      <c r="R74">
        <v>1.1699999999999902</v>
      </c>
      <c r="S74">
        <v>-7.8149999999999986</v>
      </c>
      <c r="T74">
        <v>1.1449999999999978</v>
      </c>
      <c r="U74">
        <v>-6.8049999999999988</v>
      </c>
      <c r="V74">
        <v>-2.3549999999999995</v>
      </c>
      <c r="W74">
        <v>-14.669999999999959</v>
      </c>
      <c r="X74">
        <v>-24.82499999999996</v>
      </c>
      <c r="Y74">
        <v>-21.804999999999978</v>
      </c>
      <c r="Z74">
        <v>-4.3200000000000056</v>
      </c>
      <c r="AA74">
        <v>-9.9650000000000034</v>
      </c>
      <c r="AB74">
        <v>-6.4600000000000204</v>
      </c>
      <c r="AC74">
        <v>-10.824999999999999</v>
      </c>
      <c r="AD74">
        <v>-5.8199999999999994</v>
      </c>
      <c r="AE74">
        <v>-15.940000000000001</v>
      </c>
      <c r="AF74">
        <v>-16.295000000000009</v>
      </c>
      <c r="AG74">
        <v>-26.050000000000026</v>
      </c>
    </row>
    <row r="75" spans="1:33">
      <c r="A75" t="s">
        <v>241</v>
      </c>
      <c r="B75" t="s">
        <v>567</v>
      </c>
      <c r="C75" t="s">
        <v>568</v>
      </c>
      <c r="D75">
        <v>-29.27999999999998</v>
      </c>
      <c r="E75">
        <v>-29.060000000000016</v>
      </c>
      <c r="F75">
        <v>-15.134999999999991</v>
      </c>
      <c r="G75">
        <v>-28.519999999999982</v>
      </c>
      <c r="H75">
        <v>-15.889999999999951</v>
      </c>
      <c r="I75">
        <v>-14.555000000000041</v>
      </c>
      <c r="J75">
        <v>-31.574999999999982</v>
      </c>
      <c r="K75">
        <v>-19.235000000000042</v>
      </c>
      <c r="L75">
        <v>-14.064999999999969</v>
      </c>
      <c r="M75">
        <v>-30.674999999999976</v>
      </c>
      <c r="N75">
        <v>-18.594999999999995</v>
      </c>
      <c r="O75">
        <v>-25.879999999999992</v>
      </c>
      <c r="P75">
        <v>-20.17499999999999</v>
      </c>
      <c r="Q75">
        <v>-32.24499999999999</v>
      </c>
      <c r="R75">
        <v>-25.38000000000001</v>
      </c>
      <c r="S75">
        <v>-27.41500000000001</v>
      </c>
      <c r="T75">
        <v>-26.005000000000003</v>
      </c>
      <c r="U75">
        <v>-19.894999999999978</v>
      </c>
      <c r="V75">
        <v>-29.585000000000022</v>
      </c>
      <c r="W75">
        <v>-27.849999999999962</v>
      </c>
      <c r="X75">
        <v>-11.744999999999962</v>
      </c>
      <c r="Y75">
        <v>-32.014999999999979</v>
      </c>
      <c r="Z75">
        <v>-25.540000000000003</v>
      </c>
      <c r="AA75">
        <v>-15.845000000000002</v>
      </c>
      <c r="AB75">
        <v>-29.29000000000002</v>
      </c>
      <c r="AC75">
        <v>-20.914999999999988</v>
      </c>
      <c r="AD75">
        <v>-16.340000000000042</v>
      </c>
      <c r="AE75">
        <v>-28.45</v>
      </c>
      <c r="AF75">
        <v>-25.535000000000011</v>
      </c>
      <c r="AG75">
        <v>-26.050000000000026</v>
      </c>
    </row>
    <row r="76" spans="1:33">
      <c r="A76" t="s">
        <v>242</v>
      </c>
      <c r="B76" t="s">
        <v>567</v>
      </c>
      <c r="C76" t="s">
        <v>569</v>
      </c>
      <c r="D76">
        <v>-29.27999999999998</v>
      </c>
      <c r="E76">
        <v>-29.060000000000016</v>
      </c>
      <c r="F76">
        <v>-3.3249999999999997</v>
      </c>
      <c r="G76">
        <v>-3.879999999999999</v>
      </c>
      <c r="H76">
        <v>-5.669999999999999</v>
      </c>
      <c r="I76">
        <v>-4.5749999999999993</v>
      </c>
      <c r="J76">
        <v>-6.7149999999999803</v>
      </c>
      <c r="K76">
        <v>-4.1150000000000002</v>
      </c>
      <c r="L76">
        <v>-32.09499999999997</v>
      </c>
      <c r="M76">
        <v>-24.54499999999998</v>
      </c>
      <c r="N76">
        <v>-6.7750000000000075</v>
      </c>
      <c r="O76">
        <v>-25.879999999999992</v>
      </c>
      <c r="P76">
        <v>-7.0749999999999993</v>
      </c>
      <c r="Q76">
        <v>-32.24499999999999</v>
      </c>
      <c r="R76">
        <v>1.2999999999999998</v>
      </c>
      <c r="S76">
        <v>-6.8749999999999991</v>
      </c>
      <c r="T76">
        <v>1.4149999999999991</v>
      </c>
      <c r="U76">
        <v>-5.9749999999999988</v>
      </c>
      <c r="V76">
        <v>-2.9449999999999994</v>
      </c>
      <c r="W76">
        <v>-27.849999999999962</v>
      </c>
      <c r="X76">
        <v>-1.9250000000000007</v>
      </c>
      <c r="Y76">
        <v>-32.014999999999979</v>
      </c>
      <c r="Z76">
        <v>-25.540000000000003</v>
      </c>
      <c r="AA76">
        <v>-3.1850000000000049</v>
      </c>
      <c r="AB76">
        <v>-29.29000000000002</v>
      </c>
      <c r="AC76">
        <v>-9.1150000000000002</v>
      </c>
      <c r="AD76">
        <v>-5.9200000000000008</v>
      </c>
      <c r="AE76">
        <v>-28.45</v>
      </c>
      <c r="AF76">
        <v>-25.535000000000011</v>
      </c>
      <c r="AG76">
        <v>-26.050000000000026</v>
      </c>
    </row>
    <row r="77" spans="1:33">
      <c r="A77" t="s">
        <v>243</v>
      </c>
      <c r="B77" t="s">
        <v>567</v>
      </c>
      <c r="C77" t="s">
        <v>570</v>
      </c>
      <c r="D77">
        <v>-29.27999999999998</v>
      </c>
      <c r="E77">
        <v>-29.060000000000016</v>
      </c>
      <c r="F77">
        <v>-29.884999999999991</v>
      </c>
      <c r="G77">
        <v>-4.8699999999999797</v>
      </c>
      <c r="H77">
        <v>-6.06</v>
      </c>
      <c r="I77">
        <v>-5.0150000000000095</v>
      </c>
      <c r="J77">
        <v>-31.574999999999982</v>
      </c>
      <c r="K77">
        <v>-30.705000000000041</v>
      </c>
      <c r="L77">
        <v>-32.09499999999997</v>
      </c>
      <c r="M77">
        <v>-4.1049999999999995</v>
      </c>
      <c r="N77">
        <v>-7.8150000000000075</v>
      </c>
      <c r="O77">
        <v>-25.879999999999992</v>
      </c>
      <c r="P77">
        <v>-7.8449999999999989</v>
      </c>
      <c r="Q77">
        <v>-32.24499999999999</v>
      </c>
      <c r="R77">
        <v>-0.13999999999999968</v>
      </c>
      <c r="S77">
        <v>-9.1649999999999991</v>
      </c>
      <c r="T77">
        <v>-1.4550000000000018</v>
      </c>
      <c r="U77">
        <v>-6.4349999999999996</v>
      </c>
      <c r="V77">
        <v>-4.7850000000000001</v>
      </c>
      <c r="W77">
        <v>-1.8400000000000096</v>
      </c>
      <c r="X77">
        <v>-2.525000000000011</v>
      </c>
      <c r="Y77">
        <v>-32.014999999999979</v>
      </c>
      <c r="Z77">
        <v>-2.180000000000005</v>
      </c>
      <c r="AA77">
        <v>-4.4850000000000039</v>
      </c>
      <c r="AB77">
        <v>-29.29000000000002</v>
      </c>
      <c r="AC77">
        <v>-9.7349999999999994</v>
      </c>
      <c r="AD77">
        <v>-5.96</v>
      </c>
      <c r="AE77">
        <v>-25.430000000000003</v>
      </c>
      <c r="AF77">
        <v>-17.045000000000009</v>
      </c>
      <c r="AG77">
        <v>-19.920000000000023</v>
      </c>
    </row>
    <row r="78" spans="1:33">
      <c r="A78" t="s">
        <v>244</v>
      </c>
      <c r="B78" t="s">
        <v>571</v>
      </c>
      <c r="C78" t="s">
        <v>572</v>
      </c>
      <c r="D78">
        <v>-0.74999999999999023</v>
      </c>
      <c r="E78">
        <v>-0.45999999999999847</v>
      </c>
      <c r="F78">
        <v>-0.67499999999999982</v>
      </c>
      <c r="G78">
        <v>-28.519999999999982</v>
      </c>
      <c r="H78">
        <v>-3.7</v>
      </c>
      <c r="I78">
        <v>-4.6549999999999994</v>
      </c>
      <c r="J78">
        <v>-5.8049999999999997</v>
      </c>
      <c r="K78">
        <v>-3.8450000000000006</v>
      </c>
      <c r="L78">
        <v>-6.7849999999999904</v>
      </c>
      <c r="M78">
        <v>-1.4550000000000001</v>
      </c>
      <c r="N78">
        <v>-5.9449999999999976</v>
      </c>
      <c r="O78">
        <v>-25.879999999999992</v>
      </c>
      <c r="P78">
        <v>-7.4550000000000001</v>
      </c>
      <c r="Q78">
        <v>-3.5450000000000048</v>
      </c>
      <c r="R78">
        <v>6.019999999999996</v>
      </c>
      <c r="S78">
        <v>-4.3749999999999991</v>
      </c>
      <c r="T78">
        <v>5.3249999999999984</v>
      </c>
      <c r="U78">
        <v>-5.6549999999999994</v>
      </c>
      <c r="V78">
        <v>1.1550000000000002</v>
      </c>
      <c r="W78">
        <v>1.1799999999999997</v>
      </c>
      <c r="X78">
        <v>-2.5750000000000011</v>
      </c>
      <c r="Y78">
        <v>-32.014999999999979</v>
      </c>
      <c r="Z78">
        <v>-1.4800000000000058</v>
      </c>
      <c r="AA78">
        <v>-3.8349999999999946</v>
      </c>
      <c r="AB78">
        <v>-4.75</v>
      </c>
      <c r="AC78">
        <v>-9.125</v>
      </c>
      <c r="AD78">
        <v>-6.44</v>
      </c>
      <c r="AE78">
        <v>-28.45</v>
      </c>
      <c r="AF78">
        <v>-25.535000000000011</v>
      </c>
      <c r="AG78">
        <v>-26.050000000000026</v>
      </c>
    </row>
    <row r="79" spans="1:33">
      <c r="A79" t="s">
        <v>245</v>
      </c>
      <c r="B79" t="s">
        <v>567</v>
      </c>
      <c r="C79" t="s">
        <v>573</v>
      </c>
      <c r="D79">
        <v>-29.27999999999998</v>
      </c>
      <c r="E79">
        <v>-29.060000000000016</v>
      </c>
      <c r="F79">
        <v>-29.884999999999991</v>
      </c>
      <c r="G79">
        <v>-28.519999999999982</v>
      </c>
      <c r="H79">
        <v>-24.310000000000052</v>
      </c>
      <c r="I79">
        <v>-21.285000000000039</v>
      </c>
      <c r="J79">
        <v>-31.574999999999982</v>
      </c>
      <c r="K79">
        <v>-20.845000000000041</v>
      </c>
      <c r="L79">
        <v>-21.86499999999997</v>
      </c>
      <c r="M79">
        <v>-30.674999999999976</v>
      </c>
      <c r="N79">
        <v>-23.414999999999996</v>
      </c>
      <c r="O79">
        <v>-25.879999999999992</v>
      </c>
      <c r="P79">
        <v>-28.984999999999992</v>
      </c>
      <c r="Q79">
        <v>-32.24499999999999</v>
      </c>
      <c r="R79">
        <v>-25.38000000000001</v>
      </c>
      <c r="S79">
        <v>-24.745000000000008</v>
      </c>
      <c r="T79">
        <v>-26.005000000000003</v>
      </c>
      <c r="U79">
        <v>-21.72499999999998</v>
      </c>
      <c r="V79">
        <v>-29.585000000000022</v>
      </c>
      <c r="W79">
        <v>-27.849999999999962</v>
      </c>
      <c r="X79">
        <v>-26.924999999999962</v>
      </c>
      <c r="Y79">
        <v>-21.714999999999979</v>
      </c>
      <c r="Z79">
        <v>-25.540000000000003</v>
      </c>
      <c r="AA79">
        <v>-16.465000000000003</v>
      </c>
      <c r="AB79">
        <v>-29.29000000000002</v>
      </c>
      <c r="AC79">
        <v>-24.33499999999999</v>
      </c>
      <c r="AD79">
        <v>-20.850000000000041</v>
      </c>
      <c r="AE79">
        <v>-28.45</v>
      </c>
      <c r="AF79">
        <v>-25.535000000000011</v>
      </c>
      <c r="AG79">
        <v>-26.050000000000026</v>
      </c>
    </row>
    <row r="80" spans="1:33">
      <c r="A80" t="s">
        <v>246</v>
      </c>
      <c r="B80" t="s">
        <v>571</v>
      </c>
      <c r="C80" t="s">
        <v>574</v>
      </c>
      <c r="D80">
        <v>-0.79999999999999982</v>
      </c>
      <c r="E80">
        <v>-29.060000000000016</v>
      </c>
      <c r="F80">
        <v>-3.2849999999999997</v>
      </c>
      <c r="G80">
        <v>-28.519999999999982</v>
      </c>
      <c r="H80">
        <v>-4.95</v>
      </c>
      <c r="I80">
        <v>-4.1750000000000007</v>
      </c>
      <c r="J80">
        <v>-4.9949999999999992</v>
      </c>
      <c r="K80">
        <v>-30.705000000000041</v>
      </c>
      <c r="L80">
        <v>-4.7050000000000001</v>
      </c>
      <c r="M80">
        <v>-30.674999999999976</v>
      </c>
      <c r="N80">
        <v>-6.8149999999999977</v>
      </c>
      <c r="O80">
        <v>-25.879999999999992</v>
      </c>
      <c r="P80">
        <v>-7.7349999999999994</v>
      </c>
      <c r="Q80">
        <v>-32.24499999999999</v>
      </c>
      <c r="R80">
        <v>-25.38000000000001</v>
      </c>
      <c r="S80">
        <v>-8.0449999999999982</v>
      </c>
      <c r="T80">
        <v>-11.545000000000002</v>
      </c>
      <c r="U80">
        <v>-5.4849999999999994</v>
      </c>
      <c r="V80">
        <v>-29.585000000000022</v>
      </c>
      <c r="W80">
        <v>-27.849999999999962</v>
      </c>
      <c r="X80">
        <v>-0.30500000000001037</v>
      </c>
      <c r="Y80">
        <v>-32.014999999999979</v>
      </c>
      <c r="Z80">
        <v>-25.540000000000003</v>
      </c>
      <c r="AA80">
        <v>-3.5950000000000042</v>
      </c>
      <c r="AB80">
        <v>-29.29000000000002</v>
      </c>
      <c r="AC80">
        <v>-8.4749999999999996</v>
      </c>
      <c r="AD80">
        <v>-6.1499999999999995</v>
      </c>
      <c r="AE80">
        <v>-28.45</v>
      </c>
      <c r="AF80">
        <v>-25.535000000000011</v>
      </c>
      <c r="AG80">
        <v>-26.050000000000026</v>
      </c>
    </row>
    <row r="81" spans="1:33">
      <c r="A81" t="s">
        <v>247</v>
      </c>
      <c r="B81" t="s">
        <v>571</v>
      </c>
      <c r="C81" t="s">
        <v>575</v>
      </c>
      <c r="D81">
        <v>-29.27999999999998</v>
      </c>
      <c r="E81">
        <v>-29.060000000000016</v>
      </c>
      <c r="F81">
        <v>-6.8249999999999904</v>
      </c>
      <c r="G81">
        <v>-28.519999999999982</v>
      </c>
      <c r="H81">
        <v>-7.8400000000000505</v>
      </c>
      <c r="I81">
        <v>-7.0650000000000013</v>
      </c>
      <c r="J81">
        <v>-31.574999999999982</v>
      </c>
      <c r="K81">
        <v>-7.4050000000000402</v>
      </c>
      <c r="L81">
        <v>-7.4949999999999699</v>
      </c>
      <c r="M81">
        <v>-28.454999999999977</v>
      </c>
      <c r="N81">
        <v>-13.144999999999998</v>
      </c>
      <c r="O81">
        <v>-25.879999999999992</v>
      </c>
      <c r="P81">
        <v>-14.86499999999999</v>
      </c>
      <c r="Q81">
        <v>-32.24499999999999</v>
      </c>
      <c r="R81">
        <v>-25.38000000000001</v>
      </c>
      <c r="S81">
        <v>-14.075000000000008</v>
      </c>
      <c r="T81">
        <v>-26.005000000000003</v>
      </c>
      <c r="U81">
        <v>-10.964999999999979</v>
      </c>
      <c r="V81">
        <v>-29.585000000000022</v>
      </c>
      <c r="W81">
        <v>-27.849999999999962</v>
      </c>
      <c r="X81">
        <v>-7.6049999999999613</v>
      </c>
      <c r="Y81">
        <v>-32.014999999999979</v>
      </c>
      <c r="Z81">
        <v>-6.4500000000000046</v>
      </c>
      <c r="AA81">
        <v>-6.6750000000000052</v>
      </c>
      <c r="AB81">
        <v>-29.29000000000002</v>
      </c>
      <c r="AC81">
        <v>-14.794999999999991</v>
      </c>
      <c r="AD81">
        <v>-8.0100000000000406</v>
      </c>
      <c r="AE81">
        <v>-28.45</v>
      </c>
      <c r="AF81">
        <v>-25.535000000000011</v>
      </c>
      <c r="AG81">
        <v>-26.050000000000026</v>
      </c>
    </row>
    <row r="82" spans="1:33">
      <c r="A82" t="s">
        <v>248</v>
      </c>
      <c r="B82" t="s">
        <v>571</v>
      </c>
      <c r="C82" t="s">
        <v>576</v>
      </c>
      <c r="D82">
        <v>-2.16</v>
      </c>
      <c r="E82">
        <v>-29.060000000000016</v>
      </c>
      <c r="F82">
        <v>-2.3649999999999998</v>
      </c>
      <c r="G82">
        <v>-28.519999999999982</v>
      </c>
      <c r="H82">
        <v>-28.24999999999995</v>
      </c>
      <c r="I82">
        <v>-5.8250000000000011</v>
      </c>
      <c r="J82">
        <v>-19.40499999999998</v>
      </c>
      <c r="K82">
        <v>-26.645000000000039</v>
      </c>
      <c r="L82">
        <v>-6.5749999999999895</v>
      </c>
      <c r="M82">
        <v>-3.3849999999999998</v>
      </c>
      <c r="N82">
        <v>-5.8950000000000076</v>
      </c>
      <c r="O82">
        <v>-13.409999999999989</v>
      </c>
      <c r="P82">
        <v>-8.1749999999999989</v>
      </c>
      <c r="Q82">
        <v>-28.134999999999998</v>
      </c>
      <c r="R82">
        <v>2.02</v>
      </c>
      <c r="S82">
        <v>-8.1649999999999991</v>
      </c>
      <c r="T82">
        <v>1.6249999999999982</v>
      </c>
      <c r="U82">
        <v>-5.6449999999999996</v>
      </c>
      <c r="V82">
        <v>-2.7549999999999999</v>
      </c>
      <c r="W82">
        <v>-15.679999999999961</v>
      </c>
      <c r="X82">
        <v>-1.0550000000000104</v>
      </c>
      <c r="Y82">
        <v>-21.97499999999998</v>
      </c>
      <c r="Z82">
        <v>-1.119999999999985</v>
      </c>
      <c r="AA82">
        <v>-3.8950000000000049</v>
      </c>
      <c r="AB82">
        <v>-29.29000000000002</v>
      </c>
      <c r="AC82">
        <v>-10.365000000000009</v>
      </c>
      <c r="AD82">
        <v>-6.06</v>
      </c>
      <c r="AE82">
        <v>-25.349999999999998</v>
      </c>
      <c r="AF82">
        <v>-8.8650000000000109</v>
      </c>
      <c r="AG82">
        <v>-26.050000000000026</v>
      </c>
    </row>
    <row r="83" spans="1:33">
      <c r="A83" t="s">
        <v>249</v>
      </c>
      <c r="B83" t="s">
        <v>571</v>
      </c>
      <c r="C83" t="s">
        <v>577</v>
      </c>
      <c r="D83">
        <v>-29.27999999999998</v>
      </c>
      <c r="E83">
        <v>-29.060000000000016</v>
      </c>
      <c r="F83">
        <v>-27.784999999999989</v>
      </c>
      <c r="G83">
        <v>-28.519999999999982</v>
      </c>
      <c r="H83">
        <v>-21.170000000000051</v>
      </c>
      <c r="I83">
        <v>-26.145000000000039</v>
      </c>
      <c r="J83">
        <v>-29.264999999999979</v>
      </c>
      <c r="K83">
        <v>-20.905000000000037</v>
      </c>
      <c r="L83">
        <v>-19.734999999999967</v>
      </c>
      <c r="M83">
        <v>-30.674999999999976</v>
      </c>
      <c r="N83">
        <v>-29.444999999999997</v>
      </c>
      <c r="O83">
        <v>-25.879999999999992</v>
      </c>
      <c r="P83">
        <v>-35.464999999999989</v>
      </c>
      <c r="Q83">
        <v>-32.24499999999999</v>
      </c>
      <c r="R83">
        <v>-25.38000000000001</v>
      </c>
      <c r="S83">
        <v>-29.065000000000008</v>
      </c>
      <c r="T83">
        <v>-26.005000000000003</v>
      </c>
      <c r="U83">
        <v>-24.534999999999979</v>
      </c>
      <c r="V83">
        <v>-29.585000000000022</v>
      </c>
      <c r="W83">
        <v>-27.849999999999962</v>
      </c>
      <c r="X83">
        <v>-26.924999999999962</v>
      </c>
      <c r="Y83">
        <v>-32.014999999999979</v>
      </c>
      <c r="Z83">
        <v>-25.540000000000003</v>
      </c>
      <c r="AA83">
        <v>-24.255000000000003</v>
      </c>
      <c r="AB83">
        <v>-20.940000000000019</v>
      </c>
      <c r="AC83">
        <v>-37.524999999999991</v>
      </c>
      <c r="AD83">
        <v>-20.310000000000041</v>
      </c>
      <c r="AE83">
        <v>-24.66</v>
      </c>
      <c r="AF83">
        <v>-25.535000000000011</v>
      </c>
      <c r="AG83">
        <v>-26.050000000000026</v>
      </c>
    </row>
    <row r="84" spans="1:33">
      <c r="A84" t="s">
        <v>250</v>
      </c>
      <c r="B84" t="s">
        <v>571</v>
      </c>
      <c r="C84" t="s">
        <v>578</v>
      </c>
      <c r="D84">
        <v>-29.27999999999998</v>
      </c>
      <c r="E84">
        <v>-29.060000000000016</v>
      </c>
      <c r="F84">
        <v>-21.794999999999991</v>
      </c>
      <c r="G84">
        <v>-28.519999999999982</v>
      </c>
      <c r="H84">
        <v>-30.49999999999995</v>
      </c>
      <c r="I84">
        <v>-5.3149999999999995</v>
      </c>
      <c r="J84">
        <v>-22.194999999999979</v>
      </c>
      <c r="K84">
        <v>-5.4350000000000005</v>
      </c>
      <c r="L84">
        <v>-5.6149999999999993</v>
      </c>
      <c r="M84">
        <v>-30.674999999999976</v>
      </c>
      <c r="N84">
        <v>-8.4250000000000078</v>
      </c>
      <c r="O84">
        <v>-23.31999999999999</v>
      </c>
      <c r="P84">
        <v>-7.4550000000000001</v>
      </c>
      <c r="Q84">
        <v>-32.24499999999999</v>
      </c>
      <c r="R84">
        <v>-0.72999999999999954</v>
      </c>
      <c r="S84">
        <v>-9.754999999999999</v>
      </c>
      <c r="T84">
        <v>-1.495000000000001</v>
      </c>
      <c r="U84">
        <v>-5.7249999999999988</v>
      </c>
      <c r="V84">
        <v>-22.485000000000021</v>
      </c>
      <c r="W84">
        <v>-27.849999999999962</v>
      </c>
      <c r="X84">
        <v>-3.1250000000000107</v>
      </c>
      <c r="Y84">
        <v>-5.7349999999999994</v>
      </c>
      <c r="Z84">
        <v>-2.1600000000000055</v>
      </c>
      <c r="AA84">
        <v>-9.2950000000000053</v>
      </c>
      <c r="AB84">
        <v>-22.54000000000002</v>
      </c>
      <c r="AC84">
        <v>-9.125</v>
      </c>
      <c r="AD84">
        <v>-6.8999999999999995</v>
      </c>
      <c r="AE84">
        <v>-28.45</v>
      </c>
      <c r="AF84">
        <v>-25.535000000000011</v>
      </c>
      <c r="AG84">
        <v>-26.050000000000026</v>
      </c>
    </row>
    <row r="85" spans="1:33">
      <c r="A85" t="s">
        <v>251</v>
      </c>
      <c r="B85" t="s">
        <v>579</v>
      </c>
      <c r="C85" t="s">
        <v>580</v>
      </c>
      <c r="D85">
        <v>-11.879999999999979</v>
      </c>
      <c r="E85">
        <v>-3.5999999999999974</v>
      </c>
      <c r="F85">
        <v>-3.6750000000000003</v>
      </c>
      <c r="G85">
        <v>-3.49</v>
      </c>
      <c r="H85">
        <v>-5.47</v>
      </c>
      <c r="I85">
        <v>-3.6549999999999998</v>
      </c>
      <c r="J85">
        <v>-15.504999999999981</v>
      </c>
      <c r="K85">
        <v>-4.4550000000000001</v>
      </c>
      <c r="L85">
        <v>-7.57499999999997</v>
      </c>
      <c r="M85">
        <v>-3.4550000000000001</v>
      </c>
      <c r="N85">
        <v>-6.3650000000000082</v>
      </c>
      <c r="O85">
        <v>-15.769999999999989</v>
      </c>
      <c r="P85">
        <v>-9.7149999999999892</v>
      </c>
      <c r="Q85">
        <v>-18.954999999999995</v>
      </c>
      <c r="R85">
        <v>-1.3099999999999996</v>
      </c>
      <c r="S85">
        <v>-8.0849999999999991</v>
      </c>
      <c r="T85">
        <v>-0.73500000000000121</v>
      </c>
      <c r="U85">
        <v>-5.8549999999999995</v>
      </c>
      <c r="V85">
        <v>-2.7349999999999994</v>
      </c>
      <c r="W85">
        <v>-13.119999999999958</v>
      </c>
      <c r="X85">
        <v>-26.924999999999962</v>
      </c>
      <c r="Y85">
        <v>-20.444999999999979</v>
      </c>
      <c r="Z85">
        <v>-25.540000000000003</v>
      </c>
      <c r="AA85">
        <v>-2.8549999999999942</v>
      </c>
      <c r="AB85">
        <v>-11.750000000000021</v>
      </c>
      <c r="AC85">
        <v>-8.1050000000000004</v>
      </c>
      <c r="AD85">
        <v>-5.89</v>
      </c>
      <c r="AE85">
        <v>-3.42</v>
      </c>
      <c r="AF85">
        <v>-12.915000000000012</v>
      </c>
      <c r="AG85">
        <v>-16.680000000000028</v>
      </c>
    </row>
    <row r="86" spans="1:33">
      <c r="A86" t="s">
        <v>252</v>
      </c>
      <c r="B86" t="s">
        <v>579</v>
      </c>
      <c r="C86" t="s">
        <v>581</v>
      </c>
      <c r="D86">
        <v>-29.27999999999998</v>
      </c>
      <c r="E86">
        <v>-29.060000000000016</v>
      </c>
      <c r="F86">
        <v>-13.394999999999989</v>
      </c>
      <c r="G86">
        <v>-28.519999999999982</v>
      </c>
      <c r="H86">
        <v>-30.49999999999995</v>
      </c>
      <c r="I86">
        <v>-9.9450000000000411</v>
      </c>
      <c r="J86">
        <v>-31.574999999999982</v>
      </c>
      <c r="K86">
        <v>-30.705000000000041</v>
      </c>
      <c r="L86">
        <v>-12.43499999999997</v>
      </c>
      <c r="M86">
        <v>-30.674999999999976</v>
      </c>
      <c r="N86">
        <v>-15.504999999999995</v>
      </c>
      <c r="O86">
        <v>-25.879999999999992</v>
      </c>
      <c r="P86">
        <v>-13.724999999999989</v>
      </c>
      <c r="Q86">
        <v>-32.24499999999999</v>
      </c>
      <c r="R86">
        <v>-25.38000000000001</v>
      </c>
      <c r="S86">
        <v>-17.955000000000009</v>
      </c>
      <c r="T86">
        <v>-26.005000000000003</v>
      </c>
      <c r="U86">
        <v>-14.594999999999979</v>
      </c>
      <c r="V86">
        <v>-29.585000000000022</v>
      </c>
      <c r="W86">
        <v>-27.849999999999962</v>
      </c>
      <c r="X86">
        <v>-8.3149999999999604</v>
      </c>
      <c r="Y86">
        <v>-32.014999999999979</v>
      </c>
      <c r="Z86">
        <v>-25.540000000000003</v>
      </c>
      <c r="AA86">
        <v>-10.005000000000006</v>
      </c>
      <c r="AB86">
        <v>-29.29000000000002</v>
      </c>
      <c r="AC86">
        <v>-19.044999999999987</v>
      </c>
      <c r="AD86">
        <v>-11.48000000000004</v>
      </c>
      <c r="AE86">
        <v>-28.45</v>
      </c>
      <c r="AF86">
        <v>-25.535000000000011</v>
      </c>
      <c r="AG86">
        <v>-26.050000000000026</v>
      </c>
    </row>
    <row r="87" spans="1:33">
      <c r="A87" t="s">
        <v>253</v>
      </c>
      <c r="B87" t="s">
        <v>579</v>
      </c>
      <c r="C87" t="s">
        <v>582</v>
      </c>
      <c r="D87">
        <v>-8.0599999999999792</v>
      </c>
      <c r="E87">
        <v>-3.7199999999999975</v>
      </c>
      <c r="F87">
        <v>-4.2650000000000006</v>
      </c>
      <c r="G87">
        <v>-5.1199999999999797</v>
      </c>
      <c r="H87">
        <v>-6.6199999999999504</v>
      </c>
      <c r="I87">
        <v>-5.5350000000000001</v>
      </c>
      <c r="J87">
        <v>-31.574999999999982</v>
      </c>
      <c r="K87">
        <v>-5.1050000000000004</v>
      </c>
      <c r="L87">
        <v>-6.9549999999999708</v>
      </c>
      <c r="M87">
        <v>-3.6049999999999995</v>
      </c>
      <c r="N87">
        <v>-7.5249999999999977</v>
      </c>
      <c r="O87">
        <v>-25.879999999999992</v>
      </c>
      <c r="P87">
        <v>-10.02499999999999</v>
      </c>
      <c r="Q87">
        <v>-14.794999999999996</v>
      </c>
      <c r="R87">
        <v>1.6900000000000004</v>
      </c>
      <c r="S87">
        <v>-8.1649999999999991</v>
      </c>
      <c r="T87">
        <v>0.26499999999999879</v>
      </c>
      <c r="U87">
        <v>-7.7249999999999996</v>
      </c>
      <c r="V87">
        <v>-2.6949999999999994</v>
      </c>
      <c r="W87">
        <v>-2.1600000000000099</v>
      </c>
      <c r="X87">
        <v>-26.924999999999962</v>
      </c>
      <c r="Y87">
        <v>-32.014999999999979</v>
      </c>
      <c r="Z87">
        <v>-25.540000000000003</v>
      </c>
      <c r="AA87">
        <v>-3.9049999999999949</v>
      </c>
      <c r="AB87">
        <v>-5.48000000000002</v>
      </c>
      <c r="AC87">
        <v>-10.605</v>
      </c>
      <c r="AD87">
        <v>-7.9000000000000403</v>
      </c>
      <c r="AE87">
        <v>-25.919999999999998</v>
      </c>
      <c r="AF87">
        <v>-25.535000000000011</v>
      </c>
      <c r="AG87">
        <v>-26.050000000000026</v>
      </c>
    </row>
    <row r="88" spans="1:33">
      <c r="A88" t="s">
        <v>254</v>
      </c>
      <c r="B88" t="s">
        <v>579</v>
      </c>
      <c r="C88" t="s">
        <v>583</v>
      </c>
      <c r="D88">
        <v>-29.27999999999998</v>
      </c>
      <c r="E88">
        <v>-29.060000000000016</v>
      </c>
      <c r="F88">
        <v>-3.2849999999999997</v>
      </c>
      <c r="G88">
        <v>-3</v>
      </c>
      <c r="H88">
        <v>-4.46</v>
      </c>
      <c r="I88">
        <v>-3.2650000000000001</v>
      </c>
      <c r="J88">
        <v>-6.1349999999999998</v>
      </c>
      <c r="K88">
        <v>-6.7250000000000405</v>
      </c>
      <c r="L88">
        <v>-6.9449999999999692</v>
      </c>
      <c r="M88">
        <v>-30.674999999999976</v>
      </c>
      <c r="N88">
        <v>-9.9449999999999967</v>
      </c>
      <c r="O88">
        <v>-25.879999999999992</v>
      </c>
      <c r="P88">
        <v>-8.7149999999999999</v>
      </c>
      <c r="Q88">
        <v>-32.24499999999999</v>
      </c>
      <c r="R88">
        <v>-25.38000000000001</v>
      </c>
      <c r="S88">
        <v>-8.5549999999999997</v>
      </c>
      <c r="T88">
        <v>-26.005000000000003</v>
      </c>
      <c r="U88">
        <v>-8.3449999999999989</v>
      </c>
      <c r="V88">
        <v>-29.585000000000022</v>
      </c>
      <c r="W88">
        <v>-27.849999999999962</v>
      </c>
      <c r="X88">
        <v>-2.5000000000010125E-2</v>
      </c>
      <c r="Y88">
        <v>-5.7149999999999999</v>
      </c>
      <c r="Z88">
        <v>-25.540000000000003</v>
      </c>
      <c r="AA88">
        <v>-2.9350000000000049</v>
      </c>
      <c r="AB88">
        <v>-29.29000000000002</v>
      </c>
      <c r="AC88">
        <v>-9.8249999999999993</v>
      </c>
      <c r="AD88">
        <v>-3.87</v>
      </c>
      <c r="AE88">
        <v>-28.45</v>
      </c>
      <c r="AF88">
        <v>-25.535000000000011</v>
      </c>
      <c r="AG88">
        <v>-26.050000000000026</v>
      </c>
    </row>
    <row r="89" spans="1:33">
      <c r="A89" t="s">
        <v>255</v>
      </c>
      <c r="B89" t="s">
        <v>579</v>
      </c>
      <c r="C89" t="s">
        <v>584</v>
      </c>
      <c r="D89">
        <v>-2.1199999999999992</v>
      </c>
      <c r="E89">
        <v>-15.580000000000018</v>
      </c>
      <c r="F89">
        <v>-1.4350000000000001</v>
      </c>
      <c r="G89">
        <v>-6.3399999999999803</v>
      </c>
      <c r="H89">
        <v>-4.96</v>
      </c>
      <c r="I89">
        <v>-4.7249999999999996</v>
      </c>
      <c r="J89">
        <v>-9.4749999999999801</v>
      </c>
      <c r="K89">
        <v>-3.0350000000000001</v>
      </c>
      <c r="L89">
        <v>-9.8049999999999713</v>
      </c>
      <c r="M89">
        <v>-5.6050000000000004</v>
      </c>
      <c r="N89">
        <v>-6.6150000000000082</v>
      </c>
      <c r="O89">
        <v>-7.4499999999999904</v>
      </c>
      <c r="P89">
        <v>-7.1549999999999994</v>
      </c>
      <c r="Q89">
        <v>-11.094999999999995</v>
      </c>
      <c r="R89">
        <v>2.23999999999999</v>
      </c>
      <c r="S89">
        <v>-8.1149999999999984</v>
      </c>
      <c r="T89">
        <v>2.7249999999999979</v>
      </c>
      <c r="U89">
        <v>-6.1049999999999995</v>
      </c>
      <c r="V89">
        <v>-1.9049999999999994</v>
      </c>
      <c r="W89">
        <v>-0.34999999999999964</v>
      </c>
      <c r="X89">
        <v>-1.3450000000000104</v>
      </c>
      <c r="Y89">
        <v>-9.3449999999999811</v>
      </c>
      <c r="Z89">
        <v>-6.0600000000000058</v>
      </c>
      <c r="AA89">
        <v>-3.3649999999999949</v>
      </c>
      <c r="AB89">
        <v>-7.3000000000000203</v>
      </c>
      <c r="AC89">
        <v>-9.3249999999999993</v>
      </c>
      <c r="AD89">
        <v>-6.4200000000000008</v>
      </c>
      <c r="AE89">
        <v>-6.2200000000000006</v>
      </c>
      <c r="AF89">
        <v>-3.3650000000000109</v>
      </c>
      <c r="AG89">
        <v>-6.910000000000025</v>
      </c>
    </row>
    <row r="90" spans="1:33">
      <c r="A90" t="s">
        <v>256</v>
      </c>
      <c r="B90" t="s">
        <v>579</v>
      </c>
      <c r="C90" t="s">
        <v>585</v>
      </c>
      <c r="D90">
        <v>-29.27999999999998</v>
      </c>
      <c r="E90">
        <v>-29.060000000000016</v>
      </c>
      <c r="F90">
        <v>-11.24499999999999</v>
      </c>
      <c r="G90">
        <v>-28.519999999999982</v>
      </c>
      <c r="H90">
        <v>-30.49999999999995</v>
      </c>
      <c r="I90">
        <v>-6.625</v>
      </c>
      <c r="J90">
        <v>-31.574999999999982</v>
      </c>
      <c r="K90">
        <v>-10.01500000000004</v>
      </c>
      <c r="L90">
        <v>-6.7549999999999892</v>
      </c>
      <c r="M90">
        <v>-30.674999999999976</v>
      </c>
      <c r="N90">
        <v>-11.164999999999997</v>
      </c>
      <c r="O90">
        <v>-25.879999999999992</v>
      </c>
      <c r="P90">
        <v>-11.394999999999989</v>
      </c>
      <c r="Q90">
        <v>-32.24499999999999</v>
      </c>
      <c r="R90">
        <v>-25.38000000000001</v>
      </c>
      <c r="S90">
        <v>-11.855000000000009</v>
      </c>
      <c r="T90">
        <v>-26.005000000000003</v>
      </c>
      <c r="U90">
        <v>-10.804999999999978</v>
      </c>
      <c r="V90">
        <v>-29.585000000000022</v>
      </c>
      <c r="W90">
        <v>-27.849999999999962</v>
      </c>
      <c r="X90">
        <v>-26.924999999999962</v>
      </c>
      <c r="Y90">
        <v>-32.014999999999979</v>
      </c>
      <c r="Z90">
        <v>-25.540000000000003</v>
      </c>
      <c r="AA90">
        <v>-6.395000000000004</v>
      </c>
      <c r="AB90">
        <v>-29.29000000000002</v>
      </c>
      <c r="AC90">
        <v>-14.984999999999989</v>
      </c>
      <c r="AD90">
        <v>-6.4300000000000006</v>
      </c>
      <c r="AE90">
        <v>-6.4300000000000015</v>
      </c>
      <c r="AF90">
        <v>-25.535000000000011</v>
      </c>
      <c r="AG90">
        <v>-4.9400000000000244</v>
      </c>
    </row>
    <row r="91" spans="1:33">
      <c r="A91" t="s">
        <v>257</v>
      </c>
      <c r="B91" t="s">
        <v>586</v>
      </c>
      <c r="C91" t="s">
        <v>587</v>
      </c>
      <c r="D91">
        <v>-1.0899999999999892</v>
      </c>
      <c r="E91">
        <v>-1.8499999999999974</v>
      </c>
      <c r="F91">
        <v>-1.6249999999999996</v>
      </c>
      <c r="G91">
        <v>-19.929999999999978</v>
      </c>
      <c r="H91">
        <v>-2.5599999999999996</v>
      </c>
      <c r="I91">
        <v>-3.4849999999999999</v>
      </c>
      <c r="J91">
        <v>-6.2850000000000001</v>
      </c>
      <c r="K91">
        <v>-3.3949999999999996</v>
      </c>
      <c r="L91">
        <v>-4.6749999999999901</v>
      </c>
      <c r="M91">
        <v>-4.2050000000000001</v>
      </c>
      <c r="N91">
        <v>-4.6249999999999982</v>
      </c>
      <c r="O91">
        <v>-2.4400000000000102</v>
      </c>
      <c r="P91">
        <v>-7.625</v>
      </c>
      <c r="Q91">
        <v>-5.8949999999999942</v>
      </c>
      <c r="R91">
        <v>3.06</v>
      </c>
      <c r="S91">
        <v>-6.254999999999999</v>
      </c>
      <c r="T91">
        <v>2.4249999999999989</v>
      </c>
      <c r="U91">
        <v>-4.6149999999999993</v>
      </c>
      <c r="V91">
        <v>-1.3149999999999995</v>
      </c>
      <c r="W91">
        <v>0.42999999999999972</v>
      </c>
      <c r="X91">
        <v>1.3249999999999993</v>
      </c>
      <c r="Y91">
        <v>-7.4450000000000003</v>
      </c>
      <c r="Z91">
        <v>0.97000000000000419</v>
      </c>
      <c r="AA91">
        <v>-1.2449999999999948</v>
      </c>
      <c r="AB91">
        <v>-3.1199999999999894</v>
      </c>
      <c r="AC91">
        <v>-8.8650000000000002</v>
      </c>
      <c r="AD91">
        <v>-4.6500000000000004</v>
      </c>
      <c r="AE91">
        <v>-3.33</v>
      </c>
      <c r="AF91">
        <v>-11.075000000000012</v>
      </c>
      <c r="AG91">
        <v>-15.490000000000025</v>
      </c>
    </row>
    <row r="92" spans="1:33">
      <c r="A92" t="s">
        <v>258</v>
      </c>
      <c r="B92" t="s">
        <v>586</v>
      </c>
      <c r="C92" t="s">
        <v>588</v>
      </c>
      <c r="D92">
        <v>-11.919999999999979</v>
      </c>
      <c r="E92">
        <v>-29.060000000000016</v>
      </c>
      <c r="F92">
        <v>-0.64500000000000002</v>
      </c>
      <c r="G92">
        <v>-28.519999999999982</v>
      </c>
      <c r="H92">
        <v>-0.13999999999999968</v>
      </c>
      <c r="I92">
        <v>-1.8149999999999999</v>
      </c>
      <c r="J92">
        <v>-3.4749999999999996</v>
      </c>
      <c r="K92">
        <v>-1.165</v>
      </c>
      <c r="L92">
        <v>-2.7949999999999999</v>
      </c>
      <c r="M92">
        <v>-30.674999999999976</v>
      </c>
      <c r="N92">
        <v>-4.1949999999999976</v>
      </c>
      <c r="O92">
        <v>-25.879999999999992</v>
      </c>
      <c r="P92">
        <v>-5.8049999999999997</v>
      </c>
      <c r="Q92">
        <v>-5.5150000000000059</v>
      </c>
      <c r="R92">
        <v>-25.38000000000001</v>
      </c>
      <c r="S92">
        <v>-5.8749999999999991</v>
      </c>
      <c r="T92">
        <v>-21.815000000000005</v>
      </c>
      <c r="U92">
        <v>-5.7349999999999994</v>
      </c>
      <c r="V92">
        <v>-19.885000000000019</v>
      </c>
      <c r="W92">
        <v>-27.849999999999962</v>
      </c>
      <c r="X92">
        <v>2.4249999999999998</v>
      </c>
      <c r="Y92">
        <v>-32.014999999999979</v>
      </c>
      <c r="Z92">
        <v>2.5000000000000044</v>
      </c>
      <c r="AA92">
        <v>0.12499999999999556</v>
      </c>
      <c r="AB92">
        <v>-29.29000000000002</v>
      </c>
      <c r="AC92">
        <v>-8.7050000000000001</v>
      </c>
      <c r="AD92">
        <v>-2.95</v>
      </c>
      <c r="AE92">
        <v>-0.13000000000000078</v>
      </c>
      <c r="AF92">
        <v>-25.535000000000011</v>
      </c>
      <c r="AG92">
        <v>-16.020000000000024</v>
      </c>
    </row>
    <row r="93" spans="1:33">
      <c r="A93" t="s">
        <v>259</v>
      </c>
      <c r="B93" t="s">
        <v>586</v>
      </c>
      <c r="C93" t="s">
        <v>589</v>
      </c>
      <c r="D93">
        <v>1.3900000000000103</v>
      </c>
      <c r="E93">
        <v>-3.6399999999999975</v>
      </c>
      <c r="F93">
        <v>0.125</v>
      </c>
      <c r="G93">
        <v>-1.4799999999999995</v>
      </c>
      <c r="H93">
        <v>-3.13</v>
      </c>
      <c r="I93">
        <v>-2.355</v>
      </c>
      <c r="J93">
        <v>-2.875</v>
      </c>
      <c r="K93">
        <v>-2.8949999999999996</v>
      </c>
      <c r="L93">
        <v>-2.6150000000000002</v>
      </c>
      <c r="M93">
        <v>-1.1150000000000002</v>
      </c>
      <c r="N93">
        <v>-2.8349999999999973</v>
      </c>
      <c r="O93">
        <v>0</v>
      </c>
      <c r="P93">
        <v>-5.2449999999999992</v>
      </c>
      <c r="Q93">
        <v>-3.7349999999999954</v>
      </c>
      <c r="R93">
        <v>2.1100000000000003</v>
      </c>
      <c r="S93">
        <v>-5.0549999999999988</v>
      </c>
      <c r="T93">
        <v>5.5949999999999989</v>
      </c>
      <c r="U93">
        <v>-3.0249999999999986</v>
      </c>
      <c r="V93">
        <v>-1.335</v>
      </c>
      <c r="W93">
        <v>1.3399999999999999</v>
      </c>
      <c r="X93">
        <v>1.9849999999999994</v>
      </c>
      <c r="Y93">
        <v>-4.5150000000000006</v>
      </c>
      <c r="Z93">
        <v>1.5800000000000045</v>
      </c>
      <c r="AA93">
        <v>-0.42499999999999449</v>
      </c>
      <c r="AB93">
        <v>-0.27999999999998959</v>
      </c>
      <c r="AC93">
        <v>-6.5250000000000004</v>
      </c>
      <c r="AD93">
        <v>-2.6799999999999997</v>
      </c>
      <c r="AE93">
        <v>-0.53000000000000114</v>
      </c>
      <c r="AF93">
        <v>1.1050000000000093</v>
      </c>
      <c r="AG93">
        <v>0.5200000000000049</v>
      </c>
    </row>
    <row r="94" spans="1:33">
      <c r="A94" t="s">
        <v>260</v>
      </c>
      <c r="B94" t="s">
        <v>586</v>
      </c>
      <c r="C94" t="s">
        <v>590</v>
      </c>
      <c r="D94">
        <v>-0.99999999999998934</v>
      </c>
      <c r="E94">
        <v>-9.2899999999999974</v>
      </c>
      <c r="F94">
        <v>-1.5450000000000004</v>
      </c>
      <c r="G94">
        <v>-0.25999999999999979</v>
      </c>
      <c r="H94">
        <v>0.87000000000000011</v>
      </c>
      <c r="I94">
        <v>-0.54499999999999993</v>
      </c>
      <c r="J94">
        <v>-1.5549999999999997</v>
      </c>
      <c r="K94">
        <v>-1.085</v>
      </c>
      <c r="L94">
        <v>-1.3949999999999996</v>
      </c>
      <c r="M94">
        <v>-1.5949999999999998</v>
      </c>
      <c r="N94">
        <v>-3.4350000000000072</v>
      </c>
      <c r="O94">
        <v>-1.2399999999999993</v>
      </c>
      <c r="P94">
        <v>-4.1449999999999996</v>
      </c>
      <c r="Q94">
        <v>-5.7849999999999948</v>
      </c>
      <c r="R94">
        <v>1.1600000000000001</v>
      </c>
      <c r="S94">
        <v>-3.9049999999999989</v>
      </c>
      <c r="T94">
        <v>3.1849999999999987</v>
      </c>
      <c r="U94">
        <v>-5.0549999999999988</v>
      </c>
      <c r="V94">
        <v>-1.5249999999999995</v>
      </c>
      <c r="W94">
        <v>0.91000000000000014</v>
      </c>
      <c r="X94">
        <v>3.7249999999999894</v>
      </c>
      <c r="Y94">
        <v>-2.1850000000000001</v>
      </c>
      <c r="Z94">
        <v>4.6100000000000048</v>
      </c>
      <c r="AA94">
        <v>1.0149999999999957</v>
      </c>
      <c r="AB94">
        <v>-1.0899999999999999</v>
      </c>
      <c r="AC94">
        <v>-6.9550000000000001</v>
      </c>
      <c r="AD94">
        <v>-1.9900000000000002</v>
      </c>
      <c r="AE94">
        <v>1.0599999999999996</v>
      </c>
      <c r="AF94">
        <v>3.4950000000000099</v>
      </c>
      <c r="AG94">
        <v>1.1699999999999955</v>
      </c>
    </row>
    <row r="95" spans="1:33">
      <c r="A95" t="s">
        <v>261</v>
      </c>
      <c r="B95" t="s">
        <v>586</v>
      </c>
      <c r="C95" t="s">
        <v>591</v>
      </c>
      <c r="D95">
        <v>-4.1499999999999808</v>
      </c>
      <c r="E95">
        <v>-13.480000000000018</v>
      </c>
      <c r="F95">
        <v>-9.1449999999999889</v>
      </c>
      <c r="G95">
        <v>-4.0600000000000005</v>
      </c>
      <c r="H95">
        <v>-5.38</v>
      </c>
      <c r="I95">
        <v>-7.5050000000000008</v>
      </c>
      <c r="J95">
        <v>-8.2449999999999797</v>
      </c>
      <c r="K95">
        <v>-4.5250000000000004</v>
      </c>
      <c r="L95">
        <v>-9.0049999999999706</v>
      </c>
      <c r="M95">
        <v>-27.874999999999979</v>
      </c>
      <c r="N95">
        <v>-17.454999999999998</v>
      </c>
      <c r="O95">
        <v>-14.239999999999991</v>
      </c>
      <c r="P95">
        <v>-9.8049999999999891</v>
      </c>
      <c r="Q95">
        <v>-5.1250000000000053</v>
      </c>
      <c r="R95">
        <v>5.7999999999999972</v>
      </c>
      <c r="S95">
        <v>-4.5749999999999993</v>
      </c>
      <c r="T95">
        <v>4.5749999999999984</v>
      </c>
      <c r="U95">
        <v>-5.9449999999999994</v>
      </c>
      <c r="V95">
        <v>1.2150000000000003</v>
      </c>
      <c r="W95">
        <v>-0.17999999999999972</v>
      </c>
      <c r="X95">
        <v>-3.1150000000000002</v>
      </c>
      <c r="Y95">
        <v>-5.7249999999999996</v>
      </c>
      <c r="Z95">
        <v>-10.300000000000004</v>
      </c>
      <c r="AA95">
        <v>-19.815000000000005</v>
      </c>
      <c r="AB95">
        <v>-2.88</v>
      </c>
      <c r="AC95">
        <v>-10.484999999999999</v>
      </c>
      <c r="AD95">
        <v>-8.6000000000000405</v>
      </c>
      <c r="AE95">
        <v>-3.620000000000001</v>
      </c>
      <c r="AF95">
        <v>-3.9750000000000103</v>
      </c>
      <c r="AG95">
        <v>-11.670000000000025</v>
      </c>
    </row>
    <row r="96" spans="1:33">
      <c r="A96" t="s">
        <v>262</v>
      </c>
      <c r="B96" t="s">
        <v>592</v>
      </c>
      <c r="C96" t="s">
        <v>593</v>
      </c>
      <c r="D96">
        <v>-4.6699999999999804</v>
      </c>
      <c r="E96">
        <v>-23.820000000000014</v>
      </c>
      <c r="F96">
        <v>-3.355</v>
      </c>
      <c r="G96">
        <v>-6.26999999999998</v>
      </c>
      <c r="H96">
        <v>-4.24</v>
      </c>
      <c r="I96">
        <v>-7.1550000000000011</v>
      </c>
      <c r="J96">
        <v>-11.54499999999998</v>
      </c>
      <c r="K96">
        <v>-14.23500000000004</v>
      </c>
      <c r="L96">
        <v>-4.6950000000000003</v>
      </c>
      <c r="M96">
        <v>-3.2850000000000001</v>
      </c>
      <c r="N96">
        <v>-11.574999999999998</v>
      </c>
      <c r="O96">
        <v>-11.239999999999991</v>
      </c>
      <c r="P96">
        <v>-7.0350000000000001</v>
      </c>
      <c r="Q96">
        <v>-9.7449999999999939</v>
      </c>
      <c r="R96">
        <v>3.42</v>
      </c>
      <c r="S96">
        <v>-5.5949999999999989</v>
      </c>
      <c r="T96">
        <v>2.5949999999999989</v>
      </c>
      <c r="U96">
        <v>-4.7849999999999993</v>
      </c>
      <c r="V96">
        <v>-0.91500000000000004</v>
      </c>
      <c r="W96">
        <v>-2.58</v>
      </c>
      <c r="X96">
        <v>-0.86500000000000021</v>
      </c>
      <c r="Y96">
        <v>-6.995000000000001</v>
      </c>
      <c r="Z96">
        <v>-3.8100000000000058</v>
      </c>
      <c r="AA96">
        <v>-1.8549999999999942</v>
      </c>
      <c r="AB96">
        <v>-4.7799999999999994</v>
      </c>
      <c r="AC96">
        <v>-7.8149999999999995</v>
      </c>
      <c r="AD96">
        <v>-4.1500000000000004</v>
      </c>
      <c r="AE96">
        <v>-3.0200000000000014</v>
      </c>
      <c r="AF96">
        <v>-8.2450000000000099</v>
      </c>
      <c r="AG96">
        <v>-12.680000000000026</v>
      </c>
    </row>
    <row r="97" spans="1:33">
      <c r="A97" t="s">
        <v>263</v>
      </c>
      <c r="B97" t="s">
        <v>594</v>
      </c>
      <c r="C97" t="s">
        <v>595</v>
      </c>
      <c r="D97">
        <v>-5.7099999999999795</v>
      </c>
      <c r="E97">
        <v>-15.300000000000018</v>
      </c>
      <c r="F97">
        <v>-6.3550000000000004</v>
      </c>
      <c r="G97">
        <v>-7.43999999999998</v>
      </c>
      <c r="H97">
        <v>-4.1099999999999994</v>
      </c>
      <c r="I97">
        <v>-7.4850000000000012</v>
      </c>
      <c r="J97">
        <v>-5.2650000000000006</v>
      </c>
      <c r="K97">
        <v>-11.205000000000039</v>
      </c>
      <c r="L97">
        <v>-5.5349999999999904</v>
      </c>
      <c r="M97">
        <v>-13.46499999999998</v>
      </c>
      <c r="N97">
        <v>-8.3349999999999973</v>
      </c>
      <c r="O97">
        <v>-5.21999999999999</v>
      </c>
      <c r="P97">
        <v>-8.6849999999999987</v>
      </c>
      <c r="Q97">
        <v>-5.1149999999999949</v>
      </c>
      <c r="R97">
        <v>1.6699999999999902</v>
      </c>
      <c r="S97">
        <v>-6.5849999999999991</v>
      </c>
      <c r="T97">
        <v>2.2949999999999982</v>
      </c>
      <c r="U97">
        <v>-4.544999999999999</v>
      </c>
      <c r="V97">
        <v>-2.2850000000000001</v>
      </c>
      <c r="W97">
        <v>-2.3499999999999996</v>
      </c>
      <c r="X97">
        <v>-0.75500000000000078</v>
      </c>
      <c r="Y97">
        <v>-11.31499999999998</v>
      </c>
      <c r="Z97">
        <v>-1.149999999999995</v>
      </c>
      <c r="AA97">
        <v>-2.3549999999999942</v>
      </c>
      <c r="AB97">
        <v>-6.48000000000002</v>
      </c>
      <c r="AC97">
        <v>-7.8449999999999998</v>
      </c>
      <c r="AD97">
        <v>-4.21</v>
      </c>
      <c r="AE97">
        <v>-5.8600000000000012</v>
      </c>
      <c r="AF97">
        <v>-6.9850000000000083</v>
      </c>
      <c r="AG97">
        <v>-7.4400000000000244</v>
      </c>
    </row>
    <row r="98" spans="1:33">
      <c r="A98" t="s">
        <v>264</v>
      </c>
      <c r="B98" t="s">
        <v>594</v>
      </c>
      <c r="C98" t="s">
        <v>596</v>
      </c>
      <c r="D98">
        <v>-29.27999999999998</v>
      </c>
      <c r="E98">
        <v>-29.060000000000016</v>
      </c>
      <c r="F98">
        <v>-20.614999999999988</v>
      </c>
      <c r="G98">
        <v>-28.519999999999982</v>
      </c>
      <c r="H98">
        <v>-16.649999999999952</v>
      </c>
      <c r="I98">
        <v>-32.67500000000004</v>
      </c>
      <c r="J98">
        <v>-14.954999999999981</v>
      </c>
      <c r="K98">
        <v>-14.115000000000039</v>
      </c>
      <c r="L98">
        <v>-18.374999999999968</v>
      </c>
      <c r="M98">
        <v>-30.674999999999976</v>
      </c>
      <c r="N98">
        <v>-18.534999999999997</v>
      </c>
      <c r="O98">
        <v>-25.879999999999992</v>
      </c>
      <c r="P98">
        <v>-20.99499999999999</v>
      </c>
      <c r="Q98">
        <v>-32.24499999999999</v>
      </c>
      <c r="R98">
        <v>-25.38000000000001</v>
      </c>
      <c r="S98">
        <v>-20.39500000000001</v>
      </c>
      <c r="T98">
        <v>-26.005000000000003</v>
      </c>
      <c r="U98">
        <v>-20.644999999999978</v>
      </c>
      <c r="V98">
        <v>-29.585000000000022</v>
      </c>
      <c r="W98">
        <v>-19.079999999999959</v>
      </c>
      <c r="X98">
        <v>-10.68499999999996</v>
      </c>
      <c r="Y98">
        <v>-32.014999999999979</v>
      </c>
      <c r="Z98">
        <v>-25.540000000000003</v>
      </c>
      <c r="AA98">
        <v>-15.565000000000005</v>
      </c>
      <c r="AB98">
        <v>-29.29000000000002</v>
      </c>
      <c r="AC98">
        <v>-24.024999999999988</v>
      </c>
      <c r="AD98">
        <v>-16.220000000000041</v>
      </c>
      <c r="AE98">
        <v>-14.440000000000001</v>
      </c>
      <c r="AF98">
        <v>-25.535000000000011</v>
      </c>
      <c r="AG98">
        <v>-26.050000000000026</v>
      </c>
    </row>
    <row r="99" spans="1:33">
      <c r="A99" t="s">
        <v>265</v>
      </c>
      <c r="B99" t="s">
        <v>594</v>
      </c>
      <c r="C99" t="s">
        <v>597</v>
      </c>
      <c r="D99">
        <v>-29.27999999999998</v>
      </c>
      <c r="E99">
        <v>-29.060000000000016</v>
      </c>
      <c r="F99">
        <v>-16.474999999999991</v>
      </c>
      <c r="G99">
        <v>-28.519999999999982</v>
      </c>
      <c r="H99">
        <v>-12.10999999999995</v>
      </c>
      <c r="I99">
        <v>-32.67500000000004</v>
      </c>
      <c r="J99">
        <v>-31.574999999999982</v>
      </c>
      <c r="K99">
        <v>-17.10500000000004</v>
      </c>
      <c r="L99">
        <v>-16.494999999999969</v>
      </c>
      <c r="M99">
        <v>-14.98499999999998</v>
      </c>
      <c r="N99">
        <v>-15.134999999999998</v>
      </c>
      <c r="O99">
        <v>-25.879999999999992</v>
      </c>
      <c r="P99">
        <v>-16.394999999999992</v>
      </c>
      <c r="Q99">
        <v>-32.24499999999999</v>
      </c>
      <c r="R99">
        <v>-25.38000000000001</v>
      </c>
      <c r="S99">
        <v>-20.465000000000011</v>
      </c>
      <c r="T99">
        <v>-26.005000000000003</v>
      </c>
      <c r="U99">
        <v>-15.914999999999978</v>
      </c>
      <c r="V99">
        <v>-29.585000000000022</v>
      </c>
      <c r="W99">
        <v>-10.799999999999962</v>
      </c>
      <c r="X99">
        <v>-11.16499999999996</v>
      </c>
      <c r="Y99">
        <v>-13.934999999999981</v>
      </c>
      <c r="Z99">
        <v>-13.130000000000006</v>
      </c>
      <c r="AA99">
        <v>-12.815000000000005</v>
      </c>
      <c r="AB99">
        <v>-29.29000000000002</v>
      </c>
      <c r="AC99">
        <v>-21.24499999999999</v>
      </c>
      <c r="AD99">
        <v>-15.71000000000004</v>
      </c>
      <c r="AE99">
        <v>-28.45</v>
      </c>
      <c r="AF99">
        <v>-25.535000000000011</v>
      </c>
      <c r="AG99">
        <v>-26.050000000000026</v>
      </c>
    </row>
    <row r="100" spans="1:33">
      <c r="A100" t="s">
        <v>266</v>
      </c>
      <c r="B100" t="s">
        <v>594</v>
      </c>
      <c r="C100" t="s">
        <v>598</v>
      </c>
      <c r="D100">
        <v>-29.27999999999998</v>
      </c>
      <c r="E100">
        <v>-29.060000000000016</v>
      </c>
      <c r="F100">
        <v>-29.884999999999991</v>
      </c>
      <c r="G100">
        <v>-28.519999999999982</v>
      </c>
      <c r="H100">
        <v>-3.3099999999999996</v>
      </c>
      <c r="I100">
        <v>-32.67500000000004</v>
      </c>
      <c r="J100">
        <v>-4.6950000000000003</v>
      </c>
      <c r="K100">
        <v>-4.2949999999999999</v>
      </c>
      <c r="L100">
        <v>-3.9450000000000003</v>
      </c>
      <c r="M100">
        <v>-1.4450000000000003</v>
      </c>
      <c r="N100">
        <v>-4.7049999999999974</v>
      </c>
      <c r="O100">
        <v>-25.879999999999992</v>
      </c>
      <c r="P100">
        <v>-6.2949999999999999</v>
      </c>
      <c r="Q100">
        <v>-23.794999999999998</v>
      </c>
      <c r="R100">
        <v>3.3600000000000003</v>
      </c>
      <c r="S100">
        <v>-5.4949999999999992</v>
      </c>
      <c r="T100">
        <v>2.9249999999999989</v>
      </c>
      <c r="U100">
        <v>-4.794999999999999</v>
      </c>
      <c r="V100">
        <v>-0.5649999999999995</v>
      </c>
      <c r="W100">
        <v>-1.3200000000000003</v>
      </c>
      <c r="X100">
        <v>0.61499999999999932</v>
      </c>
      <c r="Y100">
        <v>-32.014999999999979</v>
      </c>
      <c r="Z100">
        <v>-0.84999999999999609</v>
      </c>
      <c r="AA100">
        <v>-2.4249999999999945</v>
      </c>
      <c r="AB100">
        <v>-29.29000000000002</v>
      </c>
      <c r="AC100">
        <v>-7.9850000000000003</v>
      </c>
      <c r="AD100">
        <v>-5.6800000000000006</v>
      </c>
      <c r="AE100">
        <v>-3.3500000000000014</v>
      </c>
      <c r="AF100">
        <v>-8.5850000000000097</v>
      </c>
      <c r="AG100">
        <v>-26.050000000000026</v>
      </c>
    </row>
    <row r="101" spans="1:33">
      <c r="A101" t="s">
        <v>452</v>
      </c>
      <c r="B101" t="s">
        <v>599</v>
      </c>
      <c r="C101" t="s">
        <v>600</v>
      </c>
      <c r="D101">
        <v>-11.74999999999998</v>
      </c>
      <c r="E101">
        <v>-29.060000000000016</v>
      </c>
      <c r="F101">
        <v>-8.2349999999999888</v>
      </c>
      <c r="G101">
        <v>-28.519999999999982</v>
      </c>
      <c r="H101">
        <v>-30.49999999999995</v>
      </c>
      <c r="I101">
        <v>-11.25500000000004</v>
      </c>
      <c r="J101">
        <v>-7.2549999999999795</v>
      </c>
      <c r="K101">
        <v>-11.465000000000041</v>
      </c>
      <c r="L101">
        <v>-10.424999999999969</v>
      </c>
      <c r="M101">
        <v>-8.1249999999999805</v>
      </c>
      <c r="N101">
        <v>-9.7349999999999977</v>
      </c>
      <c r="O101">
        <v>-25.879999999999992</v>
      </c>
      <c r="P101">
        <v>-19.954999999999991</v>
      </c>
      <c r="Q101">
        <v>-32.24499999999999</v>
      </c>
      <c r="R101">
        <v>-25.38000000000001</v>
      </c>
      <c r="S101">
        <v>-11.245000000000008</v>
      </c>
      <c r="T101">
        <v>-26.005000000000003</v>
      </c>
      <c r="U101">
        <v>-13.464999999999979</v>
      </c>
      <c r="V101">
        <v>-11.41500000000002</v>
      </c>
      <c r="W101">
        <v>-27.849999999999962</v>
      </c>
      <c r="X101">
        <v>-7.2349999999999604</v>
      </c>
      <c r="Y101">
        <v>-11.98499999999998</v>
      </c>
      <c r="Z101">
        <v>-1.4800000000000058</v>
      </c>
      <c r="AA101">
        <v>-11.185000000000006</v>
      </c>
      <c r="AB101">
        <v>-29.29000000000002</v>
      </c>
      <c r="AC101">
        <v>-13.464999999999989</v>
      </c>
      <c r="AD101">
        <v>-31.520000000000039</v>
      </c>
      <c r="AE101">
        <v>-28.45</v>
      </c>
      <c r="AF101">
        <v>-25.535000000000011</v>
      </c>
      <c r="AG101">
        <v>-26.050000000000026</v>
      </c>
    </row>
    <row r="102" spans="1:33">
      <c r="A102" t="s">
        <v>453</v>
      </c>
      <c r="B102" t="s">
        <v>599</v>
      </c>
      <c r="C102" t="s">
        <v>601</v>
      </c>
      <c r="D102">
        <v>-29.27999999999998</v>
      </c>
      <c r="E102">
        <v>-29.060000000000016</v>
      </c>
      <c r="F102">
        <v>-11.284999999999989</v>
      </c>
      <c r="G102">
        <v>-28.519999999999982</v>
      </c>
      <c r="H102">
        <v>-5.03</v>
      </c>
      <c r="I102">
        <v>-32.67500000000004</v>
      </c>
      <c r="J102">
        <v>-7.3049999999999802</v>
      </c>
      <c r="K102">
        <v>-8.6250000000000391</v>
      </c>
      <c r="L102">
        <v>-9.0549999999999713</v>
      </c>
      <c r="M102">
        <v>-12.88499999999998</v>
      </c>
      <c r="N102">
        <v>-11.124999999999996</v>
      </c>
      <c r="O102">
        <v>-12.789999999999988</v>
      </c>
      <c r="P102">
        <v>-13.76499999999999</v>
      </c>
      <c r="Q102">
        <v>-13.874999999999995</v>
      </c>
      <c r="R102">
        <v>-25.38000000000001</v>
      </c>
      <c r="S102">
        <v>-13.515000000000009</v>
      </c>
      <c r="T102">
        <v>-26.005000000000003</v>
      </c>
      <c r="U102">
        <v>-13.974999999999978</v>
      </c>
      <c r="V102">
        <v>-6.8950000000000191</v>
      </c>
      <c r="W102">
        <v>-27.849999999999962</v>
      </c>
      <c r="X102">
        <v>-7.3149999999999604</v>
      </c>
      <c r="Y102">
        <v>-7.3650000000000002</v>
      </c>
      <c r="Z102">
        <v>-2.9200000000000053</v>
      </c>
      <c r="AA102">
        <v>-7.6650000000000054</v>
      </c>
      <c r="AB102">
        <v>-29.29000000000002</v>
      </c>
      <c r="AC102">
        <v>-12.984999999999989</v>
      </c>
      <c r="AD102">
        <v>-31.520000000000039</v>
      </c>
      <c r="AE102">
        <v>-28.45</v>
      </c>
      <c r="AF102">
        <v>-25.535000000000011</v>
      </c>
      <c r="AG102">
        <v>-26.050000000000026</v>
      </c>
    </row>
    <row r="103" spans="1:33">
      <c r="A103" t="s">
        <v>454</v>
      </c>
      <c r="B103" t="s">
        <v>599</v>
      </c>
      <c r="C103" t="s">
        <v>602</v>
      </c>
      <c r="D103">
        <v>-29.27999999999998</v>
      </c>
      <c r="E103">
        <v>-29.060000000000016</v>
      </c>
      <c r="F103">
        <v>-5.2449999999999992</v>
      </c>
      <c r="G103">
        <v>-7.3599999999999799</v>
      </c>
      <c r="H103">
        <v>-10.030000000000051</v>
      </c>
      <c r="I103">
        <v>-11.885000000000041</v>
      </c>
      <c r="J103">
        <v>-5.7349999999999994</v>
      </c>
      <c r="K103">
        <v>-6.3250000000000401</v>
      </c>
      <c r="L103">
        <v>-8.7849999999999717</v>
      </c>
      <c r="M103">
        <v>-9.4049999999999798</v>
      </c>
      <c r="N103">
        <v>-9.3549999999999969</v>
      </c>
      <c r="O103">
        <v>-25.879999999999992</v>
      </c>
      <c r="P103">
        <v>-12.724999999999989</v>
      </c>
      <c r="Q103">
        <v>-32.24499999999999</v>
      </c>
      <c r="R103">
        <v>-25.38000000000001</v>
      </c>
      <c r="S103">
        <v>-14.485000000000008</v>
      </c>
      <c r="T103">
        <v>-26.005000000000003</v>
      </c>
      <c r="U103">
        <v>-13.964999999999979</v>
      </c>
      <c r="V103">
        <v>-11.41500000000002</v>
      </c>
      <c r="W103">
        <v>-27.849999999999962</v>
      </c>
      <c r="X103">
        <v>-5.7449999999999601</v>
      </c>
      <c r="Y103">
        <v>-25.33499999999998</v>
      </c>
      <c r="Z103">
        <v>-3.8800000000000061</v>
      </c>
      <c r="AA103">
        <v>-6.3750000000000044</v>
      </c>
      <c r="AB103">
        <v>-8.7600000000000193</v>
      </c>
      <c r="AC103">
        <v>-14.814999999999991</v>
      </c>
      <c r="AD103">
        <v>-8.6500000000000412</v>
      </c>
      <c r="AE103">
        <v>-9.8500000000000014</v>
      </c>
      <c r="AF103">
        <v>-25.535000000000011</v>
      </c>
      <c r="AG103">
        <v>-26.050000000000026</v>
      </c>
    </row>
    <row r="104" spans="1:33">
      <c r="A104" t="s">
        <v>267</v>
      </c>
      <c r="B104" t="s">
        <v>603</v>
      </c>
      <c r="C104" t="s">
        <v>604</v>
      </c>
      <c r="D104">
        <v>-1.8199999999999896</v>
      </c>
      <c r="E104">
        <v>-14.700000000000017</v>
      </c>
      <c r="F104">
        <v>-2.7749999999999999</v>
      </c>
      <c r="G104">
        <v>-28.519999999999982</v>
      </c>
      <c r="H104">
        <v>-4.6399999999999997</v>
      </c>
      <c r="I104">
        <v>-32.67500000000004</v>
      </c>
      <c r="J104">
        <v>-5.8650000000000002</v>
      </c>
      <c r="K104">
        <v>-4.5549999999999997</v>
      </c>
      <c r="L104">
        <v>-4.0549999999999997</v>
      </c>
      <c r="M104">
        <v>-3.6049999999999995</v>
      </c>
      <c r="N104">
        <v>-5.5250000000000075</v>
      </c>
      <c r="O104">
        <v>-25.879999999999992</v>
      </c>
      <c r="P104">
        <v>-6.4149999999999991</v>
      </c>
      <c r="Q104">
        <v>-5.845000000000006</v>
      </c>
      <c r="R104">
        <v>3.7</v>
      </c>
      <c r="S104">
        <v>-6.0249999999999986</v>
      </c>
      <c r="T104">
        <v>2.5449999999999982</v>
      </c>
      <c r="U104">
        <v>-5.0549999999999988</v>
      </c>
      <c r="V104">
        <v>-1.1049999999999995</v>
      </c>
      <c r="W104">
        <v>-0.32000000000000028</v>
      </c>
      <c r="X104">
        <v>-0.83500000000000085</v>
      </c>
      <c r="Y104">
        <v>-32.014999999999979</v>
      </c>
      <c r="Z104">
        <v>-1.119999999999985</v>
      </c>
      <c r="AA104">
        <v>-2.3950000000000049</v>
      </c>
      <c r="AB104">
        <v>-3.13</v>
      </c>
      <c r="AC104">
        <v>-8.1349999999999998</v>
      </c>
      <c r="AD104">
        <v>-5.21</v>
      </c>
      <c r="AE104">
        <v>-4.0200000000000014</v>
      </c>
      <c r="AF104">
        <v>-25.535000000000011</v>
      </c>
      <c r="AG104">
        <v>-26.050000000000026</v>
      </c>
    </row>
    <row r="105" spans="1:33">
      <c r="A105" t="s">
        <v>268</v>
      </c>
      <c r="B105" t="s">
        <v>603</v>
      </c>
      <c r="C105" t="s">
        <v>605</v>
      </c>
      <c r="D105">
        <v>-29.27999999999998</v>
      </c>
      <c r="E105">
        <v>-29.060000000000016</v>
      </c>
      <c r="F105">
        <v>-29.884999999999991</v>
      </c>
      <c r="G105">
        <v>-6.2399999999999789</v>
      </c>
      <c r="H105">
        <v>-15.85999999999995</v>
      </c>
      <c r="I105">
        <v>-32.67500000000004</v>
      </c>
      <c r="J105">
        <v>-31.574999999999982</v>
      </c>
      <c r="K105">
        <v>-15.275000000000039</v>
      </c>
      <c r="L105">
        <v>-32.09499999999997</v>
      </c>
      <c r="M105">
        <v>-30.674999999999976</v>
      </c>
      <c r="N105">
        <v>-15.794999999999998</v>
      </c>
      <c r="O105">
        <v>-25.879999999999992</v>
      </c>
      <c r="P105">
        <v>-15.93499999999999</v>
      </c>
      <c r="Q105">
        <v>-32.24499999999999</v>
      </c>
      <c r="R105">
        <v>-25.38000000000001</v>
      </c>
      <c r="S105">
        <v>-20.50500000000001</v>
      </c>
      <c r="T105">
        <v>-26.005000000000003</v>
      </c>
      <c r="U105">
        <v>-20.58499999999998</v>
      </c>
      <c r="V105">
        <v>-29.585000000000022</v>
      </c>
      <c r="W105">
        <v>-27.849999999999962</v>
      </c>
      <c r="X105">
        <v>-11.244999999999962</v>
      </c>
      <c r="Y105">
        <v>-32.014999999999979</v>
      </c>
      <c r="Z105">
        <v>-14.810000000000006</v>
      </c>
      <c r="AA105">
        <v>-15.435000000000002</v>
      </c>
      <c r="AB105">
        <v>-29.29000000000002</v>
      </c>
      <c r="AC105">
        <v>-21.864999999999988</v>
      </c>
      <c r="AD105">
        <v>-21.96000000000004</v>
      </c>
      <c r="AE105">
        <v>-28.45</v>
      </c>
      <c r="AF105">
        <v>-25.535000000000011</v>
      </c>
      <c r="AG105">
        <v>-26.050000000000026</v>
      </c>
    </row>
    <row r="106" spans="1:33">
      <c r="A106" t="s">
        <v>269</v>
      </c>
      <c r="B106" t="s">
        <v>603</v>
      </c>
      <c r="C106" t="s">
        <v>606</v>
      </c>
      <c r="D106">
        <v>-1.1799999999999908</v>
      </c>
      <c r="E106">
        <v>-4.8799999999999972</v>
      </c>
      <c r="F106">
        <v>-3.8249999999999997</v>
      </c>
      <c r="G106">
        <v>-3.9599999999999991</v>
      </c>
      <c r="H106">
        <v>-4.47</v>
      </c>
      <c r="I106">
        <v>-9.0150000000000396</v>
      </c>
      <c r="J106">
        <v>-4.6749999999999989</v>
      </c>
      <c r="K106">
        <v>-6.6950000000000394</v>
      </c>
      <c r="L106">
        <v>-5.5949999999999998</v>
      </c>
      <c r="M106">
        <v>-3.4950000000000001</v>
      </c>
      <c r="N106">
        <v>-6.1949999999999976</v>
      </c>
      <c r="O106">
        <v>-2.629999999999999</v>
      </c>
      <c r="P106">
        <v>-6.8249999999999993</v>
      </c>
      <c r="Q106">
        <v>-24.634999999999998</v>
      </c>
      <c r="R106">
        <v>-5.3700000000000099</v>
      </c>
      <c r="S106">
        <v>-6.2849999999999993</v>
      </c>
      <c r="T106">
        <v>-5.6450000000000031</v>
      </c>
      <c r="U106">
        <v>-5.0549999999999988</v>
      </c>
      <c r="V106">
        <v>-4.6050000000000004</v>
      </c>
      <c r="W106">
        <v>-0.34000000000000963</v>
      </c>
      <c r="X106">
        <v>-0.55500000000001037</v>
      </c>
      <c r="Y106">
        <v>-8.0250000000000004</v>
      </c>
      <c r="Z106">
        <v>0.91000000000001435</v>
      </c>
      <c r="AA106">
        <v>-1.8950000000000049</v>
      </c>
      <c r="AB106">
        <v>-5.8400000000000194</v>
      </c>
      <c r="AC106">
        <v>-8.4649999999999999</v>
      </c>
      <c r="AD106">
        <v>-4.37</v>
      </c>
      <c r="AE106">
        <v>-3.7000000000000011</v>
      </c>
      <c r="AF106">
        <v>-15.83500000000001</v>
      </c>
      <c r="AG106">
        <v>-10.330000000000025</v>
      </c>
    </row>
    <row r="107" spans="1:33">
      <c r="A107" t="s">
        <v>270</v>
      </c>
      <c r="B107" t="s">
        <v>603</v>
      </c>
      <c r="C107" t="s">
        <v>607</v>
      </c>
      <c r="D107">
        <v>-29.27999999999998</v>
      </c>
      <c r="E107">
        <v>-29.060000000000016</v>
      </c>
      <c r="F107">
        <v>-21.42499999999999</v>
      </c>
      <c r="G107">
        <v>-28.519999999999982</v>
      </c>
      <c r="H107">
        <v>-6.3500000000000005</v>
      </c>
      <c r="I107">
        <v>-10.305000000000041</v>
      </c>
      <c r="J107">
        <v>-5.9649999999999999</v>
      </c>
      <c r="K107">
        <v>-6.1050000000000395</v>
      </c>
      <c r="L107">
        <v>-4.915</v>
      </c>
      <c r="M107">
        <v>-17.324999999999982</v>
      </c>
      <c r="N107">
        <v>-8.3550000000000075</v>
      </c>
      <c r="O107">
        <v>-25.879999999999992</v>
      </c>
      <c r="P107">
        <v>-6.7949999999999999</v>
      </c>
      <c r="Q107">
        <v>-6.805000000000005</v>
      </c>
      <c r="R107">
        <v>-10.97000000000001</v>
      </c>
      <c r="S107">
        <v>-6.6949999999999994</v>
      </c>
      <c r="T107">
        <v>-16.785</v>
      </c>
      <c r="U107">
        <v>-5.1449999999999996</v>
      </c>
      <c r="V107">
        <v>-3.875</v>
      </c>
      <c r="W107">
        <v>-27.849999999999962</v>
      </c>
      <c r="X107">
        <v>-6.2149999999999608</v>
      </c>
      <c r="Y107">
        <v>-32.014999999999979</v>
      </c>
      <c r="Z107">
        <v>-2.3200000000000056</v>
      </c>
      <c r="AA107">
        <v>-10.935000000000006</v>
      </c>
      <c r="AB107">
        <v>-3.1999999999999904</v>
      </c>
      <c r="AC107">
        <v>-8.4749999999999996</v>
      </c>
      <c r="AD107">
        <v>-4.88</v>
      </c>
      <c r="AE107">
        <v>-28.45</v>
      </c>
      <c r="AF107">
        <v>-25.535000000000011</v>
      </c>
      <c r="AG107">
        <v>-26.050000000000026</v>
      </c>
    </row>
    <row r="108" spans="1:33">
      <c r="A108" t="s">
        <v>271</v>
      </c>
      <c r="B108" t="s">
        <v>608</v>
      </c>
      <c r="C108" t="s">
        <v>609</v>
      </c>
      <c r="D108">
        <v>0.16999999999999993</v>
      </c>
      <c r="E108">
        <v>4.9999999999999011E-2</v>
      </c>
      <c r="F108">
        <v>-0.20500000000000007</v>
      </c>
      <c r="G108">
        <v>-0.90000000000001013</v>
      </c>
      <c r="H108">
        <v>-2.9399999999999995</v>
      </c>
      <c r="I108">
        <v>-5.2650000000000095</v>
      </c>
      <c r="J108">
        <v>-3.2349999999999994</v>
      </c>
      <c r="K108">
        <v>-2.3449999999999998</v>
      </c>
      <c r="L108">
        <v>-3.7350000000000003</v>
      </c>
      <c r="M108">
        <v>-0.61499999999999977</v>
      </c>
      <c r="N108">
        <v>-4.7350000000000074</v>
      </c>
      <c r="O108">
        <v>0.45000000000000018</v>
      </c>
      <c r="P108">
        <v>-6.4649999999999999</v>
      </c>
      <c r="Q108">
        <v>-2.6449999999999947</v>
      </c>
      <c r="R108">
        <v>5.5399999999999991</v>
      </c>
      <c r="S108">
        <v>-4.3149999999999995</v>
      </c>
      <c r="T108">
        <v>5.1849999999999987</v>
      </c>
      <c r="U108">
        <v>-5.1049999999999995</v>
      </c>
      <c r="V108">
        <v>1.5350000000000001</v>
      </c>
      <c r="W108">
        <v>1.6800000000000002</v>
      </c>
      <c r="X108">
        <v>-0.75500000000000078</v>
      </c>
      <c r="Y108">
        <v>-4.125</v>
      </c>
      <c r="Z108">
        <v>0.54000000000000448</v>
      </c>
      <c r="AA108">
        <v>-2.3750000000000044</v>
      </c>
      <c r="AB108">
        <v>-0.16000000000000014</v>
      </c>
      <c r="AC108">
        <v>-7.665</v>
      </c>
      <c r="AD108">
        <v>-4.74</v>
      </c>
      <c r="AE108">
        <v>-1.6000000000000014</v>
      </c>
      <c r="AF108">
        <v>1.8750000000000098</v>
      </c>
      <c r="AG108">
        <v>6.0000000000004938E-2</v>
      </c>
    </row>
    <row r="109" spans="1:33">
      <c r="A109" t="s">
        <v>272</v>
      </c>
      <c r="B109" t="s">
        <v>608</v>
      </c>
      <c r="C109" t="s">
        <v>610</v>
      </c>
      <c r="D109">
        <v>-29.27999999999998</v>
      </c>
      <c r="E109">
        <v>-29.060000000000016</v>
      </c>
      <c r="F109">
        <v>-29.884999999999991</v>
      </c>
      <c r="G109">
        <v>-28.519999999999982</v>
      </c>
      <c r="H109">
        <v>-9.0600000000000485</v>
      </c>
      <c r="I109">
        <v>-32.67500000000004</v>
      </c>
      <c r="J109">
        <v>-31.574999999999982</v>
      </c>
      <c r="K109">
        <v>-14.445000000000041</v>
      </c>
      <c r="L109">
        <v>-12.584999999999969</v>
      </c>
      <c r="M109">
        <v>-30.674999999999976</v>
      </c>
      <c r="N109">
        <v>-12.424999999999997</v>
      </c>
      <c r="O109">
        <v>-20.79999999999999</v>
      </c>
      <c r="P109">
        <v>-13.064999999999989</v>
      </c>
      <c r="Q109">
        <v>-32.24499999999999</v>
      </c>
      <c r="R109">
        <v>-25.38000000000001</v>
      </c>
      <c r="S109">
        <v>-15.155000000000008</v>
      </c>
      <c r="T109">
        <v>-26.005000000000003</v>
      </c>
      <c r="U109">
        <v>-16.464999999999979</v>
      </c>
      <c r="V109">
        <v>-29.585000000000022</v>
      </c>
      <c r="W109">
        <v>-27.849999999999962</v>
      </c>
      <c r="X109">
        <v>-7.3949999999999605</v>
      </c>
      <c r="Y109">
        <v>-14.564999999999982</v>
      </c>
      <c r="Z109">
        <v>-5.5400000000000063</v>
      </c>
      <c r="AA109">
        <v>-8.8850000000000051</v>
      </c>
      <c r="AB109">
        <v>-29.29000000000002</v>
      </c>
      <c r="AC109">
        <v>-16.964999999999989</v>
      </c>
      <c r="AD109">
        <v>-13.000000000000039</v>
      </c>
      <c r="AE109">
        <v>-15.82</v>
      </c>
      <c r="AF109">
        <v>-25.535000000000011</v>
      </c>
      <c r="AG109">
        <v>-26.050000000000026</v>
      </c>
    </row>
    <row r="110" spans="1:33">
      <c r="A110" t="s">
        <v>273</v>
      </c>
      <c r="B110" t="s">
        <v>608</v>
      </c>
      <c r="C110" t="s">
        <v>611</v>
      </c>
      <c r="D110">
        <v>-6.1999999999999797</v>
      </c>
      <c r="E110">
        <v>-5.5699999999999976</v>
      </c>
      <c r="F110">
        <v>-3.6850000000000001</v>
      </c>
      <c r="G110">
        <v>-7.9899999999999789</v>
      </c>
      <c r="H110">
        <v>-10.189999999999952</v>
      </c>
      <c r="I110">
        <v>-12.67500000000004</v>
      </c>
      <c r="J110">
        <v>-6.2349999999999994</v>
      </c>
      <c r="K110">
        <v>-4.0950000000000006</v>
      </c>
      <c r="L110">
        <v>-3.5949999999999998</v>
      </c>
      <c r="M110">
        <v>-2.6049999999999995</v>
      </c>
      <c r="N110">
        <v>-4.3950000000000076</v>
      </c>
      <c r="O110">
        <v>-5.7399999999999896</v>
      </c>
      <c r="P110">
        <v>-5.7149999999999999</v>
      </c>
      <c r="Q110">
        <v>-12.734999999999994</v>
      </c>
      <c r="R110">
        <v>2.0700000000000003</v>
      </c>
      <c r="S110">
        <v>-5.9849999999999994</v>
      </c>
      <c r="T110">
        <v>3.4449999999999985</v>
      </c>
      <c r="U110">
        <v>-5.004999999999999</v>
      </c>
      <c r="V110">
        <v>-2.3849999999999998</v>
      </c>
      <c r="W110">
        <v>-4.4799999999999596</v>
      </c>
      <c r="X110">
        <v>-2.5000000000010125E-2</v>
      </c>
      <c r="Y110">
        <v>-13.364999999999981</v>
      </c>
      <c r="Z110">
        <v>0.65000000000000391</v>
      </c>
      <c r="AA110">
        <v>-1.5350000000000046</v>
      </c>
      <c r="AB110">
        <v>-5.7400000000000198</v>
      </c>
      <c r="AC110">
        <v>-8.495000000000001</v>
      </c>
      <c r="AD110">
        <v>-4.3899999999999997</v>
      </c>
      <c r="AE110">
        <v>-6.57</v>
      </c>
      <c r="AF110">
        <v>-4.4550000000000107</v>
      </c>
      <c r="AG110">
        <v>-1.7699999999999942</v>
      </c>
    </row>
    <row r="111" spans="1:33">
      <c r="A111" t="s">
        <v>274</v>
      </c>
      <c r="B111" t="s">
        <v>608</v>
      </c>
      <c r="C111" t="s">
        <v>612</v>
      </c>
      <c r="D111">
        <v>-21.199999999999982</v>
      </c>
      <c r="E111">
        <v>-29.060000000000016</v>
      </c>
      <c r="F111">
        <v>-20.33499999999999</v>
      </c>
      <c r="G111">
        <v>-19.93999999999998</v>
      </c>
      <c r="H111">
        <v>-24.369999999999951</v>
      </c>
      <c r="I111">
        <v>-32.67500000000004</v>
      </c>
      <c r="J111">
        <v>-22.08499999999998</v>
      </c>
      <c r="K111">
        <v>-17.215000000000039</v>
      </c>
      <c r="L111">
        <v>-19.084999999999969</v>
      </c>
      <c r="M111">
        <v>-21.764999999999979</v>
      </c>
      <c r="N111">
        <v>-19.134999999999998</v>
      </c>
      <c r="O111">
        <v>-25.879999999999992</v>
      </c>
      <c r="P111">
        <v>-21.784999999999989</v>
      </c>
      <c r="Q111">
        <v>-25.604999999999997</v>
      </c>
      <c r="R111">
        <v>-25.38000000000001</v>
      </c>
      <c r="S111">
        <v>-23.455000000000009</v>
      </c>
      <c r="T111">
        <v>-26.005000000000003</v>
      </c>
      <c r="U111">
        <v>-20.554999999999978</v>
      </c>
      <c r="V111">
        <v>-29.585000000000022</v>
      </c>
      <c r="W111">
        <v>-23.119999999999958</v>
      </c>
      <c r="X111">
        <v>-23.694999999999961</v>
      </c>
      <c r="Y111">
        <v>-18.964999999999979</v>
      </c>
      <c r="Z111">
        <v>-12.420000000000005</v>
      </c>
      <c r="AA111">
        <v>-14.395000000000003</v>
      </c>
      <c r="AB111">
        <v>-29.29000000000002</v>
      </c>
      <c r="AC111">
        <v>-25.92499999999999</v>
      </c>
      <c r="AD111">
        <v>-19.69000000000004</v>
      </c>
      <c r="AE111">
        <v>-16.68</v>
      </c>
      <c r="AF111">
        <v>-25.535000000000011</v>
      </c>
      <c r="AG111">
        <v>-26.050000000000026</v>
      </c>
    </row>
    <row r="112" spans="1:33">
      <c r="A112" t="s">
        <v>275</v>
      </c>
      <c r="B112" t="s">
        <v>608</v>
      </c>
      <c r="C112" t="s">
        <v>613</v>
      </c>
      <c r="D112">
        <v>-17.20999999999998</v>
      </c>
      <c r="E112">
        <v>-4.8499999999999979</v>
      </c>
      <c r="F112">
        <v>-0.48499999999999988</v>
      </c>
      <c r="G112">
        <v>-3.6999999999999993</v>
      </c>
      <c r="H112">
        <v>-24.979999999999951</v>
      </c>
      <c r="I112">
        <v>-32.67500000000004</v>
      </c>
      <c r="J112">
        <v>-5.3049999999999997</v>
      </c>
      <c r="K112">
        <v>-30.705000000000041</v>
      </c>
      <c r="L112">
        <v>-3.5949999999999998</v>
      </c>
      <c r="M112">
        <v>-5.2449999999999992</v>
      </c>
      <c r="N112">
        <v>-4.7249999999999979</v>
      </c>
      <c r="O112">
        <v>-22.769999999999989</v>
      </c>
      <c r="P112">
        <v>-6.2850000000000001</v>
      </c>
      <c r="Q112">
        <v>-5.1849999999999952</v>
      </c>
      <c r="R112">
        <v>0.45000000000000018</v>
      </c>
      <c r="S112">
        <v>-6.2449999999999992</v>
      </c>
      <c r="T112">
        <v>1.2149999999999981</v>
      </c>
      <c r="U112">
        <v>-5.5949999999999989</v>
      </c>
      <c r="V112">
        <v>-2.7850000000000001</v>
      </c>
      <c r="W112">
        <v>-1.1700000000000097</v>
      </c>
      <c r="X112">
        <v>1.1949999999999994</v>
      </c>
      <c r="Y112">
        <v>-32.014999999999979</v>
      </c>
      <c r="Z112">
        <v>-2.1200000000000045</v>
      </c>
      <c r="AA112">
        <v>-1.9850000000000048</v>
      </c>
      <c r="AB112">
        <v>-5.5800000000000196</v>
      </c>
      <c r="AC112">
        <v>-7.6749999999999998</v>
      </c>
      <c r="AD112">
        <v>-4.08</v>
      </c>
      <c r="AE112">
        <v>-2.5300000000000011</v>
      </c>
      <c r="AF112">
        <v>-25.535000000000011</v>
      </c>
      <c r="AG112">
        <v>-26.050000000000026</v>
      </c>
    </row>
    <row r="113" spans="1:33">
      <c r="A113" t="s">
        <v>276</v>
      </c>
      <c r="B113" t="s">
        <v>614</v>
      </c>
      <c r="C113" t="s">
        <v>615</v>
      </c>
      <c r="D113">
        <v>-1.9900000000000002</v>
      </c>
      <c r="E113">
        <v>-29.060000000000016</v>
      </c>
      <c r="F113">
        <v>-3.6750000000000003</v>
      </c>
      <c r="G113">
        <v>-28.519999999999982</v>
      </c>
      <c r="H113">
        <v>-2.8</v>
      </c>
      <c r="I113">
        <v>-7.7550000000000399</v>
      </c>
      <c r="J113">
        <v>-4.6850000000000005</v>
      </c>
      <c r="K113">
        <v>-4.2249999999999996</v>
      </c>
      <c r="L113">
        <v>-3.7350000000000003</v>
      </c>
      <c r="M113">
        <v>-3.0550000000000095</v>
      </c>
      <c r="N113">
        <v>-4.924999999999998</v>
      </c>
      <c r="O113">
        <v>-25.879999999999992</v>
      </c>
      <c r="P113">
        <v>-6.8949999999999996</v>
      </c>
      <c r="Q113">
        <v>-32.24499999999999</v>
      </c>
      <c r="R113">
        <v>-5.1300000000000097</v>
      </c>
      <c r="S113">
        <v>-6.544999999999999</v>
      </c>
      <c r="T113">
        <v>-0.93500000000000227</v>
      </c>
      <c r="U113">
        <v>-4.6349999999999989</v>
      </c>
      <c r="V113">
        <v>-3.9949999999999992</v>
      </c>
      <c r="W113">
        <v>-27.849999999999962</v>
      </c>
      <c r="X113">
        <v>1.2649999999999997</v>
      </c>
      <c r="Y113">
        <v>-32.014999999999979</v>
      </c>
      <c r="Z113">
        <v>-0.72999999999998622</v>
      </c>
      <c r="AA113">
        <v>-0.7949999999999946</v>
      </c>
      <c r="AB113">
        <v>-3.17</v>
      </c>
      <c r="AC113">
        <v>-7.2249999999999996</v>
      </c>
      <c r="AD113">
        <v>-4.87</v>
      </c>
      <c r="AE113">
        <v>-28.45</v>
      </c>
      <c r="AF113">
        <v>-25.535000000000011</v>
      </c>
      <c r="AG113">
        <v>-26.050000000000026</v>
      </c>
    </row>
    <row r="114" spans="1:33">
      <c r="A114" t="s">
        <v>277</v>
      </c>
      <c r="B114" t="s">
        <v>614</v>
      </c>
      <c r="C114" t="s">
        <v>616</v>
      </c>
      <c r="D114">
        <v>-29.27999999999998</v>
      </c>
      <c r="E114">
        <v>-29.060000000000016</v>
      </c>
      <c r="F114">
        <v>-29.884999999999991</v>
      </c>
      <c r="G114">
        <v>-28.519999999999982</v>
      </c>
      <c r="H114">
        <v>-30.49999999999995</v>
      </c>
      <c r="I114">
        <v>-32.67500000000004</v>
      </c>
      <c r="J114">
        <v>-31.574999999999982</v>
      </c>
      <c r="K114">
        <v>-27.695000000000043</v>
      </c>
      <c r="L114">
        <v>-32.09499999999997</v>
      </c>
      <c r="M114">
        <v>-30.674999999999976</v>
      </c>
      <c r="N114">
        <v>-26.164999999999996</v>
      </c>
      <c r="O114">
        <v>-25.879999999999992</v>
      </c>
      <c r="P114">
        <v>-25.034999999999989</v>
      </c>
      <c r="Q114">
        <v>-32.24499999999999</v>
      </c>
      <c r="R114">
        <v>-25.38000000000001</v>
      </c>
      <c r="S114">
        <v>-32.885000000000012</v>
      </c>
      <c r="T114">
        <v>-26.005000000000003</v>
      </c>
      <c r="U114">
        <v>-30.81499999999998</v>
      </c>
      <c r="V114">
        <v>-29.585000000000022</v>
      </c>
      <c r="W114">
        <v>-27.849999999999962</v>
      </c>
      <c r="X114">
        <v>-24.694999999999961</v>
      </c>
      <c r="Y114">
        <v>-32.014999999999979</v>
      </c>
      <c r="Z114">
        <v>-22.800000000000004</v>
      </c>
      <c r="AA114">
        <v>-23.495000000000005</v>
      </c>
      <c r="AB114">
        <v>-29.29000000000002</v>
      </c>
      <c r="AC114">
        <v>-29.394999999999989</v>
      </c>
      <c r="AD114">
        <v>-31.520000000000039</v>
      </c>
      <c r="AE114">
        <v>-28.45</v>
      </c>
      <c r="AF114">
        <v>-25.535000000000011</v>
      </c>
      <c r="AG114">
        <v>-26.050000000000026</v>
      </c>
    </row>
    <row r="115" spans="1:33">
      <c r="A115" t="s">
        <v>278</v>
      </c>
      <c r="B115" t="s">
        <v>614</v>
      </c>
      <c r="C115" t="s">
        <v>617</v>
      </c>
      <c r="D115">
        <v>1.2000000000000002</v>
      </c>
      <c r="E115">
        <v>0.97999999999999854</v>
      </c>
      <c r="F115">
        <v>0.48499999999999988</v>
      </c>
      <c r="G115">
        <v>-4.6400000000000006</v>
      </c>
      <c r="H115">
        <v>-2.4799999999999995</v>
      </c>
      <c r="I115">
        <v>-8.8750000000000409</v>
      </c>
      <c r="J115">
        <v>-15.31499999999998</v>
      </c>
      <c r="K115">
        <v>-0.40500000000000025</v>
      </c>
      <c r="L115">
        <v>-11.874999999999972</v>
      </c>
      <c r="M115">
        <v>-0.1549999999999998</v>
      </c>
      <c r="N115">
        <v>-9.4049999999999976</v>
      </c>
      <c r="O115">
        <v>-15.97999999999999</v>
      </c>
      <c r="P115">
        <v>-8.1449999999999996</v>
      </c>
      <c r="Q115">
        <v>-1.1650000000000049</v>
      </c>
      <c r="R115">
        <v>7.5200000000000005</v>
      </c>
      <c r="S115">
        <v>-2.8849999999999989</v>
      </c>
      <c r="T115">
        <v>6.7249999999999988</v>
      </c>
      <c r="U115">
        <v>-2.5949999999999989</v>
      </c>
      <c r="V115">
        <v>3.2150000000000003</v>
      </c>
      <c r="W115">
        <v>2.6699999999999902</v>
      </c>
      <c r="X115">
        <v>-1.1150000000000002</v>
      </c>
      <c r="Y115">
        <v>-18.984999999999978</v>
      </c>
      <c r="Z115">
        <v>0.75000000000000444</v>
      </c>
      <c r="AA115">
        <v>-7.3250000000000037</v>
      </c>
      <c r="AB115">
        <v>-1.4299999999999997</v>
      </c>
      <c r="AC115">
        <v>-10.004999999999999</v>
      </c>
      <c r="AD115">
        <v>-10.520000000000039</v>
      </c>
      <c r="AE115">
        <v>-13.11</v>
      </c>
      <c r="AF115">
        <v>-12.505000000000011</v>
      </c>
      <c r="AG115">
        <v>-7.9900000000000251</v>
      </c>
    </row>
    <row r="116" spans="1:33">
      <c r="A116" t="s">
        <v>279</v>
      </c>
      <c r="B116" t="s">
        <v>614</v>
      </c>
      <c r="C116" t="s">
        <v>618</v>
      </c>
      <c r="D116">
        <v>-29.27999999999998</v>
      </c>
      <c r="E116">
        <v>-29.060000000000016</v>
      </c>
      <c r="F116">
        <v>-29.884999999999991</v>
      </c>
      <c r="G116">
        <v>-28.519999999999982</v>
      </c>
      <c r="H116">
        <v>-11.329999999999949</v>
      </c>
      <c r="I116">
        <v>-24.99500000000004</v>
      </c>
      <c r="J116">
        <v>-31.574999999999982</v>
      </c>
      <c r="K116">
        <v>-11.625000000000039</v>
      </c>
      <c r="L116">
        <v>-32.09499999999997</v>
      </c>
      <c r="M116">
        <v>-30.674999999999976</v>
      </c>
      <c r="N116">
        <v>-20.714999999999996</v>
      </c>
      <c r="O116">
        <v>-25.879999999999992</v>
      </c>
      <c r="P116">
        <v>-35.464999999999989</v>
      </c>
      <c r="Q116">
        <v>-32.24499999999999</v>
      </c>
      <c r="R116">
        <v>-25.38000000000001</v>
      </c>
      <c r="S116">
        <v>-35.625000000000007</v>
      </c>
      <c r="T116">
        <v>-22.475000000000001</v>
      </c>
      <c r="U116">
        <v>-17.054999999999978</v>
      </c>
      <c r="V116">
        <v>-29.585000000000022</v>
      </c>
      <c r="W116">
        <v>-27.849999999999962</v>
      </c>
      <c r="X116">
        <v>-20.524999999999959</v>
      </c>
      <c r="Y116">
        <v>-32.014999999999979</v>
      </c>
      <c r="Z116">
        <v>-25.540000000000003</v>
      </c>
      <c r="AA116">
        <v>-32.025000000000006</v>
      </c>
      <c r="AB116">
        <v>-15.38000000000002</v>
      </c>
      <c r="AC116">
        <v>-29.484999999999989</v>
      </c>
      <c r="AD116">
        <v>-23.44000000000004</v>
      </c>
      <c r="AE116">
        <v>-28.45</v>
      </c>
      <c r="AF116">
        <v>-25.535000000000011</v>
      </c>
      <c r="AG116">
        <v>-4.2000000000000242</v>
      </c>
    </row>
    <row r="117" spans="1:33">
      <c r="A117" t="s">
        <v>280</v>
      </c>
      <c r="B117" t="s">
        <v>614</v>
      </c>
      <c r="C117" t="s">
        <v>619</v>
      </c>
      <c r="D117">
        <v>-3.8999999999999808</v>
      </c>
      <c r="E117">
        <v>-17.570000000000014</v>
      </c>
      <c r="F117">
        <v>-22.85499999999999</v>
      </c>
      <c r="G117">
        <v>-14.50999999999998</v>
      </c>
      <c r="H117">
        <v>-4.72</v>
      </c>
      <c r="I117">
        <v>-10.08500000000004</v>
      </c>
      <c r="J117">
        <v>-7.3349999999999795</v>
      </c>
      <c r="K117">
        <v>-5.5250000000000004</v>
      </c>
      <c r="L117">
        <v>-3.6150000000000002</v>
      </c>
      <c r="M117">
        <v>-17.244999999999983</v>
      </c>
      <c r="N117">
        <v>-10.884999999999996</v>
      </c>
      <c r="O117">
        <v>-25.879999999999992</v>
      </c>
      <c r="P117">
        <v>-6.3349999999999991</v>
      </c>
      <c r="Q117">
        <v>-6.805000000000005</v>
      </c>
      <c r="R117">
        <v>3.18</v>
      </c>
      <c r="S117">
        <v>-5.9549999999999992</v>
      </c>
      <c r="T117">
        <v>1.754999999999999</v>
      </c>
      <c r="U117">
        <v>-4.0549999999999988</v>
      </c>
      <c r="V117">
        <v>-1.1749999999999998</v>
      </c>
      <c r="W117">
        <v>-15.259999999999959</v>
      </c>
      <c r="X117">
        <v>-6.7949999999999608</v>
      </c>
      <c r="Y117">
        <v>-10.90499999999998</v>
      </c>
      <c r="Z117">
        <v>-7.3200000000000038</v>
      </c>
      <c r="AA117">
        <v>-10.015000000000004</v>
      </c>
      <c r="AB117">
        <v>-4.2799999999999994</v>
      </c>
      <c r="AC117">
        <v>-10.164999999999999</v>
      </c>
      <c r="AD117">
        <v>-5.04</v>
      </c>
      <c r="AE117">
        <v>-10.14</v>
      </c>
      <c r="AF117">
        <v>-10.40500000000001</v>
      </c>
      <c r="AG117">
        <v>-5.8500000000000245</v>
      </c>
    </row>
    <row r="118" spans="1:33">
      <c r="A118" t="s">
        <v>281</v>
      </c>
      <c r="B118" t="s">
        <v>614</v>
      </c>
      <c r="C118" t="s">
        <v>620</v>
      </c>
      <c r="D118">
        <v>-14.869999999999981</v>
      </c>
      <c r="E118">
        <v>-23.860000000000017</v>
      </c>
      <c r="F118">
        <v>-4.8849999999999998</v>
      </c>
      <c r="G118">
        <v>-17.11999999999998</v>
      </c>
      <c r="H118">
        <v>-7.6799999999999491</v>
      </c>
      <c r="I118">
        <v>-9.9950000000000401</v>
      </c>
      <c r="J118">
        <v>-5.5549999999999997</v>
      </c>
      <c r="K118">
        <v>-3.4450000000000003</v>
      </c>
      <c r="L118">
        <v>-8.61499999999997</v>
      </c>
      <c r="M118">
        <v>-5.3249999999999993</v>
      </c>
      <c r="N118">
        <v>-11.424999999999997</v>
      </c>
      <c r="O118">
        <v>-6.1999999999999904</v>
      </c>
      <c r="P118">
        <v>-8.254999999999999</v>
      </c>
      <c r="Q118">
        <v>-3.7349999999999954</v>
      </c>
      <c r="R118">
        <v>4.4000000000000004</v>
      </c>
      <c r="S118">
        <v>-3.8649999999999989</v>
      </c>
      <c r="T118">
        <v>3.8649999999999984</v>
      </c>
      <c r="U118">
        <v>-7.9349999999999987</v>
      </c>
      <c r="V118">
        <v>0.29499999999999993</v>
      </c>
      <c r="W118">
        <v>-1.3600000000000003</v>
      </c>
      <c r="X118">
        <v>-0.90500000000000025</v>
      </c>
      <c r="Y118">
        <v>-10.454999999999981</v>
      </c>
      <c r="Z118">
        <v>0.52000000000001378</v>
      </c>
      <c r="AA118">
        <v>-4.9549999999999939</v>
      </c>
      <c r="AB118">
        <v>1.1600000000000001</v>
      </c>
      <c r="AC118">
        <v>-7.0750000000000002</v>
      </c>
      <c r="AD118">
        <v>-9.0700000000000394</v>
      </c>
      <c r="AE118">
        <v>-10.199999999999999</v>
      </c>
      <c r="AF118">
        <v>-2.2450000000000099</v>
      </c>
      <c r="AG118">
        <v>-13.390000000000024</v>
      </c>
    </row>
    <row r="119" spans="1:33">
      <c r="A119" t="s">
        <v>282</v>
      </c>
      <c r="B119" t="s">
        <v>621</v>
      </c>
      <c r="C119" t="s">
        <v>622</v>
      </c>
      <c r="D119">
        <v>-29.27999999999998</v>
      </c>
      <c r="E119">
        <v>-29.060000000000016</v>
      </c>
      <c r="F119">
        <v>-2.6249999999999996</v>
      </c>
      <c r="G119">
        <v>-9.7599999999999802</v>
      </c>
      <c r="H119">
        <v>-5.1100000000000003</v>
      </c>
      <c r="I119">
        <v>-26.99500000000004</v>
      </c>
      <c r="J119">
        <v>-5.0250000000000004</v>
      </c>
      <c r="K119">
        <v>-23.195000000000043</v>
      </c>
      <c r="L119">
        <v>-4.4949999999999903</v>
      </c>
      <c r="M119">
        <v>-3.5249999999999995</v>
      </c>
      <c r="N119">
        <v>-3.9749999999999974</v>
      </c>
      <c r="O119">
        <v>-25.879999999999992</v>
      </c>
      <c r="P119">
        <v>-8.1449999999999996</v>
      </c>
      <c r="Q119">
        <v>-32.24499999999999</v>
      </c>
      <c r="R119">
        <v>1.0700000000000003</v>
      </c>
      <c r="S119">
        <v>-8.0749999999999993</v>
      </c>
      <c r="T119">
        <v>0.63499999999999801</v>
      </c>
      <c r="U119">
        <v>-4.4849999999999994</v>
      </c>
      <c r="V119">
        <v>-2.0649999999999995</v>
      </c>
      <c r="W119">
        <v>-27.849999999999962</v>
      </c>
      <c r="X119">
        <v>-26.924999999999962</v>
      </c>
      <c r="Y119">
        <v>-32.014999999999979</v>
      </c>
      <c r="Z119">
        <v>-25.540000000000003</v>
      </c>
      <c r="AA119">
        <v>-2.4850000000000048</v>
      </c>
      <c r="AB119">
        <v>-29.29000000000002</v>
      </c>
      <c r="AC119">
        <v>-10.004999999999999</v>
      </c>
      <c r="AD119">
        <v>-4.2700000000000005</v>
      </c>
      <c r="AE119">
        <v>-3.4300000000000015</v>
      </c>
      <c r="AF119">
        <v>-25.535000000000011</v>
      </c>
      <c r="AG119">
        <v>-26.050000000000026</v>
      </c>
    </row>
    <row r="120" spans="1:33">
      <c r="A120" t="s">
        <v>283</v>
      </c>
      <c r="B120" t="s">
        <v>621</v>
      </c>
      <c r="C120" t="s">
        <v>623</v>
      </c>
      <c r="D120">
        <v>-1.1400000000000006</v>
      </c>
      <c r="E120">
        <v>-1.7499999999999973</v>
      </c>
      <c r="F120">
        <v>-3.395</v>
      </c>
      <c r="G120">
        <v>-2.9299999999999997</v>
      </c>
      <c r="H120">
        <v>-2.38</v>
      </c>
      <c r="I120">
        <v>-7.4050000000000011</v>
      </c>
      <c r="J120">
        <v>-20.49499999999998</v>
      </c>
      <c r="K120">
        <v>-4.3949999999999996</v>
      </c>
      <c r="L120">
        <v>-2.9649999999999999</v>
      </c>
      <c r="M120">
        <v>-3.6550000000000002</v>
      </c>
      <c r="N120">
        <v>-3.485000000000007</v>
      </c>
      <c r="O120">
        <v>-20.079999999999991</v>
      </c>
      <c r="P120">
        <v>-6.3650000000000002</v>
      </c>
      <c r="Q120">
        <v>-3.8650000000000051</v>
      </c>
      <c r="R120">
        <v>5.2799999999999976</v>
      </c>
      <c r="S120">
        <v>-4.3449999999999989</v>
      </c>
      <c r="T120">
        <v>4.3449999999999989</v>
      </c>
      <c r="U120">
        <v>-3.8149999999999995</v>
      </c>
      <c r="V120">
        <v>0.77500000000000036</v>
      </c>
      <c r="W120">
        <v>1.25</v>
      </c>
      <c r="X120">
        <v>-3.275000000000011</v>
      </c>
      <c r="Y120">
        <v>-25.004999999999978</v>
      </c>
      <c r="Z120">
        <v>-0.18999999999999595</v>
      </c>
      <c r="AA120">
        <v>-2.6650000000000045</v>
      </c>
      <c r="AB120">
        <v>-9.2500000000000195</v>
      </c>
      <c r="AC120">
        <v>-9.3350000000000009</v>
      </c>
      <c r="AD120">
        <v>-3.6900000000000004</v>
      </c>
      <c r="AE120">
        <v>-3.2200000000000006</v>
      </c>
      <c r="AF120">
        <v>-25.535000000000011</v>
      </c>
      <c r="AG120">
        <v>-26.050000000000026</v>
      </c>
    </row>
    <row r="121" spans="1:33">
      <c r="A121" t="s">
        <v>284</v>
      </c>
      <c r="B121" t="s">
        <v>624</v>
      </c>
      <c r="C121" t="s">
        <v>625</v>
      </c>
      <c r="D121">
        <v>4.0000000000000036E-2</v>
      </c>
      <c r="E121">
        <v>0.99999999999999856</v>
      </c>
      <c r="F121">
        <v>0.26500000000000012</v>
      </c>
      <c r="G121">
        <v>-3</v>
      </c>
      <c r="H121">
        <v>-6.3</v>
      </c>
      <c r="I121">
        <v>-7.0850000000000009</v>
      </c>
      <c r="J121">
        <v>-5.5749999999999993</v>
      </c>
      <c r="K121">
        <v>-5.5950000000000006</v>
      </c>
      <c r="L121">
        <v>-16.77499999999997</v>
      </c>
      <c r="M121">
        <v>-0.98499999999999988</v>
      </c>
      <c r="N121">
        <v>-7.9449999999999976</v>
      </c>
      <c r="O121">
        <v>-5.8299999999999894</v>
      </c>
      <c r="P121">
        <v>-6.9550000000000001</v>
      </c>
      <c r="Q121">
        <v>-4.6749999999999954</v>
      </c>
      <c r="R121">
        <v>6.73</v>
      </c>
      <c r="S121">
        <v>-3.1549999999999989</v>
      </c>
      <c r="T121">
        <v>6.3149999999999986</v>
      </c>
      <c r="U121">
        <v>-4.6049999999999995</v>
      </c>
      <c r="V121">
        <v>2.7650000000000001</v>
      </c>
      <c r="W121">
        <v>1.5700000000000003</v>
      </c>
      <c r="X121">
        <v>-2.0449999999999999</v>
      </c>
      <c r="Y121">
        <v>-16.65499999999998</v>
      </c>
      <c r="Z121">
        <v>-8.730000000000004</v>
      </c>
      <c r="AA121">
        <v>-5.4450000000000047</v>
      </c>
      <c r="AB121">
        <v>-3.0899999999999901</v>
      </c>
      <c r="AC121">
        <v>-8.2349999999999994</v>
      </c>
      <c r="AD121">
        <v>-4.2300000000000004</v>
      </c>
      <c r="AE121">
        <v>-6.3800000000000008</v>
      </c>
      <c r="AF121">
        <v>-7.5850000000000097</v>
      </c>
      <c r="AG121">
        <v>-13.270000000000026</v>
      </c>
    </row>
    <row r="122" spans="1:33">
      <c r="A122" t="s">
        <v>285</v>
      </c>
      <c r="B122" t="s">
        <v>624</v>
      </c>
      <c r="C122" t="s">
        <v>626</v>
      </c>
      <c r="D122">
        <v>-29.27999999999998</v>
      </c>
      <c r="E122">
        <v>-29.060000000000016</v>
      </c>
      <c r="F122">
        <v>-29.884999999999991</v>
      </c>
      <c r="G122">
        <v>-28.519999999999982</v>
      </c>
      <c r="H122">
        <v>-30.49999999999995</v>
      </c>
      <c r="I122">
        <v>-32.67500000000004</v>
      </c>
      <c r="J122">
        <v>-11.04499999999998</v>
      </c>
      <c r="K122">
        <v>-10.83500000000004</v>
      </c>
      <c r="L122">
        <v>-32.09499999999997</v>
      </c>
      <c r="M122">
        <v>-30.674999999999976</v>
      </c>
      <c r="N122">
        <v>-12.824999999999998</v>
      </c>
      <c r="O122">
        <v>-25.879999999999992</v>
      </c>
      <c r="P122">
        <v>-16.824999999999992</v>
      </c>
      <c r="Q122">
        <v>-32.24499999999999</v>
      </c>
      <c r="R122">
        <v>-25.38000000000001</v>
      </c>
      <c r="S122">
        <v>-18.265000000000008</v>
      </c>
      <c r="T122">
        <v>-26.005000000000003</v>
      </c>
      <c r="U122">
        <v>-17.434999999999981</v>
      </c>
      <c r="V122">
        <v>-29.585000000000022</v>
      </c>
      <c r="W122">
        <v>-27.849999999999962</v>
      </c>
      <c r="X122">
        <v>-11.834999999999962</v>
      </c>
      <c r="Y122">
        <v>-11.514999999999981</v>
      </c>
      <c r="Z122">
        <v>-25.540000000000003</v>
      </c>
      <c r="AA122">
        <v>-12.605000000000004</v>
      </c>
      <c r="AB122">
        <v>-29.29000000000002</v>
      </c>
      <c r="AC122">
        <v>-23.664999999999988</v>
      </c>
      <c r="AD122">
        <v>-18.14000000000004</v>
      </c>
      <c r="AE122">
        <v>-28.45</v>
      </c>
      <c r="AF122">
        <v>-25.535000000000011</v>
      </c>
      <c r="AG122">
        <v>-26.050000000000026</v>
      </c>
    </row>
    <row r="123" spans="1:33">
      <c r="A123" t="s">
        <v>286</v>
      </c>
      <c r="B123" t="s">
        <v>624</v>
      </c>
      <c r="C123" t="s">
        <v>627</v>
      </c>
      <c r="D123">
        <v>-13.99999999999998</v>
      </c>
      <c r="E123">
        <v>-17.590000000000014</v>
      </c>
      <c r="F123">
        <v>-14.51499999999999</v>
      </c>
      <c r="G123">
        <v>-17.829999999999981</v>
      </c>
      <c r="H123">
        <v>-19.770000000000049</v>
      </c>
      <c r="I123">
        <v>-12.65500000000004</v>
      </c>
      <c r="J123">
        <v>-5.2850000000000001</v>
      </c>
      <c r="K123">
        <v>-16.045000000000037</v>
      </c>
      <c r="L123">
        <v>-16.854999999999968</v>
      </c>
      <c r="M123">
        <v>-13.474999999999978</v>
      </c>
      <c r="N123">
        <v>-6.7249999999999979</v>
      </c>
      <c r="O123">
        <v>-19.669999999999991</v>
      </c>
      <c r="P123">
        <v>-16.33499999999999</v>
      </c>
      <c r="Q123">
        <v>-17.074999999999996</v>
      </c>
      <c r="R123">
        <v>1.9500000000000002</v>
      </c>
      <c r="S123">
        <v>-6.2449999999999992</v>
      </c>
      <c r="T123">
        <v>3.1649999999999991</v>
      </c>
      <c r="U123">
        <v>-5.6449999999999996</v>
      </c>
      <c r="V123">
        <v>-1.5749999999999993</v>
      </c>
      <c r="W123">
        <v>-14.839999999999961</v>
      </c>
      <c r="X123">
        <v>-4.1549999999999603</v>
      </c>
      <c r="Y123">
        <v>-13.274999999999981</v>
      </c>
      <c r="Z123">
        <v>-3.4400000000000048</v>
      </c>
      <c r="AA123">
        <v>-6.3150000000000039</v>
      </c>
      <c r="AB123">
        <v>-13.520000000000021</v>
      </c>
      <c r="AC123">
        <v>-9.6050000000000004</v>
      </c>
      <c r="AD123">
        <v>-4.59</v>
      </c>
      <c r="AE123">
        <v>-15.41</v>
      </c>
      <c r="AF123">
        <v>-17.335000000000008</v>
      </c>
      <c r="AG123">
        <v>-11.290000000000026</v>
      </c>
    </row>
    <row r="124" spans="1:33">
      <c r="A124" t="s">
        <v>287</v>
      </c>
      <c r="B124" t="s">
        <v>628</v>
      </c>
      <c r="C124" t="s">
        <v>629</v>
      </c>
      <c r="D124">
        <v>-1.8199999999999896</v>
      </c>
      <c r="E124">
        <v>-29.060000000000016</v>
      </c>
      <c r="F124">
        <v>-5.5549999999999997</v>
      </c>
      <c r="G124">
        <v>-20.93999999999998</v>
      </c>
      <c r="H124">
        <v>-21.950000000000049</v>
      </c>
      <c r="I124">
        <v>-32.67500000000004</v>
      </c>
      <c r="J124">
        <v>-19.40499999999998</v>
      </c>
      <c r="K124">
        <v>-28.305000000000042</v>
      </c>
      <c r="L124">
        <v>-24.504999999999971</v>
      </c>
      <c r="M124">
        <v>-19.264999999999979</v>
      </c>
      <c r="N124">
        <v>-15.504999999999995</v>
      </c>
      <c r="O124">
        <v>-25.879999999999992</v>
      </c>
      <c r="P124">
        <v>-11.784999999999989</v>
      </c>
      <c r="Q124">
        <v>-3.8549999999999947</v>
      </c>
      <c r="R124">
        <v>6.0999999999999979</v>
      </c>
      <c r="S124">
        <v>-4.1149999999999984</v>
      </c>
      <c r="T124">
        <v>5.2649999999999988</v>
      </c>
      <c r="U124">
        <v>-5.754999999999999</v>
      </c>
      <c r="V124">
        <v>0.98500000000000032</v>
      </c>
      <c r="W124">
        <v>1.2799999999999896</v>
      </c>
      <c r="X124">
        <v>-12.154999999999962</v>
      </c>
      <c r="Y124">
        <v>-17.774999999999977</v>
      </c>
      <c r="Z124">
        <v>-9.2700000000000067</v>
      </c>
      <c r="AA124">
        <v>-18.855000000000004</v>
      </c>
      <c r="AB124">
        <v>-3.1599999999999895</v>
      </c>
      <c r="AC124">
        <v>-10.425000000000001</v>
      </c>
      <c r="AD124">
        <v>-17.600000000000041</v>
      </c>
      <c r="AE124">
        <v>-16.05</v>
      </c>
      <c r="AF124">
        <v>-21.515000000000008</v>
      </c>
      <c r="AG124">
        <v>-13.410000000000023</v>
      </c>
    </row>
    <row r="125" spans="1:33">
      <c r="A125" t="s">
        <v>288</v>
      </c>
      <c r="B125" t="s">
        <v>628</v>
      </c>
      <c r="C125" t="s">
        <v>630</v>
      </c>
      <c r="D125">
        <v>-1.6499999999999897</v>
      </c>
      <c r="E125">
        <v>-3.6599999999999975</v>
      </c>
      <c r="F125">
        <v>-18.40499999999999</v>
      </c>
      <c r="G125">
        <v>-16.019999999999978</v>
      </c>
      <c r="H125">
        <v>-4.38</v>
      </c>
      <c r="I125">
        <v>-29.645000000000039</v>
      </c>
      <c r="J125">
        <v>-14.194999999999979</v>
      </c>
      <c r="K125">
        <v>-4.6850000000000005</v>
      </c>
      <c r="L125">
        <v>-14.86499999999997</v>
      </c>
      <c r="M125">
        <v>-3.835</v>
      </c>
      <c r="N125">
        <v>-7.6150000000000082</v>
      </c>
      <c r="O125">
        <v>-25.879999999999992</v>
      </c>
      <c r="P125">
        <v>-10.454999999999989</v>
      </c>
      <c r="Q125">
        <v>-3.7349999999999954</v>
      </c>
      <c r="R125">
        <v>4.9499999999999957</v>
      </c>
      <c r="S125">
        <v>-5.4449999999999994</v>
      </c>
      <c r="T125">
        <v>4.1949999999999985</v>
      </c>
      <c r="U125">
        <v>-5.8249999999999993</v>
      </c>
      <c r="V125">
        <v>0.70500000000000007</v>
      </c>
      <c r="W125">
        <v>-11.409999999999961</v>
      </c>
      <c r="X125">
        <v>-3.3849999999999998</v>
      </c>
      <c r="Y125">
        <v>-32.014999999999979</v>
      </c>
      <c r="Z125">
        <v>-18.270000000000007</v>
      </c>
      <c r="AA125">
        <v>-15.965000000000003</v>
      </c>
      <c r="AB125">
        <v>-3.3200000000000003</v>
      </c>
      <c r="AC125">
        <v>-10.925000000000001</v>
      </c>
      <c r="AD125">
        <v>-14.900000000000041</v>
      </c>
      <c r="AE125">
        <v>-11.100000000000001</v>
      </c>
      <c r="AF125">
        <v>-15.825000000000012</v>
      </c>
      <c r="AG125">
        <v>-26.050000000000026</v>
      </c>
    </row>
    <row r="126" spans="1:33">
      <c r="A126" t="s">
        <v>289</v>
      </c>
      <c r="B126" t="s">
        <v>628</v>
      </c>
      <c r="C126" t="s">
        <v>631</v>
      </c>
      <c r="D126">
        <v>-29.27999999999998</v>
      </c>
      <c r="E126">
        <v>-29.060000000000016</v>
      </c>
      <c r="F126">
        <v>-29.884999999999991</v>
      </c>
      <c r="G126">
        <v>-28.519999999999982</v>
      </c>
      <c r="H126">
        <v>-30.49999999999995</v>
      </c>
      <c r="I126">
        <v>-32.67500000000004</v>
      </c>
      <c r="J126">
        <v>-31.574999999999982</v>
      </c>
      <c r="K126">
        <v>-30.705000000000041</v>
      </c>
      <c r="L126">
        <v>-32.09499999999997</v>
      </c>
      <c r="M126">
        <v>-30.674999999999976</v>
      </c>
      <c r="N126">
        <v>-30.624999999999996</v>
      </c>
      <c r="O126">
        <v>-25.879999999999992</v>
      </c>
      <c r="P126">
        <v>-32.954999999999991</v>
      </c>
      <c r="Q126">
        <v>-32.24499999999999</v>
      </c>
      <c r="R126">
        <v>-19.02000000000001</v>
      </c>
      <c r="S126">
        <v>-35.625000000000007</v>
      </c>
      <c r="T126">
        <v>-26.005000000000003</v>
      </c>
      <c r="U126">
        <v>-26.38499999999998</v>
      </c>
      <c r="V126">
        <v>-29.585000000000022</v>
      </c>
      <c r="W126">
        <v>-27.849999999999962</v>
      </c>
      <c r="X126">
        <v>-26.924999999999962</v>
      </c>
      <c r="Y126">
        <v>-32.014999999999979</v>
      </c>
      <c r="Z126">
        <v>-25.540000000000003</v>
      </c>
      <c r="AA126">
        <v>-32.025000000000006</v>
      </c>
      <c r="AB126">
        <v>-29.29000000000002</v>
      </c>
      <c r="AC126">
        <v>-37.524999999999991</v>
      </c>
      <c r="AD126">
        <v>-31.520000000000039</v>
      </c>
      <c r="AE126">
        <v>-15.73</v>
      </c>
      <c r="AF126">
        <v>-19.165000000000013</v>
      </c>
      <c r="AG126">
        <v>-26.050000000000026</v>
      </c>
    </row>
    <row r="127" spans="1:33">
      <c r="A127" t="s">
        <v>290</v>
      </c>
      <c r="B127" t="s">
        <v>628</v>
      </c>
      <c r="C127" t="s">
        <v>632</v>
      </c>
      <c r="D127">
        <v>-4.2199999999999793</v>
      </c>
      <c r="E127">
        <v>-1.8300000000000076</v>
      </c>
      <c r="F127">
        <v>-4.7949999999999999</v>
      </c>
      <c r="G127">
        <v>-11.909999999999979</v>
      </c>
      <c r="H127">
        <v>-4.8999999999999995</v>
      </c>
      <c r="I127">
        <v>-7.4649999999999999</v>
      </c>
      <c r="J127">
        <v>-4.7750000000000004</v>
      </c>
      <c r="K127">
        <v>-30.705000000000041</v>
      </c>
      <c r="L127">
        <v>-5.335</v>
      </c>
      <c r="M127">
        <v>-4.2349999999999994</v>
      </c>
      <c r="N127">
        <v>-4.8149999999999977</v>
      </c>
      <c r="O127">
        <v>-20.11999999999999</v>
      </c>
      <c r="P127">
        <v>-8.8949999999999996</v>
      </c>
      <c r="Q127">
        <v>-32.24499999999999</v>
      </c>
      <c r="R127">
        <v>3.22</v>
      </c>
      <c r="S127">
        <v>-6.5149999999999988</v>
      </c>
      <c r="T127">
        <v>2.3749999999999982</v>
      </c>
      <c r="U127">
        <v>-4.9149999999999991</v>
      </c>
      <c r="V127">
        <v>-0.71499999999999986</v>
      </c>
      <c r="W127">
        <v>-1.8100000000000103</v>
      </c>
      <c r="X127">
        <v>-2.5850000000000009</v>
      </c>
      <c r="Y127">
        <v>-32.014999999999979</v>
      </c>
      <c r="Z127">
        <v>-1.5900000000000052</v>
      </c>
      <c r="AA127">
        <v>-4.4750000000000041</v>
      </c>
      <c r="AB127">
        <v>-5.0799999999999894</v>
      </c>
      <c r="AC127">
        <v>-11.145</v>
      </c>
      <c r="AD127">
        <v>-4.9000000000000004</v>
      </c>
      <c r="AE127">
        <v>-4.6000000000000014</v>
      </c>
      <c r="AF127">
        <v>-25.535000000000011</v>
      </c>
      <c r="AG127">
        <v>-14.400000000000025</v>
      </c>
    </row>
    <row r="128" spans="1:33">
      <c r="A128" t="s">
        <v>291</v>
      </c>
      <c r="B128" t="s">
        <v>628</v>
      </c>
      <c r="C128" t="s">
        <v>633</v>
      </c>
      <c r="D128">
        <v>-29.27999999999998</v>
      </c>
      <c r="E128">
        <v>-29.060000000000016</v>
      </c>
      <c r="F128">
        <v>-19.534999999999989</v>
      </c>
      <c r="G128">
        <v>-28.519999999999982</v>
      </c>
      <c r="H128">
        <v>-30.49999999999995</v>
      </c>
      <c r="I128">
        <v>-19.205000000000037</v>
      </c>
      <c r="J128">
        <v>-31.574999999999982</v>
      </c>
      <c r="K128">
        <v>-18.145000000000039</v>
      </c>
      <c r="L128">
        <v>-16.854999999999968</v>
      </c>
      <c r="M128">
        <v>-30.674999999999976</v>
      </c>
      <c r="N128">
        <v>-17.564999999999998</v>
      </c>
      <c r="O128">
        <v>-25.879999999999992</v>
      </c>
      <c r="P128">
        <v>-19.08499999999999</v>
      </c>
      <c r="Q128">
        <v>-32.24499999999999</v>
      </c>
      <c r="R128">
        <v>-25.38000000000001</v>
      </c>
      <c r="S128">
        <v>-22.085000000000008</v>
      </c>
      <c r="T128">
        <v>-26.005000000000003</v>
      </c>
      <c r="U128">
        <v>-23.124999999999979</v>
      </c>
      <c r="V128">
        <v>-29.585000000000022</v>
      </c>
      <c r="W128">
        <v>-19.01999999999996</v>
      </c>
      <c r="X128">
        <v>-15.454999999999959</v>
      </c>
      <c r="Y128">
        <v>-32.014999999999979</v>
      </c>
      <c r="Z128">
        <v>-17.530000000000005</v>
      </c>
      <c r="AA128">
        <v>-20.535000000000004</v>
      </c>
      <c r="AB128">
        <v>-29.29000000000002</v>
      </c>
      <c r="AC128">
        <v>-27.044999999999987</v>
      </c>
      <c r="AD128">
        <v>-21.80000000000004</v>
      </c>
      <c r="AE128">
        <v>-28.45</v>
      </c>
      <c r="AF128">
        <v>-25.535000000000011</v>
      </c>
      <c r="AG128">
        <v>-26.050000000000026</v>
      </c>
    </row>
    <row r="129" spans="1:33">
      <c r="A129" t="s">
        <v>292</v>
      </c>
      <c r="B129" t="s">
        <v>634</v>
      </c>
      <c r="C129" t="s">
        <v>635</v>
      </c>
      <c r="D129">
        <v>-0.99000000000000021</v>
      </c>
      <c r="E129">
        <v>-0.91999999999999948</v>
      </c>
      <c r="F129">
        <v>-2.3850000000000002</v>
      </c>
      <c r="G129">
        <v>-2.2799999999999994</v>
      </c>
      <c r="H129">
        <v>-23.649999999999952</v>
      </c>
      <c r="I129">
        <v>-19.06500000000004</v>
      </c>
      <c r="J129">
        <v>-9.4049999999999798</v>
      </c>
      <c r="K129">
        <v>-4.9550000000000001</v>
      </c>
      <c r="L129">
        <v>-6.8749999999999707</v>
      </c>
      <c r="M129">
        <v>-3.9050000000000002</v>
      </c>
      <c r="N129">
        <v>-6.384999999999998</v>
      </c>
      <c r="O129">
        <v>-13.269999999999989</v>
      </c>
      <c r="P129">
        <v>-7.3349999999999991</v>
      </c>
      <c r="Q129">
        <v>-4.0549999999999944</v>
      </c>
      <c r="R129">
        <v>4.8599999999999959</v>
      </c>
      <c r="S129">
        <v>-5.8549999999999986</v>
      </c>
      <c r="T129">
        <v>4.3449999999999989</v>
      </c>
      <c r="U129">
        <v>-4.8249999999999993</v>
      </c>
      <c r="V129">
        <v>0.82500000000000018</v>
      </c>
      <c r="W129">
        <v>0.29000000000000004</v>
      </c>
      <c r="X129">
        <v>-2.5050000000000008</v>
      </c>
      <c r="Y129">
        <v>-6.4849999999999994</v>
      </c>
      <c r="Z129">
        <v>-23.490000000000006</v>
      </c>
      <c r="AA129">
        <v>-4.3549999999999942</v>
      </c>
      <c r="AB129">
        <v>-4.8499999999999996</v>
      </c>
      <c r="AC129">
        <v>-10.004999999999999</v>
      </c>
      <c r="AD129">
        <v>-4.1100000000000003</v>
      </c>
      <c r="AE129">
        <v>-12.240000000000002</v>
      </c>
      <c r="AF129">
        <v>-13.265000000000009</v>
      </c>
      <c r="AG129">
        <v>-17.260000000000026</v>
      </c>
    </row>
    <row r="130" spans="1:33">
      <c r="A130" t="s">
        <v>293</v>
      </c>
      <c r="B130" t="s">
        <v>634</v>
      </c>
      <c r="C130" t="s">
        <v>636</v>
      </c>
      <c r="D130">
        <v>-29.27999999999998</v>
      </c>
      <c r="E130">
        <v>-29.060000000000016</v>
      </c>
      <c r="F130">
        <v>-25.65499999999999</v>
      </c>
      <c r="G130">
        <v>-28.519999999999982</v>
      </c>
      <c r="H130">
        <v>-23.92999999999995</v>
      </c>
      <c r="I130">
        <v>-32.67500000000004</v>
      </c>
      <c r="J130">
        <v>-31.574999999999982</v>
      </c>
      <c r="K130">
        <v>-30.705000000000041</v>
      </c>
      <c r="L130">
        <v>-26.014999999999969</v>
      </c>
      <c r="M130">
        <v>-30.674999999999976</v>
      </c>
      <c r="N130">
        <v>-22.444999999999997</v>
      </c>
      <c r="O130">
        <v>-25.879999999999992</v>
      </c>
      <c r="P130">
        <v>-35.464999999999989</v>
      </c>
      <c r="Q130">
        <v>-32.24499999999999</v>
      </c>
      <c r="R130">
        <v>-25.38000000000001</v>
      </c>
      <c r="S130">
        <v>-24.775000000000009</v>
      </c>
      <c r="T130">
        <v>-26.005000000000003</v>
      </c>
      <c r="U130">
        <v>-24.934999999999981</v>
      </c>
      <c r="V130">
        <v>-29.585000000000022</v>
      </c>
      <c r="W130">
        <v>-27.849999999999962</v>
      </c>
      <c r="X130">
        <v>-26.924999999999962</v>
      </c>
      <c r="Y130">
        <v>-32.014999999999979</v>
      </c>
      <c r="Z130">
        <v>-21.180000000000007</v>
      </c>
      <c r="AA130">
        <v>-24.165000000000003</v>
      </c>
      <c r="AB130">
        <v>-29.29000000000002</v>
      </c>
      <c r="AC130">
        <v>-34.304999999999986</v>
      </c>
      <c r="AD130">
        <v>-21.110000000000042</v>
      </c>
      <c r="AE130">
        <v>-21.91</v>
      </c>
      <c r="AF130">
        <v>-25.535000000000011</v>
      </c>
      <c r="AG130">
        <v>-20.970000000000027</v>
      </c>
    </row>
    <row r="131" spans="1:33">
      <c r="A131" t="s">
        <v>294</v>
      </c>
      <c r="B131" t="s">
        <v>634</v>
      </c>
      <c r="C131" t="s">
        <v>637</v>
      </c>
      <c r="D131">
        <v>-29.27999999999998</v>
      </c>
      <c r="E131">
        <v>-29.060000000000016</v>
      </c>
      <c r="F131">
        <v>-7.3249999999999904</v>
      </c>
      <c r="G131">
        <v>-28.519999999999982</v>
      </c>
      <c r="H131">
        <v>-4.9099999999999993</v>
      </c>
      <c r="I131">
        <v>-24.025000000000038</v>
      </c>
      <c r="J131">
        <v>-6.0350000000000001</v>
      </c>
      <c r="K131">
        <v>-30.705000000000041</v>
      </c>
      <c r="L131">
        <v>-5.0249999999999995</v>
      </c>
      <c r="M131">
        <v>-26.29499999999998</v>
      </c>
      <c r="N131">
        <v>-7.3049999999999971</v>
      </c>
      <c r="O131">
        <v>-25.879999999999992</v>
      </c>
      <c r="P131">
        <v>-9.0249999999999897</v>
      </c>
      <c r="Q131">
        <v>-5.6250000000000053</v>
      </c>
      <c r="R131">
        <v>0.29999999999999982</v>
      </c>
      <c r="S131">
        <v>-9.3449999999999989</v>
      </c>
      <c r="T131">
        <v>-1.5850000000000009</v>
      </c>
      <c r="U131">
        <v>-6.004999999999999</v>
      </c>
      <c r="V131">
        <v>-14.515000000000018</v>
      </c>
      <c r="W131">
        <v>-27.849999999999962</v>
      </c>
      <c r="X131">
        <v>-3.454999999999961</v>
      </c>
      <c r="Y131">
        <v>-21.864999999999977</v>
      </c>
      <c r="Z131">
        <v>-25.540000000000003</v>
      </c>
      <c r="AA131">
        <v>-7.8750000000000044</v>
      </c>
      <c r="AB131">
        <v>-3.9099999999999895</v>
      </c>
      <c r="AC131">
        <v>-11.254999999999999</v>
      </c>
      <c r="AD131">
        <v>-6.2600000000000007</v>
      </c>
      <c r="AE131">
        <v>-3.5700000000000003</v>
      </c>
      <c r="AF131">
        <v>-25.535000000000011</v>
      </c>
      <c r="AG131">
        <v>-26.050000000000026</v>
      </c>
    </row>
    <row r="132" spans="1:33">
      <c r="A132" t="s">
        <v>295</v>
      </c>
      <c r="B132" t="s">
        <v>634</v>
      </c>
      <c r="C132" t="s">
        <v>638</v>
      </c>
      <c r="D132">
        <v>-2.16</v>
      </c>
      <c r="E132">
        <v>-6.7799999999999976</v>
      </c>
      <c r="F132">
        <v>-2.4149999999999996</v>
      </c>
      <c r="G132">
        <v>-28.519999999999982</v>
      </c>
      <c r="H132">
        <v>-9.8500000000000512</v>
      </c>
      <c r="I132">
        <v>-11.055000000000041</v>
      </c>
      <c r="J132">
        <v>-8.14499999999998</v>
      </c>
      <c r="K132">
        <v>-5.5050000000000008</v>
      </c>
      <c r="L132">
        <v>-32.09499999999997</v>
      </c>
      <c r="M132">
        <v>-3.2249999999999996</v>
      </c>
      <c r="N132">
        <v>-7.9449999999999976</v>
      </c>
      <c r="O132">
        <v>-25.879999999999992</v>
      </c>
      <c r="P132">
        <v>-6.3149999999999995</v>
      </c>
      <c r="Q132">
        <v>-5.7650000000000059</v>
      </c>
      <c r="R132">
        <v>4.66</v>
      </c>
      <c r="S132">
        <v>-6.4249999999999989</v>
      </c>
      <c r="T132">
        <v>3.8949999999999978</v>
      </c>
      <c r="U132">
        <v>-5.8349999999999991</v>
      </c>
      <c r="V132">
        <v>0.46499999999999986</v>
      </c>
      <c r="W132">
        <v>-0.45999999999999996</v>
      </c>
      <c r="X132">
        <v>-3.7549999999999599</v>
      </c>
      <c r="Y132">
        <v>-32.014999999999979</v>
      </c>
      <c r="Z132">
        <v>-25.540000000000003</v>
      </c>
      <c r="AA132">
        <v>-7.5050000000000052</v>
      </c>
      <c r="AB132">
        <v>-3.8499999999999996</v>
      </c>
      <c r="AC132">
        <v>-9.8650000000000091</v>
      </c>
      <c r="AD132">
        <v>-5.08</v>
      </c>
      <c r="AE132">
        <v>-28.45</v>
      </c>
      <c r="AF132">
        <v>-25.535000000000011</v>
      </c>
      <c r="AG132">
        <v>-26.050000000000026</v>
      </c>
    </row>
    <row r="133" spans="1:33">
      <c r="A133" t="s">
        <v>296</v>
      </c>
      <c r="B133" t="s">
        <v>639</v>
      </c>
      <c r="C133" t="s">
        <v>640</v>
      </c>
      <c r="D133">
        <v>-3.8699999999999797</v>
      </c>
      <c r="E133">
        <v>-3.5999999999999974</v>
      </c>
      <c r="F133">
        <v>-25.844999999999988</v>
      </c>
      <c r="G133">
        <v>-3.34</v>
      </c>
      <c r="H133">
        <v>-7.3199999999999497</v>
      </c>
      <c r="I133">
        <v>-9.8650000000000411</v>
      </c>
      <c r="J133">
        <v>-7.3049999999999802</v>
      </c>
      <c r="K133">
        <v>-6.41500000000004</v>
      </c>
      <c r="L133">
        <v>-4.9649999999999901</v>
      </c>
      <c r="M133">
        <v>-18.22499999999998</v>
      </c>
      <c r="N133">
        <v>-10.704999999999997</v>
      </c>
      <c r="O133">
        <v>-2.4400000000000102</v>
      </c>
      <c r="P133">
        <v>-7.9349999999999987</v>
      </c>
      <c r="Q133">
        <v>-11.054999999999994</v>
      </c>
      <c r="R133">
        <v>0.37999999999999989</v>
      </c>
      <c r="S133">
        <v>-7.4449999999999994</v>
      </c>
      <c r="T133">
        <v>-2.5000000000002132E-2</v>
      </c>
      <c r="U133">
        <v>-6.6249999999999991</v>
      </c>
      <c r="V133">
        <v>-3.2850000000000001</v>
      </c>
      <c r="W133">
        <v>-2.5500000000000096</v>
      </c>
      <c r="X133">
        <v>-4.9049999999999603</v>
      </c>
      <c r="Y133">
        <v>-7.3950000000000014</v>
      </c>
      <c r="Z133">
        <v>-12.950000000000006</v>
      </c>
      <c r="AA133">
        <v>-15.195000000000004</v>
      </c>
      <c r="AB133">
        <v>-5.0099999999999891</v>
      </c>
      <c r="AC133">
        <v>-10.445</v>
      </c>
      <c r="AD133">
        <v>-6.37</v>
      </c>
      <c r="AE133">
        <v>-4.9400000000000013</v>
      </c>
      <c r="AF133">
        <v>-0.96500000000001052</v>
      </c>
      <c r="AG133">
        <v>-6.7400000000000251</v>
      </c>
    </row>
    <row r="134" spans="1:33">
      <c r="A134" t="s">
        <v>297</v>
      </c>
      <c r="B134" t="s">
        <v>639</v>
      </c>
      <c r="C134" t="s">
        <v>641</v>
      </c>
      <c r="D134">
        <v>-1.8100000000000005</v>
      </c>
      <c r="E134">
        <v>-2.7099999999999977</v>
      </c>
      <c r="F134">
        <v>-3.5550000000000002</v>
      </c>
      <c r="G134">
        <v>-3.629999999999999</v>
      </c>
      <c r="H134">
        <v>-3.21</v>
      </c>
      <c r="I134">
        <v>-7.5150000000000112</v>
      </c>
      <c r="J134">
        <v>-4.5250000000000004</v>
      </c>
      <c r="K134">
        <v>-3.9049999999999994</v>
      </c>
      <c r="L134">
        <v>-2.6849999999999996</v>
      </c>
      <c r="M134">
        <v>-4.2850000000000001</v>
      </c>
      <c r="N134">
        <v>-3.3250000000000077</v>
      </c>
      <c r="O134">
        <v>-25.879999999999992</v>
      </c>
      <c r="P134">
        <v>-5.9450000000000003</v>
      </c>
      <c r="Q134">
        <v>-32.24499999999999</v>
      </c>
      <c r="R134">
        <v>1.98</v>
      </c>
      <c r="S134">
        <v>-6.3449999999999989</v>
      </c>
      <c r="T134">
        <v>1.2349999999999994</v>
      </c>
      <c r="U134">
        <v>-4.714999999999999</v>
      </c>
      <c r="V134">
        <v>-2.8049999999999997</v>
      </c>
      <c r="W134">
        <v>-27.849999999999962</v>
      </c>
      <c r="X134">
        <v>-2.4250000000000007</v>
      </c>
      <c r="Y134">
        <v>-32.014999999999979</v>
      </c>
      <c r="Z134">
        <v>-2.4000000000000057</v>
      </c>
      <c r="AA134">
        <v>-1.3450000000000042</v>
      </c>
      <c r="AB134">
        <v>-3.6999999999999904</v>
      </c>
      <c r="AC134">
        <v>-7.5049999999999999</v>
      </c>
      <c r="AD134">
        <v>-2.71</v>
      </c>
      <c r="AE134">
        <v>-28.45</v>
      </c>
      <c r="AF134">
        <v>-25.535000000000011</v>
      </c>
      <c r="AG134">
        <v>-26.050000000000026</v>
      </c>
    </row>
    <row r="135" spans="1:33">
      <c r="A135" t="s">
        <v>298</v>
      </c>
      <c r="B135" t="s">
        <v>639</v>
      </c>
      <c r="C135" t="s">
        <v>642</v>
      </c>
      <c r="D135">
        <v>-0.2699999999999898</v>
      </c>
      <c r="E135">
        <v>-1.6599999999999975</v>
      </c>
      <c r="F135">
        <v>-1.2449999999999997</v>
      </c>
      <c r="G135">
        <v>-14.09999999999998</v>
      </c>
      <c r="H135">
        <v>-2.0699999999999994</v>
      </c>
      <c r="I135">
        <v>-5.6750000000000007</v>
      </c>
      <c r="J135">
        <v>-5.4649999999999999</v>
      </c>
      <c r="K135">
        <v>-4.0649999999999995</v>
      </c>
      <c r="L135">
        <v>-2.0049999999999999</v>
      </c>
      <c r="M135">
        <v>-1.5949999999999998</v>
      </c>
      <c r="N135">
        <v>-2.5549999999999975</v>
      </c>
      <c r="O135">
        <v>-2.0299999999999994</v>
      </c>
      <c r="P135">
        <v>-4.1150000000000002</v>
      </c>
      <c r="Q135">
        <v>-4.2349999999999959</v>
      </c>
      <c r="R135">
        <v>4.8599999999999959</v>
      </c>
      <c r="S135">
        <v>-4.9049999999999994</v>
      </c>
      <c r="T135">
        <v>3.7649999999999988</v>
      </c>
      <c r="U135">
        <v>-3.1249999999999991</v>
      </c>
      <c r="V135">
        <v>0.58499999999999996</v>
      </c>
      <c r="W135">
        <v>0.72999999999998977</v>
      </c>
      <c r="X135">
        <v>0.13499999999999979</v>
      </c>
      <c r="Y135">
        <v>-6.2349999999999994</v>
      </c>
      <c r="Z135">
        <v>1.0700000000000047</v>
      </c>
      <c r="AA135">
        <v>-0.61499999999999488</v>
      </c>
      <c r="AB135">
        <v>-3.0999999999999996</v>
      </c>
      <c r="AC135">
        <v>-7.7649999999999997</v>
      </c>
      <c r="AD135">
        <v>-2.8</v>
      </c>
      <c r="AE135">
        <v>-1.5500000000000007</v>
      </c>
      <c r="AF135">
        <v>-14.465000000000009</v>
      </c>
      <c r="AG135">
        <v>-2.6599999999999948</v>
      </c>
    </row>
    <row r="136" spans="1:33">
      <c r="A136" t="s">
        <v>299</v>
      </c>
      <c r="B136" t="s">
        <v>634</v>
      </c>
      <c r="C136" t="s">
        <v>643</v>
      </c>
      <c r="D136">
        <v>-29.27999999999998</v>
      </c>
      <c r="E136">
        <v>-29.060000000000016</v>
      </c>
      <c r="F136">
        <v>-29.884999999999991</v>
      </c>
      <c r="G136">
        <v>-28.519999999999982</v>
      </c>
      <c r="H136">
        <v>-30.49999999999995</v>
      </c>
      <c r="I136">
        <v>-32.67500000000004</v>
      </c>
      <c r="J136">
        <v>-31.574999999999982</v>
      </c>
      <c r="K136">
        <v>-30.705000000000041</v>
      </c>
      <c r="L136">
        <v>-32.09499999999997</v>
      </c>
      <c r="M136">
        <v>-30.674999999999976</v>
      </c>
      <c r="N136">
        <v>-26.914999999999996</v>
      </c>
      <c r="O136">
        <v>-25.879999999999992</v>
      </c>
      <c r="P136">
        <v>-30.67499999999999</v>
      </c>
      <c r="Q136">
        <v>-32.24499999999999</v>
      </c>
      <c r="R136">
        <v>-25.38000000000001</v>
      </c>
      <c r="S136">
        <v>-35.625000000000007</v>
      </c>
      <c r="T136">
        <v>-26.005000000000003</v>
      </c>
      <c r="U136">
        <v>-30.614999999999981</v>
      </c>
      <c r="V136">
        <v>-29.585000000000022</v>
      </c>
      <c r="W136">
        <v>-27.849999999999962</v>
      </c>
      <c r="X136">
        <v>-26.924999999999962</v>
      </c>
      <c r="Y136">
        <v>-32.014999999999979</v>
      </c>
      <c r="Z136">
        <v>-25.540000000000003</v>
      </c>
      <c r="AA136">
        <v>-28.425000000000001</v>
      </c>
      <c r="AB136">
        <v>-29.29000000000002</v>
      </c>
      <c r="AC136">
        <v>-37.524999999999991</v>
      </c>
      <c r="AD136">
        <v>-31.520000000000039</v>
      </c>
      <c r="AE136">
        <v>-28.45</v>
      </c>
      <c r="AF136">
        <v>-25.535000000000011</v>
      </c>
      <c r="AG136">
        <v>-26.050000000000026</v>
      </c>
    </row>
    <row r="137" spans="1:33">
      <c r="A137" t="s">
        <v>455</v>
      </c>
      <c r="B137" t="s">
        <v>644</v>
      </c>
      <c r="C137" t="s">
        <v>645</v>
      </c>
      <c r="D137">
        <v>-29.27999999999998</v>
      </c>
      <c r="E137">
        <v>-29.060000000000016</v>
      </c>
      <c r="F137">
        <v>-9.1649999999999903</v>
      </c>
      <c r="G137">
        <v>-28.519999999999982</v>
      </c>
      <c r="H137">
        <v>-6.96999999999995</v>
      </c>
      <c r="I137">
        <v>-32.67500000000004</v>
      </c>
      <c r="J137">
        <v>-10.114999999999979</v>
      </c>
      <c r="K137">
        <v>-9.8550000000000395</v>
      </c>
      <c r="L137">
        <v>-9.7549999999999706</v>
      </c>
      <c r="M137">
        <v>-8.3449999999999793</v>
      </c>
      <c r="N137">
        <v>-9.9449999999999967</v>
      </c>
      <c r="O137">
        <v>-6.2899999999999903</v>
      </c>
      <c r="P137">
        <v>-11.25499999999999</v>
      </c>
      <c r="Q137">
        <v>-32.24499999999999</v>
      </c>
      <c r="R137">
        <v>-25.38000000000001</v>
      </c>
      <c r="S137">
        <v>-9.1949999999999985</v>
      </c>
      <c r="T137">
        <v>-26.005000000000003</v>
      </c>
      <c r="U137">
        <v>-11.08499999999998</v>
      </c>
      <c r="V137">
        <v>-29.585000000000022</v>
      </c>
      <c r="W137">
        <v>-27.849999999999962</v>
      </c>
      <c r="X137">
        <v>-3.3250000000000011</v>
      </c>
      <c r="Y137">
        <v>-6.5350000000000001</v>
      </c>
      <c r="Z137">
        <v>0.20000000000001528</v>
      </c>
      <c r="AA137">
        <v>-5.3350000000000053</v>
      </c>
      <c r="AB137">
        <v>-29.29000000000002</v>
      </c>
      <c r="AC137">
        <v>-16.984999999999989</v>
      </c>
      <c r="AD137">
        <v>-13.910000000000039</v>
      </c>
      <c r="AE137">
        <v>-4.9800000000000004</v>
      </c>
      <c r="AF137">
        <v>-25.535000000000011</v>
      </c>
      <c r="AG137">
        <v>-26.050000000000026</v>
      </c>
    </row>
    <row r="138" spans="1:33">
      <c r="A138" t="s">
        <v>456</v>
      </c>
      <c r="B138" t="s">
        <v>644</v>
      </c>
      <c r="C138" t="s">
        <v>646</v>
      </c>
      <c r="D138">
        <v>-29.27999999999998</v>
      </c>
      <c r="E138">
        <v>-29.060000000000016</v>
      </c>
      <c r="F138">
        <v>-4.0549999999999997</v>
      </c>
      <c r="G138">
        <v>-28.519999999999982</v>
      </c>
      <c r="H138">
        <v>-3.8</v>
      </c>
      <c r="I138">
        <v>-12.945000000000041</v>
      </c>
      <c r="J138">
        <v>-6.6849999999999792</v>
      </c>
      <c r="K138">
        <v>-4.1850000000000005</v>
      </c>
      <c r="L138">
        <v>-5.9549999999999992</v>
      </c>
      <c r="M138">
        <v>-7.0449999999999999</v>
      </c>
      <c r="N138">
        <v>-7.8950000000000076</v>
      </c>
      <c r="O138">
        <v>-25.879999999999992</v>
      </c>
      <c r="P138">
        <v>-8.0949999999999989</v>
      </c>
      <c r="Q138">
        <v>-32.24499999999999</v>
      </c>
      <c r="R138">
        <v>-25.38000000000001</v>
      </c>
      <c r="S138">
        <v>-6.294999999999999</v>
      </c>
      <c r="T138">
        <v>-26.005000000000003</v>
      </c>
      <c r="U138">
        <v>-8.875</v>
      </c>
      <c r="V138">
        <v>-29.585000000000022</v>
      </c>
      <c r="W138">
        <v>-27.849999999999962</v>
      </c>
      <c r="X138">
        <v>0.8149999999999995</v>
      </c>
      <c r="Y138">
        <v>-6.7750000000000004</v>
      </c>
      <c r="Z138">
        <v>-0.80999999999999517</v>
      </c>
      <c r="AA138">
        <v>-2.9450000000000047</v>
      </c>
      <c r="AB138">
        <v>-6.7900000000000205</v>
      </c>
      <c r="AC138">
        <v>-10.844999999999999</v>
      </c>
      <c r="AD138">
        <v>-5.41</v>
      </c>
      <c r="AE138">
        <v>-8.07</v>
      </c>
      <c r="AF138">
        <v>-25.535000000000011</v>
      </c>
      <c r="AG138">
        <v>-26.050000000000026</v>
      </c>
    </row>
    <row r="139" spans="1:33">
      <c r="A139" t="s">
        <v>457</v>
      </c>
      <c r="B139" t="s">
        <v>644</v>
      </c>
      <c r="C139" t="s">
        <v>647</v>
      </c>
      <c r="D139">
        <v>-29.27999999999998</v>
      </c>
      <c r="E139">
        <v>-29.060000000000016</v>
      </c>
      <c r="F139">
        <v>-14.40499999999999</v>
      </c>
      <c r="G139">
        <v>-28.519999999999982</v>
      </c>
      <c r="H139">
        <v>-13.780000000000051</v>
      </c>
      <c r="I139">
        <v>-24.295000000000037</v>
      </c>
      <c r="J139">
        <v>-15.79499999999998</v>
      </c>
      <c r="K139">
        <v>-17.025000000000041</v>
      </c>
      <c r="L139">
        <v>-14.784999999999968</v>
      </c>
      <c r="M139">
        <v>-17.484999999999978</v>
      </c>
      <c r="N139">
        <v>-19.374999999999996</v>
      </c>
      <c r="O139">
        <v>-25.879999999999992</v>
      </c>
      <c r="P139">
        <v>-20.794999999999991</v>
      </c>
      <c r="Q139">
        <v>-23.544999999999998</v>
      </c>
      <c r="R139">
        <v>-25.38000000000001</v>
      </c>
      <c r="S139">
        <v>-19.245000000000008</v>
      </c>
      <c r="T139">
        <v>-26.005000000000003</v>
      </c>
      <c r="U139">
        <v>-22.804999999999978</v>
      </c>
      <c r="V139">
        <v>-29.585000000000022</v>
      </c>
      <c r="W139">
        <v>-27.849999999999962</v>
      </c>
      <c r="X139">
        <v>-14.674999999999962</v>
      </c>
      <c r="Y139">
        <v>-15.654999999999982</v>
      </c>
      <c r="Z139">
        <v>-12.470000000000006</v>
      </c>
      <c r="AA139">
        <v>-18.255000000000003</v>
      </c>
      <c r="AB139">
        <v>-29.29000000000002</v>
      </c>
      <c r="AC139">
        <v>-24.33499999999999</v>
      </c>
      <c r="AD139">
        <v>-17.96000000000004</v>
      </c>
      <c r="AE139">
        <v>-28.45</v>
      </c>
      <c r="AF139">
        <v>-16.345000000000013</v>
      </c>
      <c r="AG139">
        <v>-14.920000000000025</v>
      </c>
    </row>
    <row r="140" spans="1:33">
      <c r="A140" t="s">
        <v>300</v>
      </c>
      <c r="B140" t="s">
        <v>648</v>
      </c>
      <c r="C140" t="s">
        <v>649</v>
      </c>
      <c r="D140">
        <v>-22.179999999999978</v>
      </c>
      <c r="E140">
        <v>-29.060000000000016</v>
      </c>
      <c r="F140">
        <v>-12.644999999999989</v>
      </c>
      <c r="G140">
        <v>-28.519999999999982</v>
      </c>
      <c r="H140">
        <v>-30.49999999999995</v>
      </c>
      <c r="I140">
        <v>-8.3850000000000406</v>
      </c>
      <c r="J140">
        <v>-7.4249999999999794</v>
      </c>
      <c r="K140">
        <v>-5.4049999999999994</v>
      </c>
      <c r="L140">
        <v>-8.0749999999999709</v>
      </c>
      <c r="M140">
        <v>-19.414999999999978</v>
      </c>
      <c r="N140">
        <v>-8.1450000000000067</v>
      </c>
      <c r="O140">
        <v>-25.879999999999992</v>
      </c>
      <c r="P140">
        <v>-10.68499999999999</v>
      </c>
      <c r="Q140">
        <v>-32.24499999999999</v>
      </c>
      <c r="R140">
        <v>0.65000000000000036</v>
      </c>
      <c r="S140">
        <v>-8.7949999999999982</v>
      </c>
      <c r="T140">
        <v>-1.5350000000000019</v>
      </c>
      <c r="U140">
        <v>-5.9149999999999991</v>
      </c>
      <c r="V140">
        <v>-3.4149999999999991</v>
      </c>
      <c r="W140">
        <v>-4.2300000000000093</v>
      </c>
      <c r="X140">
        <v>-4.8449999999999598</v>
      </c>
      <c r="Y140">
        <v>-28.184999999999977</v>
      </c>
      <c r="Z140">
        <v>-25.540000000000003</v>
      </c>
      <c r="AA140">
        <v>-6.6750000000000052</v>
      </c>
      <c r="AB140">
        <v>-5.5700000000000198</v>
      </c>
      <c r="AC140">
        <v>-10.094999999999999</v>
      </c>
      <c r="AD140">
        <v>-6.86</v>
      </c>
      <c r="AE140">
        <v>-28.45</v>
      </c>
      <c r="AF140">
        <v>-25.535000000000011</v>
      </c>
      <c r="AG140">
        <v>-26.050000000000026</v>
      </c>
    </row>
    <row r="141" spans="1:33">
      <c r="A141" t="s">
        <v>301</v>
      </c>
      <c r="B141" t="s">
        <v>648</v>
      </c>
      <c r="C141" t="s">
        <v>650</v>
      </c>
      <c r="D141">
        <v>-29.27999999999998</v>
      </c>
      <c r="E141">
        <v>-29.060000000000016</v>
      </c>
      <c r="F141">
        <v>-29.884999999999991</v>
      </c>
      <c r="G141">
        <v>-28.519999999999982</v>
      </c>
      <c r="H141">
        <v>-30.49999999999995</v>
      </c>
      <c r="I141">
        <v>-32.67500000000004</v>
      </c>
      <c r="J141">
        <v>-31.574999999999982</v>
      </c>
      <c r="K141">
        <v>-20.005000000000038</v>
      </c>
      <c r="L141">
        <v>-24.424999999999969</v>
      </c>
      <c r="M141">
        <v>-30.674999999999976</v>
      </c>
      <c r="N141">
        <v>-24.604999999999997</v>
      </c>
      <c r="O141">
        <v>-25.879999999999992</v>
      </c>
      <c r="P141">
        <v>-28.304999999999993</v>
      </c>
      <c r="Q141">
        <v>-32.24499999999999</v>
      </c>
      <c r="R141">
        <v>-25.38000000000001</v>
      </c>
      <c r="S141">
        <v>-31.815000000000008</v>
      </c>
      <c r="T141">
        <v>-26.005000000000003</v>
      </c>
      <c r="U141">
        <v>-28.124999999999979</v>
      </c>
      <c r="V141">
        <v>-29.585000000000022</v>
      </c>
      <c r="W141">
        <v>-27.849999999999962</v>
      </c>
      <c r="X141">
        <v>-26.924999999999962</v>
      </c>
      <c r="Y141">
        <v>-32.014999999999979</v>
      </c>
      <c r="Z141">
        <v>-25.540000000000003</v>
      </c>
      <c r="AA141">
        <v>-22.015000000000004</v>
      </c>
      <c r="AB141">
        <v>-29.29000000000002</v>
      </c>
      <c r="AC141">
        <v>-34.264999999999986</v>
      </c>
      <c r="AD141">
        <v>-23.05000000000004</v>
      </c>
      <c r="AE141">
        <v>-28.45</v>
      </c>
      <c r="AF141">
        <v>-25.535000000000011</v>
      </c>
      <c r="AG141">
        <v>-26.050000000000026</v>
      </c>
    </row>
    <row r="142" spans="1:33">
      <c r="A142" t="s">
        <v>302</v>
      </c>
      <c r="B142" t="s">
        <v>648</v>
      </c>
      <c r="C142" t="s">
        <v>651</v>
      </c>
      <c r="D142">
        <v>-2.1999999999999993</v>
      </c>
      <c r="E142">
        <v>-2.5499999999999976</v>
      </c>
      <c r="F142">
        <v>-4.6349999999999998</v>
      </c>
      <c r="G142">
        <v>-7.26999999999998</v>
      </c>
      <c r="H142">
        <v>-5.839999999999999</v>
      </c>
      <c r="I142">
        <v>-13.49500000000004</v>
      </c>
      <c r="J142">
        <v>-5.3249999999999993</v>
      </c>
      <c r="K142">
        <v>-9.8750000000000391</v>
      </c>
      <c r="L142">
        <v>-9.7749999999999702</v>
      </c>
      <c r="M142">
        <v>-4.9649999999999999</v>
      </c>
      <c r="N142">
        <v>-5.9350000000000076</v>
      </c>
      <c r="O142">
        <v>-5.0399999999999903</v>
      </c>
      <c r="P142">
        <v>-8.9349999999999898</v>
      </c>
      <c r="Q142">
        <v>-6.4450000000000038</v>
      </c>
      <c r="R142">
        <v>5.009999999999998</v>
      </c>
      <c r="S142">
        <v>-5.5649999999999986</v>
      </c>
      <c r="T142">
        <v>4.134999999999998</v>
      </c>
      <c r="U142">
        <v>-6.504999999999999</v>
      </c>
      <c r="V142">
        <v>0.88500000000000023</v>
      </c>
      <c r="W142">
        <v>-0.6700000000000097</v>
      </c>
      <c r="X142">
        <v>-1.7149999999999999</v>
      </c>
      <c r="Y142">
        <v>-9.3349999999999813</v>
      </c>
      <c r="Z142">
        <v>1.4900000000000047</v>
      </c>
      <c r="AA142">
        <v>-5.7149999999999936</v>
      </c>
      <c r="AB142">
        <v>-4.4799999999999898</v>
      </c>
      <c r="AC142">
        <v>-9.7850000000000001</v>
      </c>
      <c r="AD142">
        <v>-6.1499999999999995</v>
      </c>
      <c r="AE142">
        <v>-7.3900000000000006</v>
      </c>
      <c r="AF142">
        <v>-6.5850000000000097</v>
      </c>
      <c r="AG142">
        <v>-11.990000000000025</v>
      </c>
    </row>
    <row r="143" spans="1:33">
      <c r="A143" t="s">
        <v>303</v>
      </c>
      <c r="B143" t="s">
        <v>648</v>
      </c>
      <c r="C143" t="s">
        <v>652</v>
      </c>
      <c r="D143">
        <v>-4.7299999999999809</v>
      </c>
      <c r="E143">
        <v>-24.900000000000016</v>
      </c>
      <c r="F143">
        <v>-20.224999999999991</v>
      </c>
      <c r="G143">
        <v>-4</v>
      </c>
      <c r="H143">
        <v>-6.9900000000000491</v>
      </c>
      <c r="I143">
        <v>-11.17500000000004</v>
      </c>
      <c r="J143">
        <v>-22.914999999999981</v>
      </c>
      <c r="K143">
        <v>-3.2249999999999996</v>
      </c>
      <c r="L143">
        <v>-15.36499999999997</v>
      </c>
      <c r="M143">
        <v>-15.48499999999998</v>
      </c>
      <c r="N143">
        <v>-7.255000000000007</v>
      </c>
      <c r="O143">
        <v>-10.749999999999989</v>
      </c>
      <c r="P143">
        <v>-8.1749999999999989</v>
      </c>
      <c r="Q143">
        <v>-28.114999999999995</v>
      </c>
      <c r="R143">
        <v>-7.9600000000000097</v>
      </c>
      <c r="S143">
        <v>-8.3149999999999977</v>
      </c>
      <c r="T143">
        <v>-0.73500000000000121</v>
      </c>
      <c r="U143">
        <v>-5.1249999999999991</v>
      </c>
      <c r="V143">
        <v>-5.5050000000000203</v>
      </c>
      <c r="W143">
        <v>-27.849999999999962</v>
      </c>
      <c r="X143">
        <v>-4.4649999999999608</v>
      </c>
      <c r="Y143">
        <v>-7.6150000000000002</v>
      </c>
      <c r="Z143">
        <v>-15.650000000000006</v>
      </c>
      <c r="AA143">
        <v>-5.8949999999999951</v>
      </c>
      <c r="AB143">
        <v>-15.270000000000021</v>
      </c>
      <c r="AC143">
        <v>-10.504999999999999</v>
      </c>
      <c r="AD143">
        <v>-7.9500000000000393</v>
      </c>
      <c r="AE143">
        <v>-17.310000000000002</v>
      </c>
      <c r="AF143">
        <v>-14.935000000000011</v>
      </c>
      <c r="AG143">
        <v>-17.260000000000026</v>
      </c>
    </row>
    <row r="144" spans="1:33">
      <c r="A144" t="s">
        <v>304</v>
      </c>
      <c r="B144" t="s">
        <v>653</v>
      </c>
      <c r="C144" t="s">
        <v>654</v>
      </c>
      <c r="D144">
        <v>-3.2199999999999793</v>
      </c>
      <c r="E144">
        <v>-29.060000000000016</v>
      </c>
      <c r="F144">
        <v>-16.544999999999991</v>
      </c>
      <c r="G144">
        <v>-23.199999999999982</v>
      </c>
      <c r="H144">
        <v>-7.3500000000000503</v>
      </c>
      <c r="I144">
        <v>-7.8950000000000404</v>
      </c>
      <c r="J144">
        <v>-3.9749999999999996</v>
      </c>
      <c r="K144">
        <v>-2.2949999999999999</v>
      </c>
      <c r="L144">
        <v>-5.7049999999999992</v>
      </c>
      <c r="M144">
        <v>-30.674999999999976</v>
      </c>
      <c r="N144">
        <v>-6.5649999999999977</v>
      </c>
      <c r="O144">
        <v>-3.16</v>
      </c>
      <c r="P144">
        <v>-6.8949999999999996</v>
      </c>
      <c r="Q144">
        <v>-27.854999999999997</v>
      </c>
      <c r="R144">
        <v>2.96</v>
      </c>
      <c r="S144">
        <v>-7.3849999999999989</v>
      </c>
      <c r="T144">
        <v>2.2049999999999983</v>
      </c>
      <c r="U144">
        <v>-4.0649999999999995</v>
      </c>
      <c r="V144">
        <v>-1.7050000000000001</v>
      </c>
      <c r="W144">
        <v>-7.45999999999996</v>
      </c>
      <c r="X144">
        <v>-7.2449999999999601</v>
      </c>
      <c r="Y144">
        <v>-6.6650000000000009</v>
      </c>
      <c r="Z144">
        <v>-3.7400000000000055</v>
      </c>
      <c r="AA144">
        <v>-11.225000000000005</v>
      </c>
      <c r="AB144">
        <v>-5.5500000000000203</v>
      </c>
      <c r="AC144">
        <v>-9.6649999999999991</v>
      </c>
      <c r="AD144">
        <v>-4.32</v>
      </c>
      <c r="AE144">
        <v>-3.2900000000000009</v>
      </c>
      <c r="AF144">
        <v>-25.535000000000011</v>
      </c>
      <c r="AG144">
        <v>-26.050000000000026</v>
      </c>
    </row>
    <row r="145" spans="1:33">
      <c r="A145" t="s">
        <v>305</v>
      </c>
      <c r="B145" t="s">
        <v>653</v>
      </c>
      <c r="C145" t="s">
        <v>655</v>
      </c>
      <c r="D145">
        <v>-29.27999999999998</v>
      </c>
      <c r="E145">
        <v>-29.060000000000016</v>
      </c>
      <c r="F145">
        <v>-2.645</v>
      </c>
      <c r="G145">
        <v>-28.519999999999982</v>
      </c>
      <c r="H145">
        <v>-3.29</v>
      </c>
      <c r="I145">
        <v>-32.67500000000004</v>
      </c>
      <c r="J145">
        <v>-4.375</v>
      </c>
      <c r="K145">
        <v>-0.46499999999999986</v>
      </c>
      <c r="L145">
        <v>-4.3249999999999904</v>
      </c>
      <c r="M145">
        <v>-4.335</v>
      </c>
      <c r="N145">
        <v>-4.5549999999999979</v>
      </c>
      <c r="O145">
        <v>-25.879999999999992</v>
      </c>
      <c r="P145">
        <v>-9.7049999999999894</v>
      </c>
      <c r="Q145">
        <v>-32.24499999999999</v>
      </c>
      <c r="R145">
        <v>0.12000000000000011</v>
      </c>
      <c r="S145">
        <v>-7.4249999999999989</v>
      </c>
      <c r="T145">
        <v>1.1449999999999978</v>
      </c>
      <c r="U145">
        <v>-3.794999999999999</v>
      </c>
      <c r="V145">
        <v>-4.0949999999999989</v>
      </c>
      <c r="W145">
        <v>-2.4000000000000004</v>
      </c>
      <c r="X145">
        <v>-3.5349999999999611</v>
      </c>
      <c r="Y145">
        <v>-32.014999999999979</v>
      </c>
      <c r="Z145">
        <v>-1.7400000000000055</v>
      </c>
      <c r="AA145">
        <v>-3.5649999999999942</v>
      </c>
      <c r="AB145">
        <v>-29.29000000000002</v>
      </c>
      <c r="AC145">
        <v>-8.754999999999999</v>
      </c>
      <c r="AD145">
        <v>-4.8</v>
      </c>
      <c r="AE145">
        <v>-28.45</v>
      </c>
      <c r="AF145">
        <v>-25.535000000000011</v>
      </c>
      <c r="AG145">
        <v>-26.050000000000026</v>
      </c>
    </row>
    <row r="146" spans="1:33">
      <c r="A146" t="s">
        <v>306</v>
      </c>
      <c r="B146" t="s">
        <v>653</v>
      </c>
      <c r="C146" t="s">
        <v>656</v>
      </c>
      <c r="D146">
        <v>-13.809999999999979</v>
      </c>
      <c r="E146">
        <v>-29.060000000000016</v>
      </c>
      <c r="F146">
        <v>-1.6750000000000003</v>
      </c>
      <c r="G146">
        <v>-17.719999999999981</v>
      </c>
      <c r="H146">
        <v>-2.4299999999999997</v>
      </c>
      <c r="I146">
        <v>-14.57500000000004</v>
      </c>
      <c r="J146">
        <v>-15.104999999999979</v>
      </c>
      <c r="K146">
        <v>-1.915</v>
      </c>
      <c r="L146">
        <v>-4.915</v>
      </c>
      <c r="M146">
        <v>-15.284999999999981</v>
      </c>
      <c r="N146">
        <v>-4.5250000000000075</v>
      </c>
      <c r="O146">
        <v>-17.86999999999999</v>
      </c>
      <c r="P146">
        <v>-25.064999999999991</v>
      </c>
      <c r="Q146">
        <v>-23.024999999999995</v>
      </c>
      <c r="R146">
        <v>2.52999999999999</v>
      </c>
      <c r="S146">
        <v>-7.1149999999999993</v>
      </c>
      <c r="T146">
        <v>1.5949999999999989</v>
      </c>
      <c r="U146">
        <v>-3.6049999999999995</v>
      </c>
      <c r="V146">
        <v>-2.3149999999999995</v>
      </c>
      <c r="W146">
        <v>-13.689999999999959</v>
      </c>
      <c r="X146">
        <v>-1.9850000000000101</v>
      </c>
      <c r="Y146">
        <v>-21.694999999999979</v>
      </c>
      <c r="Z146">
        <v>-25.540000000000003</v>
      </c>
      <c r="AA146">
        <v>-3.7249999999999943</v>
      </c>
      <c r="AB146">
        <v>-5.0499999999999901</v>
      </c>
      <c r="AC146">
        <v>-9.3149999999999995</v>
      </c>
      <c r="AD146">
        <v>-5.39</v>
      </c>
      <c r="AE146">
        <v>-2.6500000000000004</v>
      </c>
      <c r="AF146">
        <v>-12.505000000000011</v>
      </c>
      <c r="AG146">
        <v>-20.720000000000027</v>
      </c>
    </row>
    <row r="147" spans="1:33">
      <c r="A147" t="s">
        <v>307</v>
      </c>
      <c r="B147" t="s">
        <v>653</v>
      </c>
      <c r="C147" t="s">
        <v>657</v>
      </c>
      <c r="D147">
        <v>-29.27999999999998</v>
      </c>
      <c r="E147">
        <v>-29.060000000000016</v>
      </c>
      <c r="F147">
        <v>-10.804999999999989</v>
      </c>
      <c r="G147">
        <v>-5.93999999999998</v>
      </c>
      <c r="H147">
        <v>-12.280000000000051</v>
      </c>
      <c r="I147">
        <v>-32.67500000000004</v>
      </c>
      <c r="J147">
        <v>-9.1349999999999802</v>
      </c>
      <c r="K147">
        <v>-4.7949999999999999</v>
      </c>
      <c r="L147">
        <v>-12.20499999999997</v>
      </c>
      <c r="M147">
        <v>-11.63499999999998</v>
      </c>
      <c r="N147">
        <v>-11.164999999999997</v>
      </c>
      <c r="O147">
        <v>-25.879999999999992</v>
      </c>
      <c r="P147">
        <v>-10.964999999999989</v>
      </c>
      <c r="Q147">
        <v>-32.24499999999999</v>
      </c>
      <c r="R147">
        <v>-25.38000000000001</v>
      </c>
      <c r="S147">
        <v>-15.875000000000009</v>
      </c>
      <c r="T147">
        <v>-26.005000000000003</v>
      </c>
      <c r="U147">
        <v>-11.924999999999979</v>
      </c>
      <c r="V147">
        <v>-29.585000000000022</v>
      </c>
      <c r="W147">
        <v>-27.849999999999962</v>
      </c>
      <c r="X147">
        <v>-9.9249999999999616</v>
      </c>
      <c r="Y147">
        <v>-9.684999999999981</v>
      </c>
      <c r="Z147">
        <v>-5.4100000000000055</v>
      </c>
      <c r="AA147">
        <v>-8.8350000000000044</v>
      </c>
      <c r="AB147">
        <v>-26.020000000000021</v>
      </c>
      <c r="AC147">
        <v>-15.984999999999989</v>
      </c>
      <c r="AD147">
        <v>-7.9700000000000406</v>
      </c>
      <c r="AE147">
        <v>-28.45</v>
      </c>
      <c r="AF147">
        <v>-25.535000000000011</v>
      </c>
      <c r="AG147">
        <v>-26.050000000000026</v>
      </c>
    </row>
    <row r="148" spans="1:33">
      <c r="A148" t="s">
        <v>308</v>
      </c>
      <c r="B148" t="s">
        <v>658</v>
      </c>
      <c r="C148" t="s">
        <v>659</v>
      </c>
      <c r="D148">
        <v>-4.68999999999998</v>
      </c>
      <c r="E148">
        <v>-4.4299999999999979</v>
      </c>
      <c r="F148">
        <v>-4.2949999999999999</v>
      </c>
      <c r="G148">
        <v>-17.95999999999998</v>
      </c>
      <c r="H148">
        <v>-17.139999999999951</v>
      </c>
      <c r="I148">
        <v>-7.5549999999999997</v>
      </c>
      <c r="J148">
        <v>-6.9349999999999792</v>
      </c>
      <c r="K148">
        <v>-30.705000000000041</v>
      </c>
      <c r="L148">
        <v>-17.54499999999997</v>
      </c>
      <c r="M148">
        <v>-10.33499999999998</v>
      </c>
      <c r="N148">
        <v>-6.1150000000000082</v>
      </c>
      <c r="O148">
        <v>-3.5</v>
      </c>
      <c r="P148">
        <v>-7.6849999999999987</v>
      </c>
      <c r="Q148">
        <v>-9.8549999999999951</v>
      </c>
      <c r="R148">
        <v>2.92</v>
      </c>
      <c r="S148">
        <v>-7.0949999999999989</v>
      </c>
      <c r="T148">
        <v>2.384999999999998</v>
      </c>
      <c r="U148">
        <v>-4.5849999999999991</v>
      </c>
      <c r="V148">
        <v>-1.7749999999999995</v>
      </c>
      <c r="W148">
        <v>-4.4899999999999594</v>
      </c>
      <c r="X148">
        <v>-3.6549999999999603</v>
      </c>
      <c r="Y148">
        <v>-11.88499999999998</v>
      </c>
      <c r="Z148">
        <v>-25.540000000000003</v>
      </c>
      <c r="AA148">
        <v>-4.9850000000000039</v>
      </c>
      <c r="AB148">
        <v>-11.00000000000002</v>
      </c>
      <c r="AC148">
        <v>-9.1550000000000011</v>
      </c>
      <c r="AD148">
        <v>-5.23</v>
      </c>
      <c r="AE148">
        <v>-14.810000000000002</v>
      </c>
      <c r="AF148">
        <v>-13.99500000000001</v>
      </c>
      <c r="AG148">
        <v>-17.220000000000027</v>
      </c>
    </row>
    <row r="149" spans="1:33">
      <c r="A149" t="s">
        <v>309</v>
      </c>
      <c r="B149" t="s">
        <v>658</v>
      </c>
      <c r="C149" t="s">
        <v>660</v>
      </c>
      <c r="D149">
        <v>-29.27999999999998</v>
      </c>
      <c r="E149">
        <v>-4.7799999999999976</v>
      </c>
      <c r="F149">
        <v>-5.1150000000000002</v>
      </c>
      <c r="G149">
        <v>-3.9400000000000102</v>
      </c>
      <c r="H149">
        <v>-30.49999999999995</v>
      </c>
      <c r="I149">
        <v>-23.67500000000004</v>
      </c>
      <c r="J149">
        <v>-31.574999999999982</v>
      </c>
      <c r="K149">
        <v>-9.6350000000000406</v>
      </c>
      <c r="L149">
        <v>-7.5149999999999695</v>
      </c>
      <c r="M149">
        <v>-30.674999999999976</v>
      </c>
      <c r="N149">
        <v>-8.1549999999999976</v>
      </c>
      <c r="O149">
        <v>-25.879999999999992</v>
      </c>
      <c r="P149">
        <v>-13.234999999999989</v>
      </c>
      <c r="Q149">
        <v>-32.24499999999999</v>
      </c>
      <c r="R149">
        <v>-25.38000000000001</v>
      </c>
      <c r="S149">
        <v>-13.065000000000008</v>
      </c>
      <c r="T149">
        <v>-3.3150000000000013</v>
      </c>
      <c r="U149">
        <v>-9.7049999999999788</v>
      </c>
      <c r="V149">
        <v>-11.465000000000021</v>
      </c>
      <c r="W149">
        <v>-8.7999999999999599</v>
      </c>
      <c r="X149">
        <v>-1.3550000000000004</v>
      </c>
      <c r="Y149">
        <v>-32.014999999999979</v>
      </c>
      <c r="Z149">
        <v>-25.540000000000003</v>
      </c>
      <c r="AA149">
        <v>-8.2150000000000034</v>
      </c>
      <c r="AB149">
        <v>-29.29000000000002</v>
      </c>
      <c r="AC149">
        <v>-19.214999999999989</v>
      </c>
      <c r="AD149">
        <v>-8.4700000000000415</v>
      </c>
      <c r="AE149">
        <v>-28.45</v>
      </c>
      <c r="AF149">
        <v>-19.355000000000011</v>
      </c>
      <c r="AG149">
        <v>-26.050000000000026</v>
      </c>
    </row>
    <row r="150" spans="1:33">
      <c r="A150" t="s">
        <v>310</v>
      </c>
      <c r="B150" t="s">
        <v>661</v>
      </c>
      <c r="C150" t="s">
        <v>662</v>
      </c>
      <c r="D150">
        <v>-2.91</v>
      </c>
      <c r="E150">
        <v>-15.450000000000017</v>
      </c>
      <c r="F150">
        <v>-2.8749999999999996</v>
      </c>
      <c r="G150">
        <v>-28.519999999999982</v>
      </c>
      <c r="H150">
        <v>-8.0900000000000496</v>
      </c>
      <c r="I150">
        <v>-15.515000000000041</v>
      </c>
      <c r="J150">
        <v>-8.7949999999999804</v>
      </c>
      <c r="K150">
        <v>-30.705000000000041</v>
      </c>
      <c r="L150">
        <v>-7.1849999999999694</v>
      </c>
      <c r="M150">
        <v>-4.6250000000000098</v>
      </c>
      <c r="N150">
        <v>-7.3550000000000084</v>
      </c>
      <c r="O150">
        <v>-25.879999999999992</v>
      </c>
      <c r="P150">
        <v>-9.4149999999999903</v>
      </c>
      <c r="Q150">
        <v>-19.784999999999997</v>
      </c>
      <c r="R150">
        <v>0.39000000000000057</v>
      </c>
      <c r="S150">
        <v>-7.8449999999999989</v>
      </c>
      <c r="T150">
        <v>-0.24500000000000099</v>
      </c>
      <c r="U150">
        <v>-6.7649999999999988</v>
      </c>
      <c r="V150">
        <v>-4.0949999999999989</v>
      </c>
      <c r="W150">
        <v>-3.3599999999999994</v>
      </c>
      <c r="X150">
        <v>-4.1349999999999607</v>
      </c>
      <c r="Y150">
        <v>-9.0749999999999797</v>
      </c>
      <c r="Z150">
        <v>-2.4200000000000053</v>
      </c>
      <c r="AA150">
        <v>-4.8750000000000044</v>
      </c>
      <c r="AB150">
        <v>-17.480000000000018</v>
      </c>
      <c r="AC150">
        <v>-10.285</v>
      </c>
      <c r="AD150">
        <v>-4.63</v>
      </c>
      <c r="AE150">
        <v>-5.25</v>
      </c>
      <c r="AF150">
        <v>-3.40500000000001</v>
      </c>
      <c r="AG150">
        <v>-22.290000000000028</v>
      </c>
    </row>
    <row r="151" spans="1:33">
      <c r="A151" t="s">
        <v>311</v>
      </c>
      <c r="B151" t="s">
        <v>661</v>
      </c>
      <c r="C151" t="s">
        <v>663</v>
      </c>
      <c r="D151">
        <v>-1.8599999999999905</v>
      </c>
      <c r="E151">
        <v>-29.060000000000016</v>
      </c>
      <c r="F151">
        <v>-6.004999999999999</v>
      </c>
      <c r="G151">
        <v>-23.749999999999979</v>
      </c>
      <c r="H151">
        <v>-2.33</v>
      </c>
      <c r="I151">
        <v>-24.435000000000038</v>
      </c>
      <c r="J151">
        <v>-7.2149999999999803</v>
      </c>
      <c r="K151">
        <v>-2.3949999999999996</v>
      </c>
      <c r="L151">
        <v>-3.9450000000000003</v>
      </c>
      <c r="M151">
        <v>-7.1849999999999792</v>
      </c>
      <c r="N151">
        <v>-4.9649999999999981</v>
      </c>
      <c r="O151">
        <v>-16.179999999999989</v>
      </c>
      <c r="P151">
        <v>-8.0849999999999991</v>
      </c>
      <c r="Q151">
        <v>-16.914999999999996</v>
      </c>
      <c r="R151">
        <v>-3.8300000000000107</v>
      </c>
      <c r="S151">
        <v>-8.3349999999999991</v>
      </c>
      <c r="T151">
        <v>-5.3250000000000028</v>
      </c>
      <c r="U151">
        <v>-3.5649999999999995</v>
      </c>
      <c r="V151">
        <v>-16.725000000000019</v>
      </c>
      <c r="W151">
        <v>-24.249999999999961</v>
      </c>
      <c r="X151">
        <v>-3.7449999999999601</v>
      </c>
      <c r="Y151">
        <v>-16.574999999999978</v>
      </c>
      <c r="Z151">
        <v>0.76000000000000423</v>
      </c>
      <c r="AA151">
        <v>-3.4150000000000045</v>
      </c>
      <c r="AB151">
        <v>-3.6899999999999906</v>
      </c>
      <c r="AC151">
        <v>-9.3849999999999998</v>
      </c>
      <c r="AD151">
        <v>-5.35</v>
      </c>
      <c r="AE151">
        <v>-3.1400000000000006</v>
      </c>
      <c r="AF151">
        <v>-25.535000000000011</v>
      </c>
      <c r="AG151">
        <v>-16.070000000000022</v>
      </c>
    </row>
    <row r="152" spans="1:33">
      <c r="A152" t="s">
        <v>312</v>
      </c>
      <c r="B152" t="s">
        <v>661</v>
      </c>
      <c r="C152" t="s">
        <v>664</v>
      </c>
      <c r="D152">
        <v>-2.21999999999999</v>
      </c>
      <c r="E152">
        <v>-29.060000000000016</v>
      </c>
      <c r="F152">
        <v>-3.3649999999999998</v>
      </c>
      <c r="G152">
        <v>-5.3399999999999803</v>
      </c>
      <c r="H152">
        <v>0.83000000000000007</v>
      </c>
      <c r="I152">
        <v>-7.9250000000000398</v>
      </c>
      <c r="J152">
        <v>-31.574999999999982</v>
      </c>
      <c r="K152">
        <v>-1.4950000000000001</v>
      </c>
      <c r="L152">
        <v>-5.3949999999999898</v>
      </c>
      <c r="M152">
        <v>-8.5349999999999806</v>
      </c>
      <c r="N152">
        <v>-6.424999999999998</v>
      </c>
      <c r="O152">
        <v>-25.879999999999992</v>
      </c>
      <c r="P152">
        <v>-8.4550000000000001</v>
      </c>
      <c r="Q152">
        <v>-32.24499999999999</v>
      </c>
      <c r="R152">
        <v>-25.38000000000001</v>
      </c>
      <c r="S152">
        <v>-9.7849999999999984</v>
      </c>
      <c r="T152">
        <v>-26.005000000000003</v>
      </c>
      <c r="U152">
        <v>-5.4949999999999992</v>
      </c>
      <c r="V152">
        <v>-3.4350000000000005</v>
      </c>
      <c r="W152">
        <v>-27.849999999999962</v>
      </c>
      <c r="X152">
        <v>-2.3250000000000011</v>
      </c>
      <c r="Y152">
        <v>-10.47499999999998</v>
      </c>
      <c r="Z152">
        <v>2.5600000000000049</v>
      </c>
      <c r="AA152">
        <v>-3.9350000000000049</v>
      </c>
      <c r="AB152">
        <v>-9.2900000000000205</v>
      </c>
      <c r="AC152">
        <v>-11.405000000000008</v>
      </c>
      <c r="AD152">
        <v>-5.07</v>
      </c>
      <c r="AE152">
        <v>-4.3600000000000012</v>
      </c>
      <c r="AF152">
        <v>-6.525000000000011</v>
      </c>
      <c r="AG152">
        <v>-1.9399999999999942</v>
      </c>
    </row>
    <row r="153" spans="1:33">
      <c r="A153" t="s">
        <v>313</v>
      </c>
      <c r="B153" t="s">
        <v>661</v>
      </c>
      <c r="C153" t="s">
        <v>665</v>
      </c>
      <c r="D153">
        <v>-1.5999999999999996</v>
      </c>
      <c r="E153">
        <v>-29.060000000000016</v>
      </c>
      <c r="F153">
        <v>-13.58499999999999</v>
      </c>
      <c r="G153">
        <v>-2.8699999999999992</v>
      </c>
      <c r="H153">
        <v>-3.4799999999999995</v>
      </c>
      <c r="I153">
        <v>-8.6050000000000413</v>
      </c>
      <c r="J153">
        <v>-4.7349999999999994</v>
      </c>
      <c r="K153">
        <v>-5.0250000000000004</v>
      </c>
      <c r="L153">
        <v>-1.9749999999999996</v>
      </c>
      <c r="M153">
        <v>-11.14499999999998</v>
      </c>
      <c r="N153">
        <v>-4.9749999999999979</v>
      </c>
      <c r="O153">
        <v>-6.7599999999999891</v>
      </c>
      <c r="P153">
        <v>-5.2550000000000008</v>
      </c>
      <c r="Q153">
        <v>-32.24499999999999</v>
      </c>
      <c r="R153">
        <v>-0.35999999999999943</v>
      </c>
      <c r="S153">
        <v>-7.3349999999999991</v>
      </c>
      <c r="T153">
        <v>-8.5450000000000017</v>
      </c>
      <c r="U153">
        <v>-3.8449999999999989</v>
      </c>
      <c r="V153">
        <v>-5.315000000000019</v>
      </c>
      <c r="W153">
        <v>-7.0699999999999594</v>
      </c>
      <c r="X153">
        <v>-2.5850000000000009</v>
      </c>
      <c r="Y153">
        <v>-32.014999999999979</v>
      </c>
      <c r="Z153">
        <v>-4.5200000000000049</v>
      </c>
      <c r="AA153">
        <v>-9.7650000000000041</v>
      </c>
      <c r="AB153">
        <v>-3.9399999999999906</v>
      </c>
      <c r="AC153">
        <v>-7.3049999999999997</v>
      </c>
      <c r="AD153">
        <v>-2.5</v>
      </c>
      <c r="AE153">
        <v>-3.9500000000000011</v>
      </c>
      <c r="AF153">
        <v>-25.535000000000011</v>
      </c>
      <c r="AG153">
        <v>-4.6200000000000241</v>
      </c>
    </row>
    <row r="154" spans="1:33">
      <c r="A154" t="s">
        <v>314</v>
      </c>
      <c r="B154" t="s">
        <v>661</v>
      </c>
      <c r="C154" t="s">
        <v>666</v>
      </c>
      <c r="D154">
        <v>-1.5999999999999996</v>
      </c>
      <c r="E154">
        <v>-4.7899999999999974</v>
      </c>
      <c r="F154">
        <v>-3.7049999999999996</v>
      </c>
      <c r="G154">
        <v>-4.1999999999999993</v>
      </c>
      <c r="H154">
        <v>-1.2000000000000002</v>
      </c>
      <c r="I154">
        <v>-6.9749999999999996</v>
      </c>
      <c r="J154">
        <v>-5.4149999999999991</v>
      </c>
      <c r="K154">
        <v>-3.4450000000000003</v>
      </c>
      <c r="L154">
        <v>-2.0750000000000002</v>
      </c>
      <c r="M154">
        <v>-5.254999999999999</v>
      </c>
      <c r="N154">
        <v>-2.5349999999999975</v>
      </c>
      <c r="O154">
        <v>0.66000000000000014</v>
      </c>
      <c r="P154">
        <v>-5.9049999999999994</v>
      </c>
      <c r="Q154">
        <v>-32.24499999999999</v>
      </c>
      <c r="R154">
        <v>-10.05000000000001</v>
      </c>
      <c r="S154">
        <v>-6.3249999999999993</v>
      </c>
      <c r="T154">
        <v>-17.395000000000003</v>
      </c>
      <c r="U154">
        <v>-3.9349999999999996</v>
      </c>
      <c r="V154">
        <v>-5.4050000000000189</v>
      </c>
      <c r="W154">
        <v>-3.3200000000000003</v>
      </c>
      <c r="X154">
        <v>-4.7749999999999613</v>
      </c>
      <c r="Y154">
        <v>-5.2850000000000001</v>
      </c>
      <c r="Z154">
        <v>-3.1100000000000048</v>
      </c>
      <c r="AA154">
        <v>-1.8349999999999946</v>
      </c>
      <c r="AB154">
        <v>-3.5499999999999901</v>
      </c>
      <c r="AC154">
        <v>-7.3949999999999996</v>
      </c>
      <c r="AD154">
        <v>-2.2800000000000002</v>
      </c>
      <c r="AE154">
        <v>-2.1500000000000004</v>
      </c>
      <c r="AF154">
        <v>-15.665000000000012</v>
      </c>
      <c r="AG154">
        <v>-2.8100000000000254</v>
      </c>
    </row>
    <row r="155" spans="1:33">
      <c r="A155" t="s">
        <v>315</v>
      </c>
      <c r="B155" t="s">
        <v>661</v>
      </c>
      <c r="C155" t="s">
        <v>667</v>
      </c>
      <c r="D155">
        <v>-29.27999999999998</v>
      </c>
      <c r="E155">
        <v>-25.890000000000015</v>
      </c>
      <c r="F155">
        <v>-17.704999999999991</v>
      </c>
      <c r="G155">
        <v>-28.519999999999982</v>
      </c>
      <c r="H155">
        <v>-20.24999999999995</v>
      </c>
      <c r="I155">
        <v>-24.40500000000004</v>
      </c>
      <c r="J155">
        <v>-23.234999999999978</v>
      </c>
      <c r="K155">
        <v>-19.24500000000004</v>
      </c>
      <c r="L155">
        <v>-20.02499999999997</v>
      </c>
      <c r="M155">
        <v>-20.314999999999976</v>
      </c>
      <c r="N155">
        <v>-18.164999999999996</v>
      </c>
      <c r="O155">
        <v>-25.879999999999992</v>
      </c>
      <c r="P155">
        <v>-20.734999999999992</v>
      </c>
      <c r="Q155">
        <v>-32.24499999999999</v>
      </c>
      <c r="R155">
        <v>-25.38000000000001</v>
      </c>
      <c r="S155">
        <v>-26.405000000000008</v>
      </c>
      <c r="T155">
        <v>-26.005000000000003</v>
      </c>
      <c r="U155">
        <v>-21.864999999999981</v>
      </c>
      <c r="V155">
        <v>-23.355000000000018</v>
      </c>
      <c r="W155">
        <v>-27.849999999999962</v>
      </c>
      <c r="X155">
        <v>-15.124999999999961</v>
      </c>
      <c r="Y155">
        <v>-32.014999999999979</v>
      </c>
      <c r="Z155">
        <v>-17.530000000000005</v>
      </c>
      <c r="AA155">
        <v>-18.475000000000005</v>
      </c>
      <c r="AB155">
        <v>-22.160000000000021</v>
      </c>
      <c r="AC155">
        <v>-28.034999999999989</v>
      </c>
      <c r="AD155">
        <v>-18.200000000000042</v>
      </c>
      <c r="AE155">
        <v>-23.04</v>
      </c>
      <c r="AF155">
        <v>-25.535000000000011</v>
      </c>
      <c r="AG155">
        <v>-26.050000000000026</v>
      </c>
    </row>
    <row r="156" spans="1:33">
      <c r="A156" t="s">
        <v>316</v>
      </c>
      <c r="B156" t="s">
        <v>668</v>
      </c>
      <c r="C156" t="s">
        <v>669</v>
      </c>
      <c r="D156">
        <v>-17.139999999999979</v>
      </c>
      <c r="E156">
        <v>-29.060000000000016</v>
      </c>
      <c r="F156">
        <v>-23.85499999999999</v>
      </c>
      <c r="G156">
        <v>-20.43999999999998</v>
      </c>
      <c r="H156">
        <v>-13.880000000000052</v>
      </c>
      <c r="I156">
        <v>-22.055000000000039</v>
      </c>
      <c r="J156">
        <v>-21.234999999999978</v>
      </c>
      <c r="K156">
        <v>-17.435000000000038</v>
      </c>
      <c r="L156">
        <v>-18.764999999999969</v>
      </c>
      <c r="M156">
        <v>-22.524999999999977</v>
      </c>
      <c r="N156">
        <v>-21.344999999999995</v>
      </c>
      <c r="O156">
        <v>-19.54999999999999</v>
      </c>
      <c r="P156">
        <v>-16.99499999999999</v>
      </c>
      <c r="Q156">
        <v>-26.734999999999996</v>
      </c>
      <c r="R156">
        <v>0.44000000000000039</v>
      </c>
      <c r="S156">
        <v>-21.455000000000009</v>
      </c>
      <c r="T156">
        <v>0.30499999999999794</v>
      </c>
      <c r="U156">
        <v>-14.704999999999979</v>
      </c>
      <c r="V156">
        <v>-8.3850000000000193</v>
      </c>
      <c r="W156">
        <v>-27.849999999999962</v>
      </c>
      <c r="X156">
        <v>-26.924999999999962</v>
      </c>
      <c r="Y156">
        <v>-19.054999999999978</v>
      </c>
      <c r="Z156">
        <v>-14.320000000000004</v>
      </c>
      <c r="AA156">
        <v>-18.435000000000002</v>
      </c>
      <c r="AB156">
        <v>-9.9700000000000202</v>
      </c>
      <c r="AC156">
        <v>-20.814999999999991</v>
      </c>
      <c r="AD156">
        <v>-20.87000000000004</v>
      </c>
      <c r="AE156">
        <v>-11.96</v>
      </c>
      <c r="AF156">
        <v>-5.1450000000000102</v>
      </c>
      <c r="AG156">
        <v>-13.840000000000027</v>
      </c>
    </row>
    <row r="157" spans="1:33">
      <c r="A157" t="s">
        <v>317</v>
      </c>
      <c r="B157" t="s">
        <v>668</v>
      </c>
      <c r="C157" t="s">
        <v>670</v>
      </c>
      <c r="D157">
        <v>-3.8099999999999792</v>
      </c>
      <c r="E157">
        <v>-29.060000000000016</v>
      </c>
      <c r="F157">
        <v>-2.8050000000000002</v>
      </c>
      <c r="G157">
        <v>-3.91</v>
      </c>
      <c r="H157">
        <v>-4.1499999999999995</v>
      </c>
      <c r="I157">
        <v>-32.67500000000004</v>
      </c>
      <c r="J157">
        <v>-6.1950000000000003</v>
      </c>
      <c r="K157">
        <v>-4.8249999999999993</v>
      </c>
      <c r="L157">
        <v>-2.5449999999999999</v>
      </c>
      <c r="M157">
        <v>-3.4050000000000002</v>
      </c>
      <c r="N157">
        <v>-3.1949999999999972</v>
      </c>
      <c r="O157">
        <v>-25.879999999999992</v>
      </c>
      <c r="P157">
        <v>-6.9149999999999991</v>
      </c>
      <c r="Q157">
        <v>-32.24499999999999</v>
      </c>
      <c r="R157">
        <v>-17.570000000000011</v>
      </c>
      <c r="S157">
        <v>-6.6049999999999986</v>
      </c>
      <c r="T157">
        <v>-4.985000000000003</v>
      </c>
      <c r="U157">
        <v>-6.714999999999999</v>
      </c>
      <c r="V157">
        <v>-5.8350000000000204</v>
      </c>
      <c r="W157">
        <v>-3.4299999999999997</v>
      </c>
      <c r="X157">
        <v>-1.8950000000000014</v>
      </c>
      <c r="Y157">
        <v>-7.3650000000000002</v>
      </c>
      <c r="Z157">
        <v>-2.6600000000000055</v>
      </c>
      <c r="AA157">
        <v>-1.2049999999999947</v>
      </c>
      <c r="AB157">
        <v>-3.9399999999999906</v>
      </c>
      <c r="AC157">
        <v>-7.9249999999999998</v>
      </c>
      <c r="AD157">
        <v>-2.4500000000000002</v>
      </c>
      <c r="AE157">
        <v>-4.2300000000000004</v>
      </c>
      <c r="AF157">
        <v>-25.535000000000011</v>
      </c>
      <c r="AG157">
        <v>-26.050000000000026</v>
      </c>
    </row>
    <row r="158" spans="1:33">
      <c r="A158" t="s">
        <v>318</v>
      </c>
      <c r="B158" t="s">
        <v>668</v>
      </c>
      <c r="C158" t="s">
        <v>671</v>
      </c>
      <c r="D158">
        <v>-26.859999999999985</v>
      </c>
      <c r="E158">
        <v>-29.060000000000016</v>
      </c>
      <c r="F158">
        <v>-16.064999999999991</v>
      </c>
      <c r="G158">
        <v>-20.109999999999978</v>
      </c>
      <c r="H158">
        <v>-20.210000000000051</v>
      </c>
      <c r="I158">
        <v>-32.67500000000004</v>
      </c>
      <c r="J158">
        <v>-20.444999999999979</v>
      </c>
      <c r="K158">
        <v>-18.49500000000004</v>
      </c>
      <c r="L158">
        <v>-17.064999999999969</v>
      </c>
      <c r="M158">
        <v>-22.29499999999998</v>
      </c>
      <c r="N158">
        <v>-15.444999999999997</v>
      </c>
      <c r="O158">
        <v>-17.77999999999999</v>
      </c>
      <c r="P158">
        <v>-18.19499999999999</v>
      </c>
      <c r="Q158">
        <v>-32.24499999999999</v>
      </c>
      <c r="R158">
        <v>-25.38000000000001</v>
      </c>
      <c r="S158">
        <v>-25.355000000000008</v>
      </c>
      <c r="T158">
        <v>-26.005000000000003</v>
      </c>
      <c r="U158">
        <v>-21.604999999999979</v>
      </c>
      <c r="V158">
        <v>-29.585000000000022</v>
      </c>
      <c r="W158">
        <v>-27.849999999999962</v>
      </c>
      <c r="X158">
        <v>-14.264999999999961</v>
      </c>
      <c r="Y158">
        <v>-17.524999999999977</v>
      </c>
      <c r="Z158">
        <v>-17.030000000000005</v>
      </c>
      <c r="AA158">
        <v>-14.665000000000003</v>
      </c>
      <c r="AB158">
        <v>-29.29000000000002</v>
      </c>
      <c r="AC158">
        <v>-24.024999999999988</v>
      </c>
      <c r="AD158">
        <v>-16.73000000000004</v>
      </c>
      <c r="AE158">
        <v>-18.3</v>
      </c>
      <c r="AF158">
        <v>-25.535000000000011</v>
      </c>
      <c r="AG158">
        <v>-26.050000000000026</v>
      </c>
    </row>
    <row r="159" spans="1:33">
      <c r="A159" t="s">
        <v>319</v>
      </c>
      <c r="B159" t="s">
        <v>672</v>
      </c>
      <c r="C159" t="s">
        <v>673</v>
      </c>
      <c r="D159">
        <v>-2.1499999999999897</v>
      </c>
      <c r="E159">
        <v>-1.7799999999999976</v>
      </c>
      <c r="F159">
        <v>-4.3249999999999993</v>
      </c>
      <c r="G159">
        <v>-7.43999999999998</v>
      </c>
      <c r="H159">
        <v>-6.19</v>
      </c>
      <c r="I159">
        <v>-12.955000000000041</v>
      </c>
      <c r="J159">
        <v>-8.5549999999999802</v>
      </c>
      <c r="K159">
        <v>-8.3450000000000397</v>
      </c>
      <c r="L159">
        <v>-10.61499999999997</v>
      </c>
      <c r="M159">
        <v>-10.13499999999998</v>
      </c>
      <c r="N159">
        <v>-8.3749999999999964</v>
      </c>
      <c r="O159">
        <v>-7.7799999999999905</v>
      </c>
      <c r="P159">
        <v>-14.894999999999989</v>
      </c>
      <c r="Q159">
        <v>-32.24499999999999</v>
      </c>
      <c r="R159">
        <v>4.25</v>
      </c>
      <c r="S159">
        <v>-6.2749999999999986</v>
      </c>
      <c r="T159">
        <v>3.5249999999999986</v>
      </c>
      <c r="U159">
        <v>-8.5349999999999984</v>
      </c>
      <c r="V159">
        <v>0.20500000000000007</v>
      </c>
      <c r="W159">
        <v>-6.7399999999999594</v>
      </c>
      <c r="X159">
        <v>-12.32499999999996</v>
      </c>
      <c r="Y159">
        <v>-12.004999999999981</v>
      </c>
      <c r="Z159">
        <v>-12.940000000000005</v>
      </c>
      <c r="AA159">
        <v>-10.005000000000006</v>
      </c>
      <c r="AB159">
        <v>-3.6199999999999903</v>
      </c>
      <c r="AC159">
        <v>-13.914999999999988</v>
      </c>
      <c r="AD159">
        <v>-8.3900000000000396</v>
      </c>
      <c r="AE159">
        <v>-7.3900000000000006</v>
      </c>
      <c r="AF159">
        <v>-20.195000000000007</v>
      </c>
      <c r="AG159">
        <v>-20.980000000000025</v>
      </c>
    </row>
    <row r="160" spans="1:33">
      <c r="A160" t="s">
        <v>320</v>
      </c>
      <c r="B160" t="s">
        <v>672</v>
      </c>
      <c r="C160" t="s">
        <v>674</v>
      </c>
      <c r="D160">
        <v>-3.8099999999999792</v>
      </c>
      <c r="E160">
        <v>-29.060000000000016</v>
      </c>
      <c r="F160">
        <v>-5.2949999999999999</v>
      </c>
      <c r="G160">
        <v>-28.519999999999982</v>
      </c>
      <c r="H160">
        <v>-2.3199999999999994</v>
      </c>
      <c r="I160">
        <v>-6.8550000000000004</v>
      </c>
      <c r="J160">
        <v>-7.3049999999999802</v>
      </c>
      <c r="K160">
        <v>-2.4249999999999998</v>
      </c>
      <c r="L160">
        <v>-3.6150000000000002</v>
      </c>
      <c r="M160">
        <v>-9.4649999999999803</v>
      </c>
      <c r="N160">
        <v>-3.9449999999999972</v>
      </c>
      <c r="O160">
        <v>-25.879999999999992</v>
      </c>
      <c r="P160">
        <v>-7.3049999999999997</v>
      </c>
      <c r="Q160">
        <v>-32.24499999999999</v>
      </c>
      <c r="R160">
        <v>-25.38000000000001</v>
      </c>
      <c r="S160">
        <v>-6.5349999999999993</v>
      </c>
      <c r="T160">
        <v>-14.255000000000003</v>
      </c>
      <c r="U160">
        <v>-3.9049999999999994</v>
      </c>
      <c r="V160">
        <v>-4.7149999999999999</v>
      </c>
      <c r="W160">
        <v>-1.0900000000000096</v>
      </c>
      <c r="X160">
        <v>-3.2949999999999999</v>
      </c>
      <c r="Y160">
        <v>-5.1449999999999996</v>
      </c>
      <c r="Z160">
        <v>-1.4500000000000046</v>
      </c>
      <c r="AA160">
        <v>-4.1150000000000047</v>
      </c>
      <c r="AB160">
        <v>-2.75</v>
      </c>
      <c r="AC160">
        <v>-8.3849999999999998</v>
      </c>
      <c r="AD160">
        <v>-3.9800000000000004</v>
      </c>
      <c r="AE160">
        <v>-3.4000000000000004</v>
      </c>
      <c r="AF160">
        <v>-25.535000000000011</v>
      </c>
      <c r="AG160">
        <v>-2.5299999999999958</v>
      </c>
    </row>
    <row r="161" spans="1:33">
      <c r="A161" t="s">
        <v>321</v>
      </c>
      <c r="B161" t="s">
        <v>675</v>
      </c>
      <c r="C161" t="s">
        <v>676</v>
      </c>
      <c r="D161">
        <v>-21.16999999999998</v>
      </c>
      <c r="E161">
        <v>-29.060000000000016</v>
      </c>
      <c r="F161">
        <v>-10.534999999999989</v>
      </c>
      <c r="G161">
        <v>-2.9400000000000102</v>
      </c>
      <c r="H161">
        <v>-3.13</v>
      </c>
      <c r="I161">
        <v>-10.045000000000041</v>
      </c>
      <c r="J161">
        <v>-5.5150000000000006</v>
      </c>
      <c r="K161">
        <v>-30.705000000000041</v>
      </c>
      <c r="L161">
        <v>-4.0549999999999997</v>
      </c>
      <c r="M161">
        <v>-11.524999999999979</v>
      </c>
      <c r="N161">
        <v>-5.5149999999999979</v>
      </c>
      <c r="O161">
        <v>-2.6999999999999993</v>
      </c>
      <c r="P161">
        <v>-6.8550000000000004</v>
      </c>
      <c r="Q161">
        <v>-32.24499999999999</v>
      </c>
      <c r="R161">
        <v>2.06</v>
      </c>
      <c r="S161">
        <v>-6.0149999999999988</v>
      </c>
      <c r="T161">
        <v>1.634999999999998</v>
      </c>
      <c r="U161">
        <v>-3.8949999999999996</v>
      </c>
      <c r="V161">
        <v>-1.5449999999999999</v>
      </c>
      <c r="W161">
        <v>-7.8099999999999596</v>
      </c>
      <c r="X161">
        <v>-4.4149999999999601</v>
      </c>
      <c r="Y161">
        <v>-5.5850000000000009</v>
      </c>
      <c r="Z161">
        <v>-1.9000000000000057</v>
      </c>
      <c r="AA161">
        <v>-9.5050000000000061</v>
      </c>
      <c r="AB161">
        <v>-29.29000000000002</v>
      </c>
      <c r="AC161">
        <v>-7.4550000000000001</v>
      </c>
      <c r="AD161">
        <v>-3.5600000000000005</v>
      </c>
      <c r="AE161">
        <v>-22.900000000000002</v>
      </c>
      <c r="AF161">
        <v>-25.535000000000011</v>
      </c>
      <c r="AG161">
        <v>-4.0300000000000242</v>
      </c>
    </row>
    <row r="162" spans="1:33">
      <c r="A162" t="s">
        <v>322</v>
      </c>
      <c r="B162" t="s">
        <v>675</v>
      </c>
      <c r="C162" t="s">
        <v>677</v>
      </c>
      <c r="D162">
        <v>-6.5899999999999803</v>
      </c>
      <c r="E162">
        <v>-3.5499999999999976</v>
      </c>
      <c r="F162">
        <v>-12.814999999999991</v>
      </c>
      <c r="G162">
        <v>-23.66999999999998</v>
      </c>
      <c r="H162">
        <v>-6.05</v>
      </c>
      <c r="I162">
        <v>-11.605000000000041</v>
      </c>
      <c r="J162">
        <v>-7.2449999999999797</v>
      </c>
      <c r="K162">
        <v>-5.1449999999999996</v>
      </c>
      <c r="L162">
        <v>-7.6149999999999691</v>
      </c>
      <c r="M162">
        <v>-22.504999999999981</v>
      </c>
      <c r="N162">
        <v>-5.7249999999999979</v>
      </c>
      <c r="O162">
        <v>-25.879999999999992</v>
      </c>
      <c r="P162">
        <v>-9.1349999999999891</v>
      </c>
      <c r="Q162">
        <v>-16.584999999999997</v>
      </c>
      <c r="R162">
        <v>-1.17</v>
      </c>
      <c r="S162">
        <v>-6.9749999999999988</v>
      </c>
      <c r="T162">
        <v>-1.2650000000000006</v>
      </c>
      <c r="U162">
        <v>-6.0249999999999995</v>
      </c>
      <c r="V162">
        <v>-2.6949999999999994</v>
      </c>
      <c r="W162">
        <v>-16.119999999999958</v>
      </c>
      <c r="X162">
        <v>-3.5249999999999613</v>
      </c>
      <c r="Y162">
        <v>-7.3350000000000009</v>
      </c>
      <c r="Z162">
        <v>-25.540000000000003</v>
      </c>
      <c r="AA162">
        <v>-7.4650000000000043</v>
      </c>
      <c r="AB162">
        <v>-5.129999999999999</v>
      </c>
      <c r="AC162">
        <v>-9.0949999999999989</v>
      </c>
      <c r="AD162">
        <v>-5.14</v>
      </c>
      <c r="AE162">
        <v>-28.45</v>
      </c>
      <c r="AF162">
        <v>-25.535000000000011</v>
      </c>
      <c r="AG162">
        <v>-9.2100000000000239</v>
      </c>
    </row>
    <row r="163" spans="1:33">
      <c r="A163" t="s">
        <v>323</v>
      </c>
      <c r="B163" t="s">
        <v>675</v>
      </c>
      <c r="C163" t="s">
        <v>678</v>
      </c>
      <c r="D163">
        <v>-11.959999999999981</v>
      </c>
      <c r="E163">
        <v>-29.060000000000016</v>
      </c>
      <c r="F163">
        <v>-2.5550000000000002</v>
      </c>
      <c r="G163">
        <v>-11.049999999999979</v>
      </c>
      <c r="H163">
        <v>-2.29</v>
      </c>
      <c r="I163">
        <v>-7.2850000000000001</v>
      </c>
      <c r="J163">
        <v>-4.125</v>
      </c>
      <c r="K163">
        <v>-2.9450000000000003</v>
      </c>
      <c r="L163">
        <v>-4.6150000000000002</v>
      </c>
      <c r="M163">
        <v>-4.1449999999999996</v>
      </c>
      <c r="N163">
        <v>-4.3950000000000076</v>
      </c>
      <c r="O163">
        <v>-25.879999999999992</v>
      </c>
      <c r="P163">
        <v>-8.0749999999999993</v>
      </c>
      <c r="Q163">
        <v>-26.864999999999995</v>
      </c>
      <c r="R163">
        <v>-6.5100000000000104</v>
      </c>
      <c r="S163">
        <v>-6.8149999999999986</v>
      </c>
      <c r="T163">
        <v>-3.2650000000000006</v>
      </c>
      <c r="U163">
        <v>-3.8849999999999989</v>
      </c>
      <c r="V163">
        <v>-4.3949999999999996</v>
      </c>
      <c r="W163">
        <v>-1.2700000000000102</v>
      </c>
      <c r="X163">
        <v>-5.5049999999999599</v>
      </c>
      <c r="Y163">
        <v>-6.7050000000000001</v>
      </c>
      <c r="Z163">
        <v>4.0000000000004476E-2</v>
      </c>
      <c r="AA163">
        <v>-3.2350000000000048</v>
      </c>
      <c r="AB163">
        <v>-4.0199999999999907</v>
      </c>
      <c r="AC163">
        <v>-8.2949999999999999</v>
      </c>
      <c r="AD163">
        <v>-3.2</v>
      </c>
      <c r="AE163">
        <v>-21.61</v>
      </c>
      <c r="AF163">
        <v>-13.765000000000009</v>
      </c>
      <c r="AG163">
        <v>-26.050000000000026</v>
      </c>
    </row>
    <row r="164" spans="1:33">
      <c r="A164" t="s">
        <v>324</v>
      </c>
      <c r="B164" t="s">
        <v>675</v>
      </c>
      <c r="C164" t="s">
        <v>679</v>
      </c>
      <c r="D164">
        <v>-29.27999999999998</v>
      </c>
      <c r="E164">
        <v>-29.060000000000016</v>
      </c>
      <c r="F164">
        <v>-13.184999999999988</v>
      </c>
      <c r="G164">
        <v>-28.519999999999982</v>
      </c>
      <c r="H164">
        <v>-11.67999999999995</v>
      </c>
      <c r="I164">
        <v>-32.67500000000004</v>
      </c>
      <c r="J164">
        <v>-12.514999999999979</v>
      </c>
      <c r="K164">
        <v>-9.9250000000000398</v>
      </c>
      <c r="L164">
        <v>-12.484999999999971</v>
      </c>
      <c r="M164">
        <v>-30.674999999999976</v>
      </c>
      <c r="N164">
        <v>-11.754999999999997</v>
      </c>
      <c r="O164">
        <v>-25.879999999999992</v>
      </c>
      <c r="P164">
        <v>-14.26499999999999</v>
      </c>
      <c r="Q164">
        <v>-32.24499999999999</v>
      </c>
      <c r="R164">
        <v>-25.38000000000001</v>
      </c>
      <c r="S164">
        <v>-15.435000000000009</v>
      </c>
      <c r="T164">
        <v>-26.005000000000003</v>
      </c>
      <c r="U164">
        <v>-12.624999999999979</v>
      </c>
      <c r="V164">
        <v>-29.585000000000022</v>
      </c>
      <c r="W164">
        <v>-27.849999999999962</v>
      </c>
      <c r="X164">
        <v>-26.924999999999962</v>
      </c>
      <c r="Y164">
        <v>-32.014999999999979</v>
      </c>
      <c r="Z164">
        <v>-25.540000000000003</v>
      </c>
      <c r="AA164">
        <v>-11.435000000000006</v>
      </c>
      <c r="AB164">
        <v>-11.570000000000022</v>
      </c>
      <c r="AC164">
        <v>-17.814999999999991</v>
      </c>
      <c r="AD164">
        <v>-10.220000000000041</v>
      </c>
      <c r="AE164">
        <v>-28.45</v>
      </c>
      <c r="AF164">
        <v>-25.535000000000011</v>
      </c>
      <c r="AG164">
        <v>-26.050000000000026</v>
      </c>
    </row>
    <row r="165" spans="1:33">
      <c r="A165" t="s">
        <v>325</v>
      </c>
      <c r="B165" t="s">
        <v>680</v>
      </c>
      <c r="C165" t="s">
        <v>681</v>
      </c>
      <c r="D165">
        <v>-3.2599999999999802</v>
      </c>
      <c r="E165">
        <v>-3.0599999999999974</v>
      </c>
      <c r="F165">
        <v>-3.2749999999999999</v>
      </c>
      <c r="G165">
        <v>-19.399999999999981</v>
      </c>
      <c r="H165">
        <v>-6.4999999999999991</v>
      </c>
      <c r="I165">
        <v>-26.935000000000038</v>
      </c>
      <c r="J165">
        <v>-6.7149999999999803</v>
      </c>
      <c r="K165">
        <v>-8.3050000000000406</v>
      </c>
      <c r="L165">
        <v>-5.9949999999999894</v>
      </c>
      <c r="M165">
        <v>-3.2050000000000001</v>
      </c>
      <c r="N165">
        <v>-6.4350000000000076</v>
      </c>
      <c r="O165">
        <v>-15.109999999999989</v>
      </c>
      <c r="P165">
        <v>-9.9649999999999892</v>
      </c>
      <c r="Q165">
        <v>-6.1749999999999954</v>
      </c>
      <c r="R165">
        <v>2.98</v>
      </c>
      <c r="S165">
        <v>-6.7349999999999994</v>
      </c>
      <c r="T165">
        <v>1.4949999999999992</v>
      </c>
      <c r="U165">
        <v>-5.8049999999999988</v>
      </c>
      <c r="V165">
        <v>-2.0149999999999997</v>
      </c>
      <c r="W165">
        <v>-1.71</v>
      </c>
      <c r="X165">
        <v>-26.924999999999962</v>
      </c>
      <c r="Y165">
        <v>-20.734999999999978</v>
      </c>
      <c r="Z165">
        <v>-25.540000000000003</v>
      </c>
      <c r="AA165">
        <v>-5.8750000000000044</v>
      </c>
      <c r="AB165">
        <v>-2.1999999999999895</v>
      </c>
      <c r="AC165">
        <v>-9.504999999999999</v>
      </c>
      <c r="AD165">
        <v>-5.81</v>
      </c>
      <c r="AE165">
        <v>-12.23</v>
      </c>
      <c r="AF165">
        <v>-14.015000000000009</v>
      </c>
      <c r="AG165">
        <v>-14.560000000000025</v>
      </c>
    </row>
    <row r="166" spans="1:33">
      <c r="A166" t="s">
        <v>326</v>
      </c>
      <c r="B166" t="s">
        <v>680</v>
      </c>
      <c r="C166" t="s">
        <v>682</v>
      </c>
      <c r="D166">
        <v>-29.27999999999998</v>
      </c>
      <c r="E166">
        <v>-29.060000000000016</v>
      </c>
      <c r="F166">
        <v>-12.44499999999999</v>
      </c>
      <c r="G166">
        <v>-28.519999999999982</v>
      </c>
      <c r="H166">
        <v>-13.420000000000051</v>
      </c>
      <c r="I166">
        <v>-32.67500000000004</v>
      </c>
      <c r="J166">
        <v>-17.214999999999979</v>
      </c>
      <c r="K166">
        <v>-12.445000000000041</v>
      </c>
      <c r="L166">
        <v>-17.354999999999968</v>
      </c>
      <c r="M166">
        <v>-19.444999999999979</v>
      </c>
      <c r="N166">
        <v>-13.934999999999997</v>
      </c>
      <c r="O166">
        <v>-25.879999999999992</v>
      </c>
      <c r="P166">
        <v>-18.524999999999991</v>
      </c>
      <c r="Q166">
        <v>-21.674999999999997</v>
      </c>
      <c r="R166">
        <v>-25.38000000000001</v>
      </c>
      <c r="S166">
        <v>-18.035000000000007</v>
      </c>
      <c r="T166">
        <v>-26.005000000000003</v>
      </c>
      <c r="U166">
        <v>-16.414999999999978</v>
      </c>
      <c r="V166">
        <v>-16.875000000000021</v>
      </c>
      <c r="W166">
        <v>-27.849999999999962</v>
      </c>
      <c r="X166">
        <v>-12.264999999999961</v>
      </c>
      <c r="Y166">
        <v>-14.334999999999981</v>
      </c>
      <c r="Z166">
        <v>-25.540000000000003</v>
      </c>
      <c r="AA166">
        <v>-13.135000000000005</v>
      </c>
      <c r="AB166">
        <v>-29.29000000000002</v>
      </c>
      <c r="AC166">
        <v>-21.774999999999988</v>
      </c>
      <c r="AD166">
        <v>-12.820000000000039</v>
      </c>
      <c r="AE166">
        <v>-11.21</v>
      </c>
      <c r="AF166">
        <v>-25.535000000000011</v>
      </c>
      <c r="AG166">
        <v>-26.050000000000026</v>
      </c>
    </row>
    <row r="167" spans="1:33">
      <c r="A167" t="s">
        <v>327</v>
      </c>
      <c r="B167" t="s">
        <v>680</v>
      </c>
      <c r="C167" t="s">
        <v>683</v>
      </c>
      <c r="D167">
        <v>-9.8299999999999788</v>
      </c>
      <c r="E167">
        <v>-29.060000000000016</v>
      </c>
      <c r="F167">
        <v>-5.6150000000000002</v>
      </c>
      <c r="G167">
        <v>-2.6900000000000102</v>
      </c>
      <c r="H167">
        <v>-12.880000000000052</v>
      </c>
      <c r="I167">
        <v>-12.525000000000041</v>
      </c>
      <c r="J167">
        <v>-4.0649999999999995</v>
      </c>
      <c r="K167">
        <v>-3.4050000000000002</v>
      </c>
      <c r="L167">
        <v>-4.2449999999999903</v>
      </c>
      <c r="M167">
        <v>-13.194999999999981</v>
      </c>
      <c r="N167">
        <v>-4.4749999999999979</v>
      </c>
      <c r="O167">
        <v>-23.449999999999989</v>
      </c>
      <c r="P167">
        <v>-6.8049999999999997</v>
      </c>
      <c r="Q167">
        <v>-32.24499999999999</v>
      </c>
      <c r="R167">
        <v>1.94</v>
      </c>
      <c r="S167">
        <v>-7.1449999999999987</v>
      </c>
      <c r="T167">
        <v>-0.97500000000000142</v>
      </c>
      <c r="U167">
        <v>-4.4049999999999994</v>
      </c>
      <c r="V167">
        <v>-2.4849999999999994</v>
      </c>
      <c r="W167">
        <v>-1.5300000000000002</v>
      </c>
      <c r="X167">
        <v>-6.5649999999999604</v>
      </c>
      <c r="Y167">
        <v>-22.74499999999998</v>
      </c>
      <c r="Z167">
        <v>-25.540000000000003</v>
      </c>
      <c r="AA167">
        <v>-4.9949999999999948</v>
      </c>
      <c r="AB167">
        <v>-2.5799999999999894</v>
      </c>
      <c r="AC167">
        <v>-9.4849999999999994</v>
      </c>
      <c r="AD167">
        <v>-3.8899999999999997</v>
      </c>
      <c r="AE167">
        <v>-0.57000000000000028</v>
      </c>
      <c r="AF167">
        <v>-19.765000000000008</v>
      </c>
      <c r="AG167">
        <v>-26.050000000000026</v>
      </c>
    </row>
    <row r="168" spans="1:33">
      <c r="A168" t="s">
        <v>328</v>
      </c>
      <c r="B168" t="s">
        <v>680</v>
      </c>
      <c r="C168" t="s">
        <v>684</v>
      </c>
      <c r="D168">
        <v>-29.27999999999998</v>
      </c>
      <c r="E168">
        <v>-29.060000000000016</v>
      </c>
      <c r="F168">
        <v>-16.17499999999999</v>
      </c>
      <c r="G168">
        <v>-28.519999999999982</v>
      </c>
      <c r="H168">
        <v>-27.240000000000052</v>
      </c>
      <c r="I168">
        <v>-32.67500000000004</v>
      </c>
      <c r="J168">
        <v>-21.06499999999998</v>
      </c>
      <c r="K168">
        <v>-10.89500000000004</v>
      </c>
      <c r="L168">
        <v>-15.784999999999968</v>
      </c>
      <c r="M168">
        <v>-17.854999999999983</v>
      </c>
      <c r="N168">
        <v>-12.924999999999997</v>
      </c>
      <c r="O168">
        <v>-25.879999999999992</v>
      </c>
      <c r="P168">
        <v>-16.85499999999999</v>
      </c>
      <c r="Q168">
        <v>-32.24499999999999</v>
      </c>
      <c r="R168">
        <v>-25.38000000000001</v>
      </c>
      <c r="S168">
        <v>-15.50500000000001</v>
      </c>
      <c r="T168">
        <v>-26.005000000000003</v>
      </c>
      <c r="U168">
        <v>-14.384999999999978</v>
      </c>
      <c r="V168">
        <v>-29.585000000000022</v>
      </c>
      <c r="W168">
        <v>-27.849999999999962</v>
      </c>
      <c r="X168">
        <v>-8.9149999999999601</v>
      </c>
      <c r="Y168">
        <v>-12.80499999999998</v>
      </c>
      <c r="Z168">
        <v>-5.9900000000000055</v>
      </c>
      <c r="AA168">
        <v>-12.205000000000005</v>
      </c>
      <c r="AB168">
        <v>-13.56000000000002</v>
      </c>
      <c r="AC168">
        <v>-19.704999999999988</v>
      </c>
      <c r="AD168">
        <v>-12.380000000000042</v>
      </c>
      <c r="AE168">
        <v>-28.45</v>
      </c>
      <c r="AF168">
        <v>-25.535000000000011</v>
      </c>
      <c r="AG168">
        <v>-26.050000000000026</v>
      </c>
    </row>
    <row r="169" spans="1:33">
      <c r="A169" t="s">
        <v>329</v>
      </c>
      <c r="B169" t="s">
        <v>680</v>
      </c>
      <c r="C169" t="s">
        <v>685</v>
      </c>
      <c r="D169">
        <v>-3.7899999999999796</v>
      </c>
      <c r="E169">
        <v>-1.4299999999999975</v>
      </c>
      <c r="F169">
        <v>-2.1850000000000001</v>
      </c>
      <c r="G169">
        <v>-9.4999999999999805</v>
      </c>
      <c r="H169">
        <v>-4.24</v>
      </c>
      <c r="I169">
        <v>-7.4050000000000011</v>
      </c>
      <c r="J169">
        <v>-5.4149999999999991</v>
      </c>
      <c r="K169">
        <v>-11.295000000000041</v>
      </c>
      <c r="L169">
        <v>-7.7449999999999699</v>
      </c>
      <c r="M169">
        <v>-4.3750000000000098</v>
      </c>
      <c r="N169">
        <v>-5.915000000000008</v>
      </c>
      <c r="O169">
        <v>-25.879999999999992</v>
      </c>
      <c r="P169">
        <v>-14.984999999999991</v>
      </c>
      <c r="Q169">
        <v>-4.6950000000000056</v>
      </c>
      <c r="R169">
        <v>4.6900000000000004</v>
      </c>
      <c r="S169">
        <v>-5.1949999999999994</v>
      </c>
      <c r="T169">
        <v>4.1449999999999978</v>
      </c>
      <c r="U169">
        <v>-5.6549999999999994</v>
      </c>
      <c r="V169">
        <v>-0.32499999999999929</v>
      </c>
      <c r="W169">
        <v>0.63999999999998991</v>
      </c>
      <c r="X169">
        <v>-7.1949999999999612</v>
      </c>
      <c r="Y169">
        <v>-8.2050000000000001</v>
      </c>
      <c r="Z169">
        <v>-2.2300000000000058</v>
      </c>
      <c r="AA169">
        <v>-5.4750000000000041</v>
      </c>
      <c r="AB169">
        <v>-2.25999999999999</v>
      </c>
      <c r="AC169">
        <v>-8.6950000000000003</v>
      </c>
      <c r="AD169">
        <v>-6.4799999999999995</v>
      </c>
      <c r="AE169">
        <v>-2.0200000000000014</v>
      </c>
      <c r="AF169">
        <v>-25.535000000000011</v>
      </c>
      <c r="AG169">
        <v>-26.050000000000026</v>
      </c>
    </row>
    <row r="170" spans="1:33">
      <c r="A170" t="s">
        <v>330</v>
      </c>
      <c r="B170" t="s">
        <v>680</v>
      </c>
      <c r="C170" t="s">
        <v>686</v>
      </c>
      <c r="D170">
        <v>-29.27999999999998</v>
      </c>
      <c r="E170">
        <v>-29.060000000000016</v>
      </c>
      <c r="F170">
        <v>-7.7349999999999888</v>
      </c>
      <c r="G170">
        <v>-2.0999999999999996</v>
      </c>
      <c r="H170">
        <v>-6.6099999999999506</v>
      </c>
      <c r="I170">
        <v>-11.465000000000041</v>
      </c>
      <c r="J170">
        <v>-31.574999999999982</v>
      </c>
      <c r="K170">
        <v>-6.0750000000000401</v>
      </c>
      <c r="L170">
        <v>-32.09499999999997</v>
      </c>
      <c r="M170">
        <v>-11.944999999999979</v>
      </c>
      <c r="N170">
        <v>-8.3950000000000067</v>
      </c>
      <c r="O170">
        <v>-25.879999999999992</v>
      </c>
      <c r="P170">
        <v>-35.464999999999989</v>
      </c>
      <c r="Q170">
        <v>-32.24499999999999</v>
      </c>
      <c r="R170">
        <v>-25.38000000000001</v>
      </c>
      <c r="S170">
        <v>-12.615000000000009</v>
      </c>
      <c r="T170">
        <v>-26.005000000000003</v>
      </c>
      <c r="U170">
        <v>-9.9749999999999783</v>
      </c>
      <c r="V170">
        <v>-10.35500000000002</v>
      </c>
      <c r="W170">
        <v>-27.849999999999962</v>
      </c>
      <c r="X170">
        <v>-5.7349999999999604</v>
      </c>
      <c r="Y170">
        <v>-32.014999999999979</v>
      </c>
      <c r="Z170">
        <v>-25.540000000000003</v>
      </c>
      <c r="AA170">
        <v>-7.8350000000000053</v>
      </c>
      <c r="AB170">
        <v>-29.29000000000002</v>
      </c>
      <c r="AC170">
        <v>-14.034999999999989</v>
      </c>
      <c r="AD170">
        <v>-9.5000000000000391</v>
      </c>
      <c r="AE170">
        <v>-28.45</v>
      </c>
      <c r="AF170">
        <v>-25.535000000000011</v>
      </c>
      <c r="AG170">
        <v>-26.050000000000026</v>
      </c>
    </row>
    <row r="171" spans="1:33">
      <c r="A171" t="s">
        <v>331</v>
      </c>
      <c r="B171" t="s">
        <v>687</v>
      </c>
      <c r="C171" t="s">
        <v>688</v>
      </c>
      <c r="D171">
        <v>-3.7199999999999793</v>
      </c>
      <c r="E171">
        <v>-26.600000000000016</v>
      </c>
      <c r="F171">
        <v>-15.734999999999989</v>
      </c>
      <c r="G171">
        <v>-16.979999999999979</v>
      </c>
      <c r="H171">
        <v>-9.3199999999999505</v>
      </c>
      <c r="I171">
        <v>-32.67500000000004</v>
      </c>
      <c r="J171">
        <v>-5.1950000000000003</v>
      </c>
      <c r="K171">
        <v>-11.33500000000004</v>
      </c>
      <c r="L171">
        <v>-32.09499999999997</v>
      </c>
      <c r="M171">
        <v>-19.994999999999983</v>
      </c>
      <c r="N171">
        <v>-10.644999999999998</v>
      </c>
      <c r="O171">
        <v>-19.419999999999991</v>
      </c>
      <c r="P171">
        <v>-8.3449999999999989</v>
      </c>
      <c r="Q171">
        <v>-5.4749999999999943</v>
      </c>
      <c r="R171">
        <v>4.13</v>
      </c>
      <c r="S171">
        <v>-5.464999999999999</v>
      </c>
      <c r="T171">
        <v>3.7749999999999986</v>
      </c>
      <c r="U171">
        <v>-4.8949999999999996</v>
      </c>
      <c r="V171">
        <v>0.63500000000000068</v>
      </c>
      <c r="W171">
        <v>-27.849999999999962</v>
      </c>
      <c r="X171">
        <v>-12.774999999999959</v>
      </c>
      <c r="Y171">
        <v>-25.58499999999998</v>
      </c>
      <c r="Z171">
        <v>-11.650000000000006</v>
      </c>
      <c r="AA171">
        <v>-14.415000000000003</v>
      </c>
      <c r="AB171">
        <v>-6.7000000000000206</v>
      </c>
      <c r="AC171">
        <v>-9.9549999999999983</v>
      </c>
      <c r="AD171">
        <v>-5.2700000000000005</v>
      </c>
      <c r="AE171">
        <v>-5.3100000000000005</v>
      </c>
      <c r="AF171">
        <v>-14.985000000000008</v>
      </c>
      <c r="AG171">
        <v>-26.050000000000026</v>
      </c>
    </row>
    <row r="172" spans="1:33">
      <c r="A172" t="s">
        <v>332</v>
      </c>
      <c r="B172" t="s">
        <v>687</v>
      </c>
      <c r="C172" t="s">
        <v>689</v>
      </c>
      <c r="D172">
        <v>-29.27999999999998</v>
      </c>
      <c r="E172">
        <v>-29.060000000000016</v>
      </c>
      <c r="F172">
        <v>-29.884999999999991</v>
      </c>
      <c r="G172">
        <v>-28.519999999999982</v>
      </c>
      <c r="H172">
        <v>-30.49999999999995</v>
      </c>
      <c r="I172">
        <v>-32.67500000000004</v>
      </c>
      <c r="J172">
        <v>-31.574999999999982</v>
      </c>
      <c r="K172">
        <v>-30.705000000000041</v>
      </c>
      <c r="L172">
        <v>-32.09499999999997</v>
      </c>
      <c r="M172">
        <v>-30.674999999999976</v>
      </c>
      <c r="N172">
        <v>-34.975000000000001</v>
      </c>
      <c r="O172">
        <v>-25.879999999999992</v>
      </c>
      <c r="P172">
        <v>-33.154999999999987</v>
      </c>
      <c r="Q172">
        <v>-32.24499999999999</v>
      </c>
      <c r="R172">
        <v>-25.38000000000001</v>
      </c>
      <c r="S172">
        <v>-35.625000000000007</v>
      </c>
      <c r="T172">
        <v>-26.005000000000003</v>
      </c>
      <c r="U172">
        <v>-31.004999999999978</v>
      </c>
      <c r="V172">
        <v>-29.585000000000022</v>
      </c>
      <c r="W172">
        <v>-27.849999999999962</v>
      </c>
      <c r="X172">
        <v>-26.924999999999962</v>
      </c>
      <c r="Y172">
        <v>-32.014999999999979</v>
      </c>
      <c r="Z172">
        <v>-25.540000000000003</v>
      </c>
      <c r="AA172">
        <v>-32.025000000000006</v>
      </c>
      <c r="AB172">
        <v>-29.29000000000002</v>
      </c>
      <c r="AC172">
        <v>-37.524999999999991</v>
      </c>
      <c r="AD172">
        <v>-29.48000000000004</v>
      </c>
      <c r="AE172">
        <v>-28.45</v>
      </c>
      <c r="AF172">
        <v>-25.535000000000011</v>
      </c>
      <c r="AG172">
        <v>-26.050000000000026</v>
      </c>
    </row>
    <row r="173" spans="1:33">
      <c r="A173" t="s">
        <v>333</v>
      </c>
      <c r="B173" t="s">
        <v>687</v>
      </c>
      <c r="C173" t="s">
        <v>690</v>
      </c>
      <c r="D173">
        <v>-15.619999999999981</v>
      </c>
      <c r="E173">
        <v>-29.060000000000016</v>
      </c>
      <c r="F173">
        <v>-14.40499999999999</v>
      </c>
      <c r="G173">
        <v>-23.129999999999981</v>
      </c>
      <c r="H173">
        <v>-21.789999999999949</v>
      </c>
      <c r="I173">
        <v>-32.67500000000004</v>
      </c>
      <c r="J173">
        <v>-9.5149999999999793</v>
      </c>
      <c r="K173">
        <v>-7.5150000000000396</v>
      </c>
      <c r="L173">
        <v>-9.9449999999999683</v>
      </c>
      <c r="M173">
        <v>-30.674999999999976</v>
      </c>
      <c r="N173">
        <v>-8.6750000000000078</v>
      </c>
      <c r="O173">
        <v>-5.2699999999999889</v>
      </c>
      <c r="P173">
        <v>-9.8149999999999888</v>
      </c>
      <c r="Q173">
        <v>-32.24499999999999</v>
      </c>
      <c r="R173">
        <v>-17.350000000000009</v>
      </c>
      <c r="S173">
        <v>-10.955000000000009</v>
      </c>
      <c r="T173">
        <v>-9.4550000000000018</v>
      </c>
      <c r="U173">
        <v>-6.7649999999999988</v>
      </c>
      <c r="V173">
        <v>-5.0150000000000006</v>
      </c>
      <c r="W173">
        <v>-23.71999999999996</v>
      </c>
      <c r="X173">
        <v>-16.964999999999961</v>
      </c>
      <c r="Y173">
        <v>-22.484999999999978</v>
      </c>
      <c r="Z173">
        <v>-8.7900000000000063</v>
      </c>
      <c r="AA173">
        <v>-8.735000000000003</v>
      </c>
      <c r="AB173">
        <v>-29.29000000000002</v>
      </c>
      <c r="AC173">
        <v>-9.9450000000000003</v>
      </c>
      <c r="AD173">
        <v>-8.0700000000000394</v>
      </c>
      <c r="AE173">
        <v>-19.100000000000001</v>
      </c>
      <c r="AF173">
        <v>-21.085000000000008</v>
      </c>
      <c r="AG173">
        <v>-13.910000000000023</v>
      </c>
    </row>
    <row r="174" spans="1:33">
      <c r="A174" t="s">
        <v>334</v>
      </c>
      <c r="B174" t="s">
        <v>687</v>
      </c>
      <c r="C174" t="s">
        <v>691</v>
      </c>
      <c r="D174">
        <v>-29.27999999999998</v>
      </c>
      <c r="E174">
        <v>-29.060000000000016</v>
      </c>
      <c r="F174">
        <v>-21.65499999999999</v>
      </c>
      <c r="G174">
        <v>-28.519999999999982</v>
      </c>
      <c r="H174">
        <v>-26.950000000000049</v>
      </c>
      <c r="I174">
        <v>-32.67500000000004</v>
      </c>
      <c r="J174">
        <v>-31.574999999999982</v>
      </c>
      <c r="K174">
        <v>-22.075000000000038</v>
      </c>
      <c r="L174">
        <v>-29.354999999999972</v>
      </c>
      <c r="M174">
        <v>-30.674999999999976</v>
      </c>
      <c r="N174">
        <v>-25.924999999999997</v>
      </c>
      <c r="O174">
        <v>-25.879999999999992</v>
      </c>
      <c r="P174">
        <v>-26.414999999999992</v>
      </c>
      <c r="Q174">
        <v>-32.24499999999999</v>
      </c>
      <c r="R174">
        <v>-25.38000000000001</v>
      </c>
      <c r="S174">
        <v>-30.205000000000009</v>
      </c>
      <c r="T174">
        <v>-26.005000000000003</v>
      </c>
      <c r="U174">
        <v>-26.014999999999979</v>
      </c>
      <c r="V174">
        <v>-29.585000000000022</v>
      </c>
      <c r="W174">
        <v>-27.849999999999962</v>
      </c>
      <c r="X174">
        <v>-26.924999999999962</v>
      </c>
      <c r="Y174">
        <v>-27.004999999999978</v>
      </c>
      <c r="Z174">
        <v>-25.540000000000003</v>
      </c>
      <c r="AA174">
        <v>-23.945000000000004</v>
      </c>
      <c r="AB174">
        <v>-26.750000000000021</v>
      </c>
      <c r="AC174">
        <v>-29.504999999999988</v>
      </c>
      <c r="AD174">
        <v>-27.000000000000043</v>
      </c>
      <c r="AE174">
        <v>-28.45</v>
      </c>
      <c r="AF174">
        <v>-25.535000000000011</v>
      </c>
      <c r="AG174">
        <v>-26.050000000000026</v>
      </c>
    </row>
    <row r="175" spans="1:33">
      <c r="A175" t="s">
        <v>335</v>
      </c>
      <c r="B175" t="s">
        <v>687</v>
      </c>
      <c r="C175" t="s">
        <v>692</v>
      </c>
      <c r="D175">
        <v>-12.009999999999978</v>
      </c>
      <c r="E175">
        <v>-21.940000000000015</v>
      </c>
      <c r="F175">
        <v>-7.2649999999999899</v>
      </c>
      <c r="G175">
        <v>-16.859999999999978</v>
      </c>
      <c r="H175">
        <v>-12.15999999999995</v>
      </c>
      <c r="I175">
        <v>-6.2149999999999999</v>
      </c>
      <c r="J175">
        <v>-9.4849999999999799</v>
      </c>
      <c r="K175">
        <v>-24.99500000000004</v>
      </c>
      <c r="L175">
        <v>-7.5949999999999696</v>
      </c>
      <c r="M175">
        <v>-10.31499999999998</v>
      </c>
      <c r="N175">
        <v>-10.914999999999997</v>
      </c>
      <c r="O175">
        <v>-10.439999999999991</v>
      </c>
      <c r="P175">
        <v>-9.224999999999989</v>
      </c>
      <c r="Q175">
        <v>-11.124999999999995</v>
      </c>
      <c r="R175">
        <v>3.7300000000000004</v>
      </c>
      <c r="S175">
        <v>-6.1149999999999993</v>
      </c>
      <c r="T175">
        <v>2.3449999999999989</v>
      </c>
      <c r="U175">
        <v>-5.004999999999999</v>
      </c>
      <c r="V175">
        <v>-1.2949999999999999</v>
      </c>
      <c r="W175">
        <v>-9.3199999999999594</v>
      </c>
      <c r="X175">
        <v>-26.924999999999962</v>
      </c>
      <c r="Y175">
        <v>-14.994999999999981</v>
      </c>
      <c r="Z175">
        <v>-13.260000000000005</v>
      </c>
      <c r="AA175">
        <v>-7.515000000000005</v>
      </c>
      <c r="AB175">
        <v>-3.04</v>
      </c>
      <c r="AC175">
        <v>-8.754999999999999</v>
      </c>
      <c r="AD175">
        <v>-6.38</v>
      </c>
      <c r="AE175">
        <v>-10.73</v>
      </c>
      <c r="AF175">
        <v>-9.1750000000000096</v>
      </c>
      <c r="AG175">
        <v>-13.740000000000025</v>
      </c>
    </row>
    <row r="176" spans="1:33">
      <c r="A176" t="s">
        <v>336</v>
      </c>
      <c r="B176" t="s">
        <v>687</v>
      </c>
      <c r="C176" t="s">
        <v>693</v>
      </c>
      <c r="D176">
        <v>-29.27999999999998</v>
      </c>
      <c r="E176">
        <v>-29.060000000000016</v>
      </c>
      <c r="F176">
        <v>-29.884999999999991</v>
      </c>
      <c r="G176">
        <v>-28.519999999999982</v>
      </c>
      <c r="H176">
        <v>-30.49999999999995</v>
      </c>
      <c r="I176">
        <v>-32.67500000000004</v>
      </c>
      <c r="J176">
        <v>-31.574999999999982</v>
      </c>
      <c r="K176">
        <v>-30.705000000000041</v>
      </c>
      <c r="L176">
        <v>-32.09499999999997</v>
      </c>
      <c r="M176">
        <v>-30.674999999999976</v>
      </c>
      <c r="N176">
        <v>-34.975000000000001</v>
      </c>
      <c r="O176">
        <v>-25.879999999999992</v>
      </c>
      <c r="P176">
        <v>-35.464999999999989</v>
      </c>
      <c r="Q176">
        <v>-32.24499999999999</v>
      </c>
      <c r="R176">
        <v>-25.38000000000001</v>
      </c>
      <c r="S176">
        <v>-35.625000000000007</v>
      </c>
      <c r="T176">
        <v>-26.005000000000003</v>
      </c>
      <c r="U176">
        <v>-33.40499999999998</v>
      </c>
      <c r="V176">
        <v>-29.585000000000022</v>
      </c>
      <c r="W176">
        <v>-27.849999999999962</v>
      </c>
      <c r="X176">
        <v>-26.924999999999962</v>
      </c>
      <c r="Y176">
        <v>-32.014999999999979</v>
      </c>
      <c r="Z176">
        <v>-25.540000000000003</v>
      </c>
      <c r="AA176">
        <v>-32.025000000000006</v>
      </c>
      <c r="AB176">
        <v>-29.29000000000002</v>
      </c>
      <c r="AC176">
        <v>-37.524999999999991</v>
      </c>
      <c r="AD176">
        <v>-31.520000000000039</v>
      </c>
      <c r="AE176">
        <v>-28.45</v>
      </c>
      <c r="AF176">
        <v>-25.535000000000011</v>
      </c>
      <c r="AG176">
        <v>-26.050000000000026</v>
      </c>
    </row>
    <row r="177" spans="1:33">
      <c r="A177" t="s">
        <v>337</v>
      </c>
      <c r="B177" t="s">
        <v>687</v>
      </c>
      <c r="C177" t="s">
        <v>694</v>
      </c>
      <c r="D177">
        <v>-17.069999999999979</v>
      </c>
      <c r="E177">
        <v>-1.8099999999999974</v>
      </c>
      <c r="F177">
        <v>-10.60499999999999</v>
      </c>
      <c r="G177">
        <v>-3.7200000000000095</v>
      </c>
      <c r="H177">
        <v>-25.670000000000051</v>
      </c>
      <c r="I177">
        <v>-32.67500000000004</v>
      </c>
      <c r="J177">
        <v>-5.4649999999999999</v>
      </c>
      <c r="K177">
        <v>-30.705000000000041</v>
      </c>
      <c r="L177">
        <v>-8.4549999999999699</v>
      </c>
      <c r="M177">
        <v>-13.244999999999981</v>
      </c>
      <c r="N177">
        <v>-6.7249999999999979</v>
      </c>
      <c r="O177">
        <v>-13.519999999999989</v>
      </c>
      <c r="P177">
        <v>-8.4450000000000003</v>
      </c>
      <c r="Q177">
        <v>-5.7050000000000054</v>
      </c>
      <c r="R177">
        <v>4.1400000000000006</v>
      </c>
      <c r="S177">
        <v>-4.9049999999999994</v>
      </c>
      <c r="T177">
        <v>2.1949999999999985</v>
      </c>
      <c r="U177">
        <v>-5.5249999999999995</v>
      </c>
      <c r="V177">
        <v>-7.4999999999999289E-2</v>
      </c>
      <c r="W177">
        <v>0.41999999999999016</v>
      </c>
      <c r="X177">
        <v>-13.714999999999961</v>
      </c>
      <c r="Y177">
        <v>-6.5750000000000011</v>
      </c>
      <c r="Z177">
        <v>-2.3400000000000052</v>
      </c>
      <c r="AA177">
        <v>-6.7150000000000043</v>
      </c>
      <c r="AB177">
        <v>-2.2400000000000002</v>
      </c>
      <c r="AC177">
        <v>-8.6950000000000003</v>
      </c>
      <c r="AD177">
        <v>-4.24</v>
      </c>
      <c r="AE177">
        <v>-28.45</v>
      </c>
      <c r="AF177">
        <v>-25.535000000000011</v>
      </c>
      <c r="AG177">
        <v>-26.050000000000026</v>
      </c>
    </row>
    <row r="178" spans="1:33">
      <c r="A178" t="s">
        <v>458</v>
      </c>
      <c r="B178" t="s">
        <v>695</v>
      </c>
      <c r="C178" t="s">
        <v>696</v>
      </c>
      <c r="D178">
        <v>-29.27999999999998</v>
      </c>
      <c r="E178">
        <v>-29.060000000000016</v>
      </c>
      <c r="F178">
        <v>-10.66499999999999</v>
      </c>
      <c r="G178">
        <v>-28.519999999999982</v>
      </c>
      <c r="H178">
        <v>-7.2999999999999501</v>
      </c>
      <c r="I178">
        <v>-12.025000000000041</v>
      </c>
      <c r="J178">
        <v>-10.40499999999998</v>
      </c>
      <c r="K178">
        <v>-10.795000000000041</v>
      </c>
      <c r="L178">
        <v>-7.9449999999999692</v>
      </c>
      <c r="M178">
        <v>-11.194999999999979</v>
      </c>
      <c r="N178">
        <v>-10.914999999999997</v>
      </c>
      <c r="O178">
        <v>-25.879999999999992</v>
      </c>
      <c r="P178">
        <v>-12.904999999999989</v>
      </c>
      <c r="Q178">
        <v>-18.004999999999995</v>
      </c>
      <c r="R178">
        <v>-25.38000000000001</v>
      </c>
      <c r="S178">
        <v>-13.115000000000009</v>
      </c>
      <c r="T178">
        <v>-26.005000000000003</v>
      </c>
      <c r="U178">
        <v>-13.884999999999978</v>
      </c>
      <c r="V178">
        <v>-12.465000000000021</v>
      </c>
      <c r="W178">
        <v>-27.849999999999962</v>
      </c>
      <c r="X178">
        <v>-6.8049999999999606</v>
      </c>
      <c r="Y178">
        <v>-11.774999999999981</v>
      </c>
      <c r="Z178">
        <v>-5.2800000000000047</v>
      </c>
      <c r="AA178">
        <v>-7.6950000000000047</v>
      </c>
      <c r="AB178">
        <v>-29.29000000000002</v>
      </c>
      <c r="AC178">
        <v>-16.064999999999991</v>
      </c>
      <c r="AD178">
        <v>-9.9200000000000408</v>
      </c>
      <c r="AE178">
        <v>-11.940000000000001</v>
      </c>
      <c r="AF178">
        <v>-25.535000000000011</v>
      </c>
      <c r="AG178">
        <v>-26.050000000000026</v>
      </c>
    </row>
    <row r="179" spans="1:33">
      <c r="A179" t="s">
        <v>459</v>
      </c>
      <c r="B179" t="s">
        <v>695</v>
      </c>
      <c r="C179" t="s">
        <v>697</v>
      </c>
      <c r="D179">
        <v>-29.27999999999998</v>
      </c>
      <c r="E179">
        <v>-29.060000000000016</v>
      </c>
      <c r="F179">
        <v>-5.7449999999999992</v>
      </c>
      <c r="G179">
        <v>-5.4999999999999805</v>
      </c>
      <c r="H179">
        <v>-3.7800000000000002</v>
      </c>
      <c r="I179">
        <v>-10.385000000000041</v>
      </c>
      <c r="J179">
        <v>-31.574999999999982</v>
      </c>
      <c r="K179">
        <v>-6.8950000000000404</v>
      </c>
      <c r="L179">
        <v>-5.5349999999999904</v>
      </c>
      <c r="M179">
        <v>-9.8849999999999802</v>
      </c>
      <c r="N179">
        <v>-9.6949999999999967</v>
      </c>
      <c r="O179">
        <v>-25.879999999999992</v>
      </c>
      <c r="P179">
        <v>-9.2649999999999899</v>
      </c>
      <c r="Q179">
        <v>-11.104999999999995</v>
      </c>
      <c r="R179">
        <v>-25.38000000000001</v>
      </c>
      <c r="S179">
        <v>-11.33500000000001</v>
      </c>
      <c r="T179">
        <v>-26.005000000000003</v>
      </c>
      <c r="U179">
        <v>-11.124999999999979</v>
      </c>
      <c r="V179">
        <v>-14.86500000000002</v>
      </c>
      <c r="W179">
        <v>-27.849999999999962</v>
      </c>
      <c r="X179">
        <v>-3.245000000000001</v>
      </c>
      <c r="Y179">
        <v>-32.014999999999979</v>
      </c>
      <c r="Z179">
        <v>-1.8900000000000059</v>
      </c>
      <c r="AA179">
        <v>-5.015000000000005</v>
      </c>
      <c r="AB179">
        <v>-7.8400000000000194</v>
      </c>
      <c r="AC179">
        <v>-13.774999999999991</v>
      </c>
      <c r="AD179">
        <v>-6.7399999999999993</v>
      </c>
      <c r="AE179">
        <v>-4.83</v>
      </c>
      <c r="AF179">
        <v>-5.2050000000000107</v>
      </c>
      <c r="AG179">
        <v>-26.050000000000026</v>
      </c>
    </row>
    <row r="180" spans="1:33">
      <c r="A180" t="s">
        <v>460</v>
      </c>
      <c r="B180" t="s">
        <v>695</v>
      </c>
      <c r="C180" t="s">
        <v>698</v>
      </c>
      <c r="D180">
        <v>-13.129999999999979</v>
      </c>
      <c r="E180">
        <v>-29.060000000000016</v>
      </c>
      <c r="F180">
        <v>-7.8649999999999896</v>
      </c>
      <c r="G180">
        <v>-28.519999999999982</v>
      </c>
      <c r="H180">
        <v>-5.1000000000000005</v>
      </c>
      <c r="I180">
        <v>-9.9850000000000403</v>
      </c>
      <c r="J180">
        <v>-31.574999999999982</v>
      </c>
      <c r="K180">
        <v>-10.07500000000004</v>
      </c>
      <c r="L180">
        <v>-7.2949999999999706</v>
      </c>
      <c r="M180">
        <v>-8.1749999999999794</v>
      </c>
      <c r="N180">
        <v>-9.5549999999999962</v>
      </c>
      <c r="O180">
        <v>-25.879999999999992</v>
      </c>
      <c r="P180">
        <v>-14.874999999999989</v>
      </c>
      <c r="Q180">
        <v>-32.24499999999999</v>
      </c>
      <c r="R180">
        <v>-25.38000000000001</v>
      </c>
      <c r="S180">
        <v>-16.25500000000001</v>
      </c>
      <c r="T180">
        <v>-26.005000000000003</v>
      </c>
      <c r="U180">
        <v>-12.754999999999979</v>
      </c>
      <c r="V180">
        <v>-12.395000000000021</v>
      </c>
      <c r="W180">
        <v>-27.849999999999962</v>
      </c>
      <c r="X180">
        <v>-6.3149999999999604</v>
      </c>
      <c r="Y180">
        <v>-32.014999999999979</v>
      </c>
      <c r="Z180">
        <v>-6.9000000000000057</v>
      </c>
      <c r="AA180">
        <v>-7.4950000000000037</v>
      </c>
      <c r="AB180">
        <v>-29.29000000000002</v>
      </c>
      <c r="AC180">
        <v>-19.484999999999989</v>
      </c>
      <c r="AD180">
        <v>-9.2800000000000402</v>
      </c>
      <c r="AE180">
        <v>-28.45</v>
      </c>
      <c r="AF180">
        <v>-25.535000000000011</v>
      </c>
      <c r="AG180">
        <v>-26.050000000000026</v>
      </c>
    </row>
    <row r="181" spans="1:33">
      <c r="A181" t="s">
        <v>338</v>
      </c>
      <c r="B181" t="s">
        <v>699</v>
      </c>
      <c r="C181" t="s">
        <v>700</v>
      </c>
      <c r="D181">
        <v>-20.569999999999979</v>
      </c>
      <c r="E181">
        <v>-29.060000000000016</v>
      </c>
      <c r="F181">
        <v>-4.7750000000000004</v>
      </c>
      <c r="G181">
        <v>-13.339999999999979</v>
      </c>
      <c r="H181">
        <v>-3.38</v>
      </c>
      <c r="I181">
        <v>-6.3250000000000011</v>
      </c>
      <c r="J181">
        <v>-4.3949999999999996</v>
      </c>
      <c r="K181">
        <v>-2.0250000000000004</v>
      </c>
      <c r="L181">
        <v>-2.6849999999999996</v>
      </c>
      <c r="M181">
        <v>-26.944999999999979</v>
      </c>
      <c r="N181">
        <v>-4.165000000000008</v>
      </c>
      <c r="O181">
        <v>-25.879999999999992</v>
      </c>
      <c r="P181">
        <v>-7.004999999999999</v>
      </c>
      <c r="Q181">
        <v>-25.644999999999996</v>
      </c>
      <c r="R181">
        <v>1.81</v>
      </c>
      <c r="S181">
        <v>-5.0549999999999988</v>
      </c>
      <c r="T181">
        <v>1.4549999999999983</v>
      </c>
      <c r="U181">
        <v>-3.7249999999999988</v>
      </c>
      <c r="V181">
        <v>-2.0149999999999997</v>
      </c>
      <c r="W181">
        <v>-8.6799999999999606</v>
      </c>
      <c r="X181">
        <v>-10.404999999999962</v>
      </c>
      <c r="Y181">
        <v>-24.954999999999977</v>
      </c>
      <c r="Z181">
        <v>-25.540000000000003</v>
      </c>
      <c r="AA181">
        <v>-2.2249999999999943</v>
      </c>
      <c r="AB181">
        <v>-4.1500000000000004</v>
      </c>
      <c r="AC181">
        <v>-7.7350000000000003</v>
      </c>
      <c r="AD181">
        <v>-2.76</v>
      </c>
      <c r="AE181">
        <v>-2.9800000000000004</v>
      </c>
      <c r="AF181">
        <v>-13.08500000000001</v>
      </c>
      <c r="AG181">
        <v>-20.940000000000026</v>
      </c>
    </row>
    <row r="182" spans="1:33">
      <c r="A182" t="s">
        <v>339</v>
      </c>
      <c r="B182" t="s">
        <v>701</v>
      </c>
      <c r="C182" t="s">
        <v>702</v>
      </c>
      <c r="D182">
        <v>-7.6699999999999804</v>
      </c>
      <c r="E182">
        <v>-29.060000000000016</v>
      </c>
      <c r="F182">
        <v>-6.7349999999999994</v>
      </c>
      <c r="G182">
        <v>-4.8499999999999801</v>
      </c>
      <c r="H182">
        <v>-15.880000000000052</v>
      </c>
      <c r="I182">
        <v>-7.1850000000000005</v>
      </c>
      <c r="J182">
        <v>-4.8249999999999993</v>
      </c>
      <c r="K182">
        <v>-3.125</v>
      </c>
      <c r="L182">
        <v>-4.8049999999999997</v>
      </c>
      <c r="M182">
        <v>-19.324999999999982</v>
      </c>
      <c r="N182">
        <v>-4.4549999999999974</v>
      </c>
      <c r="O182">
        <v>-23.439999999999991</v>
      </c>
      <c r="P182">
        <v>-6.3249999999999993</v>
      </c>
      <c r="Q182">
        <v>-28.784999999999997</v>
      </c>
      <c r="R182">
        <v>0.12999999999999989</v>
      </c>
      <c r="S182">
        <v>-5.8249999999999993</v>
      </c>
      <c r="T182">
        <v>-2.7850000000000019</v>
      </c>
      <c r="U182">
        <v>-3.8049999999999988</v>
      </c>
      <c r="V182">
        <v>-3.9550000000000001</v>
      </c>
      <c r="W182">
        <v>-27.849999999999962</v>
      </c>
      <c r="X182">
        <v>-26.924999999999962</v>
      </c>
      <c r="Y182">
        <v>-24.894999999999978</v>
      </c>
      <c r="Z182">
        <v>-5.5100000000000051</v>
      </c>
      <c r="AA182">
        <v>-4.3149999999999951</v>
      </c>
      <c r="AB182">
        <v>-3.4599999999999991</v>
      </c>
      <c r="AC182">
        <v>-7.2949999999999999</v>
      </c>
      <c r="AD182">
        <v>-3.7300000000000004</v>
      </c>
      <c r="AE182">
        <v>-14.990000000000002</v>
      </c>
      <c r="AF182">
        <v>-17.515000000000008</v>
      </c>
      <c r="AG182">
        <v>-14.710000000000024</v>
      </c>
    </row>
    <row r="183" spans="1:33">
      <c r="A183" t="s">
        <v>340</v>
      </c>
      <c r="B183" t="s">
        <v>701</v>
      </c>
      <c r="C183" t="s">
        <v>703</v>
      </c>
      <c r="D183">
        <v>-25.20999999999998</v>
      </c>
      <c r="E183">
        <v>-29.060000000000016</v>
      </c>
      <c r="F183">
        <v>-21.504999999999988</v>
      </c>
      <c r="G183">
        <v>-28.519999999999982</v>
      </c>
      <c r="H183">
        <v>-30.49999999999995</v>
      </c>
      <c r="I183">
        <v>-32.67500000000004</v>
      </c>
      <c r="J183">
        <v>-25.784999999999979</v>
      </c>
      <c r="K183">
        <v>-11.115000000000039</v>
      </c>
      <c r="L183">
        <v>-4.9050000000000002</v>
      </c>
      <c r="M183">
        <v>-30.674999999999976</v>
      </c>
      <c r="N183">
        <v>-34.975000000000001</v>
      </c>
      <c r="O183">
        <v>-25.879999999999992</v>
      </c>
      <c r="P183">
        <v>-8.4249999999999989</v>
      </c>
      <c r="Q183">
        <v>-32.24499999999999</v>
      </c>
      <c r="R183">
        <v>-0.67999999999999972</v>
      </c>
      <c r="S183">
        <v>-10.334999999999999</v>
      </c>
      <c r="T183">
        <v>-6.1850000000000023</v>
      </c>
      <c r="U183">
        <v>-4.5249999999999995</v>
      </c>
      <c r="V183">
        <v>-10.45500000000002</v>
      </c>
      <c r="W183">
        <v>-4.70999999999996</v>
      </c>
      <c r="X183">
        <v>-7.83499999999996</v>
      </c>
      <c r="Y183">
        <v>-25.74499999999998</v>
      </c>
      <c r="Z183">
        <v>-7.8300000000000054</v>
      </c>
      <c r="AA183">
        <v>-13.165000000000003</v>
      </c>
      <c r="AB183">
        <v>-22.72000000000002</v>
      </c>
      <c r="AC183">
        <v>-8.7850000000000001</v>
      </c>
      <c r="AD183">
        <v>-19.760000000000041</v>
      </c>
      <c r="AE183">
        <v>-2.2900000000000009</v>
      </c>
      <c r="AF183">
        <v>-25.535000000000011</v>
      </c>
      <c r="AG183">
        <v>-26.050000000000026</v>
      </c>
    </row>
    <row r="184" spans="1:33">
      <c r="A184" t="s">
        <v>341</v>
      </c>
      <c r="B184" t="s">
        <v>701</v>
      </c>
      <c r="C184" t="s">
        <v>704</v>
      </c>
      <c r="D184">
        <v>-29.27999999999998</v>
      </c>
      <c r="E184">
        <v>-29.060000000000016</v>
      </c>
      <c r="F184">
        <v>-29.884999999999991</v>
      </c>
      <c r="G184">
        <v>-28.519999999999982</v>
      </c>
      <c r="H184">
        <v>-30.49999999999995</v>
      </c>
      <c r="I184">
        <v>-32.67500000000004</v>
      </c>
      <c r="J184">
        <v>-31.574999999999982</v>
      </c>
      <c r="K184">
        <v>-30.705000000000041</v>
      </c>
      <c r="L184">
        <v>-32.09499999999997</v>
      </c>
      <c r="M184">
        <v>-30.674999999999976</v>
      </c>
      <c r="N184">
        <v>-34.975000000000001</v>
      </c>
      <c r="O184">
        <v>-25.879999999999992</v>
      </c>
      <c r="P184">
        <v>-35.464999999999989</v>
      </c>
      <c r="Q184">
        <v>-32.24499999999999</v>
      </c>
      <c r="R184">
        <v>-25.38000000000001</v>
      </c>
      <c r="S184">
        <v>-35.625000000000007</v>
      </c>
      <c r="T184">
        <v>-26.005000000000003</v>
      </c>
      <c r="U184">
        <v>-37.144999999999982</v>
      </c>
      <c r="V184">
        <v>-29.585000000000022</v>
      </c>
      <c r="W184">
        <v>-27.849999999999962</v>
      </c>
      <c r="X184">
        <v>-26.924999999999962</v>
      </c>
      <c r="Y184">
        <v>-32.014999999999979</v>
      </c>
      <c r="Z184">
        <v>-25.540000000000003</v>
      </c>
      <c r="AA184">
        <v>-32.025000000000006</v>
      </c>
      <c r="AB184">
        <v>-29.29000000000002</v>
      </c>
      <c r="AC184">
        <v>-37.524999999999991</v>
      </c>
      <c r="AD184">
        <v>-31.520000000000039</v>
      </c>
      <c r="AE184">
        <v>-28.45</v>
      </c>
      <c r="AF184">
        <v>-25.535000000000011</v>
      </c>
      <c r="AG184">
        <v>-26.050000000000026</v>
      </c>
    </row>
    <row r="185" spans="1:33">
      <c r="A185" t="s">
        <v>342</v>
      </c>
      <c r="B185" t="s">
        <v>701</v>
      </c>
      <c r="C185" t="s">
        <v>705</v>
      </c>
      <c r="D185">
        <v>-17.16999999999998</v>
      </c>
      <c r="E185">
        <v>-1.6599999999999975</v>
      </c>
      <c r="F185">
        <v>-8.5549999999999891</v>
      </c>
      <c r="G185">
        <v>-20.359999999999978</v>
      </c>
      <c r="H185">
        <v>-22.060000000000052</v>
      </c>
      <c r="I185">
        <v>-6.3949999999999996</v>
      </c>
      <c r="J185">
        <v>-4.9949999999999992</v>
      </c>
      <c r="K185">
        <v>-15.125000000000041</v>
      </c>
      <c r="L185">
        <v>-5.4050000000000002</v>
      </c>
      <c r="M185">
        <v>-4.6749999999999998</v>
      </c>
      <c r="N185">
        <v>-4.4449999999999976</v>
      </c>
      <c r="O185">
        <v>-12.409999999999989</v>
      </c>
      <c r="P185">
        <v>-6.7550000000000008</v>
      </c>
      <c r="Q185">
        <v>-14.884999999999996</v>
      </c>
      <c r="R185">
        <v>4.09</v>
      </c>
      <c r="S185">
        <v>-4.5549999999999988</v>
      </c>
      <c r="T185">
        <v>4.2749999999999986</v>
      </c>
      <c r="U185">
        <v>-3.964999999999999</v>
      </c>
      <c r="V185">
        <v>-1.0949999999999998</v>
      </c>
      <c r="W185">
        <v>0.25999999999999002</v>
      </c>
      <c r="X185">
        <v>-14.66499999999996</v>
      </c>
      <c r="Y185">
        <v>-19.204999999999977</v>
      </c>
      <c r="Z185">
        <v>-2.4200000000000053</v>
      </c>
      <c r="AA185">
        <v>-6.3650000000000047</v>
      </c>
      <c r="AB185">
        <v>-0.77999999999998959</v>
      </c>
      <c r="AC185">
        <v>-7.5049999999999999</v>
      </c>
      <c r="AD185">
        <v>-3.87</v>
      </c>
      <c r="AE185">
        <v>-7.0100000000000016</v>
      </c>
      <c r="AF185">
        <v>-10.865000000000011</v>
      </c>
      <c r="AG185">
        <v>-14.870000000000024</v>
      </c>
    </row>
    <row r="186" spans="1:33">
      <c r="A186" t="s">
        <v>343</v>
      </c>
      <c r="B186" t="s">
        <v>706</v>
      </c>
      <c r="C186" t="s">
        <v>707</v>
      </c>
      <c r="D186">
        <v>-29.27999999999998</v>
      </c>
      <c r="E186">
        <v>-29.060000000000016</v>
      </c>
      <c r="F186">
        <v>-20.83499999999999</v>
      </c>
      <c r="G186">
        <v>-28.519999999999982</v>
      </c>
      <c r="H186">
        <v>-30.49999999999995</v>
      </c>
      <c r="I186">
        <v>-32.67500000000004</v>
      </c>
      <c r="J186">
        <v>-24.944999999999979</v>
      </c>
      <c r="K186">
        <v>-18.155000000000037</v>
      </c>
      <c r="L186">
        <v>-18.04499999999997</v>
      </c>
      <c r="M186">
        <v>-30.674999999999976</v>
      </c>
      <c r="N186">
        <v>-21.514999999999997</v>
      </c>
      <c r="O186">
        <v>-22.56999999999999</v>
      </c>
      <c r="P186">
        <v>-23.234999999999992</v>
      </c>
      <c r="Q186">
        <v>-32.24499999999999</v>
      </c>
      <c r="R186">
        <v>-25.38000000000001</v>
      </c>
      <c r="S186">
        <v>-24.215000000000011</v>
      </c>
      <c r="T186">
        <v>-26.005000000000003</v>
      </c>
      <c r="U186">
        <v>-21.074999999999978</v>
      </c>
      <c r="V186">
        <v>-29.585000000000022</v>
      </c>
      <c r="W186">
        <v>-27.849999999999962</v>
      </c>
      <c r="X186">
        <v>-26.924999999999962</v>
      </c>
      <c r="Y186">
        <v>-32.014999999999979</v>
      </c>
      <c r="Z186">
        <v>-25.540000000000003</v>
      </c>
      <c r="AA186">
        <v>-21.235000000000003</v>
      </c>
      <c r="AB186">
        <v>-20.890000000000018</v>
      </c>
      <c r="AC186">
        <v>-24.864999999999988</v>
      </c>
      <c r="AD186">
        <v>-23.03000000000004</v>
      </c>
      <c r="AE186">
        <v>-28.45</v>
      </c>
      <c r="AF186">
        <v>-25.535000000000011</v>
      </c>
      <c r="AG186">
        <v>-26.050000000000026</v>
      </c>
    </row>
    <row r="187" spans="1:33">
      <c r="A187" t="s">
        <v>344</v>
      </c>
      <c r="B187" t="s">
        <v>706</v>
      </c>
      <c r="C187" t="s">
        <v>708</v>
      </c>
      <c r="D187">
        <v>-29.27999999999998</v>
      </c>
      <c r="E187">
        <v>-29.060000000000016</v>
      </c>
      <c r="F187">
        <v>-29.884999999999991</v>
      </c>
      <c r="G187">
        <v>-17.019999999999978</v>
      </c>
      <c r="H187">
        <v>-3.7199999999999998</v>
      </c>
      <c r="I187">
        <v>-11.115000000000041</v>
      </c>
      <c r="J187">
        <v>-5.1449999999999996</v>
      </c>
      <c r="K187">
        <v>-3.1950000000000003</v>
      </c>
      <c r="L187">
        <v>-5.8850000000000007</v>
      </c>
      <c r="M187">
        <v>-7.6149999999999807</v>
      </c>
      <c r="N187">
        <v>-5.3349999999999982</v>
      </c>
      <c r="O187">
        <v>-25.879999999999992</v>
      </c>
      <c r="P187">
        <v>-9.3049999999999891</v>
      </c>
      <c r="Q187">
        <v>-27.624999999999996</v>
      </c>
      <c r="R187">
        <v>-16.330000000000009</v>
      </c>
      <c r="S187">
        <v>-6.0349999999999993</v>
      </c>
      <c r="T187">
        <v>-0.74500000000000099</v>
      </c>
      <c r="U187">
        <v>-5.1349999999999989</v>
      </c>
      <c r="V187">
        <v>-11.565000000000019</v>
      </c>
      <c r="W187">
        <v>-27.849999999999962</v>
      </c>
      <c r="X187">
        <v>-26.924999999999962</v>
      </c>
      <c r="Y187">
        <v>-5.8049999999999997</v>
      </c>
      <c r="Z187">
        <v>-7.8600000000000065</v>
      </c>
      <c r="AA187">
        <v>-5.5049999999999946</v>
      </c>
      <c r="AB187">
        <v>-3.92</v>
      </c>
      <c r="AC187">
        <v>-8.3350000000000009</v>
      </c>
      <c r="AD187">
        <v>-3.7300000000000004</v>
      </c>
      <c r="AE187">
        <v>-24.88</v>
      </c>
      <c r="AF187">
        <v>-16.785000000000011</v>
      </c>
      <c r="AG187">
        <v>-26.050000000000026</v>
      </c>
    </row>
    <row r="188" spans="1:33">
      <c r="A188" t="s">
        <v>345</v>
      </c>
      <c r="B188" t="s">
        <v>701</v>
      </c>
      <c r="C188" t="s">
        <v>709</v>
      </c>
      <c r="D188">
        <v>-26.789999999999985</v>
      </c>
      <c r="E188">
        <v>-14.800000000000018</v>
      </c>
      <c r="F188">
        <v>-8.6049999999999898</v>
      </c>
      <c r="G188">
        <v>-3.1900000000000102</v>
      </c>
      <c r="H188">
        <v>-4.04</v>
      </c>
      <c r="I188">
        <v>-20.24500000000004</v>
      </c>
      <c r="J188">
        <v>-4.0149999999999997</v>
      </c>
      <c r="K188">
        <v>-4.2149999999999999</v>
      </c>
      <c r="L188">
        <v>-5.3150000000000004</v>
      </c>
      <c r="M188">
        <v>-30.674999999999976</v>
      </c>
      <c r="N188">
        <v>-5.5250000000000075</v>
      </c>
      <c r="O188">
        <v>-0.86999999999999922</v>
      </c>
      <c r="P188">
        <v>-7.0949999999999989</v>
      </c>
      <c r="Q188">
        <v>-32.24499999999999</v>
      </c>
      <c r="R188">
        <v>2.1699999999999902</v>
      </c>
      <c r="S188">
        <v>-5.3249999999999993</v>
      </c>
      <c r="T188">
        <v>2.5149999999999988</v>
      </c>
      <c r="U188">
        <v>-4.5749999999999993</v>
      </c>
      <c r="V188">
        <v>-2.1949999999999994</v>
      </c>
      <c r="W188">
        <v>-0.21999999999999975</v>
      </c>
      <c r="X188">
        <v>-8.2249999999999606</v>
      </c>
      <c r="Y188">
        <v>-25.504999999999978</v>
      </c>
      <c r="Z188">
        <v>-25.540000000000003</v>
      </c>
      <c r="AA188">
        <v>-4.8149999999999951</v>
      </c>
      <c r="AB188">
        <v>-1.6199999999999894</v>
      </c>
      <c r="AC188">
        <v>-7.6049999999999995</v>
      </c>
      <c r="AD188">
        <v>-2.46</v>
      </c>
      <c r="AE188">
        <v>-0.9700000000000113</v>
      </c>
      <c r="AF188">
        <v>-12.845000000000011</v>
      </c>
      <c r="AG188">
        <v>-13.430000000000026</v>
      </c>
    </row>
    <row r="189" spans="1:33">
      <c r="A189" t="s">
        <v>346</v>
      </c>
      <c r="B189" t="s">
        <v>701</v>
      </c>
      <c r="C189" t="s">
        <v>710</v>
      </c>
      <c r="D189">
        <v>-29.27999999999998</v>
      </c>
      <c r="E189">
        <v>-29.060000000000016</v>
      </c>
      <c r="F189">
        <v>-12.00499999999999</v>
      </c>
      <c r="G189">
        <v>-28.519999999999982</v>
      </c>
      <c r="H189">
        <v>-13.850000000000051</v>
      </c>
      <c r="I189">
        <v>-32.67500000000004</v>
      </c>
      <c r="J189">
        <v>-15.38499999999998</v>
      </c>
      <c r="K189">
        <v>-12.635000000000039</v>
      </c>
      <c r="L189">
        <v>-32.09499999999997</v>
      </c>
      <c r="M189">
        <v>-30.674999999999976</v>
      </c>
      <c r="N189">
        <v>-14.734999999999998</v>
      </c>
      <c r="O189">
        <v>-25.879999999999992</v>
      </c>
      <c r="P189">
        <v>-18.874999999999993</v>
      </c>
      <c r="Q189">
        <v>-32.24499999999999</v>
      </c>
      <c r="R189">
        <v>-25.38000000000001</v>
      </c>
      <c r="S189">
        <v>-17.57500000000001</v>
      </c>
      <c r="T189">
        <v>-26.005000000000003</v>
      </c>
      <c r="U189">
        <v>-16.074999999999978</v>
      </c>
      <c r="V189">
        <v>-29.585000000000022</v>
      </c>
      <c r="W189">
        <v>-27.849999999999962</v>
      </c>
      <c r="X189">
        <v>-26.924999999999962</v>
      </c>
      <c r="Y189">
        <v>-32.014999999999979</v>
      </c>
      <c r="Z189">
        <v>-25.540000000000003</v>
      </c>
      <c r="AA189">
        <v>-14.975000000000005</v>
      </c>
      <c r="AB189">
        <v>-29.29000000000002</v>
      </c>
      <c r="AC189">
        <v>-21.90499999999999</v>
      </c>
      <c r="AD189">
        <v>-13.270000000000039</v>
      </c>
      <c r="AE189">
        <v>-28.45</v>
      </c>
      <c r="AF189">
        <v>-25.535000000000011</v>
      </c>
      <c r="AG189">
        <v>-26.050000000000026</v>
      </c>
    </row>
    <row r="190" spans="1:33">
      <c r="A190" t="s">
        <v>347</v>
      </c>
      <c r="B190" t="s">
        <v>701</v>
      </c>
      <c r="C190" t="s">
        <v>711</v>
      </c>
      <c r="D190">
        <v>-29.27999999999998</v>
      </c>
      <c r="E190">
        <v>-29.060000000000016</v>
      </c>
      <c r="F190">
        <v>-12.08499999999999</v>
      </c>
      <c r="G190">
        <v>-21.159999999999979</v>
      </c>
      <c r="H190">
        <v>-5.339999999999999</v>
      </c>
      <c r="I190">
        <v>-32.67500000000004</v>
      </c>
      <c r="J190">
        <v>-5.2650000000000006</v>
      </c>
      <c r="K190">
        <v>-3.6049999999999995</v>
      </c>
      <c r="L190">
        <v>-5.8949999999999898</v>
      </c>
      <c r="M190">
        <v>-8.1049999999999791</v>
      </c>
      <c r="N190">
        <v>-5.5849999999999982</v>
      </c>
      <c r="O190">
        <v>-6.2099999999999902</v>
      </c>
      <c r="P190">
        <v>-7.0549999999999997</v>
      </c>
      <c r="Q190">
        <v>-32.24499999999999</v>
      </c>
      <c r="R190">
        <v>-0.76999999999999957</v>
      </c>
      <c r="S190">
        <v>-6.5749999999999993</v>
      </c>
      <c r="T190">
        <v>-1.0650000000000013</v>
      </c>
      <c r="U190">
        <v>-4.6649999999999991</v>
      </c>
      <c r="V190">
        <v>-4.2449999999999992</v>
      </c>
      <c r="W190">
        <v>-27.849999999999962</v>
      </c>
      <c r="X190">
        <v>-9.5449999999999591</v>
      </c>
      <c r="Y190">
        <v>-6.0250000000000004</v>
      </c>
      <c r="Z190">
        <v>-4.9600000000000062</v>
      </c>
      <c r="AA190">
        <v>-6.4650000000000043</v>
      </c>
      <c r="AB190">
        <v>-4.9499999999999904</v>
      </c>
      <c r="AC190">
        <v>-7.9349999999999996</v>
      </c>
      <c r="AD190">
        <v>-3.1500000000000004</v>
      </c>
      <c r="AE190">
        <v>-28.45</v>
      </c>
      <c r="AF190">
        <v>-25.535000000000011</v>
      </c>
      <c r="AG190">
        <v>-26.050000000000026</v>
      </c>
    </row>
    <row r="191" spans="1:33">
      <c r="A191" t="s">
        <v>348</v>
      </c>
      <c r="B191" t="s">
        <v>712</v>
      </c>
      <c r="C191" t="s">
        <v>713</v>
      </c>
      <c r="D191">
        <v>0.15000000000000036</v>
      </c>
      <c r="E191">
        <v>0.11999999999999932</v>
      </c>
      <c r="F191">
        <v>-2.5850000000000004</v>
      </c>
      <c r="G191">
        <v>-28.519999999999982</v>
      </c>
      <c r="H191">
        <v>-24.189999999999952</v>
      </c>
      <c r="I191">
        <v>-21.535000000000039</v>
      </c>
      <c r="J191">
        <v>-18.254999999999981</v>
      </c>
      <c r="K191">
        <v>-30.705000000000041</v>
      </c>
      <c r="L191">
        <v>-23.464999999999968</v>
      </c>
      <c r="M191">
        <v>-2.0249999999999995</v>
      </c>
      <c r="N191">
        <v>-21.444999999999997</v>
      </c>
      <c r="O191">
        <v>-25.879999999999992</v>
      </c>
      <c r="P191">
        <v>-24.864999999999991</v>
      </c>
      <c r="Q191">
        <v>-4.1650000000000045</v>
      </c>
      <c r="R191">
        <v>4.759999999999998</v>
      </c>
      <c r="S191">
        <v>-5.2849999999999993</v>
      </c>
      <c r="T191">
        <v>4.6349999999999989</v>
      </c>
      <c r="U191">
        <v>-7.7049999999999983</v>
      </c>
      <c r="V191">
        <v>1.2650000000000001</v>
      </c>
      <c r="W191">
        <v>-3.7700000000000102</v>
      </c>
      <c r="X191">
        <v>-26.924999999999962</v>
      </c>
      <c r="Y191">
        <v>-14.774999999999979</v>
      </c>
      <c r="Z191">
        <v>-25.540000000000003</v>
      </c>
      <c r="AA191">
        <v>-26.905000000000005</v>
      </c>
      <c r="AB191">
        <v>-3.8599999999999994</v>
      </c>
      <c r="AC191">
        <v>-13.734999999999989</v>
      </c>
      <c r="AD191">
        <v>-15.430000000000042</v>
      </c>
      <c r="AE191">
        <v>-22.14</v>
      </c>
      <c r="AF191">
        <v>-25.535000000000011</v>
      </c>
      <c r="AG191">
        <v>-26.050000000000026</v>
      </c>
    </row>
    <row r="192" spans="1:33">
      <c r="A192" t="s">
        <v>349</v>
      </c>
      <c r="B192" t="s">
        <v>712</v>
      </c>
      <c r="C192" t="s">
        <v>714</v>
      </c>
      <c r="D192">
        <v>-29.27999999999998</v>
      </c>
      <c r="E192">
        <v>-29.060000000000016</v>
      </c>
      <c r="F192">
        <v>-29.884999999999991</v>
      </c>
      <c r="G192">
        <v>-28.519999999999982</v>
      </c>
      <c r="H192">
        <v>-30.49999999999995</v>
      </c>
      <c r="I192">
        <v>-32.67500000000004</v>
      </c>
      <c r="J192">
        <v>-31.574999999999982</v>
      </c>
      <c r="K192">
        <v>-30.705000000000041</v>
      </c>
      <c r="L192">
        <v>-32.09499999999997</v>
      </c>
      <c r="M192">
        <v>-30.674999999999976</v>
      </c>
      <c r="N192">
        <v>-31.664999999999996</v>
      </c>
      <c r="O192">
        <v>-25.879999999999992</v>
      </c>
      <c r="P192">
        <v>-35.464999999999989</v>
      </c>
      <c r="Q192">
        <v>-32.24499999999999</v>
      </c>
      <c r="R192">
        <v>-25.38000000000001</v>
      </c>
      <c r="S192">
        <v>-35.625000000000007</v>
      </c>
      <c r="T192">
        <v>-26.005000000000003</v>
      </c>
      <c r="U192">
        <v>-37.144999999999982</v>
      </c>
      <c r="V192">
        <v>-29.585000000000022</v>
      </c>
      <c r="W192">
        <v>-27.849999999999962</v>
      </c>
      <c r="X192">
        <v>-26.924999999999962</v>
      </c>
      <c r="Y192">
        <v>-32.014999999999979</v>
      </c>
      <c r="Z192">
        <v>-25.540000000000003</v>
      </c>
      <c r="AA192">
        <v>-29.575000000000006</v>
      </c>
      <c r="AB192">
        <v>-29.29000000000002</v>
      </c>
      <c r="AC192">
        <v>-37.524999999999991</v>
      </c>
      <c r="AD192">
        <v>-31.520000000000039</v>
      </c>
      <c r="AE192">
        <v>-28.45</v>
      </c>
      <c r="AF192">
        <v>-25.535000000000011</v>
      </c>
      <c r="AG192">
        <v>-26.050000000000026</v>
      </c>
    </row>
    <row r="193" spans="1:33">
      <c r="A193" t="s">
        <v>350</v>
      </c>
      <c r="B193" t="s">
        <v>712</v>
      </c>
      <c r="C193" t="s">
        <v>715</v>
      </c>
      <c r="D193">
        <v>-21.749999999999979</v>
      </c>
      <c r="E193">
        <v>-17.810000000000016</v>
      </c>
      <c r="F193">
        <v>-29.884999999999991</v>
      </c>
      <c r="G193">
        <v>-1.8099999999999996</v>
      </c>
      <c r="H193">
        <v>-30.49999999999995</v>
      </c>
      <c r="I193">
        <v>-13.57500000000004</v>
      </c>
      <c r="J193">
        <v>-4.2450000000000001</v>
      </c>
      <c r="K193">
        <v>-30.705000000000041</v>
      </c>
      <c r="L193">
        <v>-6.8150000000000004</v>
      </c>
      <c r="M193">
        <v>-30.674999999999976</v>
      </c>
      <c r="N193">
        <v>-11.174999999999997</v>
      </c>
      <c r="O193">
        <v>-25.879999999999992</v>
      </c>
      <c r="P193">
        <v>-5.2349999999999994</v>
      </c>
      <c r="Q193">
        <v>-26.954999999999995</v>
      </c>
      <c r="R193">
        <v>1.3200000000000003</v>
      </c>
      <c r="S193">
        <v>-4.5749999999999993</v>
      </c>
      <c r="T193">
        <v>3.4549999999999983</v>
      </c>
      <c r="U193">
        <v>-6.7349999999999994</v>
      </c>
      <c r="V193">
        <v>-3.2449999999999992</v>
      </c>
      <c r="W193">
        <v>-27.849999999999962</v>
      </c>
      <c r="X193">
        <v>-11.334999999999962</v>
      </c>
      <c r="Y193">
        <v>-4.9749999999999996</v>
      </c>
      <c r="Z193">
        <v>-25.540000000000003</v>
      </c>
      <c r="AA193">
        <v>-17.955000000000005</v>
      </c>
      <c r="AB193">
        <v>-12.530000000000019</v>
      </c>
      <c r="AC193">
        <v>-11.315000000000001</v>
      </c>
      <c r="AD193">
        <v>-4.28</v>
      </c>
      <c r="AE193">
        <v>-13.150000000000002</v>
      </c>
      <c r="AF193">
        <v>-10.125000000000009</v>
      </c>
      <c r="AG193">
        <v>-13.530000000000024</v>
      </c>
    </row>
    <row r="194" spans="1:33">
      <c r="A194" t="s">
        <v>351</v>
      </c>
      <c r="B194" t="s">
        <v>712</v>
      </c>
      <c r="C194" t="s">
        <v>716</v>
      </c>
      <c r="D194">
        <v>0.82000000000001005</v>
      </c>
      <c r="E194">
        <v>0.40000000000000052</v>
      </c>
      <c r="F194">
        <v>-0.35499999999999998</v>
      </c>
      <c r="G194">
        <v>-1.4000000000000101</v>
      </c>
      <c r="H194">
        <v>-4.46</v>
      </c>
      <c r="I194">
        <v>-6.8949999999999996</v>
      </c>
      <c r="J194">
        <v>-3.9849999999999994</v>
      </c>
      <c r="K194">
        <v>-2.875</v>
      </c>
      <c r="L194">
        <v>-7.7649999999999695</v>
      </c>
      <c r="M194">
        <v>-4.165</v>
      </c>
      <c r="N194">
        <v>-4.7649999999999979</v>
      </c>
      <c r="O194">
        <v>-13.27999999999999</v>
      </c>
      <c r="P194">
        <v>-7.2949999999999999</v>
      </c>
      <c r="Q194">
        <v>-3.6049999999999947</v>
      </c>
      <c r="R194">
        <v>6.269999999999996</v>
      </c>
      <c r="S194">
        <v>-3.1849999999999992</v>
      </c>
      <c r="T194">
        <v>5.6849999999999987</v>
      </c>
      <c r="U194">
        <v>-3.8049999999999988</v>
      </c>
      <c r="V194">
        <v>2.3150000000000004</v>
      </c>
      <c r="W194">
        <v>2.1699999999999902</v>
      </c>
      <c r="X194">
        <v>-0.80500000000001037</v>
      </c>
      <c r="Y194">
        <v>-5.5850000000000009</v>
      </c>
      <c r="Z194">
        <v>0.93000000000000504</v>
      </c>
      <c r="AA194">
        <v>-4.4549999999999939</v>
      </c>
      <c r="AB194">
        <v>-1.0899999999999999</v>
      </c>
      <c r="AC194">
        <v>-6.4749999999999996</v>
      </c>
      <c r="AD194">
        <v>-2.7199999999999998</v>
      </c>
      <c r="AE194">
        <v>-12.84</v>
      </c>
      <c r="AF194">
        <v>-7.3150000000000102</v>
      </c>
      <c r="AG194">
        <v>-11.950000000000026</v>
      </c>
    </row>
    <row r="195" spans="1:33">
      <c r="A195" t="s">
        <v>352</v>
      </c>
      <c r="B195" t="s">
        <v>712</v>
      </c>
      <c r="C195" t="s">
        <v>717</v>
      </c>
      <c r="D195">
        <v>-29.27999999999998</v>
      </c>
      <c r="E195">
        <v>-29.060000000000016</v>
      </c>
      <c r="F195">
        <v>-29.884999999999991</v>
      </c>
      <c r="G195">
        <v>-28.519999999999982</v>
      </c>
      <c r="H195">
        <v>-30.49999999999995</v>
      </c>
      <c r="I195">
        <v>-32.67500000000004</v>
      </c>
      <c r="J195">
        <v>-31.574999999999982</v>
      </c>
      <c r="K195">
        <v>-30.705000000000041</v>
      </c>
      <c r="L195">
        <v>-32.09499999999997</v>
      </c>
      <c r="M195">
        <v>-30.674999999999976</v>
      </c>
      <c r="N195">
        <v>-27.594999999999995</v>
      </c>
      <c r="O195">
        <v>-25.879999999999992</v>
      </c>
      <c r="P195">
        <v>-32.784999999999989</v>
      </c>
      <c r="Q195">
        <v>-32.24499999999999</v>
      </c>
      <c r="R195">
        <v>-25.38000000000001</v>
      </c>
      <c r="S195">
        <v>-33.195000000000007</v>
      </c>
      <c r="T195">
        <v>-26.005000000000003</v>
      </c>
      <c r="U195">
        <v>-30.38499999999998</v>
      </c>
      <c r="V195">
        <v>-29.585000000000022</v>
      </c>
      <c r="W195">
        <v>-27.849999999999962</v>
      </c>
      <c r="X195">
        <v>-26.924999999999962</v>
      </c>
      <c r="Y195">
        <v>-32.014999999999979</v>
      </c>
      <c r="Z195">
        <v>-25.540000000000003</v>
      </c>
      <c r="AA195">
        <v>-32.025000000000006</v>
      </c>
      <c r="AB195">
        <v>-29.29000000000002</v>
      </c>
      <c r="AC195">
        <v>-33.974999999999987</v>
      </c>
      <c r="AD195">
        <v>-27.380000000000042</v>
      </c>
      <c r="AE195">
        <v>-28.45</v>
      </c>
      <c r="AF195">
        <v>-17.39500000000001</v>
      </c>
      <c r="AG195">
        <v>-26.050000000000026</v>
      </c>
    </row>
    <row r="196" spans="1:33">
      <c r="A196" t="s">
        <v>353</v>
      </c>
      <c r="B196" t="s">
        <v>718</v>
      </c>
      <c r="C196" t="s">
        <v>719</v>
      </c>
      <c r="D196">
        <v>-3.18999999999998</v>
      </c>
      <c r="E196">
        <v>-15.420000000000018</v>
      </c>
      <c r="F196">
        <v>-4.2149999999999999</v>
      </c>
      <c r="G196">
        <v>-28.519999999999982</v>
      </c>
      <c r="H196">
        <v>-3.05</v>
      </c>
      <c r="I196">
        <v>-3.0950000000000002</v>
      </c>
      <c r="J196">
        <v>-2.4649999999999999</v>
      </c>
      <c r="K196">
        <v>-4.1850000000000005</v>
      </c>
      <c r="L196">
        <v>-4.3949999999999898</v>
      </c>
      <c r="M196">
        <v>-3.2749999999999995</v>
      </c>
      <c r="N196">
        <v>-3.5750000000000077</v>
      </c>
      <c r="O196">
        <v>-25.879999999999992</v>
      </c>
      <c r="P196">
        <v>-3.8249999999999997</v>
      </c>
      <c r="Q196">
        <v>-4.0250000000000057</v>
      </c>
      <c r="R196">
        <v>0.90000000000000036</v>
      </c>
      <c r="S196">
        <v>-2.5149999999999988</v>
      </c>
      <c r="T196">
        <v>-1.1350000000000016</v>
      </c>
      <c r="U196">
        <v>-2.6649999999999991</v>
      </c>
      <c r="V196">
        <v>-1.7850000000000001</v>
      </c>
      <c r="W196">
        <v>-1.4500000000000099</v>
      </c>
      <c r="X196">
        <v>-7.5249999999999613</v>
      </c>
      <c r="Y196">
        <v>-1.4350000000000001</v>
      </c>
      <c r="Z196">
        <v>-4.7000000000000046</v>
      </c>
      <c r="AA196">
        <v>-2.8950000000000049</v>
      </c>
      <c r="AB196">
        <v>-3.1099999999999994</v>
      </c>
      <c r="AC196">
        <v>-3.0949999999999998</v>
      </c>
      <c r="AD196">
        <v>-1.4700000000000002</v>
      </c>
      <c r="AE196">
        <v>-2.2900000000000009</v>
      </c>
      <c r="AF196">
        <v>-25.535000000000011</v>
      </c>
      <c r="AG196">
        <v>-26.050000000000026</v>
      </c>
    </row>
    <row r="197" spans="1:33">
      <c r="A197" t="s">
        <v>354</v>
      </c>
      <c r="B197" t="s">
        <v>718</v>
      </c>
      <c r="C197" t="s">
        <v>720</v>
      </c>
      <c r="D197">
        <v>-1.5999999999999996</v>
      </c>
      <c r="E197">
        <v>-11.710000000000017</v>
      </c>
      <c r="F197">
        <v>-4.7149999999999999</v>
      </c>
      <c r="G197">
        <v>-1.9700000000000095</v>
      </c>
      <c r="H197">
        <v>-3.13</v>
      </c>
      <c r="I197">
        <v>-2.4250000000000003</v>
      </c>
      <c r="J197">
        <v>-1.3649999999999993</v>
      </c>
      <c r="K197">
        <v>-3.2549999999999999</v>
      </c>
      <c r="L197">
        <v>-4.0049999999999999</v>
      </c>
      <c r="M197">
        <v>-6.0849999999999991</v>
      </c>
      <c r="N197">
        <v>-2.9049999999999976</v>
      </c>
      <c r="O197">
        <v>-25.879999999999992</v>
      </c>
      <c r="P197">
        <v>-3.2849999999999997</v>
      </c>
      <c r="Q197">
        <v>-4.8949999999999942</v>
      </c>
      <c r="R197">
        <v>3.12</v>
      </c>
      <c r="S197">
        <v>-2.1449999999999987</v>
      </c>
      <c r="T197">
        <v>2.2449999999999992</v>
      </c>
      <c r="U197">
        <v>-1.8649999999999991</v>
      </c>
      <c r="V197">
        <v>-1.2149999999999999</v>
      </c>
      <c r="W197">
        <v>0.5</v>
      </c>
      <c r="X197">
        <v>-3.7149999999999608</v>
      </c>
      <c r="Y197">
        <v>-2.4550000000000001</v>
      </c>
      <c r="Z197">
        <v>-7.4100000000000037</v>
      </c>
      <c r="AA197">
        <v>-2.7949999999999946</v>
      </c>
      <c r="AB197">
        <v>-1.5499999999999901</v>
      </c>
      <c r="AC197">
        <v>-3.0449999999999999</v>
      </c>
      <c r="AD197">
        <v>-2.25</v>
      </c>
      <c r="AE197">
        <v>-28.45</v>
      </c>
      <c r="AF197">
        <v>-25.535000000000011</v>
      </c>
      <c r="AG197">
        <v>-1.2500000000000053</v>
      </c>
    </row>
    <row r="198" spans="1:33">
      <c r="A198" t="s">
        <v>355</v>
      </c>
      <c r="B198" t="s">
        <v>712</v>
      </c>
      <c r="C198" t="s">
        <v>721</v>
      </c>
      <c r="D198">
        <v>-29.27999999999998</v>
      </c>
      <c r="E198">
        <v>-29.060000000000016</v>
      </c>
      <c r="F198">
        <v>-22.314999999999991</v>
      </c>
      <c r="G198">
        <v>-24.319999999999979</v>
      </c>
      <c r="H198">
        <v>-22.729999999999951</v>
      </c>
      <c r="I198">
        <v>-26.195000000000039</v>
      </c>
      <c r="J198">
        <v>-21.914999999999981</v>
      </c>
      <c r="K198">
        <v>-20.545000000000037</v>
      </c>
      <c r="L198">
        <v>-24.38499999999997</v>
      </c>
      <c r="M198">
        <v>-25.634999999999977</v>
      </c>
      <c r="N198">
        <v>-22.434999999999995</v>
      </c>
      <c r="O198">
        <v>-25.879999999999992</v>
      </c>
      <c r="P198">
        <v>-22.224999999999991</v>
      </c>
      <c r="Q198">
        <v>-32.24499999999999</v>
      </c>
      <c r="R198">
        <v>-25.38000000000001</v>
      </c>
      <c r="S198">
        <v>-25.045000000000009</v>
      </c>
      <c r="T198">
        <v>-26.005000000000003</v>
      </c>
      <c r="U198">
        <v>-22.914999999999978</v>
      </c>
      <c r="V198">
        <v>-26.855000000000018</v>
      </c>
      <c r="W198">
        <v>-23.779999999999959</v>
      </c>
      <c r="X198">
        <v>-23.614999999999959</v>
      </c>
      <c r="Y198">
        <v>-22.954999999999977</v>
      </c>
      <c r="Z198">
        <v>-20.930000000000007</v>
      </c>
      <c r="AA198">
        <v>-22.525000000000002</v>
      </c>
      <c r="AB198">
        <v>-29.29000000000002</v>
      </c>
      <c r="AC198">
        <v>-24.814999999999991</v>
      </c>
      <c r="AD198">
        <v>-22.760000000000041</v>
      </c>
      <c r="AE198">
        <v>-28.45</v>
      </c>
      <c r="AF198">
        <v>-25.535000000000011</v>
      </c>
      <c r="AG198">
        <v>-26.050000000000026</v>
      </c>
    </row>
    <row r="199" spans="1:33">
      <c r="A199" t="s">
        <v>356</v>
      </c>
      <c r="B199" t="s">
        <v>469</v>
      </c>
      <c r="C199" t="s">
        <v>722</v>
      </c>
      <c r="D199">
        <v>-0.9399999999999995</v>
      </c>
      <c r="E199">
        <v>-0.4399999999999995</v>
      </c>
      <c r="F199">
        <v>-0.45500000000000007</v>
      </c>
      <c r="G199">
        <v>-4.0000000000000036E-2</v>
      </c>
      <c r="H199">
        <v>6.0000000000000053E-2</v>
      </c>
      <c r="I199">
        <v>0.17499999999999982</v>
      </c>
      <c r="J199">
        <v>-3.4999999999999698E-2</v>
      </c>
      <c r="K199">
        <v>0.375</v>
      </c>
      <c r="L199">
        <v>0.30500000000000016</v>
      </c>
      <c r="M199">
        <v>-0.50499999999999989</v>
      </c>
      <c r="N199">
        <v>0.15499999999999747</v>
      </c>
      <c r="O199">
        <v>0.14000000000000057</v>
      </c>
      <c r="P199">
        <v>2.5000000000000133E-2</v>
      </c>
      <c r="Q199">
        <v>-0.18500000000000494</v>
      </c>
      <c r="R199">
        <v>-0.97999999999999954</v>
      </c>
      <c r="S199">
        <v>-6.5000000000001001E-2</v>
      </c>
      <c r="T199">
        <v>-0.51500000000000057</v>
      </c>
      <c r="U199">
        <v>4.9999999999990052E-3</v>
      </c>
      <c r="V199">
        <v>0.21499999999999986</v>
      </c>
      <c r="W199">
        <v>1.4299999999999997</v>
      </c>
      <c r="X199">
        <v>-0.70500000000000007</v>
      </c>
      <c r="Y199">
        <v>5.4999999999999938E-2</v>
      </c>
      <c r="Z199">
        <v>-1.3900000000000059</v>
      </c>
      <c r="AA199">
        <v>0.18500000000000538</v>
      </c>
      <c r="AB199">
        <v>-0.10999999999999943</v>
      </c>
      <c r="AC199">
        <v>-3.499999999999992E-2</v>
      </c>
      <c r="AD199">
        <v>-0.45000000000000018</v>
      </c>
      <c r="AE199">
        <v>0.15999999999999925</v>
      </c>
      <c r="AF199">
        <v>-0.71500000000001052</v>
      </c>
      <c r="AG199">
        <v>-0.72000000000000419</v>
      </c>
    </row>
    <row r="200" spans="1:33">
      <c r="A200" t="s">
        <v>357</v>
      </c>
      <c r="B200" t="s">
        <v>469</v>
      </c>
      <c r="C200" t="s">
        <v>723</v>
      </c>
      <c r="D200">
        <v>0.94000000000000039</v>
      </c>
      <c r="E200">
        <v>0.4399999999999995</v>
      </c>
      <c r="F200">
        <v>0.45500000000000007</v>
      </c>
      <c r="G200">
        <v>4.0000000000000036E-2</v>
      </c>
      <c r="H200">
        <v>-5.9999999999999609E-2</v>
      </c>
      <c r="I200">
        <v>-0.17499999999999982</v>
      </c>
      <c r="J200">
        <v>3.5000000000000142E-2</v>
      </c>
      <c r="K200">
        <v>-0.375</v>
      </c>
      <c r="L200">
        <v>-0.30500000000000016</v>
      </c>
      <c r="M200">
        <v>0.50500000000000034</v>
      </c>
      <c r="N200">
        <v>-0.15499999999999747</v>
      </c>
      <c r="O200">
        <v>-0.13999999999999968</v>
      </c>
      <c r="P200">
        <v>-2.4999999999999911E-2</v>
      </c>
      <c r="Q200">
        <v>0.18500000000000494</v>
      </c>
      <c r="R200">
        <v>0.98000000000000043</v>
      </c>
      <c r="S200">
        <v>6.5000000000001057E-2</v>
      </c>
      <c r="T200">
        <v>0.51499999999999879</v>
      </c>
      <c r="U200">
        <v>-4.9999999999990052E-3</v>
      </c>
      <c r="V200">
        <v>-0.21499999999999986</v>
      </c>
      <c r="W200">
        <v>-1.4299999999999997</v>
      </c>
      <c r="X200">
        <v>0.70499999999999918</v>
      </c>
      <c r="Y200">
        <v>-5.4999999999999938E-2</v>
      </c>
      <c r="Z200">
        <v>1.390000000000005</v>
      </c>
      <c r="AA200">
        <v>-0.18500000000000494</v>
      </c>
      <c r="AB200">
        <v>0.11000000000000032</v>
      </c>
      <c r="AC200">
        <v>3.5000000000000142E-2</v>
      </c>
      <c r="AD200">
        <v>0.44999999999999996</v>
      </c>
      <c r="AE200">
        <v>-0.16000000000000014</v>
      </c>
      <c r="AF200">
        <v>0.71500000000001052</v>
      </c>
      <c r="AG200">
        <v>0.72000000000000508</v>
      </c>
    </row>
    <row r="201" spans="1:33">
      <c r="A201" t="s">
        <v>358</v>
      </c>
      <c r="B201" t="s">
        <v>470</v>
      </c>
      <c r="C201" t="s">
        <v>724</v>
      </c>
      <c r="D201">
        <v>-9.9999999999997868E-3</v>
      </c>
      <c r="E201">
        <v>-3.0499999999999976</v>
      </c>
      <c r="F201">
        <v>-14.684999999999988</v>
      </c>
      <c r="G201">
        <v>1.2400000000000002</v>
      </c>
      <c r="H201">
        <v>-6.1499999999999995</v>
      </c>
      <c r="I201">
        <v>-5.1549999999999994</v>
      </c>
      <c r="J201">
        <v>0.49500000000000011</v>
      </c>
      <c r="K201">
        <v>-4.5449999999999999</v>
      </c>
      <c r="L201">
        <v>5.500000000000016E-2</v>
      </c>
      <c r="M201">
        <v>-10.66499999999998</v>
      </c>
      <c r="N201">
        <v>-4.7750000000000075</v>
      </c>
      <c r="O201">
        <v>-25.879999999999992</v>
      </c>
      <c r="P201">
        <v>0.88500000000000312</v>
      </c>
      <c r="Q201">
        <v>0.86499999999999488</v>
      </c>
      <c r="R201">
        <v>1.9300000000000002</v>
      </c>
      <c r="S201">
        <v>0.22500000000000098</v>
      </c>
      <c r="T201">
        <v>0.30499999999999794</v>
      </c>
      <c r="U201">
        <v>0.38500000000000201</v>
      </c>
      <c r="V201">
        <v>-1.4249999999999998</v>
      </c>
      <c r="W201">
        <v>-3.2799999999999994</v>
      </c>
      <c r="X201">
        <v>-1.6950000000000109</v>
      </c>
      <c r="Y201">
        <v>3.499999999999992E-2</v>
      </c>
      <c r="Z201">
        <v>-1.9100000000000055</v>
      </c>
      <c r="AA201">
        <v>-10.675000000000004</v>
      </c>
      <c r="AB201">
        <v>1.23</v>
      </c>
      <c r="AC201">
        <v>-0.92500000000000193</v>
      </c>
      <c r="AD201">
        <v>0.78</v>
      </c>
      <c r="AE201">
        <v>-0.28000000000000114</v>
      </c>
      <c r="AF201">
        <v>3.1850000000000103</v>
      </c>
      <c r="AG201">
        <v>-1.7799999999999958</v>
      </c>
    </row>
    <row r="202" spans="1:33">
      <c r="A202" t="s">
        <v>359</v>
      </c>
      <c r="B202" t="s">
        <v>470</v>
      </c>
      <c r="C202" t="s">
        <v>725</v>
      </c>
      <c r="D202">
        <v>-1.0500000000000007</v>
      </c>
      <c r="E202">
        <v>-2.8700000000000077</v>
      </c>
      <c r="F202">
        <v>-2.5249999999999999</v>
      </c>
      <c r="G202">
        <v>-1.3199999999999994</v>
      </c>
      <c r="H202">
        <v>-1.4699999999999998</v>
      </c>
      <c r="I202">
        <v>-1.2349999999999999</v>
      </c>
      <c r="J202">
        <v>-1.3449999999999998</v>
      </c>
      <c r="K202">
        <v>-1.2149999999999999</v>
      </c>
      <c r="L202">
        <v>-1.7149999999999999</v>
      </c>
      <c r="M202">
        <v>-2.4050000000000002</v>
      </c>
      <c r="N202">
        <v>-1.1749999999999976</v>
      </c>
      <c r="O202">
        <v>-21.70999999999999</v>
      </c>
      <c r="P202">
        <v>-1.0749999999999997</v>
      </c>
      <c r="Q202">
        <v>-0.66500000000000492</v>
      </c>
      <c r="R202">
        <v>1.21</v>
      </c>
      <c r="S202">
        <v>-0.83500000000000096</v>
      </c>
      <c r="T202">
        <v>1.9949999999999992</v>
      </c>
      <c r="U202">
        <v>-1.5049999999999988</v>
      </c>
      <c r="V202">
        <v>-0.90499999999999936</v>
      </c>
      <c r="W202">
        <v>-0.32000000000000028</v>
      </c>
      <c r="X202">
        <v>-3.8849999999999607</v>
      </c>
      <c r="Y202">
        <v>-1.395</v>
      </c>
      <c r="Z202">
        <v>-4.3400000000000052</v>
      </c>
      <c r="AA202">
        <v>-0.7150000000000043</v>
      </c>
      <c r="AB202">
        <v>-4.8100000000000005</v>
      </c>
      <c r="AC202">
        <v>-4.1950000000000003</v>
      </c>
      <c r="AD202">
        <v>-0.83000000000000007</v>
      </c>
      <c r="AE202">
        <v>-28.45</v>
      </c>
      <c r="AF202">
        <v>-25.535000000000011</v>
      </c>
      <c r="AG202">
        <v>-0.3499999999999952</v>
      </c>
    </row>
    <row r="203" spans="1:33">
      <c r="A203" t="s">
        <v>360</v>
      </c>
      <c r="B203" t="s">
        <v>470</v>
      </c>
      <c r="C203" t="s">
        <v>726</v>
      </c>
      <c r="D203">
        <v>-1.7599999999999909</v>
      </c>
      <c r="E203">
        <v>-3.8399999999999976</v>
      </c>
      <c r="F203">
        <v>-3.7250000000000001</v>
      </c>
      <c r="G203">
        <v>-0.91000000000000014</v>
      </c>
      <c r="H203">
        <v>-1.6499999999999995</v>
      </c>
      <c r="I203">
        <v>-1.5949999999999998</v>
      </c>
      <c r="J203">
        <v>-1.8049999999999997</v>
      </c>
      <c r="K203">
        <v>-2.9450000000000003</v>
      </c>
      <c r="L203">
        <v>-1.8449999999999998</v>
      </c>
      <c r="M203">
        <v>-2.4749999999999996</v>
      </c>
      <c r="N203">
        <v>-1.9350000000000076</v>
      </c>
      <c r="O203">
        <v>-25.879999999999992</v>
      </c>
      <c r="P203">
        <v>-2.7450000000000001</v>
      </c>
      <c r="Q203">
        <v>-2.0050000000000048</v>
      </c>
      <c r="R203">
        <v>-1.5199999999999996</v>
      </c>
      <c r="S203">
        <v>-1.364999999999998</v>
      </c>
      <c r="T203">
        <v>-1.4350000000000023</v>
      </c>
      <c r="U203">
        <v>-2.504999999999999</v>
      </c>
      <c r="V203">
        <v>-0.99500000000000011</v>
      </c>
      <c r="W203">
        <v>-0.44000000000001016</v>
      </c>
      <c r="X203">
        <v>-2.6750000000000007</v>
      </c>
      <c r="Y203">
        <v>-1.8850000000000002</v>
      </c>
      <c r="Z203">
        <v>-3.7000000000000046</v>
      </c>
      <c r="AA203">
        <v>-1.5950000000000042</v>
      </c>
      <c r="AB203">
        <v>-1.5699999999999994</v>
      </c>
      <c r="AC203">
        <v>-1.4650000000000039</v>
      </c>
      <c r="AD203">
        <v>-1.48</v>
      </c>
      <c r="AE203">
        <v>0.22999999999999954</v>
      </c>
      <c r="AF203">
        <v>2.1950000000000101</v>
      </c>
      <c r="AG203">
        <v>4.0000000000005365E-2</v>
      </c>
    </row>
    <row r="204" spans="1:33">
      <c r="A204" t="s">
        <v>361</v>
      </c>
      <c r="B204" t="s">
        <v>727</v>
      </c>
      <c r="C204" t="s">
        <v>728</v>
      </c>
      <c r="D204">
        <v>-14.899999999999979</v>
      </c>
      <c r="E204">
        <v>-2.0499999999999976</v>
      </c>
      <c r="F204">
        <v>-29.884999999999991</v>
      </c>
      <c r="G204">
        <v>-3.5</v>
      </c>
      <c r="H204">
        <v>-3.76</v>
      </c>
      <c r="I204">
        <v>-4.1549999999999994</v>
      </c>
      <c r="J204">
        <v>-6.4849999999999799</v>
      </c>
      <c r="K204">
        <v>-16.205000000000041</v>
      </c>
      <c r="L204">
        <v>-5.4649999999999901</v>
      </c>
      <c r="M204">
        <v>-4.3549999999999995</v>
      </c>
      <c r="N204">
        <v>-5.9350000000000076</v>
      </c>
      <c r="O204">
        <v>-15.239999999999991</v>
      </c>
      <c r="P204">
        <v>-3.1850000000000001</v>
      </c>
      <c r="Q204">
        <v>-4.5150000000000059</v>
      </c>
      <c r="R204">
        <v>0.36000000000000032</v>
      </c>
      <c r="S204">
        <v>-7.2049999999999992</v>
      </c>
      <c r="T204">
        <v>-2.3350000000000009</v>
      </c>
      <c r="U204">
        <v>-15.504999999999978</v>
      </c>
      <c r="V204">
        <v>-3.9049999999999994</v>
      </c>
      <c r="W204">
        <v>-1.1500000000000004</v>
      </c>
      <c r="X204">
        <v>-6.83499999999996</v>
      </c>
      <c r="Y204">
        <v>-4.5950000000000006</v>
      </c>
      <c r="Z204">
        <v>-7.480000000000004</v>
      </c>
      <c r="AA204">
        <v>-4.4549999999999939</v>
      </c>
      <c r="AB204">
        <v>-29.29000000000002</v>
      </c>
      <c r="AC204">
        <v>-21.384999999999987</v>
      </c>
      <c r="AD204">
        <v>-4.42</v>
      </c>
      <c r="AE204">
        <v>-13.91</v>
      </c>
      <c r="AF204">
        <v>-17.595000000000013</v>
      </c>
      <c r="AG204">
        <v>-12.880000000000026</v>
      </c>
    </row>
    <row r="205" spans="1:33">
      <c r="A205" t="s">
        <v>362</v>
      </c>
      <c r="B205" t="s">
        <v>727</v>
      </c>
      <c r="C205" t="s">
        <v>729</v>
      </c>
      <c r="D205">
        <v>-29.27999999999998</v>
      </c>
      <c r="E205">
        <v>-29.060000000000016</v>
      </c>
      <c r="F205">
        <v>-29.884999999999991</v>
      </c>
      <c r="G205">
        <v>-28.519999999999982</v>
      </c>
      <c r="H205">
        <v>-30.49999999999995</v>
      </c>
      <c r="I205">
        <v>-5.0250000000000004</v>
      </c>
      <c r="J205">
        <v>-31.574999999999982</v>
      </c>
      <c r="K205">
        <v>-3.2649999999999997</v>
      </c>
      <c r="L205">
        <v>-5.4850000000000003</v>
      </c>
      <c r="M205">
        <v>-6.0849999999999991</v>
      </c>
      <c r="N205">
        <v>-8.465000000000007</v>
      </c>
      <c r="O205">
        <v>-25.879999999999992</v>
      </c>
      <c r="P205">
        <v>-3.4149999999999996</v>
      </c>
      <c r="Q205">
        <v>-3.6650000000000049</v>
      </c>
      <c r="R205">
        <v>-10.26000000000001</v>
      </c>
      <c r="S205">
        <v>-9.4649999999999999</v>
      </c>
      <c r="T205">
        <v>-1.9150000000000009</v>
      </c>
      <c r="U205">
        <v>-5.6349999999999989</v>
      </c>
      <c r="V205">
        <v>-3.6850000000000005</v>
      </c>
      <c r="W205">
        <v>-0.63999999999999968</v>
      </c>
      <c r="X205">
        <v>-9.8549999999999613</v>
      </c>
      <c r="Y205">
        <v>-32.014999999999979</v>
      </c>
      <c r="Z205">
        <v>-25.540000000000003</v>
      </c>
      <c r="AA205">
        <v>-5.9450000000000047</v>
      </c>
      <c r="AB205">
        <v>-29.29000000000002</v>
      </c>
      <c r="AC205">
        <v>-8.1449999999999996</v>
      </c>
      <c r="AD205">
        <v>-12.090000000000039</v>
      </c>
      <c r="AE205">
        <v>-28.45</v>
      </c>
      <c r="AF205">
        <v>-25.535000000000011</v>
      </c>
      <c r="AG205">
        <v>-26.050000000000026</v>
      </c>
    </row>
    <row r="206" spans="1:33">
      <c r="A206" t="s">
        <v>363</v>
      </c>
      <c r="B206" t="s">
        <v>472</v>
      </c>
      <c r="C206" t="s">
        <v>730</v>
      </c>
      <c r="D206">
        <v>-24.039999999999978</v>
      </c>
      <c r="E206">
        <v>-18.830000000000016</v>
      </c>
      <c r="F206">
        <v>-6.6449999999999996</v>
      </c>
      <c r="G206">
        <v>-28.519999999999982</v>
      </c>
      <c r="H206">
        <v>-30.49999999999995</v>
      </c>
      <c r="I206">
        <v>-5.9250000000000007</v>
      </c>
      <c r="J206">
        <v>-31.574999999999982</v>
      </c>
      <c r="K206">
        <v>-3.5949999999999998</v>
      </c>
      <c r="L206">
        <v>-5.8249999999999895</v>
      </c>
      <c r="M206">
        <v>-5.3550000000000004</v>
      </c>
      <c r="N206">
        <v>-7.4449999999999976</v>
      </c>
      <c r="O206">
        <v>-2.0199999999999996</v>
      </c>
      <c r="P206">
        <v>-5.8049999999999997</v>
      </c>
      <c r="Q206">
        <v>-6.654999999999994</v>
      </c>
      <c r="R206">
        <v>-8.2500000000000107</v>
      </c>
      <c r="S206">
        <v>-9.2749999999999986</v>
      </c>
      <c r="T206">
        <v>-2.6850000000000023</v>
      </c>
      <c r="U206">
        <v>-9.5449999999999786</v>
      </c>
      <c r="V206">
        <v>-7.5150000000000201</v>
      </c>
      <c r="W206">
        <v>-1.6900000000000102</v>
      </c>
      <c r="X206">
        <v>-2.0350000000000001</v>
      </c>
      <c r="Y206">
        <v>-5.7349999999999994</v>
      </c>
      <c r="Z206">
        <v>-4.1200000000000045</v>
      </c>
      <c r="AA206">
        <v>-4.9349999999999943</v>
      </c>
      <c r="AB206">
        <v>-29.29000000000002</v>
      </c>
      <c r="AC206">
        <v>-7.1349999999999998</v>
      </c>
      <c r="AD206">
        <v>-31.520000000000039</v>
      </c>
      <c r="AE206">
        <v>-22.98</v>
      </c>
      <c r="AF206">
        <v>-25.535000000000011</v>
      </c>
      <c r="AG206">
        <v>-18.400000000000027</v>
      </c>
    </row>
    <row r="207" spans="1:33">
      <c r="A207" t="s">
        <v>364</v>
      </c>
      <c r="B207" t="s">
        <v>472</v>
      </c>
      <c r="C207" t="s">
        <v>731</v>
      </c>
      <c r="D207">
        <v>-29.27999999999998</v>
      </c>
      <c r="E207">
        <v>-29.060000000000016</v>
      </c>
      <c r="F207">
        <v>-29.884999999999991</v>
      </c>
      <c r="G207">
        <v>-28.519999999999982</v>
      </c>
      <c r="H207">
        <v>-30.49999999999995</v>
      </c>
      <c r="I207">
        <v>-10.59500000000004</v>
      </c>
      <c r="J207">
        <v>-31.574999999999982</v>
      </c>
      <c r="K207">
        <v>-7.6150000000000393</v>
      </c>
      <c r="L207">
        <v>-10.70499999999997</v>
      </c>
      <c r="M207">
        <v>-30.674999999999976</v>
      </c>
      <c r="N207">
        <v>-15.484999999999996</v>
      </c>
      <c r="O207">
        <v>-25.879999999999992</v>
      </c>
      <c r="P207">
        <v>-9.2749999999999897</v>
      </c>
      <c r="Q207">
        <v>-13.374999999999995</v>
      </c>
      <c r="R207">
        <v>-25.38000000000001</v>
      </c>
      <c r="S207">
        <v>-35.625000000000007</v>
      </c>
      <c r="T207">
        <v>-26.005000000000003</v>
      </c>
      <c r="U207">
        <v>-21.984999999999978</v>
      </c>
      <c r="V207">
        <v>-29.585000000000022</v>
      </c>
      <c r="W207">
        <v>-27.849999999999962</v>
      </c>
      <c r="X207">
        <v>-5.6849999999999596</v>
      </c>
      <c r="Y207">
        <v>-12.22499999999998</v>
      </c>
      <c r="Z207">
        <v>-5.2500000000000053</v>
      </c>
      <c r="AA207">
        <v>-12.535000000000004</v>
      </c>
      <c r="AB207">
        <v>-29.29000000000002</v>
      </c>
      <c r="AC207">
        <v>-14.984999999999989</v>
      </c>
      <c r="AD207">
        <v>-11.19000000000004</v>
      </c>
      <c r="AE207">
        <v>-28.45</v>
      </c>
      <c r="AF207">
        <v>-25.535000000000011</v>
      </c>
      <c r="AG207">
        <v>-26.050000000000026</v>
      </c>
    </row>
    <row r="208" spans="1:33">
      <c r="A208" t="s">
        <v>365</v>
      </c>
      <c r="B208" t="s">
        <v>472</v>
      </c>
      <c r="C208" t="s">
        <v>732</v>
      </c>
      <c r="D208">
        <v>-5.1199999999999797</v>
      </c>
      <c r="E208">
        <v>-5.6999999999999975</v>
      </c>
      <c r="F208">
        <v>-24.474999999999991</v>
      </c>
      <c r="G208">
        <v>-9.2999999999999794</v>
      </c>
      <c r="H208">
        <v>-11.439999999999952</v>
      </c>
      <c r="I208">
        <v>-9.2050000000000409</v>
      </c>
      <c r="J208">
        <v>-8.0149999999999793</v>
      </c>
      <c r="K208">
        <v>-8.2750000000000394</v>
      </c>
      <c r="L208">
        <v>-6.9349999999999694</v>
      </c>
      <c r="M208">
        <v>-21.504999999999981</v>
      </c>
      <c r="N208">
        <v>-14.534999999999997</v>
      </c>
      <c r="O208">
        <v>-10.559999999999988</v>
      </c>
      <c r="P208">
        <v>-4.6449999999999996</v>
      </c>
      <c r="Q208">
        <v>-6.9949999999999939</v>
      </c>
      <c r="R208">
        <v>-1.3300000000000098</v>
      </c>
      <c r="S208">
        <v>-8.3549999999999986</v>
      </c>
      <c r="T208">
        <v>-17.005000000000003</v>
      </c>
      <c r="U208">
        <v>-9.2949999999999999</v>
      </c>
      <c r="V208">
        <v>-29.585000000000022</v>
      </c>
      <c r="W208">
        <v>-11.999999999999961</v>
      </c>
      <c r="X208">
        <v>-1.2450000000000001</v>
      </c>
      <c r="Y208">
        <v>-7.5150000000000006</v>
      </c>
      <c r="Z208">
        <v>-5.7300000000000058</v>
      </c>
      <c r="AA208">
        <v>-12.825000000000003</v>
      </c>
      <c r="AB208">
        <v>-23.47000000000002</v>
      </c>
      <c r="AC208">
        <v>-6.7350000000000003</v>
      </c>
      <c r="AD208">
        <v>-7.11</v>
      </c>
      <c r="AE208">
        <v>-28.45</v>
      </c>
      <c r="AF208">
        <v>-25.535000000000011</v>
      </c>
      <c r="AG208">
        <v>-26.050000000000026</v>
      </c>
    </row>
    <row r="209" spans="1:33">
      <c r="A209" t="s">
        <v>366</v>
      </c>
      <c r="B209" t="s">
        <v>472</v>
      </c>
      <c r="C209" t="s">
        <v>733</v>
      </c>
      <c r="D209">
        <v>-20.809999999999981</v>
      </c>
      <c r="E209">
        <v>-29.060000000000016</v>
      </c>
      <c r="F209">
        <v>-6.4450000000000003</v>
      </c>
      <c r="G209">
        <v>-28.519999999999982</v>
      </c>
      <c r="H209">
        <v>-6.6399999999999499</v>
      </c>
      <c r="I209">
        <v>-6.1550000000000011</v>
      </c>
      <c r="J209">
        <v>-31.574999999999982</v>
      </c>
      <c r="K209">
        <v>-2.5149999999999997</v>
      </c>
      <c r="L209">
        <v>-9.0649999999999693</v>
      </c>
      <c r="M209">
        <v>-22.97499999999998</v>
      </c>
      <c r="N209">
        <v>-7.2749999999999977</v>
      </c>
      <c r="O209">
        <v>-2.1099999999999994</v>
      </c>
      <c r="P209">
        <v>-4.8049999999999997</v>
      </c>
      <c r="Q209">
        <v>-32.24499999999999</v>
      </c>
      <c r="R209">
        <v>0.41999999999999016</v>
      </c>
      <c r="S209">
        <v>-8.4749999999999979</v>
      </c>
      <c r="T209">
        <v>0.74499999999999922</v>
      </c>
      <c r="U209">
        <v>-11.944999999999979</v>
      </c>
      <c r="V209">
        <v>-4.1549999999999994</v>
      </c>
      <c r="W209">
        <v>-1.46</v>
      </c>
      <c r="X209">
        <v>-12.50499999999996</v>
      </c>
      <c r="Y209">
        <v>-6.8250000000000011</v>
      </c>
      <c r="Z209">
        <v>-25.540000000000003</v>
      </c>
      <c r="AA209">
        <v>-6.5050000000000052</v>
      </c>
      <c r="AB209">
        <v>-23.280000000000019</v>
      </c>
      <c r="AC209">
        <v>-6.2050000000000001</v>
      </c>
      <c r="AD209">
        <v>-8.1400000000000396</v>
      </c>
      <c r="AE209">
        <v>-28.45</v>
      </c>
      <c r="AF209">
        <v>-25.535000000000011</v>
      </c>
      <c r="AG209">
        <v>-2.2999999999999954</v>
      </c>
    </row>
    <row r="210" spans="1:33">
      <c r="A210" t="s">
        <v>367</v>
      </c>
      <c r="B210" t="s">
        <v>734</v>
      </c>
      <c r="C210" t="s">
        <v>735</v>
      </c>
      <c r="D210">
        <v>-8.7799999999999798</v>
      </c>
      <c r="E210">
        <v>-8.2399999999999984</v>
      </c>
      <c r="F210">
        <v>-7.3949999999999889</v>
      </c>
      <c r="G210">
        <v>-8.6799999999999802</v>
      </c>
      <c r="H210">
        <v>-10.030000000000051</v>
      </c>
      <c r="I210">
        <v>-8.9750000000000405</v>
      </c>
      <c r="J210">
        <v>-11.56499999999998</v>
      </c>
      <c r="K210">
        <v>-5.0950000000000006</v>
      </c>
      <c r="L210">
        <v>-8.4249999999999687</v>
      </c>
      <c r="M210">
        <v>-7.8749999999999805</v>
      </c>
      <c r="N210">
        <v>-8.6649999999999974</v>
      </c>
      <c r="O210">
        <v>-11.54999999999999</v>
      </c>
      <c r="P210">
        <v>-8.875</v>
      </c>
      <c r="Q210">
        <v>-28.124999999999996</v>
      </c>
      <c r="R210">
        <v>-11.27000000000001</v>
      </c>
      <c r="S210">
        <v>-10.344999999999999</v>
      </c>
      <c r="T210">
        <v>-26.005000000000003</v>
      </c>
      <c r="U210">
        <v>-10.39499999999998</v>
      </c>
      <c r="V210">
        <v>-11.675000000000018</v>
      </c>
      <c r="W210">
        <v>-6.3999999999999595</v>
      </c>
      <c r="X210">
        <v>-2.0650000000000013</v>
      </c>
      <c r="Y210">
        <v>-4.6349999999999998</v>
      </c>
      <c r="Z210">
        <v>-2.5000000000000053</v>
      </c>
      <c r="AA210">
        <v>-5.5349999999999939</v>
      </c>
      <c r="AB210">
        <v>-29.29000000000002</v>
      </c>
      <c r="AC210">
        <v>-12.974999999999991</v>
      </c>
      <c r="AD210">
        <v>-7.7200000000000406</v>
      </c>
      <c r="AE210">
        <v>-8.43</v>
      </c>
      <c r="AF210">
        <v>-25.535000000000011</v>
      </c>
      <c r="AG210">
        <v>-5.4300000000000246</v>
      </c>
    </row>
    <row r="211" spans="1:33">
      <c r="A211" t="s">
        <v>461</v>
      </c>
      <c r="B211" t="s">
        <v>734</v>
      </c>
      <c r="C211" t="s">
        <v>736</v>
      </c>
      <c r="D211">
        <v>-23.639999999999979</v>
      </c>
      <c r="E211">
        <v>-29.060000000000016</v>
      </c>
      <c r="F211">
        <v>-1.1850000000000001</v>
      </c>
      <c r="G211">
        <v>-2.7900000000000098</v>
      </c>
      <c r="H211">
        <v>-0.79999999999999982</v>
      </c>
      <c r="I211">
        <v>-4.4250000000000007</v>
      </c>
      <c r="J211">
        <v>-31.574999999999982</v>
      </c>
      <c r="K211">
        <v>-1.165</v>
      </c>
      <c r="L211">
        <v>-2.7649999999999997</v>
      </c>
      <c r="M211">
        <v>-7.6749999999999794</v>
      </c>
      <c r="N211">
        <v>-3.8650000000000078</v>
      </c>
      <c r="O211">
        <v>-2.0199999999999996</v>
      </c>
      <c r="P211">
        <v>-4.7750000000000004</v>
      </c>
      <c r="Q211">
        <v>-6.7650000000000041</v>
      </c>
      <c r="R211">
        <v>-25.38000000000001</v>
      </c>
      <c r="S211">
        <v>-5.9849999999999994</v>
      </c>
      <c r="T211">
        <v>-26.005000000000003</v>
      </c>
      <c r="U211">
        <v>-6.4449999999999994</v>
      </c>
      <c r="V211">
        <v>-5.0150000000000006</v>
      </c>
      <c r="W211">
        <v>-1.2700000000000102</v>
      </c>
      <c r="X211">
        <v>2.6549999999999896</v>
      </c>
      <c r="Y211">
        <v>-5.3350000000000009</v>
      </c>
      <c r="Z211">
        <v>2.2000000000000144</v>
      </c>
      <c r="AA211">
        <v>-1.7150000000000043</v>
      </c>
      <c r="AB211">
        <v>-4.17</v>
      </c>
      <c r="AC211">
        <v>-7.8250000000000002</v>
      </c>
      <c r="AD211">
        <v>-3.0700000000000003</v>
      </c>
      <c r="AE211">
        <v>-28.45</v>
      </c>
      <c r="AF211">
        <v>-25.535000000000011</v>
      </c>
      <c r="AG211">
        <v>-12.580000000000025</v>
      </c>
    </row>
    <row r="212" spans="1:33">
      <c r="A212" t="s">
        <v>368</v>
      </c>
      <c r="B212" t="s">
        <v>471</v>
      </c>
      <c r="C212" t="s">
        <v>737</v>
      </c>
      <c r="D212">
        <v>-23.069999999999979</v>
      </c>
      <c r="E212">
        <v>-4.9000000000000075</v>
      </c>
      <c r="F212">
        <v>-2.1850000000000001</v>
      </c>
      <c r="G212">
        <v>-28.519999999999982</v>
      </c>
      <c r="H212">
        <v>-2.9699999999999998</v>
      </c>
      <c r="I212">
        <v>-3.0749999999999997</v>
      </c>
      <c r="J212">
        <v>-5.1749999999999989</v>
      </c>
      <c r="K212">
        <v>-1.3650000000000002</v>
      </c>
      <c r="L212">
        <v>-3.8949999999999996</v>
      </c>
      <c r="M212">
        <v>-3.5249999999999995</v>
      </c>
      <c r="N212">
        <v>-5.6049999999999978</v>
      </c>
      <c r="O212">
        <v>-0.84999999999999964</v>
      </c>
      <c r="P212">
        <v>-2.3149999999999999</v>
      </c>
      <c r="Q212">
        <v>-32.24499999999999</v>
      </c>
      <c r="R212">
        <v>-1.0800000000000098</v>
      </c>
      <c r="S212">
        <v>-6.4749999999999988</v>
      </c>
      <c r="T212">
        <v>-3.5050000000000008</v>
      </c>
      <c r="U212">
        <v>-6.7349999999999994</v>
      </c>
      <c r="V212">
        <v>-16.285000000000021</v>
      </c>
      <c r="W212">
        <v>-27.849999999999962</v>
      </c>
      <c r="X212">
        <v>-4.6349999999999607</v>
      </c>
      <c r="Y212">
        <v>-4.9350000000000005</v>
      </c>
      <c r="Z212">
        <v>-4.350000000000005</v>
      </c>
      <c r="AA212">
        <v>-3.3149999999999942</v>
      </c>
      <c r="AB212">
        <v>-29.29000000000002</v>
      </c>
      <c r="AC212">
        <v>-4.8049999999999997</v>
      </c>
      <c r="AD212">
        <v>-6.0200000000000005</v>
      </c>
      <c r="AE212">
        <v>-28.45</v>
      </c>
      <c r="AF212">
        <v>-25.535000000000011</v>
      </c>
      <c r="AG212">
        <v>-26.050000000000026</v>
      </c>
    </row>
    <row r="213" spans="1:33">
      <c r="A213" t="s">
        <v>369</v>
      </c>
      <c r="B213" t="s">
        <v>471</v>
      </c>
      <c r="C213" t="s">
        <v>738</v>
      </c>
      <c r="D213">
        <v>-29.27999999999998</v>
      </c>
      <c r="E213">
        <v>-29.060000000000016</v>
      </c>
      <c r="F213">
        <v>-29.884999999999991</v>
      </c>
      <c r="G213">
        <v>-28.519999999999982</v>
      </c>
      <c r="H213">
        <v>-28.10999999999995</v>
      </c>
      <c r="I213">
        <v>-25.055000000000039</v>
      </c>
      <c r="J213">
        <v>-31.574999999999982</v>
      </c>
      <c r="K213">
        <v>-20.155000000000037</v>
      </c>
      <c r="L213">
        <v>-32.09499999999997</v>
      </c>
      <c r="M213">
        <v>-28.024999999999977</v>
      </c>
      <c r="N213">
        <v>-25.464999999999996</v>
      </c>
      <c r="O213">
        <v>-25.879999999999992</v>
      </c>
      <c r="P213">
        <v>-23.894999999999992</v>
      </c>
      <c r="Q213">
        <v>-27.564999999999998</v>
      </c>
      <c r="R213">
        <v>-25.38000000000001</v>
      </c>
      <c r="S213">
        <v>-33.225000000000009</v>
      </c>
      <c r="T213">
        <v>-26.005000000000003</v>
      </c>
      <c r="U213">
        <v>-28.24499999999998</v>
      </c>
      <c r="V213">
        <v>-29.585000000000022</v>
      </c>
      <c r="W213">
        <v>-27.849999999999962</v>
      </c>
      <c r="X213">
        <v>-23.41499999999996</v>
      </c>
      <c r="Y213">
        <v>-26.97499999999998</v>
      </c>
      <c r="Z213">
        <v>-21.870000000000005</v>
      </c>
      <c r="AA213">
        <v>-24.405000000000005</v>
      </c>
      <c r="AB213">
        <v>-29.29000000000002</v>
      </c>
      <c r="AC213">
        <v>-30.794999999999987</v>
      </c>
      <c r="AD213">
        <v>-31.520000000000039</v>
      </c>
      <c r="AE213">
        <v>-28.45</v>
      </c>
      <c r="AF213">
        <v>-25.535000000000011</v>
      </c>
      <c r="AG213">
        <v>-26.050000000000026</v>
      </c>
    </row>
    <row r="214" spans="1:33">
      <c r="A214" t="s">
        <v>370</v>
      </c>
      <c r="B214" t="s">
        <v>471</v>
      </c>
      <c r="C214" t="s">
        <v>739</v>
      </c>
      <c r="D214">
        <v>-2.1300000000000008</v>
      </c>
      <c r="E214">
        <v>-0.82000000000000151</v>
      </c>
      <c r="F214">
        <v>-1.7449999999999997</v>
      </c>
      <c r="G214">
        <v>-4.379999999999999</v>
      </c>
      <c r="H214">
        <v>-2.5</v>
      </c>
      <c r="I214">
        <v>-2.9449999999999998</v>
      </c>
      <c r="J214">
        <v>-11.41499999999998</v>
      </c>
      <c r="K214">
        <v>-2.2149999999999999</v>
      </c>
      <c r="L214">
        <v>-3.8049999999999997</v>
      </c>
      <c r="M214">
        <v>-3.5150000000000095</v>
      </c>
      <c r="N214">
        <v>-4.5950000000000077</v>
      </c>
      <c r="O214">
        <v>-1.3199999999999994</v>
      </c>
      <c r="P214">
        <v>-2.0349999999999997</v>
      </c>
      <c r="Q214">
        <v>-2.714999999999995</v>
      </c>
      <c r="R214">
        <v>6.4999999999999964</v>
      </c>
      <c r="S214">
        <v>-3.504999999999999</v>
      </c>
      <c r="T214">
        <v>5.3749999999999982</v>
      </c>
      <c r="U214">
        <v>-5.1249999999999991</v>
      </c>
      <c r="V214">
        <v>1.8550000000000004</v>
      </c>
      <c r="W214">
        <v>0.80999999999999961</v>
      </c>
      <c r="X214">
        <v>-1.6349999999999998</v>
      </c>
      <c r="Y214">
        <v>-6.9450000000000003</v>
      </c>
      <c r="Z214">
        <v>-4.180000000000005</v>
      </c>
      <c r="AA214">
        <v>-3.4549999999999947</v>
      </c>
      <c r="AB214">
        <v>-0.87999999999999989</v>
      </c>
      <c r="AC214">
        <v>-4.3550000000000004</v>
      </c>
      <c r="AD214">
        <v>-6.2700000000000005</v>
      </c>
      <c r="AE214">
        <v>-3.0700000000000003</v>
      </c>
      <c r="AF214">
        <v>-1.6950000000000092</v>
      </c>
      <c r="AG214">
        <v>-2.6699999999999946</v>
      </c>
    </row>
    <row r="215" spans="1:33">
      <c r="A215" t="s">
        <v>371</v>
      </c>
      <c r="B215" t="s">
        <v>471</v>
      </c>
      <c r="C215" t="s">
        <v>740</v>
      </c>
      <c r="D215">
        <v>-12.259999999999978</v>
      </c>
      <c r="E215">
        <v>-1.9000000000000075</v>
      </c>
      <c r="F215">
        <v>-7.474999999999989</v>
      </c>
      <c r="G215">
        <v>-4.8299999999999805</v>
      </c>
      <c r="H215">
        <v>-3.3899999999999997</v>
      </c>
      <c r="I215">
        <v>-4.9949999999999992</v>
      </c>
      <c r="J215">
        <v>-23.194999999999979</v>
      </c>
      <c r="K215">
        <v>-2.4850000000000003</v>
      </c>
      <c r="L215">
        <v>-6.2449999999999894</v>
      </c>
      <c r="M215">
        <v>-5.0449999999999999</v>
      </c>
      <c r="N215">
        <v>-6.8450000000000077</v>
      </c>
      <c r="O215">
        <v>-5.46999999999999</v>
      </c>
      <c r="P215">
        <v>-3.9149999999999996</v>
      </c>
      <c r="Q215">
        <v>-15.104999999999995</v>
      </c>
      <c r="R215">
        <v>4.42</v>
      </c>
      <c r="S215">
        <v>-5.214999999999999</v>
      </c>
      <c r="T215">
        <v>4.2649999999999988</v>
      </c>
      <c r="U215">
        <v>-8.004999999999999</v>
      </c>
      <c r="V215">
        <v>0.58499999999999996</v>
      </c>
      <c r="W215">
        <v>0.18999999999998973</v>
      </c>
      <c r="X215">
        <v>-4.58499999999996</v>
      </c>
      <c r="Y215">
        <v>-6.4150000000000009</v>
      </c>
      <c r="Z215">
        <v>-6.050000000000006</v>
      </c>
      <c r="AA215">
        <v>-4.7950000000000044</v>
      </c>
      <c r="AB215">
        <v>-2.2699999999999898</v>
      </c>
      <c r="AC215">
        <v>-5.7949999999999999</v>
      </c>
      <c r="AD215">
        <v>-16.470000000000041</v>
      </c>
      <c r="AE215">
        <v>-13.34</v>
      </c>
      <c r="AF215">
        <v>-14.295000000000011</v>
      </c>
      <c r="AG215">
        <v>-11.880000000000026</v>
      </c>
    </row>
    <row r="216" spans="1:33">
      <c r="A216" t="s">
        <v>372</v>
      </c>
      <c r="B216" t="s">
        <v>741</v>
      </c>
      <c r="C216" t="s">
        <v>742</v>
      </c>
      <c r="D216">
        <v>0.41000000000000991</v>
      </c>
      <c r="E216">
        <v>0.20999999999999952</v>
      </c>
      <c r="F216">
        <v>-0.24500000000000011</v>
      </c>
      <c r="G216">
        <v>-1.0699999999999994</v>
      </c>
      <c r="H216">
        <v>2.0000000000000018E-2</v>
      </c>
      <c r="I216">
        <v>6.4999999999999947E-2</v>
      </c>
      <c r="J216">
        <v>-1.0749999999999993</v>
      </c>
      <c r="K216">
        <v>-1.3049999999999997</v>
      </c>
      <c r="L216">
        <v>-0.82500000000000018</v>
      </c>
      <c r="M216">
        <v>-1.1049999999999995</v>
      </c>
      <c r="N216">
        <v>-0.73500000000000754</v>
      </c>
      <c r="O216">
        <v>-3.4299999999999997</v>
      </c>
      <c r="P216">
        <v>1.1250000000000013</v>
      </c>
      <c r="Q216">
        <v>-0.77500000000000524</v>
      </c>
      <c r="R216">
        <v>3.99</v>
      </c>
      <c r="S216">
        <v>-3.4249999999999989</v>
      </c>
      <c r="T216">
        <v>3.7049999999999983</v>
      </c>
      <c r="U216">
        <v>-0.64499999999999891</v>
      </c>
      <c r="V216">
        <v>-0.35499999999999954</v>
      </c>
      <c r="W216">
        <v>1.75999999999999</v>
      </c>
      <c r="X216">
        <v>1.2749999999999995</v>
      </c>
      <c r="Y216">
        <v>-2.7749999999999999</v>
      </c>
      <c r="Z216">
        <v>-1.2199999999999953</v>
      </c>
      <c r="AA216">
        <v>1.2750000000000057</v>
      </c>
      <c r="AB216">
        <v>-1.79</v>
      </c>
      <c r="AC216">
        <v>-1.4750000000000019</v>
      </c>
      <c r="AD216">
        <v>-2.0600000000000005</v>
      </c>
      <c r="AE216">
        <v>-1.8000000000000007</v>
      </c>
      <c r="AF216">
        <v>-4.3450000000000095</v>
      </c>
      <c r="AG216">
        <v>-0.75000000000000533</v>
      </c>
    </row>
    <row r="217" spans="1:33">
      <c r="A217" t="s">
        <v>373</v>
      </c>
      <c r="B217" t="s">
        <v>741</v>
      </c>
      <c r="C217" t="s">
        <v>743</v>
      </c>
      <c r="D217">
        <v>-3.2299999999999809</v>
      </c>
      <c r="E217">
        <v>-2.4000000000000075</v>
      </c>
      <c r="F217">
        <v>-16.83499999999999</v>
      </c>
      <c r="G217">
        <v>-1.1600000000000001</v>
      </c>
      <c r="H217">
        <v>-4.9799999999999995</v>
      </c>
      <c r="I217">
        <v>-5.2949999999999999</v>
      </c>
      <c r="J217">
        <v>-2.0549999999999997</v>
      </c>
      <c r="K217">
        <v>-7.9350000000000396</v>
      </c>
      <c r="L217">
        <v>-0.25499999999999989</v>
      </c>
      <c r="M217">
        <v>-14.134999999999978</v>
      </c>
      <c r="N217">
        <v>-4.5449999999999982</v>
      </c>
      <c r="O217">
        <v>-25.879999999999992</v>
      </c>
      <c r="P217">
        <v>0.67500000000000204</v>
      </c>
      <c r="Q217">
        <v>-2.8249999999999953</v>
      </c>
      <c r="R217">
        <v>3.67</v>
      </c>
      <c r="S217">
        <v>-3.0749999999999988</v>
      </c>
      <c r="T217">
        <v>2.7349999999999994</v>
      </c>
      <c r="U217">
        <v>-1.004999999999999</v>
      </c>
      <c r="V217">
        <v>-1.8449999999999998</v>
      </c>
      <c r="W217">
        <v>-6.3799999999999599</v>
      </c>
      <c r="X217">
        <v>-0.24500000000000011</v>
      </c>
      <c r="Y217">
        <v>-1.895</v>
      </c>
      <c r="Z217">
        <v>6.000000000000405E-2</v>
      </c>
      <c r="AA217">
        <v>-6.8450000000000051</v>
      </c>
      <c r="AB217">
        <v>-3.2599999999999891</v>
      </c>
      <c r="AC217">
        <v>-2.405000000000002</v>
      </c>
      <c r="AD217">
        <v>-1.6799999999999997</v>
      </c>
      <c r="AE217">
        <v>-0.35000000000000142</v>
      </c>
      <c r="AF217">
        <v>-0.18499999999998984</v>
      </c>
      <c r="AG217">
        <v>-26.050000000000026</v>
      </c>
    </row>
    <row r="218" spans="1:33">
      <c r="A218" t="s">
        <v>374</v>
      </c>
      <c r="B218" t="s">
        <v>741</v>
      </c>
      <c r="C218" t="s">
        <v>744</v>
      </c>
      <c r="D218">
        <v>-29.27999999999998</v>
      </c>
      <c r="E218">
        <v>-29.060000000000016</v>
      </c>
      <c r="F218">
        <v>-29.884999999999991</v>
      </c>
      <c r="G218">
        <v>-28.519999999999982</v>
      </c>
      <c r="H218">
        <v>-30.49999999999995</v>
      </c>
      <c r="I218">
        <v>-32.67500000000004</v>
      </c>
      <c r="J218">
        <v>-31.574999999999982</v>
      </c>
      <c r="K218">
        <v>-30.705000000000041</v>
      </c>
      <c r="L218">
        <v>-32.09499999999997</v>
      </c>
      <c r="M218">
        <v>-30.674999999999976</v>
      </c>
      <c r="N218">
        <v>-34.975000000000001</v>
      </c>
      <c r="O218">
        <v>-25.879999999999992</v>
      </c>
      <c r="P218">
        <v>-32.034999999999989</v>
      </c>
      <c r="Q218">
        <v>-32.24499999999999</v>
      </c>
      <c r="R218">
        <v>-25.38000000000001</v>
      </c>
      <c r="S218">
        <v>-35.625000000000007</v>
      </c>
      <c r="T218">
        <v>-26.005000000000003</v>
      </c>
      <c r="U218">
        <v>-37.144999999999982</v>
      </c>
      <c r="V218">
        <v>-29.585000000000022</v>
      </c>
      <c r="W218">
        <v>-27.849999999999962</v>
      </c>
      <c r="X218">
        <v>-26.924999999999962</v>
      </c>
      <c r="Y218">
        <v>-32.014999999999979</v>
      </c>
      <c r="Z218">
        <v>-25.540000000000003</v>
      </c>
      <c r="AA218">
        <v>-32.025000000000006</v>
      </c>
      <c r="AB218">
        <v>-29.29000000000002</v>
      </c>
      <c r="AC218">
        <v>-37.524999999999991</v>
      </c>
      <c r="AD218">
        <v>-31.520000000000039</v>
      </c>
      <c r="AE218">
        <v>-28.45</v>
      </c>
      <c r="AF218">
        <v>-25.535000000000011</v>
      </c>
      <c r="AG218">
        <v>-26.050000000000026</v>
      </c>
    </row>
    <row r="219" spans="1:33">
      <c r="A219" t="s">
        <v>375</v>
      </c>
      <c r="B219" t="s">
        <v>741</v>
      </c>
      <c r="C219" t="s">
        <v>745</v>
      </c>
      <c r="D219">
        <v>3.33</v>
      </c>
      <c r="E219">
        <v>3.0200000000000022</v>
      </c>
      <c r="F219">
        <v>2.325000000000002</v>
      </c>
      <c r="G219">
        <v>-2.4400000000000102</v>
      </c>
      <c r="H219">
        <v>4.0000000000000036E-2</v>
      </c>
      <c r="I219">
        <v>-0.51500000000000012</v>
      </c>
      <c r="J219">
        <v>-1.8849999999999998</v>
      </c>
      <c r="K219">
        <v>-1.9749999999999996</v>
      </c>
      <c r="L219">
        <v>-1.0549999999999997</v>
      </c>
      <c r="M219">
        <v>1.6750000000000003</v>
      </c>
      <c r="N219">
        <v>-0.72499999999999754</v>
      </c>
      <c r="O219">
        <v>-10.86999999999999</v>
      </c>
      <c r="P219">
        <v>-1.4999999999999902E-2</v>
      </c>
      <c r="Q219">
        <v>-0.13500000000000512</v>
      </c>
      <c r="R219">
        <v>9.7100000000000009</v>
      </c>
      <c r="S219">
        <v>-0.21499999999999997</v>
      </c>
      <c r="T219">
        <v>9.3749999999999982</v>
      </c>
      <c r="U219">
        <v>-1.054999999999999</v>
      </c>
      <c r="V219">
        <v>5.7850000000000001</v>
      </c>
      <c r="W219">
        <v>4.7299999999999933</v>
      </c>
      <c r="X219">
        <v>0.60499999999999954</v>
      </c>
      <c r="Y219">
        <v>-2.5150000000000001</v>
      </c>
      <c r="Z219">
        <v>0.86000000000000476</v>
      </c>
      <c r="AA219">
        <v>0.63500000000000556</v>
      </c>
      <c r="AB219">
        <v>3.1100000000000003</v>
      </c>
      <c r="AC219">
        <v>-1.175000000000002</v>
      </c>
      <c r="AD219">
        <v>-1.9000000000000004</v>
      </c>
      <c r="AE219">
        <v>-3.6800000000000015</v>
      </c>
      <c r="AF219">
        <v>-13.985000000000008</v>
      </c>
      <c r="AG219">
        <v>-7.0000000000000249</v>
      </c>
    </row>
    <row r="220" spans="1:33">
      <c r="A220" t="s">
        <v>376</v>
      </c>
      <c r="B220" t="s">
        <v>741</v>
      </c>
      <c r="C220" t="s">
        <v>746</v>
      </c>
      <c r="D220">
        <v>-29.27999999999998</v>
      </c>
      <c r="E220">
        <v>-29.060000000000016</v>
      </c>
      <c r="F220">
        <v>-29.884999999999991</v>
      </c>
      <c r="G220">
        <v>-28.519999999999982</v>
      </c>
      <c r="H220">
        <v>-6.13</v>
      </c>
      <c r="I220">
        <v>-32.67500000000004</v>
      </c>
      <c r="J220">
        <v>-31.574999999999982</v>
      </c>
      <c r="K220">
        <v>-30.705000000000041</v>
      </c>
      <c r="L220">
        <v>-32.09499999999997</v>
      </c>
      <c r="M220">
        <v>-30.674999999999976</v>
      </c>
      <c r="N220">
        <v>-34.975000000000001</v>
      </c>
      <c r="O220">
        <v>-25.879999999999992</v>
      </c>
      <c r="P220">
        <v>-33.254999999999988</v>
      </c>
      <c r="Q220">
        <v>-5.095000000000006</v>
      </c>
      <c r="R220">
        <v>3.48</v>
      </c>
      <c r="S220">
        <v>-7.5749999999999993</v>
      </c>
      <c r="T220">
        <v>2.1549999999999994</v>
      </c>
      <c r="U220">
        <v>-24.664999999999978</v>
      </c>
      <c r="V220">
        <v>-1.4550000000000001</v>
      </c>
      <c r="W220">
        <v>-1.5099999999999998</v>
      </c>
      <c r="X220">
        <v>-26.924999999999962</v>
      </c>
      <c r="Y220">
        <v>-32.014999999999979</v>
      </c>
      <c r="Z220">
        <v>-25.540000000000003</v>
      </c>
      <c r="AA220">
        <v>-32.025000000000006</v>
      </c>
      <c r="AB220">
        <v>-12.460000000000019</v>
      </c>
      <c r="AC220">
        <v>-37.524999999999991</v>
      </c>
      <c r="AD220">
        <v>-31.520000000000039</v>
      </c>
      <c r="AE220">
        <v>-28.45</v>
      </c>
      <c r="AF220">
        <v>-25.535000000000011</v>
      </c>
      <c r="AG220">
        <v>-26.050000000000026</v>
      </c>
    </row>
    <row r="221" spans="1:33">
      <c r="A221" t="s">
        <v>462</v>
      </c>
      <c r="B221" t="s">
        <v>747</v>
      </c>
      <c r="C221" t="s">
        <v>748</v>
      </c>
      <c r="D221">
        <v>-15.67999999999998</v>
      </c>
      <c r="E221">
        <v>-29.060000000000016</v>
      </c>
      <c r="F221">
        <v>-11.724999999999989</v>
      </c>
      <c r="G221">
        <v>-14.299999999999979</v>
      </c>
      <c r="H221">
        <v>-13.630000000000052</v>
      </c>
      <c r="I221">
        <v>-12.43500000000004</v>
      </c>
      <c r="J221">
        <v>-11.844999999999979</v>
      </c>
      <c r="K221">
        <v>-13.50500000000004</v>
      </c>
      <c r="L221">
        <v>-10.674999999999969</v>
      </c>
      <c r="M221">
        <v>-18.364999999999981</v>
      </c>
      <c r="N221">
        <v>-15.704999999999998</v>
      </c>
      <c r="O221">
        <v>-25.879999999999992</v>
      </c>
      <c r="P221">
        <v>-18.384999999999991</v>
      </c>
      <c r="Q221">
        <v>-22.804999999999996</v>
      </c>
      <c r="R221">
        <v>-25.38000000000001</v>
      </c>
      <c r="S221">
        <v>-18.315000000000008</v>
      </c>
      <c r="T221">
        <v>-26.005000000000003</v>
      </c>
      <c r="U221">
        <v>-19.504999999999978</v>
      </c>
      <c r="V221">
        <v>-14.41500000000002</v>
      </c>
      <c r="W221">
        <v>-18.639999999999961</v>
      </c>
      <c r="X221">
        <v>-13.114999999999959</v>
      </c>
      <c r="Y221">
        <v>-19.514999999999979</v>
      </c>
      <c r="Z221">
        <v>-14.790000000000006</v>
      </c>
      <c r="AA221">
        <v>-18.255000000000003</v>
      </c>
      <c r="AB221">
        <v>-23.090000000000021</v>
      </c>
      <c r="AC221">
        <v>-19.92499999999999</v>
      </c>
      <c r="AD221">
        <v>-13.820000000000039</v>
      </c>
      <c r="AE221">
        <v>-18.170000000000002</v>
      </c>
      <c r="AF221">
        <v>-25.535000000000011</v>
      </c>
      <c r="AG221">
        <v>-26.050000000000026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7"/>
  <sheetViews>
    <sheetView topLeftCell="A22" workbookViewId="0">
      <selection activeCell="A66" sqref="A66:XFD67"/>
    </sheetView>
  </sheetViews>
  <sheetFormatPr baseColWidth="10" defaultRowHeight="15" x14ac:dyDescent="0"/>
  <cols>
    <col min="1" max="1" width="25.5" customWidth="1"/>
  </cols>
  <sheetData>
    <row r="1" spans="1:32">
      <c r="A1" t="s">
        <v>233</v>
      </c>
      <c r="B1" s="1" t="s">
        <v>463</v>
      </c>
      <c r="C1" s="1" t="s">
        <v>464</v>
      </c>
      <c r="D1" s="1" t="s">
        <v>468</v>
      </c>
      <c r="E1" s="1" t="s">
        <v>468</v>
      </c>
      <c r="F1" s="1" t="s">
        <v>467</v>
      </c>
      <c r="G1" s="1" t="s">
        <v>468</v>
      </c>
      <c r="H1" s="1" t="s">
        <v>467</v>
      </c>
      <c r="I1" s="1" t="s">
        <v>467</v>
      </c>
      <c r="J1" s="1" t="s">
        <v>468</v>
      </c>
      <c r="K1" s="1" t="s">
        <v>467</v>
      </c>
      <c r="L1" s="1" t="s">
        <v>467</v>
      </c>
      <c r="M1" s="1" t="s">
        <v>467</v>
      </c>
      <c r="N1" s="1" t="s">
        <v>467</v>
      </c>
      <c r="O1" s="1" t="s">
        <v>467</v>
      </c>
      <c r="P1" s="1" t="s">
        <v>468</v>
      </c>
      <c r="Q1" s="1" t="s">
        <v>468</v>
      </c>
      <c r="R1" s="1" t="s">
        <v>467</v>
      </c>
      <c r="S1" s="1" t="s">
        <v>468</v>
      </c>
      <c r="T1" s="1" t="s">
        <v>467</v>
      </c>
      <c r="U1" s="1" t="s">
        <v>468</v>
      </c>
      <c r="V1" s="1" t="s">
        <v>468</v>
      </c>
      <c r="W1" s="1" t="s">
        <v>467</v>
      </c>
      <c r="X1" s="1" t="s">
        <v>467</v>
      </c>
      <c r="Y1" s="1" t="s">
        <v>467</v>
      </c>
      <c r="Z1" s="1" t="s">
        <v>467</v>
      </c>
      <c r="AA1" s="1" t="s">
        <v>468</v>
      </c>
      <c r="AB1" s="1" t="s">
        <v>467</v>
      </c>
      <c r="AC1" s="1" t="s">
        <v>467</v>
      </c>
      <c r="AD1" s="1" t="s">
        <v>468</v>
      </c>
      <c r="AE1" s="1" t="s">
        <v>468</v>
      </c>
      <c r="AF1" s="1" t="s">
        <v>468</v>
      </c>
    </row>
    <row r="2" spans="1:32">
      <c r="A2" t="s">
        <v>380</v>
      </c>
      <c r="B2" s="1" t="s">
        <v>473</v>
      </c>
      <c r="C2" s="1" t="s">
        <v>474</v>
      </c>
      <c r="D2" s="1">
        <v>-28.71599999999998</v>
      </c>
      <c r="E2" s="1">
        <v>-27.108000000000018</v>
      </c>
      <c r="F2" s="1">
        <v>-25.697999999999993</v>
      </c>
      <c r="G2" s="1">
        <v>-28.321999999999981</v>
      </c>
      <c r="H2" s="1">
        <v>-15.005999999999949</v>
      </c>
      <c r="I2" s="1">
        <v>-31.078000000000038</v>
      </c>
      <c r="J2" s="1">
        <v>-31.043999999999983</v>
      </c>
      <c r="K2" s="1">
        <v>-12.234000000000039</v>
      </c>
      <c r="L2" s="1">
        <v>-16.273999999999969</v>
      </c>
      <c r="M2" s="1">
        <v>-27.565999999999981</v>
      </c>
      <c r="N2" s="1">
        <v>-17.997999999999994</v>
      </c>
      <c r="O2" s="1">
        <v>-20.67799999999999</v>
      </c>
      <c r="P2" s="1">
        <v>-31.88399999999999</v>
      </c>
      <c r="Q2" s="1">
        <v>-25.704000000000008</v>
      </c>
      <c r="R2" s="1">
        <v>-35.230000000000004</v>
      </c>
      <c r="S2" s="1">
        <v>-26.178000000000001</v>
      </c>
      <c r="T2" s="1">
        <v>-23.659999999999982</v>
      </c>
      <c r="U2" s="1">
        <v>-28.920000000000023</v>
      </c>
      <c r="V2" s="1">
        <v>-27.041999999999959</v>
      </c>
      <c r="W2" s="1">
        <v>-25.273999999999965</v>
      </c>
      <c r="X2" s="1">
        <v>-31.365999999999982</v>
      </c>
      <c r="Y2" s="1">
        <v>-12.180000000000001</v>
      </c>
      <c r="Z2" s="1">
        <v>-17.718000000000004</v>
      </c>
      <c r="AA2" s="1">
        <v>-28.260000000000019</v>
      </c>
      <c r="AB2" s="1">
        <v>-26.777999999999988</v>
      </c>
      <c r="AC2" s="1">
        <v>-17.18400000000004</v>
      </c>
      <c r="AD2" s="1">
        <v>-22.75</v>
      </c>
      <c r="AE2" s="1">
        <v>-21.504000000000012</v>
      </c>
      <c r="AF2" s="1">
        <v>-11.362000000000027</v>
      </c>
    </row>
    <row r="3" spans="1:32">
      <c r="A3" t="s">
        <v>381</v>
      </c>
      <c r="B3" s="1" t="s">
        <v>473</v>
      </c>
      <c r="C3" s="1" t="s">
        <v>475</v>
      </c>
      <c r="D3" s="1">
        <v>-12.665999999999983</v>
      </c>
      <c r="E3" s="1">
        <v>-27.108000000000018</v>
      </c>
      <c r="F3" s="1">
        <v>-6.1979999999999915</v>
      </c>
      <c r="G3" s="1">
        <v>-16.841999999999981</v>
      </c>
      <c r="H3" s="1">
        <v>-6.3359999999999506</v>
      </c>
      <c r="I3" s="1">
        <v>-31.078000000000038</v>
      </c>
      <c r="J3" s="1">
        <v>-31.043999999999983</v>
      </c>
      <c r="K3" s="1">
        <v>-4.9340000000000401</v>
      </c>
      <c r="L3" s="1">
        <v>-16.333999999999968</v>
      </c>
      <c r="M3" s="1">
        <v>-27.565999999999981</v>
      </c>
      <c r="N3" s="1">
        <v>-12.067999999999996</v>
      </c>
      <c r="O3" s="1">
        <v>-16.287999999999993</v>
      </c>
      <c r="P3" s="1">
        <v>-31.88399999999999</v>
      </c>
      <c r="Q3" s="1">
        <v>-25.704000000000008</v>
      </c>
      <c r="R3" s="1">
        <v>-15.830000000000009</v>
      </c>
      <c r="S3" s="1">
        <v>-26.178000000000001</v>
      </c>
      <c r="T3" s="1">
        <v>-17.379999999999981</v>
      </c>
      <c r="U3" s="1">
        <v>-28.920000000000023</v>
      </c>
      <c r="V3" s="1">
        <v>-27.041999999999959</v>
      </c>
      <c r="W3" s="1">
        <v>-9.5539999999999647</v>
      </c>
      <c r="X3" s="1">
        <v>-31.365999999999982</v>
      </c>
      <c r="Y3" s="1">
        <v>-23.549999999999997</v>
      </c>
      <c r="Z3" s="1">
        <v>-7.8180000000000023</v>
      </c>
      <c r="AA3" s="1">
        <v>-28.260000000000019</v>
      </c>
      <c r="AB3" s="1">
        <v>-18.917999999999989</v>
      </c>
      <c r="AC3" s="1">
        <v>-15.134000000000039</v>
      </c>
      <c r="AD3" s="1">
        <v>-12.479999999999999</v>
      </c>
      <c r="AE3" s="1">
        <v>-21.504000000000012</v>
      </c>
      <c r="AF3" s="1">
        <v>-25.632000000000026</v>
      </c>
    </row>
    <row r="4" spans="1:32">
      <c r="A4" t="s">
        <v>382</v>
      </c>
      <c r="B4" s="1" t="s">
        <v>473</v>
      </c>
      <c r="C4" s="1" t="s">
        <v>476</v>
      </c>
      <c r="D4" s="1">
        <v>-28.71599999999998</v>
      </c>
      <c r="E4" s="1">
        <v>-27.108000000000018</v>
      </c>
      <c r="F4" s="1">
        <v>-14.057999999999993</v>
      </c>
      <c r="G4" s="1">
        <v>-28.321999999999981</v>
      </c>
      <c r="H4" s="1">
        <v>-12.386000000000051</v>
      </c>
      <c r="I4" s="1">
        <v>-31.078000000000038</v>
      </c>
      <c r="J4" s="1">
        <v>-31.043999999999983</v>
      </c>
      <c r="K4" s="1">
        <v>-9.5740000000000407</v>
      </c>
      <c r="L4" s="1">
        <v>-15.95399999999997</v>
      </c>
      <c r="M4" s="1">
        <v>-27.565999999999981</v>
      </c>
      <c r="N4" s="1">
        <v>-15.127999999999997</v>
      </c>
      <c r="O4" s="1">
        <v>-22.227999999999991</v>
      </c>
      <c r="P4" s="1">
        <v>-31.88399999999999</v>
      </c>
      <c r="Q4" s="1">
        <v>-25.704000000000008</v>
      </c>
      <c r="R4" s="1">
        <v>-19.160000000000011</v>
      </c>
      <c r="S4" s="1">
        <v>-26.178000000000001</v>
      </c>
      <c r="T4" s="1">
        <v>-24.199999999999982</v>
      </c>
      <c r="U4" s="1">
        <v>-28.920000000000023</v>
      </c>
      <c r="V4" s="1">
        <v>-13.40199999999996</v>
      </c>
      <c r="W4" s="1">
        <v>-25.273999999999965</v>
      </c>
      <c r="X4" s="1">
        <v>-31.365999999999982</v>
      </c>
      <c r="Y4" s="1">
        <v>-14.460000000000003</v>
      </c>
      <c r="Z4" s="1">
        <v>-13.048000000000002</v>
      </c>
      <c r="AA4" s="1">
        <v>-28.260000000000019</v>
      </c>
      <c r="AB4" s="1">
        <v>-23.78799999999999</v>
      </c>
      <c r="AC4" s="1">
        <v>-22.574000000000041</v>
      </c>
      <c r="AD4" s="1">
        <v>-22.75</v>
      </c>
      <c r="AE4" s="1">
        <v>-21.504000000000012</v>
      </c>
      <c r="AF4" s="1">
        <v>-25.632000000000026</v>
      </c>
    </row>
    <row r="5" spans="1:32">
      <c r="A5" t="s">
        <v>383</v>
      </c>
      <c r="B5" s="1" t="s">
        <v>477</v>
      </c>
      <c r="C5" s="1" t="s">
        <v>478</v>
      </c>
      <c r="D5" s="1">
        <v>-28.71599999999998</v>
      </c>
      <c r="E5" s="1">
        <v>-27.108000000000018</v>
      </c>
      <c r="F5" s="1">
        <v>-12.347999999999992</v>
      </c>
      <c r="G5" s="1">
        <v>-28.321999999999981</v>
      </c>
      <c r="H5" s="1">
        <v>-12.505999999999949</v>
      </c>
      <c r="I5" s="1">
        <v>-31.078000000000038</v>
      </c>
      <c r="J5" s="1">
        <v>-31.043999999999983</v>
      </c>
      <c r="K5" s="1">
        <v>-15.134000000000041</v>
      </c>
      <c r="L5" s="1">
        <v>-14.783999999999969</v>
      </c>
      <c r="M5" s="1">
        <v>-27.565999999999981</v>
      </c>
      <c r="N5" s="1">
        <v>-16.547999999999995</v>
      </c>
      <c r="O5" s="1">
        <v>-20.047999999999991</v>
      </c>
      <c r="P5" s="1">
        <v>-31.88399999999999</v>
      </c>
      <c r="Q5" s="1">
        <v>-25.704000000000008</v>
      </c>
      <c r="R5" s="1">
        <v>-35.230000000000004</v>
      </c>
      <c r="S5" s="1">
        <v>-26.178000000000001</v>
      </c>
      <c r="T5" s="1">
        <v>-28.059999999999981</v>
      </c>
      <c r="U5" s="1">
        <v>-28.920000000000023</v>
      </c>
      <c r="V5" s="1">
        <v>-27.041999999999959</v>
      </c>
      <c r="W5" s="1">
        <v>-25.273999999999965</v>
      </c>
      <c r="X5" s="1">
        <v>-31.365999999999982</v>
      </c>
      <c r="Y5" s="1">
        <v>-23.549999999999997</v>
      </c>
      <c r="Z5" s="1">
        <v>-17.338000000000001</v>
      </c>
      <c r="AA5" s="1">
        <v>-28.260000000000019</v>
      </c>
      <c r="AB5" s="1">
        <v>-27.887999999999987</v>
      </c>
      <c r="AC5" s="1">
        <v>-17.724000000000039</v>
      </c>
      <c r="AD5" s="1">
        <v>-22.75</v>
      </c>
      <c r="AE5" s="1">
        <v>-21.504000000000012</v>
      </c>
      <c r="AF5" s="1">
        <v>-25.632000000000026</v>
      </c>
    </row>
    <row r="6" spans="1:32">
      <c r="A6" t="s">
        <v>384</v>
      </c>
      <c r="B6" s="1" t="s">
        <v>479</v>
      </c>
      <c r="C6" s="1" t="s">
        <v>480</v>
      </c>
      <c r="D6" s="1">
        <v>-21.985999999999983</v>
      </c>
      <c r="E6" s="1">
        <v>-27.108000000000018</v>
      </c>
      <c r="F6" s="1">
        <v>-13.667999999999992</v>
      </c>
      <c r="G6" s="1">
        <v>-28.321999999999981</v>
      </c>
      <c r="H6" s="1">
        <v>-23.956000000000053</v>
      </c>
      <c r="I6" s="1">
        <v>-31.078000000000038</v>
      </c>
      <c r="J6" s="1">
        <v>-31.043999999999983</v>
      </c>
      <c r="K6" s="1">
        <v>-13.53400000000004</v>
      </c>
      <c r="L6" s="1">
        <v>-16.71399999999997</v>
      </c>
      <c r="M6" s="1">
        <v>-20.735999999999983</v>
      </c>
      <c r="N6" s="1">
        <v>-20.067999999999994</v>
      </c>
      <c r="O6" s="1">
        <v>-23.67799999999999</v>
      </c>
      <c r="P6" s="1">
        <v>-31.88399999999999</v>
      </c>
      <c r="Q6" s="1">
        <v>-25.704000000000008</v>
      </c>
      <c r="R6" s="1">
        <v>-35.230000000000004</v>
      </c>
      <c r="S6" s="1">
        <v>-26.178000000000001</v>
      </c>
      <c r="T6" s="1">
        <v>-25.229999999999983</v>
      </c>
      <c r="U6" s="1">
        <v>-28.920000000000023</v>
      </c>
      <c r="V6" s="1">
        <v>-27.041999999999959</v>
      </c>
      <c r="W6" s="1">
        <v>-17.863999999999969</v>
      </c>
      <c r="X6" s="1">
        <v>-31.365999999999982</v>
      </c>
      <c r="Y6" s="1">
        <v>-23.549999999999997</v>
      </c>
      <c r="Z6" s="1">
        <v>-20.428000000000001</v>
      </c>
      <c r="AA6" s="1">
        <v>-28.260000000000019</v>
      </c>
      <c r="AB6" s="1">
        <v>-30.377999999999989</v>
      </c>
      <c r="AC6" s="1">
        <v>-31.214000000000038</v>
      </c>
      <c r="AD6" s="1">
        <v>-16.149999999999999</v>
      </c>
      <c r="AE6" s="1">
        <v>-21.504000000000012</v>
      </c>
      <c r="AF6" s="1">
        <v>-25.632000000000026</v>
      </c>
    </row>
    <row r="7" spans="1:32">
      <c r="A7" t="s">
        <v>385</v>
      </c>
      <c r="B7" s="1" t="s">
        <v>479</v>
      </c>
      <c r="C7" s="1" t="s">
        <v>481</v>
      </c>
      <c r="D7" s="1">
        <v>-28.71599999999998</v>
      </c>
      <c r="E7" s="1">
        <v>-27.108000000000018</v>
      </c>
      <c r="F7" s="1">
        <v>-11.92799999999999</v>
      </c>
      <c r="G7" s="1">
        <v>-18.941999999999979</v>
      </c>
      <c r="H7" s="1">
        <v>-21.206000000000053</v>
      </c>
      <c r="I7" s="1">
        <v>-31.078000000000038</v>
      </c>
      <c r="J7" s="1">
        <v>-31.043999999999983</v>
      </c>
      <c r="K7" s="1">
        <v>-9.8640000000000398</v>
      </c>
      <c r="L7" s="1">
        <v>-14.303999999999972</v>
      </c>
      <c r="M7" s="1">
        <v>-18.155999999999985</v>
      </c>
      <c r="N7" s="1">
        <v>-15.707999999999995</v>
      </c>
      <c r="O7" s="1">
        <v>-34.877999999999993</v>
      </c>
      <c r="P7" s="1">
        <v>-31.88399999999999</v>
      </c>
      <c r="Q7" s="1">
        <v>-25.704000000000008</v>
      </c>
      <c r="R7" s="1">
        <v>-35.230000000000004</v>
      </c>
      <c r="S7" s="1">
        <v>-26.178000000000001</v>
      </c>
      <c r="T7" s="1">
        <v>-25.699999999999982</v>
      </c>
      <c r="U7" s="1">
        <v>-28.920000000000023</v>
      </c>
      <c r="V7" s="1">
        <v>-27.041999999999959</v>
      </c>
      <c r="W7" s="1">
        <v>-18.683999999999969</v>
      </c>
      <c r="X7" s="1">
        <v>-31.365999999999982</v>
      </c>
      <c r="Y7" s="1">
        <v>-13.450000000000001</v>
      </c>
      <c r="Z7" s="1">
        <v>-14.968000000000004</v>
      </c>
      <c r="AA7" s="1">
        <v>-28.260000000000019</v>
      </c>
      <c r="AB7" s="1">
        <v>-27.567999999999987</v>
      </c>
      <c r="AC7" s="1">
        <v>-14.884000000000039</v>
      </c>
      <c r="AD7" s="1">
        <v>-22.75</v>
      </c>
      <c r="AE7" s="1">
        <v>-21.504000000000012</v>
      </c>
      <c r="AF7" s="1">
        <v>-25.632000000000026</v>
      </c>
    </row>
    <row r="8" spans="1:32">
      <c r="A8" t="s">
        <v>386</v>
      </c>
      <c r="B8" s="1" t="s">
        <v>479</v>
      </c>
      <c r="C8" s="1" t="s">
        <v>482</v>
      </c>
      <c r="D8" s="1">
        <v>-28.71599999999998</v>
      </c>
      <c r="E8" s="1">
        <v>-27.108000000000018</v>
      </c>
      <c r="F8" s="1">
        <v>-8.627999999999993</v>
      </c>
      <c r="G8" s="1">
        <v>-28.321999999999981</v>
      </c>
      <c r="H8" s="1">
        <v>-8.1159999999999499</v>
      </c>
      <c r="I8" s="1">
        <v>-31.078000000000038</v>
      </c>
      <c r="J8" s="1">
        <v>-31.043999999999983</v>
      </c>
      <c r="K8" s="1">
        <v>-7.3240000000000407</v>
      </c>
      <c r="L8" s="1">
        <v>-12.173999999999969</v>
      </c>
      <c r="M8" s="1">
        <v>-27.565999999999981</v>
      </c>
      <c r="N8" s="1">
        <v>-12.077999999999996</v>
      </c>
      <c r="O8" s="1">
        <v>-19.137999999999991</v>
      </c>
      <c r="P8" s="1">
        <v>-31.88399999999999</v>
      </c>
      <c r="Q8" s="1">
        <v>-25.704000000000008</v>
      </c>
      <c r="R8" s="1">
        <v>-35.230000000000004</v>
      </c>
      <c r="S8" s="1">
        <v>-26.178000000000001</v>
      </c>
      <c r="T8" s="1">
        <v>-18.93999999999998</v>
      </c>
      <c r="U8" s="1">
        <v>-28.920000000000023</v>
      </c>
      <c r="V8" s="1">
        <v>-15.541999999999957</v>
      </c>
      <c r="W8" s="1">
        <v>-11.113999999999967</v>
      </c>
      <c r="X8" s="1">
        <v>-31.365999999999982</v>
      </c>
      <c r="Y8" s="1">
        <v>-23.549999999999997</v>
      </c>
      <c r="Z8" s="1">
        <v>-11.198000000000004</v>
      </c>
      <c r="AA8" s="1">
        <v>-28.260000000000019</v>
      </c>
      <c r="AB8" s="1">
        <v>-22.097999999999988</v>
      </c>
      <c r="AC8" s="1">
        <v>-17.584000000000039</v>
      </c>
      <c r="AD8" s="1">
        <v>-10.44</v>
      </c>
      <c r="AE8" s="1">
        <v>-21.504000000000012</v>
      </c>
      <c r="AF8" s="1">
        <v>-25.632000000000026</v>
      </c>
    </row>
    <row r="9" spans="1:32">
      <c r="A9" t="s">
        <v>387</v>
      </c>
      <c r="B9" s="1" t="s">
        <v>483</v>
      </c>
      <c r="C9" s="1" t="s">
        <v>484</v>
      </c>
      <c r="D9" s="1">
        <v>-24.045999999999982</v>
      </c>
      <c r="E9" s="1">
        <v>-27.108000000000018</v>
      </c>
      <c r="F9" s="1">
        <v>-17.057999999999993</v>
      </c>
      <c r="G9" s="1">
        <v>-28.321999999999981</v>
      </c>
      <c r="H9" s="1">
        <v>-18.945999999999948</v>
      </c>
      <c r="I9" s="1">
        <v>-20.51800000000004</v>
      </c>
      <c r="J9" s="1">
        <v>-31.043999999999983</v>
      </c>
      <c r="K9" s="1">
        <v>-19.454000000000043</v>
      </c>
      <c r="L9" s="1">
        <v>-21.64399999999997</v>
      </c>
      <c r="M9" s="1">
        <v>-22.935999999999982</v>
      </c>
      <c r="N9" s="1">
        <v>-20.077999999999996</v>
      </c>
      <c r="O9" s="1">
        <v>-24.297999999999991</v>
      </c>
      <c r="P9" s="1">
        <v>-29.363999999999994</v>
      </c>
      <c r="Q9" s="1">
        <v>-25.704000000000008</v>
      </c>
      <c r="R9" s="1">
        <v>-29.010000000000009</v>
      </c>
      <c r="S9" s="1">
        <v>-26.178000000000001</v>
      </c>
      <c r="T9" s="1">
        <v>-27.18999999999998</v>
      </c>
      <c r="U9" s="1">
        <v>-23.420000000000019</v>
      </c>
      <c r="V9" s="1">
        <v>-27.041999999999959</v>
      </c>
      <c r="W9" s="1">
        <v>-19.733999999999966</v>
      </c>
      <c r="X9" s="1">
        <v>-21.585999999999981</v>
      </c>
      <c r="Y9" s="1">
        <v>-18.350000000000001</v>
      </c>
      <c r="Z9" s="1">
        <v>-20.678000000000001</v>
      </c>
      <c r="AA9" s="1">
        <v>-28.260000000000019</v>
      </c>
      <c r="AB9" s="1">
        <v>-26.887999999999987</v>
      </c>
      <c r="AC9" s="1">
        <v>-31.214000000000038</v>
      </c>
      <c r="AD9" s="1">
        <v>-19.57</v>
      </c>
      <c r="AE9" s="1">
        <v>-21.504000000000012</v>
      </c>
      <c r="AF9" s="1">
        <v>-25.632000000000026</v>
      </c>
    </row>
    <row r="10" spans="1:32">
      <c r="A10" t="s">
        <v>388</v>
      </c>
      <c r="B10" s="1" t="s">
        <v>483</v>
      </c>
      <c r="C10" s="1" t="s">
        <v>485</v>
      </c>
      <c r="D10" s="1">
        <v>-16.135999999999981</v>
      </c>
      <c r="E10" s="1">
        <v>-27.108000000000018</v>
      </c>
      <c r="F10" s="1">
        <v>-6.0679999999999925</v>
      </c>
      <c r="G10" s="1">
        <v>-3.1019999999999994</v>
      </c>
      <c r="H10" s="1">
        <v>-9.575999999999949</v>
      </c>
      <c r="I10" s="1">
        <v>-10.878000000000039</v>
      </c>
      <c r="J10" s="1">
        <v>-17.453999999999979</v>
      </c>
      <c r="K10" s="1">
        <v>-10.504000000000039</v>
      </c>
      <c r="L10" s="1">
        <v>-13.643999999999972</v>
      </c>
      <c r="M10" s="1">
        <v>-9.005999999999986</v>
      </c>
      <c r="N10" s="1">
        <v>-12.597999999999995</v>
      </c>
      <c r="O10" s="1">
        <v>-16.787999999999993</v>
      </c>
      <c r="P10" s="1">
        <v>-18.053999999999991</v>
      </c>
      <c r="Q10" s="1">
        <v>-25.704000000000008</v>
      </c>
      <c r="R10" s="1">
        <v>-18.47000000000001</v>
      </c>
      <c r="S10" s="1">
        <v>-26.178000000000001</v>
      </c>
      <c r="T10" s="1">
        <v>-17.799999999999983</v>
      </c>
      <c r="U10" s="1">
        <v>-28.920000000000023</v>
      </c>
      <c r="V10" s="1">
        <v>-27.041999999999959</v>
      </c>
      <c r="W10" s="1">
        <v>-9.4339999999999673</v>
      </c>
      <c r="X10" s="1">
        <v>-4.9060000000000006</v>
      </c>
      <c r="Y10" s="1">
        <v>-8.2300000000000022</v>
      </c>
      <c r="Z10" s="1">
        <v>-8.1479999999999997</v>
      </c>
      <c r="AA10" s="1">
        <v>-19.030000000000022</v>
      </c>
      <c r="AB10" s="1">
        <v>-18.547999999999988</v>
      </c>
      <c r="AC10" s="1">
        <v>-13.414000000000041</v>
      </c>
      <c r="AD10" s="1">
        <v>-9.2999999999999989</v>
      </c>
      <c r="AE10" s="1">
        <v>-21.504000000000012</v>
      </c>
      <c r="AF10" s="1">
        <v>0.14800000000000235</v>
      </c>
    </row>
    <row r="11" spans="1:32">
      <c r="A11" t="s">
        <v>389</v>
      </c>
      <c r="B11" s="1" t="s">
        <v>486</v>
      </c>
      <c r="C11" s="1" t="s">
        <v>487</v>
      </c>
      <c r="D11" s="1">
        <v>-28.71599999999998</v>
      </c>
      <c r="E11" s="1">
        <v>-27.108000000000018</v>
      </c>
      <c r="F11" s="1">
        <v>3.0219999999999985</v>
      </c>
      <c r="G11" s="1">
        <v>-28.321999999999981</v>
      </c>
      <c r="H11" s="1">
        <v>-3.8460000000000001</v>
      </c>
      <c r="I11" s="1">
        <v>-3.2679999999999998</v>
      </c>
      <c r="J11" s="1">
        <v>-31.043999999999983</v>
      </c>
      <c r="K11" s="1">
        <v>-4.8540000000000401</v>
      </c>
      <c r="L11" s="1">
        <v>-6.3839999999999701</v>
      </c>
      <c r="M11" s="1">
        <v>-27.565999999999981</v>
      </c>
      <c r="N11" s="1">
        <v>-3.8779999999999943</v>
      </c>
      <c r="O11" s="1">
        <v>-8.7479999999999905</v>
      </c>
      <c r="P11" s="1">
        <v>-10.053999999999991</v>
      </c>
      <c r="Q11" s="1">
        <v>-25.704000000000008</v>
      </c>
      <c r="R11" s="1">
        <v>-10.490000000000009</v>
      </c>
      <c r="S11" s="1">
        <v>-26.178000000000001</v>
      </c>
      <c r="T11" s="1">
        <v>-8.41</v>
      </c>
      <c r="U11" s="1">
        <v>-28.920000000000023</v>
      </c>
      <c r="V11" s="1">
        <v>-27.041999999999959</v>
      </c>
      <c r="W11" s="1">
        <v>-1.9339999999999655</v>
      </c>
      <c r="X11" s="1">
        <v>-31.365999999999982</v>
      </c>
      <c r="Y11" s="1">
        <v>-23.549999999999997</v>
      </c>
      <c r="Z11" s="1">
        <v>0.25199999999999889</v>
      </c>
      <c r="AA11" s="1">
        <v>-6.5200000000000209</v>
      </c>
      <c r="AB11" s="1">
        <v>-9.8879999999999981</v>
      </c>
      <c r="AC11" s="1">
        <v>-10.70400000000004</v>
      </c>
      <c r="AD11" s="1">
        <v>0.73000000000000043</v>
      </c>
      <c r="AE11" s="1">
        <v>-21.504000000000012</v>
      </c>
      <c r="AF11" s="1">
        <v>-25.632000000000026</v>
      </c>
    </row>
    <row r="12" spans="1:32">
      <c r="A12" t="s">
        <v>390</v>
      </c>
      <c r="B12" s="1" t="s">
        <v>486</v>
      </c>
      <c r="C12" s="1" t="s">
        <v>488</v>
      </c>
      <c r="D12" s="1">
        <v>0.40400000000000791</v>
      </c>
      <c r="E12" s="1">
        <v>-3.7879999999999967</v>
      </c>
      <c r="F12" s="1">
        <v>6.5219999999999985</v>
      </c>
      <c r="G12" s="1">
        <v>-1.0819999999999999</v>
      </c>
      <c r="H12" s="1">
        <v>4.5840000000000014</v>
      </c>
      <c r="I12" s="1">
        <v>-1.9279999999999999</v>
      </c>
      <c r="J12" s="1">
        <v>-8.873999999999981</v>
      </c>
      <c r="K12" s="1">
        <v>2.4559999999999995</v>
      </c>
      <c r="L12" s="1">
        <v>0.77600000000001002</v>
      </c>
      <c r="M12" s="1">
        <v>0.68399999999999572</v>
      </c>
      <c r="N12" s="1">
        <v>-1.088000000000005</v>
      </c>
      <c r="O12" s="1">
        <v>-2.4780000000000006</v>
      </c>
      <c r="P12" s="1">
        <v>-8.2239999999999931</v>
      </c>
      <c r="Q12" s="1">
        <v>-25.704000000000008</v>
      </c>
      <c r="R12" s="1">
        <v>-5.7099999999999991</v>
      </c>
      <c r="S12" s="1">
        <v>-26.178000000000001</v>
      </c>
      <c r="T12" s="1">
        <v>-5.58</v>
      </c>
      <c r="U12" s="1">
        <v>-2.0999999999999996</v>
      </c>
      <c r="V12" s="1">
        <v>-1.2219999999999986</v>
      </c>
      <c r="W12" s="1">
        <v>2.3959999999999937</v>
      </c>
      <c r="X12" s="1">
        <v>-2.2159999999999997</v>
      </c>
      <c r="Y12" s="1">
        <v>5.8500000000000085</v>
      </c>
      <c r="Z12" s="1">
        <v>3.6220000000000088</v>
      </c>
      <c r="AA12" s="1">
        <v>-1.2399999999999904</v>
      </c>
      <c r="AB12" s="1">
        <v>-7.7879999999999985</v>
      </c>
      <c r="AC12" s="1">
        <v>0.63600000000000012</v>
      </c>
      <c r="AD12" s="1">
        <v>5.83</v>
      </c>
      <c r="AE12" s="1">
        <v>3.2259999999999867</v>
      </c>
      <c r="AF12" s="1">
        <v>-3.1999999999997364E-2</v>
      </c>
    </row>
    <row r="13" spans="1:32">
      <c r="A13" t="s">
        <v>391</v>
      </c>
      <c r="B13" s="1" t="s">
        <v>489</v>
      </c>
      <c r="C13" s="1" t="s">
        <v>490</v>
      </c>
      <c r="D13" s="1">
        <v>-28.71599999999998</v>
      </c>
      <c r="E13" s="1">
        <v>-27.108000000000018</v>
      </c>
      <c r="F13" s="1">
        <v>-25.697999999999993</v>
      </c>
      <c r="G13" s="1">
        <v>-28.321999999999981</v>
      </c>
      <c r="H13" s="1">
        <v>-28.645999999999951</v>
      </c>
      <c r="I13" s="1">
        <v>-7.0080000000000409</v>
      </c>
      <c r="J13" s="1">
        <v>-31.043999999999983</v>
      </c>
      <c r="K13" s="1">
        <v>-2.8140000000000001</v>
      </c>
      <c r="L13" s="1">
        <v>-31.393999999999966</v>
      </c>
      <c r="M13" s="1">
        <v>-27.565999999999981</v>
      </c>
      <c r="N13" s="1">
        <v>-9.3779999999999948</v>
      </c>
      <c r="O13" s="1">
        <v>-34.877999999999993</v>
      </c>
      <c r="P13" s="1">
        <v>-31.88399999999999</v>
      </c>
      <c r="Q13" s="1">
        <v>-25.704000000000008</v>
      </c>
      <c r="R13" s="1">
        <v>-8.69</v>
      </c>
      <c r="S13" s="1">
        <v>-26.178000000000001</v>
      </c>
      <c r="T13" s="1">
        <v>-8.9999999999999787</v>
      </c>
      <c r="U13" s="1">
        <v>-28.920000000000023</v>
      </c>
      <c r="V13" s="1">
        <v>-27.041999999999959</v>
      </c>
      <c r="W13" s="1">
        <v>-25.273999999999965</v>
      </c>
      <c r="X13" s="1">
        <v>-31.365999999999982</v>
      </c>
      <c r="Y13" s="1">
        <v>-23.549999999999997</v>
      </c>
      <c r="Z13" s="1">
        <v>-1.6779999999999911</v>
      </c>
      <c r="AA13" s="1">
        <v>-28.260000000000019</v>
      </c>
      <c r="AB13" s="1">
        <v>-11.107999999999988</v>
      </c>
      <c r="AC13" s="1">
        <v>-31.214000000000038</v>
      </c>
      <c r="AD13" s="1">
        <v>-22.75</v>
      </c>
      <c r="AE13" s="1">
        <v>-21.504000000000012</v>
      </c>
      <c r="AF13" s="1">
        <v>-25.632000000000026</v>
      </c>
    </row>
    <row r="14" spans="1:32">
      <c r="A14" t="s">
        <v>392</v>
      </c>
      <c r="B14" s="1" t="s">
        <v>489</v>
      </c>
      <c r="C14" s="1" t="s">
        <v>491</v>
      </c>
      <c r="D14" s="1">
        <v>-28.71599999999998</v>
      </c>
      <c r="E14" s="1">
        <v>-27.108000000000018</v>
      </c>
      <c r="F14" s="1">
        <v>-1.2480000000000011</v>
      </c>
      <c r="G14" s="1">
        <v>-28.321999999999981</v>
      </c>
      <c r="H14" s="1">
        <v>-3.0559999999999992</v>
      </c>
      <c r="I14" s="1">
        <v>-8.58800000000004</v>
      </c>
      <c r="J14" s="1">
        <v>-16.453999999999979</v>
      </c>
      <c r="K14" s="1">
        <v>-4.9240000000000403</v>
      </c>
      <c r="L14" s="1">
        <v>-31.393999999999966</v>
      </c>
      <c r="M14" s="1">
        <v>-5.8859999999999841</v>
      </c>
      <c r="N14" s="1">
        <v>-10.727999999999994</v>
      </c>
      <c r="O14" s="1">
        <v>-8.6079999999999899</v>
      </c>
      <c r="P14" s="1">
        <v>-31.88399999999999</v>
      </c>
      <c r="Q14" s="1">
        <v>-25.704000000000008</v>
      </c>
      <c r="R14" s="1">
        <v>-24.72000000000001</v>
      </c>
      <c r="S14" s="1">
        <v>-26.178000000000001</v>
      </c>
      <c r="T14" s="1">
        <v>-10.399999999999979</v>
      </c>
      <c r="U14" s="1">
        <v>-28.920000000000023</v>
      </c>
      <c r="V14" s="1">
        <v>-27.041999999999959</v>
      </c>
      <c r="W14" s="1">
        <v>-4.2339999999999662</v>
      </c>
      <c r="X14" s="1">
        <v>-31.365999999999982</v>
      </c>
      <c r="Y14" s="1">
        <v>-23.549999999999997</v>
      </c>
      <c r="Z14" s="1">
        <v>-1.628000000000001</v>
      </c>
      <c r="AA14" s="1">
        <v>-28.260000000000019</v>
      </c>
      <c r="AB14" s="1">
        <v>-16.53799999999999</v>
      </c>
      <c r="AC14" s="1">
        <v>-7.5040000000000404</v>
      </c>
      <c r="AD14" s="1">
        <v>-22.75</v>
      </c>
      <c r="AE14" s="1">
        <v>-21.504000000000012</v>
      </c>
      <c r="AF14" s="1">
        <v>-25.632000000000026</v>
      </c>
    </row>
    <row r="15" spans="1:32">
      <c r="A15" t="s">
        <v>393</v>
      </c>
      <c r="B15" s="1" t="s">
        <v>492</v>
      </c>
      <c r="C15" s="1" t="s">
        <v>493</v>
      </c>
      <c r="D15" s="1">
        <v>-28.71599999999998</v>
      </c>
      <c r="E15" s="1">
        <v>-27.108000000000018</v>
      </c>
      <c r="F15" s="1">
        <v>-13.127999999999993</v>
      </c>
      <c r="G15" s="1">
        <v>-28.321999999999981</v>
      </c>
      <c r="H15" s="1">
        <v>-18.496000000000052</v>
      </c>
      <c r="I15" s="1">
        <v>-31.078000000000038</v>
      </c>
      <c r="J15" s="1">
        <v>-31.043999999999983</v>
      </c>
      <c r="K15" s="1">
        <v>-12.87400000000004</v>
      </c>
      <c r="L15" s="1">
        <v>-31.393999999999966</v>
      </c>
      <c r="M15" s="1">
        <v>-27.565999999999981</v>
      </c>
      <c r="N15" s="1">
        <v>-24.167999999999996</v>
      </c>
      <c r="O15" s="1">
        <v>-23.307999999999993</v>
      </c>
      <c r="P15" s="1">
        <v>-31.88399999999999</v>
      </c>
      <c r="Q15" s="1">
        <v>-25.704000000000008</v>
      </c>
      <c r="R15" s="1">
        <v>-28.670000000000009</v>
      </c>
      <c r="S15" s="1">
        <v>-26.178000000000001</v>
      </c>
      <c r="T15" s="1">
        <v>-36.41999999999998</v>
      </c>
      <c r="U15" s="1">
        <v>-24.440000000000019</v>
      </c>
      <c r="V15" s="1">
        <v>-27.041999999999959</v>
      </c>
      <c r="W15" s="1">
        <v>-20.563999999999965</v>
      </c>
      <c r="X15" s="1">
        <v>-31.365999999999982</v>
      </c>
      <c r="Y15" s="1">
        <v>-23.549999999999997</v>
      </c>
      <c r="Z15" s="1">
        <v>-16.168000000000003</v>
      </c>
      <c r="AA15" s="1">
        <v>-28.260000000000019</v>
      </c>
      <c r="AB15" s="1">
        <v>-31.987999999999989</v>
      </c>
      <c r="AC15" s="1">
        <v>-21.764000000000038</v>
      </c>
      <c r="AD15" s="1">
        <v>-19.160000000000004</v>
      </c>
      <c r="AE15" s="1">
        <v>-21.504000000000012</v>
      </c>
      <c r="AF15" s="1">
        <v>-25.632000000000026</v>
      </c>
    </row>
    <row r="16" spans="1:32">
      <c r="A16" t="s">
        <v>394</v>
      </c>
      <c r="B16" s="1" t="s">
        <v>492</v>
      </c>
      <c r="C16" s="1" t="s">
        <v>494</v>
      </c>
      <c r="D16" s="1">
        <v>-28.71599999999998</v>
      </c>
      <c r="E16" s="1">
        <v>-27.108000000000018</v>
      </c>
      <c r="F16" s="1">
        <v>-11.387999999999991</v>
      </c>
      <c r="G16" s="1">
        <v>-21.051999999999978</v>
      </c>
      <c r="H16" s="1">
        <v>-14.255999999999949</v>
      </c>
      <c r="I16" s="1">
        <v>-17.33800000000004</v>
      </c>
      <c r="J16" s="1">
        <v>-31.043999999999983</v>
      </c>
      <c r="K16" s="1">
        <v>-16.634000000000043</v>
      </c>
      <c r="L16" s="1">
        <v>-16.653999999999968</v>
      </c>
      <c r="M16" s="1">
        <v>-20.535999999999984</v>
      </c>
      <c r="N16" s="1">
        <v>-20.087999999999994</v>
      </c>
      <c r="O16" s="1">
        <v>-25.797999999999991</v>
      </c>
      <c r="P16" s="1">
        <v>-31.88399999999999</v>
      </c>
      <c r="Q16" s="1">
        <v>-25.704000000000008</v>
      </c>
      <c r="R16" s="1">
        <v>-26.170000000000009</v>
      </c>
      <c r="S16" s="1">
        <v>-26.178000000000001</v>
      </c>
      <c r="T16" s="1">
        <v>-23.25999999999998</v>
      </c>
      <c r="U16" s="1">
        <v>-28.920000000000023</v>
      </c>
      <c r="V16" s="1">
        <v>-27.041999999999959</v>
      </c>
      <c r="W16" s="1">
        <v>-25.273999999999965</v>
      </c>
      <c r="X16" s="1">
        <v>-18.835999999999981</v>
      </c>
      <c r="Y16" s="1">
        <v>-14.960000000000003</v>
      </c>
      <c r="Z16" s="1">
        <v>-15.218000000000004</v>
      </c>
      <c r="AA16" s="1">
        <v>-24.83000000000002</v>
      </c>
      <c r="AB16" s="1">
        <v>-26.60799999999999</v>
      </c>
      <c r="AC16" s="1">
        <v>-17.61400000000004</v>
      </c>
      <c r="AD16" s="1">
        <v>-12.12</v>
      </c>
      <c r="AE16" s="1">
        <v>-21.504000000000012</v>
      </c>
      <c r="AF16" s="1">
        <v>-25.632000000000026</v>
      </c>
    </row>
    <row r="17" spans="1:32">
      <c r="A17" t="s">
        <v>395</v>
      </c>
      <c r="B17" s="1" t="s">
        <v>492</v>
      </c>
      <c r="C17" s="1" t="s">
        <v>495</v>
      </c>
      <c r="D17" s="1">
        <v>-28.71599999999998</v>
      </c>
      <c r="E17" s="1">
        <v>-27.108000000000018</v>
      </c>
      <c r="F17" s="1">
        <v>-25.697999999999993</v>
      </c>
      <c r="G17" s="1">
        <v>-14.301999999999978</v>
      </c>
      <c r="H17" s="1">
        <v>-8.8059999999999494</v>
      </c>
      <c r="I17" s="1">
        <v>-7.4280000000000408</v>
      </c>
      <c r="J17" s="1">
        <v>-31.043999999999983</v>
      </c>
      <c r="K17" s="1">
        <v>-9.5740000000000407</v>
      </c>
      <c r="L17" s="1">
        <v>-16.863999999999969</v>
      </c>
      <c r="M17" s="1">
        <v>-27.565999999999981</v>
      </c>
      <c r="N17" s="1">
        <v>-33.397999999999996</v>
      </c>
      <c r="O17" s="1">
        <v>-16.487999999999992</v>
      </c>
      <c r="P17" s="1">
        <v>-31.88399999999999</v>
      </c>
      <c r="Q17" s="1">
        <v>-25.704000000000008</v>
      </c>
      <c r="R17" s="1">
        <v>-35.230000000000004</v>
      </c>
      <c r="S17" s="1">
        <v>-26.178000000000001</v>
      </c>
      <c r="T17" s="1">
        <v>-13.229999999999979</v>
      </c>
      <c r="U17" s="1">
        <v>-28.920000000000023</v>
      </c>
      <c r="V17" s="1">
        <v>-27.041999999999959</v>
      </c>
      <c r="W17" s="1">
        <v>-4.993999999999966</v>
      </c>
      <c r="X17" s="1">
        <v>-31.365999999999982</v>
      </c>
      <c r="Y17" s="1">
        <v>-23.549999999999997</v>
      </c>
      <c r="Z17" s="1">
        <v>-6.748000000000002</v>
      </c>
      <c r="AA17" s="1">
        <v>-28.260000000000019</v>
      </c>
      <c r="AB17" s="1">
        <v>-36.207999999999991</v>
      </c>
      <c r="AC17" s="1">
        <v>-31.214000000000038</v>
      </c>
      <c r="AD17" s="1">
        <v>-22.75</v>
      </c>
      <c r="AE17" s="1">
        <v>-21.504000000000012</v>
      </c>
      <c r="AF17" s="1">
        <v>-7.9620000000000282</v>
      </c>
    </row>
    <row r="18" spans="1:32">
      <c r="A18" t="s">
        <v>396</v>
      </c>
      <c r="B18" s="1" t="s">
        <v>492</v>
      </c>
      <c r="C18" s="1" t="s">
        <v>496</v>
      </c>
      <c r="D18" s="1">
        <v>-2.3859999999999815</v>
      </c>
      <c r="E18" s="1">
        <v>-27.108000000000018</v>
      </c>
      <c r="F18" s="1">
        <v>-25.697999999999993</v>
      </c>
      <c r="G18" s="1">
        <v>-28.321999999999981</v>
      </c>
      <c r="H18" s="1">
        <v>-11.85600000000005</v>
      </c>
      <c r="I18" s="1">
        <v>-6.0580000000000007</v>
      </c>
      <c r="J18" s="1">
        <v>-31.043999999999983</v>
      </c>
      <c r="K18" s="1">
        <v>-6.9640000000000395</v>
      </c>
      <c r="L18" s="1">
        <v>-31.393999999999966</v>
      </c>
      <c r="M18" s="1">
        <v>-5.0459999999999843</v>
      </c>
      <c r="N18" s="1">
        <v>-6.6380000000000052</v>
      </c>
      <c r="O18" s="1">
        <v>-12.237999999999989</v>
      </c>
      <c r="P18" s="1">
        <v>-31.88399999999999</v>
      </c>
      <c r="Q18" s="1">
        <v>-25.704000000000008</v>
      </c>
      <c r="R18" s="1">
        <v>-35.230000000000004</v>
      </c>
      <c r="S18" s="1">
        <v>-26.178000000000001</v>
      </c>
      <c r="T18" s="1">
        <v>-12.58999999999998</v>
      </c>
      <c r="U18" s="1">
        <v>-28.920000000000023</v>
      </c>
      <c r="V18" s="1">
        <v>-27.041999999999959</v>
      </c>
      <c r="W18" s="1">
        <v>-0.1540000000000159</v>
      </c>
      <c r="X18" s="1">
        <v>-21.795999999999982</v>
      </c>
      <c r="Y18" s="1">
        <v>-3.4500000000000011</v>
      </c>
      <c r="Z18" s="1">
        <v>-4.3280000000000021</v>
      </c>
      <c r="AA18" s="1">
        <v>-28.260000000000019</v>
      </c>
      <c r="AB18" s="1">
        <v>-16.007999999999988</v>
      </c>
      <c r="AC18" s="1">
        <v>-7.8740000000000396</v>
      </c>
      <c r="AD18" s="1">
        <v>-22.75</v>
      </c>
      <c r="AE18" s="1">
        <v>-21.504000000000012</v>
      </c>
      <c r="AF18" s="1">
        <v>-25.632000000000026</v>
      </c>
    </row>
    <row r="19" spans="1:32">
      <c r="A19" t="s">
        <v>397</v>
      </c>
      <c r="B19" s="1" t="s">
        <v>497</v>
      </c>
      <c r="C19" s="1" t="s">
        <v>498</v>
      </c>
      <c r="D19" s="1">
        <v>-28.71599999999998</v>
      </c>
      <c r="E19" s="1">
        <v>-27.108000000000018</v>
      </c>
      <c r="F19" s="1">
        <v>-25.697999999999993</v>
      </c>
      <c r="G19" s="1">
        <v>-28.321999999999981</v>
      </c>
      <c r="H19" s="1">
        <v>-28.645999999999951</v>
      </c>
      <c r="I19" s="1">
        <v>-31.078000000000038</v>
      </c>
      <c r="J19" s="1">
        <v>-31.043999999999983</v>
      </c>
      <c r="K19" s="1">
        <v>-28.964000000000041</v>
      </c>
      <c r="L19" s="1">
        <v>-5.9439999999999902</v>
      </c>
      <c r="M19" s="1">
        <v>-6.5059999999999851</v>
      </c>
      <c r="N19" s="1">
        <v>-9.3279999999999959</v>
      </c>
      <c r="O19" s="1">
        <v>-34.877999999999993</v>
      </c>
      <c r="P19" s="1">
        <v>-8.3439999999999923</v>
      </c>
      <c r="Q19" s="1">
        <v>-25.704000000000008</v>
      </c>
      <c r="R19" s="1">
        <v>-12.670000000000009</v>
      </c>
      <c r="S19" s="1">
        <v>-26.178000000000001</v>
      </c>
      <c r="T19" s="1">
        <v>-10.729999999999979</v>
      </c>
      <c r="U19" s="1">
        <v>-28.920000000000023</v>
      </c>
      <c r="V19" s="1">
        <v>-27.041999999999959</v>
      </c>
      <c r="W19" s="1">
        <v>-3.1339999999999666</v>
      </c>
      <c r="X19" s="1">
        <v>-31.365999999999982</v>
      </c>
      <c r="Y19" s="1">
        <v>-23.549999999999997</v>
      </c>
      <c r="Z19" s="1">
        <v>-3.2279999999999918</v>
      </c>
      <c r="AA19" s="1">
        <v>-28.260000000000019</v>
      </c>
      <c r="AB19" s="1">
        <v>-15.78799999999999</v>
      </c>
      <c r="AC19" s="1">
        <v>-13.00400000000004</v>
      </c>
      <c r="AD19" s="1">
        <v>0.49000000000000021</v>
      </c>
      <c r="AE19" s="1">
        <v>-21.504000000000012</v>
      </c>
      <c r="AF19" s="1">
        <v>-25.632000000000026</v>
      </c>
    </row>
    <row r="20" spans="1:32">
      <c r="A20" t="s">
        <v>398</v>
      </c>
      <c r="B20" s="1" t="s">
        <v>499</v>
      </c>
      <c r="C20" s="1" t="s">
        <v>500</v>
      </c>
      <c r="D20" s="1">
        <v>-28.71599999999998</v>
      </c>
      <c r="E20" s="1">
        <v>-27.108000000000018</v>
      </c>
      <c r="F20" s="1">
        <v>-2.5080000000000027</v>
      </c>
      <c r="G20" s="1">
        <v>-28.321999999999981</v>
      </c>
      <c r="H20" s="1">
        <v>-28.645999999999951</v>
      </c>
      <c r="I20" s="1">
        <v>-9.4380000000000415</v>
      </c>
      <c r="J20" s="1">
        <v>-10.153999999999979</v>
      </c>
      <c r="K20" s="1">
        <v>-8.3040000000000411</v>
      </c>
      <c r="L20" s="1">
        <v>-9.0339999999999705</v>
      </c>
      <c r="M20" s="1">
        <v>-11.835999999999984</v>
      </c>
      <c r="N20" s="1">
        <v>-12.597999999999995</v>
      </c>
      <c r="O20" s="1">
        <v>-12.067999999999989</v>
      </c>
      <c r="P20" s="1">
        <v>-13.783999999999992</v>
      </c>
      <c r="Q20" s="1">
        <v>-25.704000000000008</v>
      </c>
      <c r="R20" s="1">
        <v>-12.010000000000009</v>
      </c>
      <c r="S20" s="1">
        <v>-26.178000000000001</v>
      </c>
      <c r="T20" s="1">
        <v>-11.379999999999979</v>
      </c>
      <c r="U20" s="1">
        <v>-28.920000000000023</v>
      </c>
      <c r="V20" s="1">
        <v>-27.041999999999959</v>
      </c>
      <c r="W20" s="1">
        <v>-4.8039999999999665</v>
      </c>
      <c r="X20" s="1">
        <v>-10.765999999999979</v>
      </c>
      <c r="Y20" s="1">
        <v>-6.3800000000000008</v>
      </c>
      <c r="Z20" s="1">
        <v>-6.9480000000000013</v>
      </c>
      <c r="AA20" s="1">
        <v>-28.260000000000019</v>
      </c>
      <c r="AB20" s="1">
        <v>-12.677999999999988</v>
      </c>
      <c r="AC20" s="1">
        <v>-9.5740000000000407</v>
      </c>
      <c r="AD20" s="1">
        <v>-22.75</v>
      </c>
      <c r="AE20" s="1">
        <v>-21.504000000000012</v>
      </c>
      <c r="AF20" s="1">
        <v>-25.632000000000026</v>
      </c>
    </row>
    <row r="21" spans="1:32">
      <c r="A21" t="s">
        <v>399</v>
      </c>
      <c r="B21" s="1" t="s">
        <v>499</v>
      </c>
      <c r="C21" s="1" t="s">
        <v>501</v>
      </c>
      <c r="D21" s="1">
        <v>-28.71599999999998</v>
      </c>
      <c r="E21" s="1">
        <v>-3.2879999999999967</v>
      </c>
      <c r="F21" s="1">
        <v>-3.7879999999999914</v>
      </c>
      <c r="G21" s="1">
        <v>-28.321999999999981</v>
      </c>
      <c r="H21" s="1">
        <v>-20.93599999999995</v>
      </c>
      <c r="I21" s="1">
        <v>-6.8380000000000392</v>
      </c>
      <c r="J21" s="1">
        <v>-5.4340000000000002</v>
      </c>
      <c r="K21" s="1">
        <v>-5.5340000000000398</v>
      </c>
      <c r="L21" s="1">
        <v>-31.393999999999966</v>
      </c>
      <c r="M21" s="1">
        <v>-27.565999999999981</v>
      </c>
      <c r="N21" s="1">
        <v>-8.6479999999999944</v>
      </c>
      <c r="O21" s="1">
        <v>-8.6279999999999895</v>
      </c>
      <c r="P21" s="1">
        <v>-8.2139999999999915</v>
      </c>
      <c r="Q21" s="1">
        <v>-25.704000000000008</v>
      </c>
      <c r="R21" s="1">
        <v>-8.82</v>
      </c>
      <c r="S21" s="1">
        <v>-26.178000000000001</v>
      </c>
      <c r="T21" s="1">
        <v>-9.1399999999999793</v>
      </c>
      <c r="U21" s="1">
        <v>-9.3600000000000207</v>
      </c>
      <c r="V21" s="1">
        <v>-27.041999999999959</v>
      </c>
      <c r="W21" s="1">
        <v>-4.1239999999999668</v>
      </c>
      <c r="X21" s="1">
        <v>-31.365999999999982</v>
      </c>
      <c r="Y21" s="1">
        <v>1.8700000000000188</v>
      </c>
      <c r="Z21" s="1">
        <v>-4.1380000000000008</v>
      </c>
      <c r="AA21" s="1">
        <v>-28.260000000000019</v>
      </c>
      <c r="AB21" s="1">
        <v>-10.01800000000001</v>
      </c>
      <c r="AC21" s="1">
        <v>-31.214000000000038</v>
      </c>
      <c r="AD21" s="1">
        <v>0.33000000000000007</v>
      </c>
      <c r="AE21" s="1">
        <v>-21.504000000000012</v>
      </c>
      <c r="AF21" s="1">
        <v>-1.2620000000000076</v>
      </c>
    </row>
    <row r="22" spans="1:32">
      <c r="A22" t="s">
        <v>400</v>
      </c>
      <c r="B22" s="1" t="s">
        <v>499</v>
      </c>
      <c r="C22" s="1" t="s">
        <v>502</v>
      </c>
      <c r="D22" s="1">
        <v>-20.395999999999983</v>
      </c>
      <c r="E22" s="1">
        <v>-27.108000000000018</v>
      </c>
      <c r="F22" s="1">
        <v>-12.307999999999993</v>
      </c>
      <c r="G22" s="1">
        <v>-15.63199999999998</v>
      </c>
      <c r="H22" s="1">
        <v>-28.645999999999951</v>
      </c>
      <c r="I22" s="1">
        <v>-15.798000000000041</v>
      </c>
      <c r="J22" s="1">
        <v>-18.953999999999979</v>
      </c>
      <c r="K22" s="1">
        <v>-19.314000000000043</v>
      </c>
      <c r="L22" s="1">
        <v>-17.653999999999968</v>
      </c>
      <c r="M22" s="1">
        <v>-15.045999999999985</v>
      </c>
      <c r="N22" s="1">
        <v>-18.927999999999994</v>
      </c>
      <c r="O22" s="1">
        <v>-19.74799999999999</v>
      </c>
      <c r="P22" s="1">
        <v>-21.523999999999994</v>
      </c>
      <c r="Q22" s="1">
        <v>-25.704000000000008</v>
      </c>
      <c r="R22" s="1">
        <v>-18.510000000000009</v>
      </c>
      <c r="S22" s="1">
        <v>-26.178000000000001</v>
      </c>
      <c r="T22" s="1">
        <v>-20.91999999999998</v>
      </c>
      <c r="U22" s="1">
        <v>-28.920000000000023</v>
      </c>
      <c r="V22" s="1">
        <v>-27.041999999999959</v>
      </c>
      <c r="W22" s="1">
        <v>-11.853999999999965</v>
      </c>
      <c r="X22" s="1">
        <v>-15.595999999999981</v>
      </c>
      <c r="Y22" s="1">
        <v>-11.15</v>
      </c>
      <c r="Z22" s="1">
        <v>-15.198000000000004</v>
      </c>
      <c r="AA22" s="1">
        <v>-28.260000000000019</v>
      </c>
      <c r="AB22" s="1">
        <v>-21.507999999999988</v>
      </c>
      <c r="AC22" s="1">
        <v>-18.124000000000041</v>
      </c>
      <c r="AD22" s="1">
        <v>-13.499999999999998</v>
      </c>
      <c r="AE22" s="1">
        <v>-21.504000000000012</v>
      </c>
      <c r="AF22" s="1">
        <v>-25.632000000000026</v>
      </c>
    </row>
    <row r="23" spans="1:32">
      <c r="A23" t="s">
        <v>401</v>
      </c>
      <c r="B23" s="1" t="s">
        <v>497</v>
      </c>
      <c r="C23" s="1" t="s">
        <v>503</v>
      </c>
      <c r="D23" s="1">
        <v>-28.71599999999998</v>
      </c>
      <c r="E23" s="1">
        <v>-27.108000000000018</v>
      </c>
      <c r="F23" s="1">
        <v>-25.697999999999993</v>
      </c>
      <c r="G23" s="1">
        <v>-28.321999999999981</v>
      </c>
      <c r="H23" s="1">
        <v>-28.645999999999951</v>
      </c>
      <c r="I23" s="1">
        <v>-31.078000000000038</v>
      </c>
      <c r="J23" s="1">
        <v>-31.043999999999983</v>
      </c>
      <c r="K23" s="1">
        <v>-28.964000000000041</v>
      </c>
      <c r="L23" s="1">
        <v>-29.013999999999971</v>
      </c>
      <c r="M23" s="1">
        <v>-27.565999999999981</v>
      </c>
      <c r="N23" s="1">
        <v>-27.667999999999996</v>
      </c>
      <c r="O23" s="1">
        <v>-34.877999999999993</v>
      </c>
      <c r="P23" s="1">
        <v>-31.88399999999999</v>
      </c>
      <c r="Q23" s="1">
        <v>-25.704000000000008</v>
      </c>
      <c r="R23" s="1">
        <v>-35.230000000000004</v>
      </c>
      <c r="S23" s="1">
        <v>-26.178000000000001</v>
      </c>
      <c r="T23" s="1">
        <v>-36.41999999999998</v>
      </c>
      <c r="U23" s="1">
        <v>-28.920000000000023</v>
      </c>
      <c r="V23" s="1">
        <v>-27.041999999999959</v>
      </c>
      <c r="W23" s="1">
        <v>-25.273999999999965</v>
      </c>
      <c r="X23" s="1">
        <v>-26.80599999999998</v>
      </c>
      <c r="Y23" s="1">
        <v>-23.549999999999997</v>
      </c>
      <c r="Z23" s="1">
        <v>-26.898</v>
      </c>
      <c r="AA23" s="1">
        <v>-28.260000000000019</v>
      </c>
      <c r="AB23" s="1">
        <v>-36.207999999999991</v>
      </c>
      <c r="AC23" s="1">
        <v>-31.214000000000038</v>
      </c>
      <c r="AD23" s="1">
        <v>-22.75</v>
      </c>
      <c r="AE23" s="1">
        <v>-21.504000000000012</v>
      </c>
      <c r="AF23" s="1">
        <v>-25.632000000000026</v>
      </c>
    </row>
    <row r="24" spans="1:32">
      <c r="A24" t="s">
        <v>402</v>
      </c>
      <c r="B24" s="1" t="s">
        <v>504</v>
      </c>
      <c r="C24" s="1" t="s">
        <v>505</v>
      </c>
      <c r="D24" s="1">
        <v>-28.71599999999998</v>
      </c>
      <c r="E24" s="1">
        <v>-27.108000000000018</v>
      </c>
      <c r="F24" s="1">
        <v>-0.42800000000000171</v>
      </c>
      <c r="G24" s="1">
        <v>-28.321999999999981</v>
      </c>
      <c r="H24" s="1">
        <v>-28.645999999999951</v>
      </c>
      <c r="I24" s="1">
        <v>-8.3080000000000389</v>
      </c>
      <c r="J24" s="1">
        <v>-31.043999999999983</v>
      </c>
      <c r="K24" s="1">
        <v>-5.3040000000000411</v>
      </c>
      <c r="L24" s="1">
        <v>-10.79399999999997</v>
      </c>
      <c r="M24" s="1">
        <v>-2.4260000000000046</v>
      </c>
      <c r="N24" s="1">
        <v>-6.1380000000000052</v>
      </c>
      <c r="O24" s="1">
        <v>-8.1479999999999997</v>
      </c>
      <c r="P24" s="1">
        <v>-31.88399999999999</v>
      </c>
      <c r="Q24" s="1">
        <v>-25.704000000000008</v>
      </c>
      <c r="R24" s="1">
        <v>-35.230000000000004</v>
      </c>
      <c r="S24" s="1">
        <v>-26.178000000000001</v>
      </c>
      <c r="T24" s="1">
        <v>-10.10999999999998</v>
      </c>
      <c r="U24" s="1">
        <v>-28.920000000000023</v>
      </c>
      <c r="V24" s="1">
        <v>-27.041999999999959</v>
      </c>
      <c r="W24" s="1">
        <v>-25.273999999999965</v>
      </c>
      <c r="X24" s="1">
        <v>-31.365999999999982</v>
      </c>
      <c r="Y24" s="1">
        <v>0.49999999999999822</v>
      </c>
      <c r="Z24" s="1">
        <v>-1.0579999999999918</v>
      </c>
      <c r="AA24" s="1">
        <v>-28.260000000000019</v>
      </c>
      <c r="AB24" s="1">
        <v>-13.517999999999988</v>
      </c>
      <c r="AC24" s="1">
        <v>-6.1539999999999999</v>
      </c>
      <c r="AD24" s="1">
        <v>2.4500000000000011</v>
      </c>
      <c r="AE24" s="1">
        <v>-21.504000000000012</v>
      </c>
      <c r="AF24" s="1">
        <v>-25.632000000000026</v>
      </c>
    </row>
    <row r="25" spans="1:32">
      <c r="A25" t="s">
        <v>403</v>
      </c>
      <c r="B25" s="1" t="s">
        <v>504</v>
      </c>
      <c r="C25" s="1" t="s">
        <v>506</v>
      </c>
      <c r="D25" s="1">
        <v>-28.71599999999998</v>
      </c>
      <c r="E25" s="1">
        <v>-27.108000000000018</v>
      </c>
      <c r="F25" s="1">
        <v>-12.987999999999992</v>
      </c>
      <c r="G25" s="1">
        <v>-28.321999999999981</v>
      </c>
      <c r="H25" s="1">
        <v>-13.615999999999948</v>
      </c>
      <c r="I25" s="1">
        <v>-21.958000000000041</v>
      </c>
      <c r="J25" s="1">
        <v>-31.043999999999983</v>
      </c>
      <c r="K25" s="1">
        <v>-23.344000000000037</v>
      </c>
      <c r="L25" s="1">
        <v>-21.953999999999969</v>
      </c>
      <c r="M25" s="1">
        <v>-27.565999999999981</v>
      </c>
      <c r="N25" s="1">
        <v>-19.947999999999997</v>
      </c>
      <c r="O25" s="1">
        <v>-23.807999999999993</v>
      </c>
      <c r="P25" s="1">
        <v>-31.88399999999999</v>
      </c>
      <c r="Q25" s="1">
        <v>-25.704000000000008</v>
      </c>
      <c r="R25" s="1">
        <v>-22.750000000000011</v>
      </c>
      <c r="S25" s="1">
        <v>-26.178000000000001</v>
      </c>
      <c r="T25" s="1">
        <v>-21.319999999999983</v>
      </c>
      <c r="U25" s="1">
        <v>-28.920000000000023</v>
      </c>
      <c r="V25" s="1">
        <v>-27.041999999999959</v>
      </c>
      <c r="W25" s="1">
        <v>-17.093999999999966</v>
      </c>
      <c r="X25" s="1">
        <v>-31.365999999999982</v>
      </c>
      <c r="Y25" s="1">
        <v>-15.100000000000003</v>
      </c>
      <c r="Z25" s="1">
        <v>-14.778000000000002</v>
      </c>
      <c r="AA25" s="1">
        <v>-28.260000000000019</v>
      </c>
      <c r="AB25" s="1">
        <v>-26.03799999999999</v>
      </c>
      <c r="AC25" s="1">
        <v>-31.214000000000038</v>
      </c>
      <c r="AD25" s="1">
        <v>-22.75</v>
      </c>
      <c r="AE25" s="1">
        <v>-21.504000000000012</v>
      </c>
      <c r="AF25" s="1">
        <v>-25.632000000000026</v>
      </c>
    </row>
    <row r="26" spans="1:32">
      <c r="A26" t="s">
        <v>404</v>
      </c>
      <c r="B26" s="1" t="s">
        <v>504</v>
      </c>
      <c r="C26" s="1" t="s">
        <v>507</v>
      </c>
      <c r="D26" s="1">
        <v>-28.71599999999998</v>
      </c>
      <c r="E26" s="1">
        <v>-27.108000000000018</v>
      </c>
      <c r="F26" s="1">
        <v>-9.1679999999999922</v>
      </c>
      <c r="G26" s="1">
        <v>-28.321999999999981</v>
      </c>
      <c r="H26" s="1">
        <v>-28.645999999999951</v>
      </c>
      <c r="I26" s="1">
        <v>-16.538000000000039</v>
      </c>
      <c r="J26" s="1">
        <v>-31.043999999999983</v>
      </c>
      <c r="K26" s="1">
        <v>-11.224000000000041</v>
      </c>
      <c r="L26" s="1">
        <v>-11.05399999999997</v>
      </c>
      <c r="M26" s="1">
        <v>-8.0759999999999827</v>
      </c>
      <c r="N26" s="1">
        <v>-12.967999999999995</v>
      </c>
      <c r="O26" s="1">
        <v>-34.877999999999993</v>
      </c>
      <c r="P26" s="1">
        <v>-31.88399999999999</v>
      </c>
      <c r="Q26" s="1">
        <v>-25.704000000000008</v>
      </c>
      <c r="R26" s="1">
        <v>-19.440000000000008</v>
      </c>
      <c r="S26" s="1">
        <v>-26.178000000000001</v>
      </c>
      <c r="T26" s="1">
        <v>-15.869999999999978</v>
      </c>
      <c r="U26" s="1">
        <v>-28.920000000000023</v>
      </c>
      <c r="V26" s="1">
        <v>-27.041999999999959</v>
      </c>
      <c r="W26" s="1">
        <v>-11.743999999999966</v>
      </c>
      <c r="X26" s="1">
        <v>-31.365999999999982</v>
      </c>
      <c r="Y26" s="1">
        <v>-3.8900000000000023</v>
      </c>
      <c r="Z26" s="1">
        <v>-13.058000000000003</v>
      </c>
      <c r="AA26" s="1">
        <v>-14.07000000000002</v>
      </c>
      <c r="AB26" s="1">
        <v>-19.69799999999999</v>
      </c>
      <c r="AC26" s="1">
        <v>-31.214000000000038</v>
      </c>
      <c r="AD26" s="1">
        <v>-5.5299999999999994</v>
      </c>
      <c r="AE26" s="1">
        <v>-21.504000000000012</v>
      </c>
      <c r="AF26" s="1">
        <v>-25.632000000000026</v>
      </c>
    </row>
    <row r="27" spans="1:32">
      <c r="A27" t="s">
        <v>405</v>
      </c>
      <c r="B27" s="1" t="s">
        <v>504</v>
      </c>
      <c r="C27" s="1" t="s">
        <v>508</v>
      </c>
      <c r="D27" s="1">
        <v>-28.71599999999998</v>
      </c>
      <c r="E27" s="1">
        <v>-27.108000000000018</v>
      </c>
      <c r="F27" s="1">
        <v>-25.697999999999993</v>
      </c>
      <c r="G27" s="1">
        <v>-28.321999999999981</v>
      </c>
      <c r="H27" s="1">
        <v>-28.645999999999951</v>
      </c>
      <c r="I27" s="1">
        <v>-31.078000000000038</v>
      </c>
      <c r="J27" s="1">
        <v>-31.043999999999983</v>
      </c>
      <c r="K27" s="1">
        <v>-28.964000000000041</v>
      </c>
      <c r="L27" s="1">
        <v>-31.393999999999966</v>
      </c>
      <c r="M27" s="1">
        <v>-27.565999999999981</v>
      </c>
      <c r="N27" s="1">
        <v>-18.807999999999996</v>
      </c>
      <c r="O27" s="1">
        <v>-22.58799999999999</v>
      </c>
      <c r="P27" s="1">
        <v>-31.88399999999999</v>
      </c>
      <c r="Q27" s="1">
        <v>-25.704000000000008</v>
      </c>
      <c r="R27" s="1">
        <v>-35.230000000000004</v>
      </c>
      <c r="S27" s="1">
        <v>-26.178000000000001</v>
      </c>
      <c r="T27" s="1">
        <v>-23.609999999999982</v>
      </c>
      <c r="U27" s="1">
        <v>-28.920000000000023</v>
      </c>
      <c r="V27" s="1">
        <v>-27.041999999999959</v>
      </c>
      <c r="W27" s="1">
        <v>-20.343999999999966</v>
      </c>
      <c r="X27" s="1">
        <v>-31.365999999999982</v>
      </c>
      <c r="Y27" s="1">
        <v>-23.549999999999997</v>
      </c>
      <c r="Z27" s="1">
        <v>-15.758000000000003</v>
      </c>
      <c r="AA27" s="1">
        <v>-28.260000000000019</v>
      </c>
      <c r="AB27" s="1">
        <v>-23.627999999999989</v>
      </c>
      <c r="AC27" s="1">
        <v>-31.214000000000038</v>
      </c>
      <c r="AD27" s="1">
        <v>-22.75</v>
      </c>
      <c r="AE27" s="1">
        <v>-21.504000000000012</v>
      </c>
      <c r="AF27" s="1">
        <v>-25.632000000000026</v>
      </c>
    </row>
    <row r="28" spans="1:32">
      <c r="A28" t="s">
        <v>406</v>
      </c>
      <c r="B28" s="1" t="s">
        <v>504</v>
      </c>
      <c r="C28" s="1" t="s">
        <v>509</v>
      </c>
      <c r="D28" s="1">
        <v>-28.71599999999998</v>
      </c>
      <c r="E28" s="1">
        <v>-27.108000000000018</v>
      </c>
      <c r="F28" s="1">
        <v>-25.697999999999993</v>
      </c>
      <c r="G28" s="1">
        <v>-28.321999999999981</v>
      </c>
      <c r="H28" s="1">
        <v>-28.645999999999951</v>
      </c>
      <c r="I28" s="1">
        <v>-31.078000000000038</v>
      </c>
      <c r="J28" s="1">
        <v>-31.043999999999983</v>
      </c>
      <c r="K28" s="1">
        <v>-11.254000000000039</v>
      </c>
      <c r="L28" s="1">
        <v>-31.393999999999966</v>
      </c>
      <c r="M28" s="1">
        <v>-27.565999999999981</v>
      </c>
      <c r="N28" s="1">
        <v>-12.507999999999996</v>
      </c>
      <c r="O28" s="1">
        <v>-34.877999999999993</v>
      </c>
      <c r="P28" s="1">
        <v>-31.88399999999999</v>
      </c>
      <c r="Q28" s="1">
        <v>-25.704000000000008</v>
      </c>
      <c r="R28" s="1">
        <v>-35.230000000000004</v>
      </c>
      <c r="S28" s="1">
        <v>-26.178000000000001</v>
      </c>
      <c r="T28" s="1">
        <v>-14.00999999999998</v>
      </c>
      <c r="U28" s="1">
        <v>-28.920000000000023</v>
      </c>
      <c r="V28" s="1">
        <v>-27.041999999999959</v>
      </c>
      <c r="W28" s="1">
        <v>-4.5839999999999659</v>
      </c>
      <c r="X28" s="1">
        <v>-31.365999999999982</v>
      </c>
      <c r="Y28" s="1">
        <v>-23.549999999999997</v>
      </c>
      <c r="Z28" s="1">
        <v>-7.2080000000000011</v>
      </c>
      <c r="AA28" s="1">
        <v>-28.260000000000019</v>
      </c>
      <c r="AB28" s="1">
        <v>-20.76799999999999</v>
      </c>
      <c r="AC28" s="1">
        <v>-12.074000000000041</v>
      </c>
      <c r="AD28" s="1">
        <v>-22.75</v>
      </c>
      <c r="AE28" s="1">
        <v>-21.504000000000012</v>
      </c>
      <c r="AF28" s="1">
        <v>-25.632000000000026</v>
      </c>
    </row>
    <row r="29" spans="1:32">
      <c r="A29" t="s">
        <v>407</v>
      </c>
      <c r="B29" s="1" t="s">
        <v>510</v>
      </c>
      <c r="C29" s="1" t="s">
        <v>511</v>
      </c>
      <c r="D29" s="1">
        <v>-3.025999999999982</v>
      </c>
      <c r="E29" s="1">
        <v>-18.478000000000019</v>
      </c>
      <c r="F29" s="1">
        <v>-7.2279999999999927</v>
      </c>
      <c r="G29" s="1">
        <v>-11.851999999999979</v>
      </c>
      <c r="H29" s="1">
        <v>-17.285999999999952</v>
      </c>
      <c r="I29" s="1">
        <v>-4.6979999999999995</v>
      </c>
      <c r="J29" s="1">
        <v>-8.873999999999981</v>
      </c>
      <c r="K29" s="1">
        <v>-14.044000000000041</v>
      </c>
      <c r="L29" s="1">
        <v>-13.873999999999972</v>
      </c>
      <c r="M29" s="1">
        <v>-11.035999999999984</v>
      </c>
      <c r="N29" s="1">
        <v>-9.5779999999999959</v>
      </c>
      <c r="O29" s="1">
        <v>-17.377999999999993</v>
      </c>
      <c r="P29" s="1">
        <v>-15.123999999999992</v>
      </c>
      <c r="Q29" s="1">
        <v>-1.3540000000000001</v>
      </c>
      <c r="R29" s="1">
        <v>-8.7199999999999989</v>
      </c>
      <c r="S29" s="1">
        <v>-10.808</v>
      </c>
      <c r="T29" s="1">
        <v>-15.959999999999981</v>
      </c>
      <c r="U29" s="1">
        <v>-9.2600000000000193</v>
      </c>
      <c r="V29" s="1">
        <v>-8.5719999999999583</v>
      </c>
      <c r="W29" s="1">
        <v>-16.953999999999965</v>
      </c>
      <c r="X29" s="1">
        <v>-8.2459999999999791</v>
      </c>
      <c r="Y29" s="1">
        <v>-3.3800000000000008</v>
      </c>
      <c r="Z29" s="1">
        <v>-7.1680000000000019</v>
      </c>
      <c r="AA29" s="1">
        <v>-19.670000000000023</v>
      </c>
      <c r="AB29" s="1">
        <v>-28.877999999999989</v>
      </c>
      <c r="AC29" s="1">
        <v>-11.164000000000041</v>
      </c>
      <c r="AD29" s="1">
        <v>1.4700000000000006</v>
      </c>
      <c r="AE29" s="1">
        <v>-1.2740000000000133</v>
      </c>
      <c r="AF29" s="1">
        <v>-1.2719999999999967</v>
      </c>
    </row>
    <row r="30" spans="1:32">
      <c r="A30" t="s">
        <v>408</v>
      </c>
      <c r="B30" s="1" t="s">
        <v>510</v>
      </c>
      <c r="C30" s="1" t="s">
        <v>512</v>
      </c>
      <c r="D30" s="1">
        <v>-14.44599999999998</v>
      </c>
      <c r="E30" s="1">
        <v>-27.108000000000018</v>
      </c>
      <c r="F30" s="1">
        <v>-25.697999999999993</v>
      </c>
      <c r="G30" s="1">
        <v>-28.321999999999981</v>
      </c>
      <c r="H30" s="1">
        <v>-10.48600000000005</v>
      </c>
      <c r="I30" s="1">
        <v>-31.078000000000038</v>
      </c>
      <c r="J30" s="1">
        <v>-31.043999999999983</v>
      </c>
      <c r="K30" s="1">
        <v>-16.29400000000004</v>
      </c>
      <c r="L30" s="1">
        <v>-15.773999999999971</v>
      </c>
      <c r="M30" s="1">
        <v>-27.565999999999981</v>
      </c>
      <c r="N30" s="1">
        <v>-21.027999999999995</v>
      </c>
      <c r="O30" s="1">
        <v>-22.167999999999992</v>
      </c>
      <c r="P30" s="1">
        <v>-31.88399999999999</v>
      </c>
      <c r="Q30" s="1">
        <v>-25.704000000000008</v>
      </c>
      <c r="R30" s="1">
        <v>-35.230000000000004</v>
      </c>
      <c r="S30" s="1">
        <v>-16.327999999999999</v>
      </c>
      <c r="T30" s="1">
        <v>-21.25999999999998</v>
      </c>
      <c r="U30" s="1">
        <v>-28.920000000000023</v>
      </c>
      <c r="V30" s="1">
        <v>-27.041999999999959</v>
      </c>
      <c r="W30" s="1">
        <v>-25.273999999999965</v>
      </c>
      <c r="X30" s="1">
        <v>-24.095999999999982</v>
      </c>
      <c r="Y30" s="1">
        <v>-23.549999999999997</v>
      </c>
      <c r="Z30" s="1">
        <v>-12.678000000000001</v>
      </c>
      <c r="AA30" s="1">
        <v>-28.260000000000019</v>
      </c>
      <c r="AB30" s="1">
        <v>-36.207999999999991</v>
      </c>
      <c r="AC30" s="1">
        <v>-7.8640000000000398</v>
      </c>
      <c r="AD30" s="1">
        <v>-22.75</v>
      </c>
      <c r="AE30" s="1">
        <v>-21.504000000000012</v>
      </c>
      <c r="AF30" s="1">
        <v>-25.632000000000026</v>
      </c>
    </row>
    <row r="31" spans="1:32">
      <c r="A31" t="s">
        <v>409</v>
      </c>
      <c r="B31" s="1" t="s">
        <v>510</v>
      </c>
      <c r="C31" s="1" t="s">
        <v>513</v>
      </c>
      <c r="D31" s="1">
        <v>-28.71599999999998</v>
      </c>
      <c r="E31" s="1">
        <v>-27.108000000000018</v>
      </c>
      <c r="F31" s="1">
        <v>-25.697999999999993</v>
      </c>
      <c r="G31" s="1">
        <v>-2.6620000000000106</v>
      </c>
      <c r="H31" s="1">
        <v>-28.645999999999951</v>
      </c>
      <c r="I31" s="1">
        <v>-25.718000000000043</v>
      </c>
      <c r="J31" s="1">
        <v>-31.043999999999983</v>
      </c>
      <c r="K31" s="1">
        <v>-25.284000000000042</v>
      </c>
      <c r="L31" s="1">
        <v>-31.393999999999966</v>
      </c>
      <c r="M31" s="1">
        <v>-27.565999999999981</v>
      </c>
      <c r="N31" s="1">
        <v>-28.057999999999996</v>
      </c>
      <c r="O31" s="1">
        <v>-32.587999999999994</v>
      </c>
      <c r="P31" s="1">
        <v>-31.88399999999999</v>
      </c>
      <c r="Q31" s="1">
        <v>-25.704000000000008</v>
      </c>
      <c r="R31" s="1">
        <v>-33.050000000000011</v>
      </c>
      <c r="S31" s="1">
        <v>-26.178000000000001</v>
      </c>
      <c r="T31" s="1">
        <v>-31.839999999999979</v>
      </c>
      <c r="U31" s="1">
        <v>-28.920000000000023</v>
      </c>
      <c r="V31" s="1">
        <v>-27.041999999999959</v>
      </c>
      <c r="W31" s="1">
        <v>-25.273999999999965</v>
      </c>
      <c r="X31" s="1">
        <v>-25.35599999999998</v>
      </c>
      <c r="Y31" s="1">
        <v>-23.549999999999997</v>
      </c>
      <c r="Z31" s="1">
        <v>-24.078000000000003</v>
      </c>
      <c r="AA31" s="1">
        <v>-28.260000000000019</v>
      </c>
      <c r="AB31" s="1">
        <v>-32.99799999999999</v>
      </c>
      <c r="AC31" s="1">
        <v>-28.77400000000004</v>
      </c>
      <c r="AD31" s="1">
        <v>-22.75</v>
      </c>
      <c r="AE31" s="1">
        <v>-21.504000000000012</v>
      </c>
      <c r="AF31" s="1">
        <v>-25.632000000000026</v>
      </c>
    </row>
    <row r="32" spans="1:32">
      <c r="A32" t="s">
        <v>410</v>
      </c>
      <c r="B32" s="1" t="s">
        <v>514</v>
      </c>
      <c r="C32" s="1" t="s">
        <v>515</v>
      </c>
      <c r="D32" s="1">
        <v>-28.71599999999998</v>
      </c>
      <c r="E32" s="1">
        <v>-27.108000000000018</v>
      </c>
      <c r="F32" s="1">
        <v>-13.477999999999991</v>
      </c>
      <c r="G32" s="1">
        <v>0.48799999999999955</v>
      </c>
      <c r="H32" s="1">
        <v>-28.645999999999951</v>
      </c>
      <c r="I32" s="1">
        <v>-31.078000000000038</v>
      </c>
      <c r="J32" s="1">
        <v>-7.0239999999999805</v>
      </c>
      <c r="K32" s="1">
        <v>-6.3140000000000409</v>
      </c>
      <c r="L32" s="1">
        <v>-5.6440000000000001</v>
      </c>
      <c r="M32" s="1">
        <v>-27.565999999999981</v>
      </c>
      <c r="N32" s="1">
        <v>-18.027999999999995</v>
      </c>
      <c r="O32" s="1">
        <v>-29.737999999999992</v>
      </c>
      <c r="P32" s="1">
        <v>-31.88399999999999</v>
      </c>
      <c r="Q32" s="1">
        <v>-7.2140000000000093</v>
      </c>
      <c r="R32" s="1">
        <v>-27.38000000000001</v>
      </c>
      <c r="S32" s="1">
        <v>-26.178000000000001</v>
      </c>
      <c r="T32" s="1">
        <v>-36.41999999999998</v>
      </c>
      <c r="U32" s="1">
        <v>-28.920000000000023</v>
      </c>
      <c r="V32" s="1">
        <v>-27.041999999999959</v>
      </c>
      <c r="W32" s="1">
        <v>-25.273999999999965</v>
      </c>
      <c r="X32" s="1">
        <v>-31.365999999999982</v>
      </c>
      <c r="Y32" s="1">
        <v>-18.770000000000003</v>
      </c>
      <c r="Z32" s="1">
        <v>-14.858000000000004</v>
      </c>
      <c r="AA32" s="1">
        <v>-22.980000000000018</v>
      </c>
      <c r="AB32" s="1">
        <v>-23.817999999999987</v>
      </c>
      <c r="AC32" s="1">
        <v>-12.734000000000041</v>
      </c>
      <c r="AD32" s="1">
        <v>-22.75</v>
      </c>
      <c r="AE32" s="1">
        <v>-21.504000000000012</v>
      </c>
      <c r="AF32" s="1">
        <v>-25.632000000000026</v>
      </c>
    </row>
    <row r="33" spans="1:32">
      <c r="A33" t="s">
        <v>411</v>
      </c>
      <c r="B33" s="1" t="s">
        <v>514</v>
      </c>
      <c r="C33" s="1" t="s">
        <v>516</v>
      </c>
      <c r="D33" s="1">
        <v>-28.71599999999998</v>
      </c>
      <c r="E33" s="1">
        <v>-27.108000000000018</v>
      </c>
      <c r="F33" s="1">
        <v>-4.9779999999999927</v>
      </c>
      <c r="G33" s="1">
        <v>-28.321999999999981</v>
      </c>
      <c r="H33" s="1">
        <v>-13.49600000000005</v>
      </c>
      <c r="I33" s="1">
        <v>-22.288000000000039</v>
      </c>
      <c r="J33" s="1">
        <v>-31.043999999999983</v>
      </c>
      <c r="K33" s="1">
        <v>-14.714000000000039</v>
      </c>
      <c r="L33" s="1">
        <v>-31.393999999999966</v>
      </c>
      <c r="M33" s="1">
        <v>-27.565999999999981</v>
      </c>
      <c r="N33" s="1">
        <v>-11.307999999999995</v>
      </c>
      <c r="O33" s="1">
        <v>-34.877999999999993</v>
      </c>
      <c r="P33" s="1">
        <v>-31.88399999999999</v>
      </c>
      <c r="Q33" s="1">
        <v>-25.704000000000008</v>
      </c>
      <c r="R33" s="1">
        <v>-15.430000000000009</v>
      </c>
      <c r="S33" s="1">
        <v>-26.178000000000001</v>
      </c>
      <c r="T33" s="1">
        <v>-21.949999999999982</v>
      </c>
      <c r="U33" s="1">
        <v>-28.920000000000023</v>
      </c>
      <c r="V33" s="1">
        <v>-27.041999999999959</v>
      </c>
      <c r="W33" s="1">
        <v>-25.273999999999965</v>
      </c>
      <c r="X33" s="1">
        <v>-31.365999999999982</v>
      </c>
      <c r="Y33" s="1">
        <v>-23.549999999999997</v>
      </c>
      <c r="Z33" s="1">
        <v>-10.618000000000002</v>
      </c>
      <c r="AA33" s="1">
        <v>-28.260000000000019</v>
      </c>
      <c r="AB33" s="1">
        <v>-36.207999999999991</v>
      </c>
      <c r="AC33" s="1">
        <v>-9.4540000000000397</v>
      </c>
      <c r="AD33" s="1">
        <v>-22.75</v>
      </c>
      <c r="AE33" s="1">
        <v>-21.504000000000012</v>
      </c>
      <c r="AF33" s="1">
        <v>-25.632000000000026</v>
      </c>
    </row>
    <row r="34" spans="1:32">
      <c r="A34" t="s">
        <v>412</v>
      </c>
      <c r="B34" s="1" t="s">
        <v>514</v>
      </c>
      <c r="C34" s="1" t="s">
        <v>517</v>
      </c>
      <c r="D34" s="1">
        <v>-28.71599999999998</v>
      </c>
      <c r="E34" s="1">
        <v>-27.108000000000018</v>
      </c>
      <c r="F34" s="1">
        <v>-25.697999999999993</v>
      </c>
      <c r="G34" s="1">
        <v>-28.321999999999981</v>
      </c>
      <c r="H34" s="1">
        <v>-28.645999999999951</v>
      </c>
      <c r="I34" s="1">
        <v>-31.078000000000038</v>
      </c>
      <c r="J34" s="1">
        <v>-31.043999999999983</v>
      </c>
      <c r="K34" s="1">
        <v>-7.8840000000000394</v>
      </c>
      <c r="L34" s="1">
        <v>-31.393999999999966</v>
      </c>
      <c r="M34" s="1">
        <v>-8.0459999999999852</v>
      </c>
      <c r="N34" s="1">
        <v>-9.8579999999999952</v>
      </c>
      <c r="O34" s="1">
        <v>-34.877999999999993</v>
      </c>
      <c r="P34" s="1">
        <v>-31.88399999999999</v>
      </c>
      <c r="Q34" s="1">
        <v>-25.704000000000008</v>
      </c>
      <c r="R34" s="1">
        <v>-14.640000000000009</v>
      </c>
      <c r="S34" s="1">
        <v>-26.178000000000001</v>
      </c>
      <c r="T34" s="1">
        <v>-12.86999999999998</v>
      </c>
      <c r="U34" s="1">
        <v>-28.920000000000023</v>
      </c>
      <c r="V34" s="1">
        <v>-27.041999999999959</v>
      </c>
      <c r="W34" s="1">
        <v>-8.6039999999999655</v>
      </c>
      <c r="X34" s="1">
        <v>-31.365999999999982</v>
      </c>
      <c r="Y34" s="1">
        <v>-23.549999999999997</v>
      </c>
      <c r="Z34" s="1">
        <v>-7.3080000000000007</v>
      </c>
      <c r="AA34" s="1">
        <v>-28.260000000000019</v>
      </c>
      <c r="AB34" s="1">
        <v>-13.94799999999999</v>
      </c>
      <c r="AC34" s="1">
        <v>-13.424000000000039</v>
      </c>
      <c r="AD34" s="1">
        <v>-1.8699999999999992</v>
      </c>
      <c r="AE34" s="1">
        <v>-21.504000000000012</v>
      </c>
      <c r="AF34" s="1">
        <v>-25.632000000000026</v>
      </c>
    </row>
    <row r="35" spans="1:32">
      <c r="A35" t="s">
        <v>413</v>
      </c>
      <c r="B35" s="1" t="s">
        <v>518</v>
      </c>
      <c r="C35" s="1" t="s">
        <v>519</v>
      </c>
      <c r="D35" s="1">
        <v>-28.71599999999998</v>
      </c>
      <c r="E35" s="1">
        <v>-27.108000000000018</v>
      </c>
      <c r="F35" s="1">
        <v>-25.697999999999993</v>
      </c>
      <c r="G35" s="1">
        <v>-28.321999999999981</v>
      </c>
      <c r="H35" s="1">
        <v>-28.645999999999951</v>
      </c>
      <c r="I35" s="1">
        <v>-6.9780000000000397</v>
      </c>
      <c r="J35" s="1">
        <v>-31.043999999999983</v>
      </c>
      <c r="K35" s="1">
        <v>-9.2640000000000402</v>
      </c>
      <c r="L35" s="1">
        <v>-8.3539999999999708</v>
      </c>
      <c r="M35" s="1">
        <v>-4.3259999999999836</v>
      </c>
      <c r="N35" s="1">
        <v>-8.9279999999999955</v>
      </c>
      <c r="O35" s="1">
        <v>-34.877999999999993</v>
      </c>
      <c r="P35" s="1">
        <v>-31.88399999999999</v>
      </c>
      <c r="Q35" s="1">
        <v>-25.704000000000008</v>
      </c>
      <c r="R35" s="1">
        <v>-11.44000000000001</v>
      </c>
      <c r="S35" s="1">
        <v>-26.178000000000001</v>
      </c>
      <c r="T35" s="1">
        <v>-13.61999999999998</v>
      </c>
      <c r="U35" s="1">
        <v>-28.920000000000023</v>
      </c>
      <c r="V35" s="1">
        <v>-27.041999999999959</v>
      </c>
      <c r="W35" s="1">
        <v>-5.6739999999999657</v>
      </c>
      <c r="X35" s="1">
        <v>-31.365999999999982</v>
      </c>
      <c r="Y35" s="1">
        <v>-23.549999999999997</v>
      </c>
      <c r="Z35" s="1">
        <v>-5.3280000000000021</v>
      </c>
      <c r="AA35" s="1">
        <v>-28.260000000000019</v>
      </c>
      <c r="AB35" s="1">
        <v>-17.417999999999989</v>
      </c>
      <c r="AC35" s="1">
        <v>-8.77400000000004</v>
      </c>
      <c r="AD35" s="1">
        <v>-22.75</v>
      </c>
      <c r="AE35" s="1">
        <v>-21.504000000000012</v>
      </c>
      <c r="AF35" s="1">
        <v>-25.632000000000026</v>
      </c>
    </row>
    <row r="36" spans="1:32">
      <c r="A36" t="s">
        <v>414</v>
      </c>
      <c r="B36" s="1" t="s">
        <v>518</v>
      </c>
      <c r="C36" s="1" t="s">
        <v>520</v>
      </c>
      <c r="D36" s="1">
        <v>-28.71599999999998</v>
      </c>
      <c r="E36" s="1">
        <v>-27.108000000000018</v>
      </c>
      <c r="F36" s="1">
        <v>-6.0579999999999927</v>
      </c>
      <c r="G36" s="1">
        <v>-28.321999999999981</v>
      </c>
      <c r="H36" s="1">
        <v>-5.2060000000000493</v>
      </c>
      <c r="I36" s="1">
        <v>-31.078000000000038</v>
      </c>
      <c r="J36" s="1">
        <v>-31.043999999999983</v>
      </c>
      <c r="K36" s="1">
        <v>-28.964000000000041</v>
      </c>
      <c r="L36" s="1">
        <v>-31.393999999999966</v>
      </c>
      <c r="M36" s="1">
        <v>-27.565999999999981</v>
      </c>
      <c r="N36" s="1">
        <v>-10.697999999999995</v>
      </c>
      <c r="O36" s="1">
        <v>-11.78799999999999</v>
      </c>
      <c r="P36" s="1">
        <v>-31.88399999999999</v>
      </c>
      <c r="Q36" s="1">
        <v>-25.704000000000008</v>
      </c>
      <c r="R36" s="1">
        <v>-16.750000000000011</v>
      </c>
      <c r="S36" s="1">
        <v>-26.178000000000001</v>
      </c>
      <c r="T36" s="1">
        <v>-14.059999999999979</v>
      </c>
      <c r="U36" s="1">
        <v>-28.920000000000023</v>
      </c>
      <c r="V36" s="1">
        <v>-27.041999999999959</v>
      </c>
      <c r="W36" s="1">
        <v>-3.6039999999999655</v>
      </c>
      <c r="X36" s="1">
        <v>-31.365999999999982</v>
      </c>
      <c r="Y36" s="1">
        <v>-3.8200000000000021</v>
      </c>
      <c r="Z36" s="1">
        <v>-4.8480000000000016</v>
      </c>
      <c r="AA36" s="1">
        <v>-28.260000000000019</v>
      </c>
      <c r="AB36" s="1">
        <v>-17.797999999999988</v>
      </c>
      <c r="AC36" s="1">
        <v>-31.214000000000038</v>
      </c>
      <c r="AD36" s="1">
        <v>-22.75</v>
      </c>
      <c r="AE36" s="1">
        <v>-21.504000000000012</v>
      </c>
      <c r="AF36" s="1">
        <v>-25.632000000000026</v>
      </c>
    </row>
    <row r="37" spans="1:32">
      <c r="A37" t="s">
        <v>415</v>
      </c>
      <c r="B37" s="1" t="s">
        <v>521</v>
      </c>
      <c r="C37" s="1" t="s">
        <v>522</v>
      </c>
      <c r="D37" s="1">
        <v>-28.71599999999998</v>
      </c>
      <c r="E37" s="1">
        <v>-27.108000000000018</v>
      </c>
      <c r="F37" s="1">
        <v>-15.107999999999993</v>
      </c>
      <c r="G37" s="1">
        <v>-28.321999999999981</v>
      </c>
      <c r="H37" s="1">
        <v>-16.50599999999995</v>
      </c>
      <c r="I37" s="1">
        <v>-17.698000000000039</v>
      </c>
      <c r="J37" s="1">
        <v>-31.043999999999983</v>
      </c>
      <c r="K37" s="1">
        <v>-23.164000000000037</v>
      </c>
      <c r="L37" s="1">
        <v>-31.393999999999966</v>
      </c>
      <c r="M37" s="1">
        <v>-27.565999999999981</v>
      </c>
      <c r="N37" s="1">
        <v>-20.997999999999994</v>
      </c>
      <c r="O37" s="1">
        <v>-26.637999999999991</v>
      </c>
      <c r="P37" s="1">
        <v>-31.88399999999999</v>
      </c>
      <c r="Q37" s="1">
        <v>-25.704000000000008</v>
      </c>
      <c r="R37" s="1">
        <v>-25.660000000000011</v>
      </c>
      <c r="S37" s="1">
        <v>-26.178000000000001</v>
      </c>
      <c r="T37" s="1">
        <v>-26.77999999999998</v>
      </c>
      <c r="U37" s="1">
        <v>-28.920000000000023</v>
      </c>
      <c r="V37" s="1">
        <v>-27.041999999999959</v>
      </c>
      <c r="W37" s="1">
        <v>-25.273999999999965</v>
      </c>
      <c r="X37" s="1">
        <v>-31.365999999999982</v>
      </c>
      <c r="Y37" s="1">
        <v>-12.870000000000003</v>
      </c>
      <c r="Z37" s="1">
        <v>-16.058000000000003</v>
      </c>
      <c r="AA37" s="1">
        <v>-28.260000000000019</v>
      </c>
      <c r="AB37" s="1">
        <v>-27.907999999999991</v>
      </c>
      <c r="AC37" s="1">
        <v>-17.644000000000041</v>
      </c>
      <c r="AD37" s="1">
        <v>-22.75</v>
      </c>
      <c r="AE37" s="1">
        <v>-21.504000000000012</v>
      </c>
      <c r="AF37" s="1">
        <v>-25.632000000000026</v>
      </c>
    </row>
    <row r="38" spans="1:32">
      <c r="A38" t="s">
        <v>416</v>
      </c>
      <c r="B38" s="1" t="s">
        <v>521</v>
      </c>
      <c r="C38" s="1" t="s">
        <v>523</v>
      </c>
      <c r="D38" s="1">
        <v>-28.71599999999998</v>
      </c>
      <c r="E38" s="1">
        <v>-27.108000000000018</v>
      </c>
      <c r="F38" s="1">
        <v>-25.697999999999993</v>
      </c>
      <c r="G38" s="1">
        <v>-28.321999999999981</v>
      </c>
      <c r="H38" s="1">
        <v>-28.645999999999951</v>
      </c>
      <c r="I38" s="1">
        <v>-22.06800000000004</v>
      </c>
      <c r="J38" s="1">
        <v>-31.043999999999983</v>
      </c>
      <c r="K38" s="1">
        <v>-14.254000000000039</v>
      </c>
      <c r="L38" s="1">
        <v>-31.393999999999966</v>
      </c>
      <c r="M38" s="1">
        <v>-27.565999999999981</v>
      </c>
      <c r="N38" s="1">
        <v>-24.107999999999993</v>
      </c>
      <c r="O38" s="1">
        <v>-22.437999999999992</v>
      </c>
      <c r="P38" s="1">
        <v>-31.88399999999999</v>
      </c>
      <c r="Q38" s="1">
        <v>-25.704000000000008</v>
      </c>
      <c r="R38" s="1">
        <v>-29.72000000000001</v>
      </c>
      <c r="S38" s="1">
        <v>-26.178000000000001</v>
      </c>
      <c r="T38" s="1">
        <v>-21.789999999999981</v>
      </c>
      <c r="U38" s="1">
        <v>-28.920000000000023</v>
      </c>
      <c r="V38" s="1">
        <v>-27.041999999999959</v>
      </c>
      <c r="W38" s="1">
        <v>-25.273999999999965</v>
      </c>
      <c r="X38" s="1">
        <v>-31.365999999999982</v>
      </c>
      <c r="Y38" s="1">
        <v>-23.549999999999997</v>
      </c>
      <c r="Z38" s="1">
        <v>-13.318000000000001</v>
      </c>
      <c r="AA38" s="1">
        <v>-28.260000000000019</v>
      </c>
      <c r="AB38" s="1">
        <v>-24.777999999999988</v>
      </c>
      <c r="AC38" s="1">
        <v>-17.564000000000039</v>
      </c>
      <c r="AD38" s="1">
        <v>-22.75</v>
      </c>
      <c r="AE38" s="1">
        <v>-21.504000000000012</v>
      </c>
      <c r="AF38" s="1">
        <v>-25.632000000000026</v>
      </c>
    </row>
    <row r="39" spans="1:32">
      <c r="A39" t="s">
        <v>417</v>
      </c>
      <c r="B39" s="1" t="s">
        <v>524</v>
      </c>
      <c r="C39" s="1" t="s">
        <v>525</v>
      </c>
      <c r="D39" s="1">
        <v>-28.71599999999998</v>
      </c>
      <c r="E39" s="1">
        <v>-27.108000000000018</v>
      </c>
      <c r="F39" s="1">
        <v>-25.697999999999993</v>
      </c>
      <c r="G39" s="1">
        <v>-28.321999999999981</v>
      </c>
      <c r="H39" s="1">
        <v>-28.645999999999951</v>
      </c>
      <c r="I39" s="1">
        <v>-19.308000000000042</v>
      </c>
      <c r="J39" s="1">
        <v>-31.043999999999983</v>
      </c>
      <c r="K39" s="1">
        <v>-10.234000000000039</v>
      </c>
      <c r="L39" s="1">
        <v>-31.393999999999966</v>
      </c>
      <c r="M39" s="1">
        <v>-13.395999999999983</v>
      </c>
      <c r="N39" s="1">
        <v>-15.257999999999996</v>
      </c>
      <c r="O39" s="1">
        <v>-34.877999999999993</v>
      </c>
      <c r="P39" s="1">
        <v>-31.88399999999999</v>
      </c>
      <c r="Q39" s="1">
        <v>-25.704000000000008</v>
      </c>
      <c r="R39" s="1">
        <v>-35.230000000000004</v>
      </c>
      <c r="S39" s="1">
        <v>-26.178000000000001</v>
      </c>
      <c r="T39" s="1">
        <v>-17.409999999999982</v>
      </c>
      <c r="U39" s="1">
        <v>-28.920000000000023</v>
      </c>
      <c r="V39" s="1">
        <v>-27.041999999999959</v>
      </c>
      <c r="W39" s="1">
        <v>-25.273999999999965</v>
      </c>
      <c r="X39" s="1">
        <v>-31.365999999999982</v>
      </c>
      <c r="Y39" s="1">
        <v>-23.549999999999997</v>
      </c>
      <c r="Z39" s="1">
        <v>-13.758000000000003</v>
      </c>
      <c r="AA39" s="1">
        <v>-28.260000000000019</v>
      </c>
      <c r="AB39" s="1">
        <v>-19.757999999999988</v>
      </c>
      <c r="AC39" s="1">
        <v>-14.054000000000041</v>
      </c>
      <c r="AD39" s="1">
        <v>-22.75</v>
      </c>
      <c r="AE39" s="1">
        <v>-21.504000000000012</v>
      </c>
      <c r="AF39" s="1">
        <v>-25.632000000000026</v>
      </c>
    </row>
    <row r="40" spans="1:32">
      <c r="A40" t="s">
        <v>418</v>
      </c>
      <c r="B40" s="1" t="s">
        <v>524</v>
      </c>
      <c r="C40" s="1" t="s">
        <v>526</v>
      </c>
      <c r="D40" s="1">
        <v>-28.71599999999998</v>
      </c>
      <c r="E40" s="1">
        <v>-27.108000000000018</v>
      </c>
      <c r="F40" s="1">
        <v>-5.7779999999999916</v>
      </c>
      <c r="G40" s="1">
        <v>-28.321999999999981</v>
      </c>
      <c r="H40" s="1">
        <v>-5.9059999999999491</v>
      </c>
      <c r="I40" s="1">
        <v>-31.078000000000038</v>
      </c>
      <c r="J40" s="1">
        <v>-31.043999999999983</v>
      </c>
      <c r="K40" s="1">
        <v>-5.7040000000000397</v>
      </c>
      <c r="L40" s="1">
        <v>-9.1539999999999697</v>
      </c>
      <c r="M40" s="1">
        <v>-27.565999999999981</v>
      </c>
      <c r="N40" s="1">
        <v>-11.287999999999995</v>
      </c>
      <c r="O40" s="1">
        <v>-17.417999999999992</v>
      </c>
      <c r="P40" s="1">
        <v>-31.88399999999999</v>
      </c>
      <c r="Q40" s="1">
        <v>-25.704000000000008</v>
      </c>
      <c r="R40" s="1">
        <v>-20.04000000000001</v>
      </c>
      <c r="S40" s="1">
        <v>-26.178000000000001</v>
      </c>
      <c r="T40" s="1">
        <v>-23.639999999999983</v>
      </c>
      <c r="U40" s="1">
        <v>-28.920000000000023</v>
      </c>
      <c r="V40" s="1">
        <v>-27.041999999999959</v>
      </c>
      <c r="W40" s="1">
        <v>-25.273999999999965</v>
      </c>
      <c r="X40" s="1">
        <v>-31.365999999999982</v>
      </c>
      <c r="Y40" s="1">
        <v>-3.9000000000000021</v>
      </c>
      <c r="Z40" s="1">
        <v>-6.1080000000000014</v>
      </c>
      <c r="AA40" s="1">
        <v>-28.260000000000019</v>
      </c>
      <c r="AB40" s="1">
        <v>-16.74799999999999</v>
      </c>
      <c r="AC40" s="1">
        <v>-6.7439999999999998</v>
      </c>
      <c r="AD40" s="1">
        <v>-22.75</v>
      </c>
      <c r="AE40" s="1">
        <v>-21.504000000000012</v>
      </c>
      <c r="AF40" s="1">
        <v>-25.632000000000026</v>
      </c>
    </row>
    <row r="41" spans="1:32">
      <c r="A41" t="s">
        <v>419</v>
      </c>
      <c r="B41" s="1" t="s">
        <v>524</v>
      </c>
      <c r="C41" s="1" t="s">
        <v>527</v>
      </c>
      <c r="D41" s="1">
        <v>-28.71599999999998</v>
      </c>
      <c r="E41" s="1">
        <v>-27.108000000000018</v>
      </c>
      <c r="F41" s="1">
        <v>-25.697999999999993</v>
      </c>
      <c r="G41" s="1">
        <v>-28.321999999999981</v>
      </c>
      <c r="H41" s="1">
        <v>-28.645999999999951</v>
      </c>
      <c r="I41" s="1">
        <v>-18.01800000000004</v>
      </c>
      <c r="J41" s="1">
        <v>-31.043999999999983</v>
      </c>
      <c r="K41" s="1">
        <v>-28.964000000000041</v>
      </c>
      <c r="L41" s="1">
        <v>-18.103999999999967</v>
      </c>
      <c r="M41" s="1">
        <v>-15.315999999999985</v>
      </c>
      <c r="N41" s="1">
        <v>-20.347999999999995</v>
      </c>
      <c r="O41" s="1">
        <v>-23.617999999999991</v>
      </c>
      <c r="P41" s="1">
        <v>-31.88399999999999</v>
      </c>
      <c r="Q41" s="1">
        <v>-25.704000000000008</v>
      </c>
      <c r="R41" s="1">
        <v>-27.590000000000011</v>
      </c>
      <c r="S41" s="1">
        <v>-26.178000000000001</v>
      </c>
      <c r="T41" s="1">
        <v>-36.41999999999998</v>
      </c>
      <c r="U41" s="1">
        <v>-28.920000000000023</v>
      </c>
      <c r="V41" s="1">
        <v>-27.041999999999959</v>
      </c>
      <c r="W41" s="1">
        <v>-14.203999999999967</v>
      </c>
      <c r="X41" s="1">
        <v>-31.365999999999982</v>
      </c>
      <c r="Y41" s="1">
        <v>-12.100000000000003</v>
      </c>
      <c r="Z41" s="1">
        <v>-14.338000000000001</v>
      </c>
      <c r="AA41" s="1">
        <v>-28.260000000000019</v>
      </c>
      <c r="AB41" s="1">
        <v>-25.527999999999988</v>
      </c>
      <c r="AC41" s="1">
        <v>-14.20400000000004</v>
      </c>
      <c r="AD41" s="1">
        <v>-22.75</v>
      </c>
      <c r="AE41" s="1">
        <v>-21.504000000000012</v>
      </c>
      <c r="AF41" s="1">
        <v>-25.632000000000026</v>
      </c>
    </row>
    <row r="42" spans="1:32">
      <c r="A42" t="s">
        <v>420</v>
      </c>
      <c r="B42" s="1" t="s">
        <v>528</v>
      </c>
      <c r="C42" s="1" t="s">
        <v>529</v>
      </c>
      <c r="D42" s="1">
        <v>-28.71599999999998</v>
      </c>
      <c r="E42" s="1">
        <v>-27.108000000000018</v>
      </c>
      <c r="F42" s="1">
        <v>-25.697999999999993</v>
      </c>
      <c r="G42" s="1">
        <v>-2.4920000000000107</v>
      </c>
      <c r="H42" s="1">
        <v>-28.645999999999951</v>
      </c>
      <c r="I42" s="1">
        <v>-31.078000000000038</v>
      </c>
      <c r="J42" s="1">
        <v>-31.043999999999983</v>
      </c>
      <c r="K42" s="1">
        <v>-28.964000000000041</v>
      </c>
      <c r="L42" s="1">
        <v>-28.103999999999967</v>
      </c>
      <c r="M42" s="1">
        <v>-27.565999999999981</v>
      </c>
      <c r="N42" s="1">
        <v>-33.397999999999996</v>
      </c>
      <c r="O42" s="1">
        <v>-34.877999999999993</v>
      </c>
      <c r="P42" s="1">
        <v>-31.88399999999999</v>
      </c>
      <c r="Q42" s="1">
        <v>-25.704000000000008</v>
      </c>
      <c r="R42" s="1">
        <v>-35.230000000000004</v>
      </c>
      <c r="S42" s="1">
        <v>-26.178000000000001</v>
      </c>
      <c r="T42" s="1">
        <v>-36.41999999999998</v>
      </c>
      <c r="U42" s="1">
        <v>-28.920000000000023</v>
      </c>
      <c r="V42" s="1">
        <v>-27.041999999999959</v>
      </c>
      <c r="W42" s="1">
        <v>-25.273999999999965</v>
      </c>
      <c r="X42" s="1">
        <v>-31.365999999999982</v>
      </c>
      <c r="Y42" s="1">
        <v>-23.549999999999997</v>
      </c>
      <c r="Z42" s="1">
        <v>-29.428000000000001</v>
      </c>
      <c r="AA42" s="1">
        <v>-28.260000000000019</v>
      </c>
      <c r="AB42" s="1">
        <v>-36.207999999999991</v>
      </c>
      <c r="AC42" s="1">
        <v>-31.214000000000038</v>
      </c>
      <c r="AD42" s="1">
        <v>-22.75</v>
      </c>
      <c r="AE42" s="1">
        <v>-21.504000000000012</v>
      </c>
      <c r="AF42" s="1">
        <v>-25.632000000000026</v>
      </c>
    </row>
    <row r="43" spans="1:32">
      <c r="A43" t="s">
        <v>421</v>
      </c>
      <c r="B43" s="1" t="s">
        <v>528</v>
      </c>
      <c r="C43" s="1" t="s">
        <v>530</v>
      </c>
      <c r="D43" s="1">
        <v>-28.71599999999998</v>
      </c>
      <c r="E43" s="1">
        <v>-27.108000000000018</v>
      </c>
      <c r="F43" s="1">
        <v>-10.237999999999992</v>
      </c>
      <c r="G43" s="1">
        <v>-28.321999999999981</v>
      </c>
      <c r="H43" s="1">
        <v>-11.85600000000005</v>
      </c>
      <c r="I43" s="1">
        <v>-14.798000000000041</v>
      </c>
      <c r="J43" s="1">
        <v>-31.043999999999983</v>
      </c>
      <c r="K43" s="1">
        <v>-16.264000000000038</v>
      </c>
      <c r="L43" s="1">
        <v>-15.99399999999997</v>
      </c>
      <c r="M43" s="1">
        <v>-11.835999999999984</v>
      </c>
      <c r="N43" s="1">
        <v>-15.167999999999996</v>
      </c>
      <c r="O43" s="1">
        <v>-20.76799999999999</v>
      </c>
      <c r="P43" s="1">
        <v>-31.88399999999999</v>
      </c>
      <c r="Q43" s="1">
        <v>-25.704000000000008</v>
      </c>
      <c r="R43" s="1">
        <v>-18.45000000000001</v>
      </c>
      <c r="S43" s="1">
        <v>-26.178000000000001</v>
      </c>
      <c r="T43" s="1">
        <v>-18.899999999999981</v>
      </c>
      <c r="U43" s="1">
        <v>-14.670000000000019</v>
      </c>
      <c r="V43" s="1">
        <v>-27.041999999999959</v>
      </c>
      <c r="W43" s="1">
        <v>-12.093999999999967</v>
      </c>
      <c r="X43" s="1">
        <v>-31.365999999999982</v>
      </c>
      <c r="Y43" s="1">
        <v>-23.549999999999997</v>
      </c>
      <c r="Z43" s="1">
        <v>-12.808000000000003</v>
      </c>
      <c r="AA43" s="1">
        <v>-17.180000000000021</v>
      </c>
      <c r="AB43" s="1">
        <v>-36.207999999999991</v>
      </c>
      <c r="AC43" s="1">
        <v>-15.75400000000004</v>
      </c>
      <c r="AD43" s="1">
        <v>-9.4500000000000011</v>
      </c>
      <c r="AE43" s="1">
        <v>-21.504000000000012</v>
      </c>
      <c r="AF43" s="1">
        <v>-25.632000000000026</v>
      </c>
    </row>
    <row r="44" spans="1:32">
      <c r="A44" t="s">
        <v>422</v>
      </c>
      <c r="B44" s="1" t="s">
        <v>531</v>
      </c>
      <c r="C44" s="1" t="s">
        <v>532</v>
      </c>
      <c r="D44" s="1">
        <v>-28.71599999999998</v>
      </c>
      <c r="E44" s="1">
        <v>-27.108000000000018</v>
      </c>
      <c r="F44" s="1">
        <v>-19.92799999999999</v>
      </c>
      <c r="G44" s="1">
        <v>-28.321999999999981</v>
      </c>
      <c r="H44" s="1">
        <v>-24.776000000000053</v>
      </c>
      <c r="I44" s="1">
        <v>-31.078000000000038</v>
      </c>
      <c r="J44" s="1">
        <v>-31.043999999999983</v>
      </c>
      <c r="K44" s="1">
        <v>-21.304000000000038</v>
      </c>
      <c r="L44" s="1">
        <v>-17.273999999999969</v>
      </c>
      <c r="M44" s="1">
        <v>-15.825999999999983</v>
      </c>
      <c r="N44" s="1">
        <v>-21.677999999999994</v>
      </c>
      <c r="O44" s="1">
        <v>-26.637999999999991</v>
      </c>
      <c r="P44" s="1">
        <v>-31.88399999999999</v>
      </c>
      <c r="Q44" s="1">
        <v>-25.704000000000008</v>
      </c>
      <c r="R44" s="1">
        <v>-25.88000000000001</v>
      </c>
      <c r="S44" s="1">
        <v>-26.178000000000001</v>
      </c>
      <c r="T44" s="1">
        <v>-30.219999999999981</v>
      </c>
      <c r="U44" s="1">
        <v>-28.920000000000023</v>
      </c>
      <c r="V44" s="1">
        <v>-27.041999999999959</v>
      </c>
      <c r="W44" s="1">
        <v>-25.273999999999965</v>
      </c>
      <c r="X44" s="1">
        <v>-31.365999999999982</v>
      </c>
      <c r="Y44" s="1">
        <v>-23.549999999999997</v>
      </c>
      <c r="Z44" s="1">
        <v>-19.118000000000002</v>
      </c>
      <c r="AA44" s="1">
        <v>-23.010000000000019</v>
      </c>
      <c r="AB44" s="1">
        <v>-29.85799999999999</v>
      </c>
      <c r="AC44" s="1">
        <v>-22.834000000000039</v>
      </c>
      <c r="AD44" s="1">
        <v>-22.75</v>
      </c>
      <c r="AE44" s="1">
        <v>-21.504000000000012</v>
      </c>
      <c r="AF44" s="1">
        <v>-25.632000000000026</v>
      </c>
    </row>
    <row r="45" spans="1:32">
      <c r="A45" t="s">
        <v>423</v>
      </c>
      <c r="B45" s="1" t="s">
        <v>531</v>
      </c>
      <c r="C45" s="1" t="s">
        <v>533</v>
      </c>
      <c r="D45" s="1">
        <v>-28.71599999999998</v>
      </c>
      <c r="E45" s="1">
        <v>-27.108000000000018</v>
      </c>
      <c r="F45" s="1">
        <v>0.61199999999999832</v>
      </c>
      <c r="G45" s="1">
        <v>-28.321999999999981</v>
      </c>
      <c r="H45" s="1">
        <v>-9.8659999999999499</v>
      </c>
      <c r="I45" s="1">
        <v>-12.83800000000004</v>
      </c>
      <c r="J45" s="1">
        <v>-31.043999999999983</v>
      </c>
      <c r="K45" s="1">
        <v>-13.554000000000039</v>
      </c>
      <c r="L45" s="1">
        <v>-10.23399999999997</v>
      </c>
      <c r="M45" s="1">
        <v>-27.565999999999981</v>
      </c>
      <c r="N45" s="1">
        <v>-12.137999999999995</v>
      </c>
      <c r="O45" s="1">
        <v>-15.837999999999989</v>
      </c>
      <c r="P45" s="1">
        <v>-31.88399999999999</v>
      </c>
      <c r="Q45" s="1">
        <v>-25.704000000000008</v>
      </c>
      <c r="R45" s="1">
        <v>-15.79000000000001</v>
      </c>
      <c r="S45" s="1">
        <v>-26.178000000000001</v>
      </c>
      <c r="T45" s="1">
        <v>-16.089999999999982</v>
      </c>
      <c r="U45" s="1">
        <v>-12.620000000000022</v>
      </c>
      <c r="V45" s="1">
        <v>-27.041999999999959</v>
      </c>
      <c r="W45" s="1">
        <v>-6.0339999999999652</v>
      </c>
      <c r="X45" s="1">
        <v>-16.62599999999998</v>
      </c>
      <c r="Y45" s="1">
        <v>-6.4100000000000019</v>
      </c>
      <c r="Z45" s="1">
        <v>-9.3680000000000021</v>
      </c>
      <c r="AA45" s="1">
        <v>-28.260000000000019</v>
      </c>
      <c r="AB45" s="1">
        <v>-18.887999999999987</v>
      </c>
      <c r="AC45" s="1">
        <v>-14.804000000000041</v>
      </c>
      <c r="AD45" s="1">
        <v>-2.6199999999999992</v>
      </c>
      <c r="AE45" s="1">
        <v>-21.504000000000012</v>
      </c>
      <c r="AF45" s="1">
        <v>-25.632000000000026</v>
      </c>
    </row>
    <row r="46" spans="1:32">
      <c r="A46" t="s">
        <v>424</v>
      </c>
      <c r="B46" s="1" t="s">
        <v>534</v>
      </c>
      <c r="C46" s="1" t="s">
        <v>535</v>
      </c>
      <c r="D46" s="1">
        <v>-28.71599999999998</v>
      </c>
      <c r="E46" s="1">
        <v>-27.108000000000018</v>
      </c>
      <c r="F46" s="1">
        <v>0.43199999999999772</v>
      </c>
      <c r="G46" s="1">
        <v>-28.321999999999981</v>
      </c>
      <c r="H46" s="1">
        <v>-3.8559999999999999</v>
      </c>
      <c r="I46" s="1">
        <v>-8.9080000000000403</v>
      </c>
      <c r="J46" s="1">
        <v>-31.043999999999983</v>
      </c>
      <c r="K46" s="1">
        <v>-8.6740000000000403</v>
      </c>
      <c r="L46" s="1">
        <v>-7.0439999999999703</v>
      </c>
      <c r="M46" s="1">
        <v>-5.225999999999984</v>
      </c>
      <c r="N46" s="1">
        <v>-8.6579999999999959</v>
      </c>
      <c r="O46" s="1">
        <v>-11.16799999999999</v>
      </c>
      <c r="P46" s="1">
        <v>-31.88399999999999</v>
      </c>
      <c r="Q46" s="1">
        <v>-25.704000000000008</v>
      </c>
      <c r="R46" s="1">
        <v>-10.96000000000001</v>
      </c>
      <c r="S46" s="1">
        <v>-26.178000000000001</v>
      </c>
      <c r="T46" s="1">
        <v>-11.35999999999998</v>
      </c>
      <c r="U46" s="1">
        <v>-28.920000000000023</v>
      </c>
      <c r="V46" s="1">
        <v>-8.5319999999999592</v>
      </c>
      <c r="W46" s="1">
        <v>-2.1839999999999655</v>
      </c>
      <c r="X46" s="1">
        <v>-8.7459999999999791</v>
      </c>
      <c r="Y46" s="1">
        <v>-2.9100000000000019</v>
      </c>
      <c r="Z46" s="1">
        <v>-5.2780000000000014</v>
      </c>
      <c r="AA46" s="1">
        <v>-7.680000000000021</v>
      </c>
      <c r="AB46" s="1">
        <v>-12.467999999999989</v>
      </c>
      <c r="AC46" s="1">
        <v>-6.9640000000000004</v>
      </c>
      <c r="AD46" s="1">
        <v>-22.75</v>
      </c>
      <c r="AE46" s="1">
        <v>-21.504000000000012</v>
      </c>
      <c r="AF46" s="1">
        <v>-25.632000000000026</v>
      </c>
    </row>
    <row r="47" spans="1:32">
      <c r="A47" t="s">
        <v>425</v>
      </c>
      <c r="B47" s="1" t="s">
        <v>534</v>
      </c>
      <c r="C47" s="1" t="s">
        <v>536</v>
      </c>
      <c r="D47" s="1">
        <v>-13.215999999999983</v>
      </c>
      <c r="E47" s="1">
        <v>-27.108000000000018</v>
      </c>
      <c r="F47" s="1">
        <v>2.0619999999999985</v>
      </c>
      <c r="G47" s="1">
        <v>-28.321999999999981</v>
      </c>
      <c r="H47" s="1">
        <v>-0.36599999999999966</v>
      </c>
      <c r="I47" s="1">
        <v>-21.92800000000004</v>
      </c>
      <c r="J47" s="1">
        <v>-5.3839999999999995</v>
      </c>
      <c r="K47" s="1">
        <v>-3.1739999999999995</v>
      </c>
      <c r="L47" s="1">
        <v>-4.153999999999991</v>
      </c>
      <c r="M47" s="1">
        <v>-1.9260000000000046</v>
      </c>
      <c r="N47" s="1">
        <v>-5.0880000000000045</v>
      </c>
      <c r="O47" s="1">
        <v>-6.2780000000000005</v>
      </c>
      <c r="P47" s="1">
        <v>-11.653999999999993</v>
      </c>
      <c r="Q47" s="1">
        <v>-11.50400000000001</v>
      </c>
      <c r="R47" s="1">
        <v>-8.07</v>
      </c>
      <c r="S47" s="1">
        <v>-26.178000000000001</v>
      </c>
      <c r="T47" s="1">
        <v>-7.3899999999999988</v>
      </c>
      <c r="U47" s="1">
        <v>-4.900000000000019</v>
      </c>
      <c r="V47" s="1">
        <v>-27.041999999999959</v>
      </c>
      <c r="W47" s="1">
        <v>3.1359999999999939</v>
      </c>
      <c r="X47" s="1">
        <v>-21.585999999999981</v>
      </c>
      <c r="Y47" s="1">
        <v>1.5700000000000092</v>
      </c>
      <c r="Z47" s="1">
        <v>-0.67799999999999105</v>
      </c>
      <c r="AA47" s="1">
        <v>-3.83</v>
      </c>
      <c r="AB47" s="1">
        <v>-8.8279999999999994</v>
      </c>
      <c r="AC47" s="1">
        <v>-4.1740000000000004</v>
      </c>
      <c r="AD47" s="1">
        <v>3.9700000000000006</v>
      </c>
      <c r="AE47" s="1">
        <v>-21.504000000000012</v>
      </c>
      <c r="AF47" s="1">
        <v>-6.4120000000000275</v>
      </c>
    </row>
    <row r="48" spans="1:32">
      <c r="A48" t="s">
        <v>426</v>
      </c>
      <c r="B48" s="1" t="s">
        <v>534</v>
      </c>
      <c r="C48" s="1" t="s">
        <v>537</v>
      </c>
      <c r="D48" s="1">
        <v>-28.71599999999998</v>
      </c>
      <c r="E48" s="1">
        <v>-27.108000000000018</v>
      </c>
      <c r="F48" s="1">
        <v>-4.5979999999999919</v>
      </c>
      <c r="G48" s="1">
        <v>-7.5819999999999803</v>
      </c>
      <c r="H48" s="1">
        <v>-3.0259999999999998</v>
      </c>
      <c r="I48" s="1">
        <v>-9.9280000000000399</v>
      </c>
      <c r="J48" s="1">
        <v>-31.043999999999983</v>
      </c>
      <c r="K48" s="1">
        <v>-4.3440000000000403</v>
      </c>
      <c r="L48" s="1">
        <v>-5.7939999999999898</v>
      </c>
      <c r="M48" s="1">
        <v>-3.6560000000000139</v>
      </c>
      <c r="N48" s="1">
        <v>-6.3279999999999959</v>
      </c>
      <c r="O48" s="1">
        <v>-9.7379999999999889</v>
      </c>
      <c r="P48" s="1">
        <v>-12.133999999999991</v>
      </c>
      <c r="Q48" s="1">
        <v>-25.704000000000008</v>
      </c>
      <c r="R48" s="1">
        <v>-8.8099999999999987</v>
      </c>
      <c r="S48" s="1">
        <v>-26.178000000000001</v>
      </c>
      <c r="T48" s="1">
        <v>-9.0599999999999792</v>
      </c>
      <c r="U48" s="1">
        <v>-28.920000000000023</v>
      </c>
      <c r="V48" s="1">
        <v>-27.041999999999959</v>
      </c>
      <c r="W48" s="1">
        <v>0.3459999999999841</v>
      </c>
      <c r="X48" s="1">
        <v>-8.9759999999999796</v>
      </c>
      <c r="Y48" s="1">
        <v>-2.2700000000000014</v>
      </c>
      <c r="Z48" s="1">
        <v>-1.8080000000000007</v>
      </c>
      <c r="AA48" s="1">
        <v>-9.8400000000000212</v>
      </c>
      <c r="AB48" s="1">
        <v>-10.137999999999998</v>
      </c>
      <c r="AC48" s="1">
        <v>-7.0139999999999993</v>
      </c>
      <c r="AD48" s="1">
        <v>1.3000000000000007</v>
      </c>
      <c r="AE48" s="1">
        <v>-21.504000000000012</v>
      </c>
      <c r="AF48" s="1">
        <v>-4.3820000000000281</v>
      </c>
    </row>
    <row r="49" spans="1:32">
      <c r="A49" t="s">
        <v>427</v>
      </c>
      <c r="B49" s="1" t="s">
        <v>538</v>
      </c>
      <c r="C49" s="1" t="s">
        <v>539</v>
      </c>
      <c r="D49" s="1">
        <v>-28.71599999999998</v>
      </c>
      <c r="E49" s="1">
        <v>-27.108000000000018</v>
      </c>
      <c r="F49" s="1">
        <v>-5.5979999999999919</v>
      </c>
      <c r="G49" s="1">
        <v>-28.321999999999981</v>
      </c>
      <c r="H49" s="1">
        <v>-6.5260000000000495</v>
      </c>
      <c r="I49" s="1">
        <v>-9.6380000000000408</v>
      </c>
      <c r="J49" s="1">
        <v>-31.043999999999983</v>
      </c>
      <c r="K49" s="1">
        <v>-8.1940000000000399</v>
      </c>
      <c r="L49" s="1">
        <v>-31.393999999999966</v>
      </c>
      <c r="M49" s="1">
        <v>-27.565999999999981</v>
      </c>
      <c r="N49" s="1">
        <v>-10.027999999999995</v>
      </c>
      <c r="O49" s="1">
        <v>-14.797999999999989</v>
      </c>
      <c r="P49" s="1">
        <v>-31.88399999999999</v>
      </c>
      <c r="Q49" s="1">
        <v>-25.704000000000008</v>
      </c>
      <c r="R49" s="1">
        <v>-14.480000000000009</v>
      </c>
      <c r="S49" s="1">
        <v>-26.178000000000001</v>
      </c>
      <c r="T49" s="1">
        <v>-13.719999999999979</v>
      </c>
      <c r="U49" s="1">
        <v>-10.63000000000002</v>
      </c>
      <c r="V49" s="1">
        <v>-27.041999999999959</v>
      </c>
      <c r="W49" s="1">
        <v>-25.273999999999965</v>
      </c>
      <c r="X49" s="1">
        <v>-15.035999999999978</v>
      </c>
      <c r="Y49" s="1">
        <v>-23.549999999999997</v>
      </c>
      <c r="Z49" s="1">
        <v>-8.838000000000001</v>
      </c>
      <c r="AA49" s="1">
        <v>-28.260000000000019</v>
      </c>
      <c r="AB49" s="1">
        <v>-17.877999999999989</v>
      </c>
      <c r="AC49" s="1">
        <v>-7.8940000000000392</v>
      </c>
      <c r="AD49" s="1">
        <v>-22.75</v>
      </c>
      <c r="AE49" s="1">
        <v>-21.504000000000012</v>
      </c>
      <c r="AF49" s="1">
        <v>-25.632000000000026</v>
      </c>
    </row>
    <row r="50" spans="1:32">
      <c r="A50" t="s">
        <v>428</v>
      </c>
      <c r="B50" s="1" t="s">
        <v>538</v>
      </c>
      <c r="C50" s="1" t="s">
        <v>540</v>
      </c>
      <c r="D50" s="1">
        <v>-28.71599999999998</v>
      </c>
      <c r="E50" s="1">
        <v>-27.108000000000018</v>
      </c>
      <c r="F50" s="1">
        <v>-25.697999999999993</v>
      </c>
      <c r="G50" s="1">
        <v>-28.321999999999981</v>
      </c>
      <c r="H50" s="1">
        <v>-6.3059999999999494</v>
      </c>
      <c r="I50" s="1">
        <v>-10.74800000000004</v>
      </c>
      <c r="J50" s="1">
        <v>-10.793999999999979</v>
      </c>
      <c r="K50" s="1">
        <v>-8.7540000000000404</v>
      </c>
      <c r="L50" s="1">
        <v>-31.393999999999966</v>
      </c>
      <c r="M50" s="1">
        <v>-27.565999999999981</v>
      </c>
      <c r="N50" s="1">
        <v>-12.237999999999996</v>
      </c>
      <c r="O50" s="1">
        <v>-34.877999999999993</v>
      </c>
      <c r="P50" s="1">
        <v>-31.88399999999999</v>
      </c>
      <c r="Q50" s="1">
        <v>-25.704000000000008</v>
      </c>
      <c r="R50" s="1">
        <v>-35.230000000000004</v>
      </c>
      <c r="S50" s="1">
        <v>-26.178000000000001</v>
      </c>
      <c r="T50" s="1">
        <v>-18.84999999999998</v>
      </c>
      <c r="U50" s="1">
        <v>-28.920000000000023</v>
      </c>
      <c r="V50" s="1">
        <v>-27.041999999999959</v>
      </c>
      <c r="W50" s="1">
        <v>-25.273999999999965</v>
      </c>
      <c r="X50" s="1">
        <v>-9.0459999999999798</v>
      </c>
      <c r="Y50" s="1">
        <v>-3.1100000000000012</v>
      </c>
      <c r="Z50" s="1">
        <v>-7.8080000000000007</v>
      </c>
      <c r="AA50" s="1">
        <v>-28.260000000000019</v>
      </c>
      <c r="AB50" s="1">
        <v>-16.847999999999988</v>
      </c>
      <c r="AC50" s="1">
        <v>-10.074000000000041</v>
      </c>
      <c r="AD50" s="1">
        <v>-22.75</v>
      </c>
      <c r="AE50" s="1">
        <v>-21.504000000000012</v>
      </c>
      <c r="AF50" s="1">
        <v>-25.632000000000026</v>
      </c>
    </row>
    <row r="51" spans="1:32">
      <c r="A51" t="s">
        <v>429</v>
      </c>
      <c r="B51" s="1" t="s">
        <v>541</v>
      </c>
      <c r="C51" s="1" t="s">
        <v>542</v>
      </c>
      <c r="D51" s="1">
        <v>-28.71599999999998</v>
      </c>
      <c r="E51" s="1">
        <v>-27.108000000000018</v>
      </c>
      <c r="F51" s="1">
        <v>-25.697999999999993</v>
      </c>
      <c r="G51" s="1">
        <v>-28.321999999999981</v>
      </c>
      <c r="H51" s="1">
        <v>-12.99600000000005</v>
      </c>
      <c r="I51" s="1">
        <v>-31.078000000000038</v>
      </c>
      <c r="J51" s="1">
        <v>-31.043999999999983</v>
      </c>
      <c r="K51" s="1">
        <v>-15.314000000000041</v>
      </c>
      <c r="L51" s="1">
        <v>-14.88399999999997</v>
      </c>
      <c r="M51" s="1">
        <v>-27.565999999999981</v>
      </c>
      <c r="N51" s="1">
        <v>-18.907999999999994</v>
      </c>
      <c r="O51" s="1">
        <v>-22.617999999999991</v>
      </c>
      <c r="P51" s="1">
        <v>-31.88399999999999</v>
      </c>
      <c r="Q51" s="1">
        <v>-25.704000000000008</v>
      </c>
      <c r="R51" s="1">
        <v>-20.780000000000008</v>
      </c>
      <c r="S51" s="1">
        <v>-26.178000000000001</v>
      </c>
      <c r="T51" s="1">
        <v>-23.239999999999981</v>
      </c>
      <c r="U51" s="1">
        <v>-20.320000000000022</v>
      </c>
      <c r="V51" s="1">
        <v>-27.041999999999959</v>
      </c>
      <c r="W51" s="1">
        <v>-18.583999999999968</v>
      </c>
      <c r="X51" s="1">
        <v>-31.365999999999982</v>
      </c>
      <c r="Y51" s="1">
        <v>-23.549999999999997</v>
      </c>
      <c r="Z51" s="1">
        <v>-16.528000000000002</v>
      </c>
      <c r="AA51" s="1">
        <v>-28.260000000000019</v>
      </c>
      <c r="AB51" s="1">
        <v>-29.58799999999999</v>
      </c>
      <c r="AC51" s="1">
        <v>-15.994000000000039</v>
      </c>
      <c r="AD51" s="1">
        <v>-22.75</v>
      </c>
      <c r="AE51" s="1">
        <v>-21.504000000000012</v>
      </c>
      <c r="AF51" s="1">
        <v>-25.632000000000026</v>
      </c>
    </row>
    <row r="52" spans="1:32">
      <c r="A52" t="s">
        <v>430</v>
      </c>
      <c r="B52" s="1" t="s">
        <v>541</v>
      </c>
      <c r="C52" s="1" t="s">
        <v>543</v>
      </c>
      <c r="D52" s="1">
        <v>-28.71599999999998</v>
      </c>
      <c r="E52" s="1">
        <v>-27.108000000000018</v>
      </c>
      <c r="F52" s="1">
        <v>-25.697999999999993</v>
      </c>
      <c r="G52" s="1">
        <v>-28.321999999999981</v>
      </c>
      <c r="H52" s="1">
        <v>-15.78599999999995</v>
      </c>
      <c r="I52" s="1">
        <v>-10.83800000000004</v>
      </c>
      <c r="J52" s="1">
        <v>-31.043999999999983</v>
      </c>
      <c r="K52" s="1">
        <v>-13.664000000000039</v>
      </c>
      <c r="L52" s="1">
        <v>-14.003999999999971</v>
      </c>
      <c r="M52" s="1">
        <v>-9.645999999999983</v>
      </c>
      <c r="N52" s="1">
        <v>-12.727999999999994</v>
      </c>
      <c r="O52" s="1">
        <v>-17.437999999999992</v>
      </c>
      <c r="P52" s="1">
        <v>-31.88399999999999</v>
      </c>
      <c r="Q52" s="1">
        <v>-25.704000000000008</v>
      </c>
      <c r="R52" s="1">
        <v>-21.140000000000008</v>
      </c>
      <c r="S52" s="1">
        <v>-26.178000000000001</v>
      </c>
      <c r="T52" s="1">
        <v>-19.019999999999982</v>
      </c>
      <c r="U52" s="1">
        <v>-28.920000000000023</v>
      </c>
      <c r="V52" s="1">
        <v>-27.041999999999959</v>
      </c>
      <c r="W52" s="1">
        <v>-10.833999999999966</v>
      </c>
      <c r="X52" s="1">
        <v>-31.365999999999982</v>
      </c>
      <c r="Y52" s="1">
        <v>-23.549999999999997</v>
      </c>
      <c r="Z52" s="1">
        <v>-11.958000000000002</v>
      </c>
      <c r="AA52" s="1">
        <v>-22.990000000000023</v>
      </c>
      <c r="AB52" s="1">
        <v>-19.617999999999988</v>
      </c>
      <c r="AC52" s="1">
        <v>-11.44400000000004</v>
      </c>
      <c r="AD52" s="1">
        <v>-9.1100000000000012</v>
      </c>
      <c r="AE52" s="1">
        <v>-21.504000000000012</v>
      </c>
      <c r="AF52" s="1">
        <v>-25.632000000000026</v>
      </c>
    </row>
    <row r="53" spans="1:32">
      <c r="A53" t="s">
        <v>431</v>
      </c>
      <c r="B53" s="1" t="s">
        <v>541</v>
      </c>
      <c r="C53" s="1" t="s">
        <v>544</v>
      </c>
      <c r="D53" s="1">
        <v>-28.71599999999998</v>
      </c>
      <c r="E53" s="1">
        <v>-27.108000000000018</v>
      </c>
      <c r="F53" s="1">
        <v>-11.657999999999991</v>
      </c>
      <c r="G53" s="1">
        <v>-28.321999999999981</v>
      </c>
      <c r="H53" s="1">
        <v>-7.575999999999949</v>
      </c>
      <c r="I53" s="1">
        <v>-16.698000000000039</v>
      </c>
      <c r="J53" s="1">
        <v>-31.043999999999983</v>
      </c>
      <c r="K53" s="1">
        <v>-13.094000000000038</v>
      </c>
      <c r="L53" s="1">
        <v>-13.923999999999969</v>
      </c>
      <c r="M53" s="1">
        <v>-14.995999999999984</v>
      </c>
      <c r="N53" s="1">
        <v>-22.027999999999995</v>
      </c>
      <c r="O53" s="1">
        <v>-19.867999999999991</v>
      </c>
      <c r="P53" s="1">
        <v>-31.88399999999999</v>
      </c>
      <c r="Q53" s="1">
        <v>-25.704000000000008</v>
      </c>
      <c r="R53" s="1">
        <v>-22.68000000000001</v>
      </c>
      <c r="S53" s="1">
        <v>-26.178000000000001</v>
      </c>
      <c r="T53" s="1">
        <v>-21.00999999999998</v>
      </c>
      <c r="U53" s="1">
        <v>-28.920000000000023</v>
      </c>
      <c r="V53" s="1">
        <v>-27.041999999999959</v>
      </c>
      <c r="W53" s="1">
        <v>-25.273999999999965</v>
      </c>
      <c r="X53" s="1">
        <v>-31.365999999999982</v>
      </c>
      <c r="Y53" s="1">
        <v>-23.549999999999997</v>
      </c>
      <c r="Z53" s="1">
        <v>-18.598000000000003</v>
      </c>
      <c r="AA53" s="1">
        <v>-28.260000000000019</v>
      </c>
      <c r="AB53" s="1">
        <v>-23.567999999999987</v>
      </c>
      <c r="AC53" s="1">
        <v>-15.664000000000041</v>
      </c>
      <c r="AD53" s="1">
        <v>-22.75</v>
      </c>
      <c r="AE53" s="1">
        <v>-21.504000000000012</v>
      </c>
      <c r="AF53" s="1">
        <v>-25.632000000000026</v>
      </c>
    </row>
    <row r="54" spans="1:32">
      <c r="A54" t="s">
        <v>432</v>
      </c>
      <c r="B54" s="1" t="s">
        <v>545</v>
      </c>
      <c r="C54" s="1" t="s">
        <v>546</v>
      </c>
      <c r="D54" s="1">
        <v>-28.71599999999998</v>
      </c>
      <c r="E54" s="1">
        <v>-27.108000000000018</v>
      </c>
      <c r="F54" s="1">
        <v>-25.697999999999993</v>
      </c>
      <c r="G54" s="1">
        <v>-28.321999999999981</v>
      </c>
      <c r="H54" s="1">
        <v>-16.096000000000046</v>
      </c>
      <c r="I54" s="1">
        <v>-14.438000000000041</v>
      </c>
      <c r="J54" s="1">
        <v>-31.043999999999983</v>
      </c>
      <c r="K54" s="1">
        <v>-16.234000000000037</v>
      </c>
      <c r="L54" s="1">
        <v>-31.393999999999966</v>
      </c>
      <c r="M54" s="1">
        <v>-16.115999999999982</v>
      </c>
      <c r="N54" s="1">
        <v>-15.207999999999995</v>
      </c>
      <c r="O54" s="1">
        <v>-34.877999999999993</v>
      </c>
      <c r="P54" s="1">
        <v>-19.163999999999991</v>
      </c>
      <c r="Q54" s="1">
        <v>-25.704000000000008</v>
      </c>
      <c r="R54" s="1">
        <v>-35.230000000000004</v>
      </c>
      <c r="S54" s="1">
        <v>-26.178000000000001</v>
      </c>
      <c r="T54" s="1">
        <v>-21.25999999999998</v>
      </c>
      <c r="U54" s="1">
        <v>-28.920000000000023</v>
      </c>
      <c r="V54" s="1">
        <v>-27.041999999999959</v>
      </c>
      <c r="W54" s="1">
        <v>-18.133999999999965</v>
      </c>
      <c r="X54" s="1">
        <v>-31.365999999999982</v>
      </c>
      <c r="Y54" s="1">
        <v>-23.549999999999997</v>
      </c>
      <c r="Z54" s="1">
        <v>-12.748000000000001</v>
      </c>
      <c r="AA54" s="1">
        <v>-28.260000000000019</v>
      </c>
      <c r="AB54" s="1">
        <v>-36.207999999999991</v>
      </c>
      <c r="AC54" s="1">
        <v>-15.194000000000042</v>
      </c>
      <c r="AD54" s="1">
        <v>-22.75</v>
      </c>
      <c r="AE54" s="1">
        <v>-21.504000000000012</v>
      </c>
      <c r="AF54" s="1">
        <v>-25.632000000000026</v>
      </c>
    </row>
    <row r="55" spans="1:32">
      <c r="A55" t="s">
        <v>433</v>
      </c>
      <c r="B55" s="1" t="s">
        <v>545</v>
      </c>
      <c r="C55" s="1" t="s">
        <v>547</v>
      </c>
      <c r="D55" s="1">
        <v>-28.71599999999998</v>
      </c>
      <c r="E55" s="1">
        <v>-27.108000000000018</v>
      </c>
      <c r="F55" s="1">
        <v>-16.687999999999992</v>
      </c>
      <c r="G55" s="1">
        <v>-17.24199999999998</v>
      </c>
      <c r="H55" s="1">
        <v>-17.236000000000047</v>
      </c>
      <c r="I55" s="1">
        <v>-17.738000000000042</v>
      </c>
      <c r="J55" s="1">
        <v>-16.713999999999981</v>
      </c>
      <c r="K55" s="1">
        <v>-28.964000000000041</v>
      </c>
      <c r="L55" s="1">
        <v>-20.023999999999969</v>
      </c>
      <c r="M55" s="1">
        <v>-19.185999999999982</v>
      </c>
      <c r="N55" s="1">
        <v>-33.397999999999996</v>
      </c>
      <c r="O55" s="1">
        <v>-34.877999999999993</v>
      </c>
      <c r="P55" s="1">
        <v>-31.88399999999999</v>
      </c>
      <c r="Q55" s="1">
        <v>-25.704000000000008</v>
      </c>
      <c r="R55" s="1">
        <v>-22.660000000000011</v>
      </c>
      <c r="S55" s="1">
        <v>-26.178000000000001</v>
      </c>
      <c r="T55" s="1">
        <v>-36.41999999999998</v>
      </c>
      <c r="U55" s="1">
        <v>-28.920000000000023</v>
      </c>
      <c r="V55" s="1">
        <v>-27.041999999999959</v>
      </c>
      <c r="W55" s="1">
        <v>-17.923999999999964</v>
      </c>
      <c r="X55" s="1">
        <v>-19.955999999999982</v>
      </c>
      <c r="Y55" s="1">
        <v>-15.38</v>
      </c>
      <c r="Z55" s="1">
        <v>-19.808000000000003</v>
      </c>
      <c r="AA55" s="1">
        <v>-28.260000000000019</v>
      </c>
      <c r="AB55" s="1">
        <v>-32.867999999999988</v>
      </c>
      <c r="AC55" s="1">
        <v>-18.124000000000041</v>
      </c>
      <c r="AD55" s="1">
        <v>-22.75</v>
      </c>
      <c r="AE55" s="1">
        <v>-21.504000000000012</v>
      </c>
      <c r="AF55" s="1">
        <v>-25.632000000000026</v>
      </c>
    </row>
    <row r="56" spans="1:32">
      <c r="A56" t="s">
        <v>434</v>
      </c>
      <c r="B56" s="1" t="s">
        <v>545</v>
      </c>
      <c r="C56" s="1" t="s">
        <v>548</v>
      </c>
      <c r="D56" s="1">
        <v>-20.095999999999982</v>
      </c>
      <c r="E56" s="1">
        <v>-27.108000000000018</v>
      </c>
      <c r="F56" s="1">
        <v>-17.477999999999991</v>
      </c>
      <c r="G56" s="1">
        <v>-28.321999999999981</v>
      </c>
      <c r="H56" s="1">
        <v>-14.166000000000048</v>
      </c>
      <c r="I56" s="1">
        <v>-20.048000000000041</v>
      </c>
      <c r="J56" s="1">
        <v>-31.043999999999983</v>
      </c>
      <c r="K56" s="1">
        <v>-17.734000000000037</v>
      </c>
      <c r="L56" s="1">
        <v>-17.043999999999969</v>
      </c>
      <c r="M56" s="1">
        <v>-27.565999999999981</v>
      </c>
      <c r="N56" s="1">
        <v>-18.187999999999995</v>
      </c>
      <c r="O56" s="1">
        <v>-23.397999999999993</v>
      </c>
      <c r="P56" s="1">
        <v>-31.88399999999999</v>
      </c>
      <c r="Q56" s="1">
        <v>-25.704000000000008</v>
      </c>
      <c r="R56" s="1">
        <v>-23.420000000000009</v>
      </c>
      <c r="S56" s="1">
        <v>-26.178000000000001</v>
      </c>
      <c r="T56" s="1">
        <v>-21.909999999999982</v>
      </c>
      <c r="U56" s="1">
        <v>-28.920000000000023</v>
      </c>
      <c r="V56" s="1">
        <v>-27.041999999999959</v>
      </c>
      <c r="W56" s="1">
        <v>-25.273999999999965</v>
      </c>
      <c r="X56" s="1">
        <v>-18.825999999999983</v>
      </c>
      <c r="Y56" s="1">
        <v>-12.99</v>
      </c>
      <c r="Z56" s="1">
        <v>-18.608000000000004</v>
      </c>
      <c r="AA56" s="1">
        <v>-28.260000000000019</v>
      </c>
      <c r="AB56" s="1">
        <v>-27.477999999999987</v>
      </c>
      <c r="AC56" s="1">
        <v>-18.814000000000039</v>
      </c>
      <c r="AD56" s="1">
        <v>-22.75</v>
      </c>
      <c r="AE56" s="1">
        <v>-21.504000000000012</v>
      </c>
      <c r="AF56" s="1">
        <v>-25.632000000000026</v>
      </c>
    </row>
    <row r="57" spans="1:32">
      <c r="A57" t="s">
        <v>435</v>
      </c>
      <c r="B57" s="1" t="s">
        <v>545</v>
      </c>
      <c r="C57" s="1" t="s">
        <v>549</v>
      </c>
      <c r="D57" s="1">
        <v>-28.71599999999998</v>
      </c>
      <c r="E57" s="1">
        <v>-27.108000000000018</v>
      </c>
      <c r="F57" s="1">
        <v>-14.287999999999993</v>
      </c>
      <c r="G57" s="1">
        <v>-13.861999999999981</v>
      </c>
      <c r="H57" s="1">
        <v>-28.645999999999951</v>
      </c>
      <c r="I57" s="1">
        <v>-17.398000000000042</v>
      </c>
      <c r="J57" s="1">
        <v>-31.043999999999983</v>
      </c>
      <c r="K57" s="1">
        <v>-18.61400000000004</v>
      </c>
      <c r="L57" s="1">
        <v>-31.393999999999966</v>
      </c>
      <c r="M57" s="1">
        <v>-27.565999999999981</v>
      </c>
      <c r="N57" s="1">
        <v>-18.037999999999997</v>
      </c>
      <c r="O57" s="1">
        <v>-22.067999999999991</v>
      </c>
      <c r="P57" s="1">
        <v>-31.88399999999999</v>
      </c>
      <c r="Q57" s="1">
        <v>-25.704000000000008</v>
      </c>
      <c r="R57" s="1">
        <v>-23.160000000000011</v>
      </c>
      <c r="S57" s="1">
        <v>-26.178000000000001</v>
      </c>
      <c r="T57" s="1">
        <v>-21.25999999999998</v>
      </c>
      <c r="U57" s="1">
        <v>-17.070000000000022</v>
      </c>
      <c r="V57" s="1">
        <v>-27.041999999999959</v>
      </c>
      <c r="W57" s="1">
        <v>-25.273999999999965</v>
      </c>
      <c r="X57" s="1">
        <v>-16.28599999999998</v>
      </c>
      <c r="Y57" s="1">
        <v>-23.549999999999997</v>
      </c>
      <c r="Z57" s="1">
        <v>-15.648000000000003</v>
      </c>
      <c r="AA57" s="1">
        <v>-19.710000000000022</v>
      </c>
      <c r="AB57" s="1">
        <v>-36.207999999999991</v>
      </c>
      <c r="AC57" s="1">
        <v>-13.404000000000039</v>
      </c>
      <c r="AD57" s="1">
        <v>-22.75</v>
      </c>
      <c r="AE57" s="1">
        <v>-21.504000000000012</v>
      </c>
      <c r="AF57" s="1">
        <v>-25.632000000000026</v>
      </c>
    </row>
    <row r="58" spans="1:32">
      <c r="A58" t="s">
        <v>436</v>
      </c>
      <c r="B58" s="1" t="s">
        <v>538</v>
      </c>
      <c r="C58" s="1" t="s">
        <v>550</v>
      </c>
      <c r="D58" s="1">
        <v>-24.515999999999984</v>
      </c>
      <c r="E58" s="1">
        <v>-27.108000000000018</v>
      </c>
      <c r="F58" s="1">
        <v>-9.5879999999999903</v>
      </c>
      <c r="G58" s="1">
        <v>-22.001999999999981</v>
      </c>
      <c r="H58" s="1">
        <v>-28.645999999999951</v>
      </c>
      <c r="I58" s="1">
        <v>-17.65800000000004</v>
      </c>
      <c r="J58" s="1">
        <v>-31.043999999999983</v>
      </c>
      <c r="K58" s="1">
        <v>-28.964000000000041</v>
      </c>
      <c r="L58" s="1">
        <v>-27.543999999999969</v>
      </c>
      <c r="M58" s="1">
        <v>-13.175999999999984</v>
      </c>
      <c r="N58" s="1">
        <v>-15.757999999999996</v>
      </c>
      <c r="O58" s="1">
        <v>-15.137999999999989</v>
      </c>
      <c r="P58" s="1">
        <v>-31.88399999999999</v>
      </c>
      <c r="Q58" s="1">
        <v>-25.704000000000008</v>
      </c>
      <c r="R58" s="1">
        <v>-35.230000000000004</v>
      </c>
      <c r="S58" s="1">
        <v>-11.908000000000001</v>
      </c>
      <c r="T58" s="1">
        <v>-25.249999999999982</v>
      </c>
      <c r="U58" s="1">
        <v>-28.920000000000023</v>
      </c>
      <c r="V58" s="1">
        <v>-27.041999999999959</v>
      </c>
      <c r="W58" s="1">
        <v>-25.273999999999965</v>
      </c>
      <c r="X58" s="1">
        <v>-16.005999999999982</v>
      </c>
      <c r="Y58" s="1">
        <v>-23.549999999999997</v>
      </c>
      <c r="Z58" s="1">
        <v>-13.678000000000001</v>
      </c>
      <c r="AA58" s="1">
        <v>-28.260000000000019</v>
      </c>
      <c r="AB58" s="1">
        <v>-36.207999999999991</v>
      </c>
      <c r="AC58" s="1">
        <v>-27.014000000000038</v>
      </c>
      <c r="AD58" s="1">
        <v>-13.24</v>
      </c>
      <c r="AE58" s="1">
        <v>-21.504000000000012</v>
      </c>
      <c r="AF58" s="1">
        <v>-25.632000000000026</v>
      </c>
    </row>
    <row r="59" spans="1:32">
      <c r="A59" t="s">
        <v>437</v>
      </c>
      <c r="B59" s="1" t="s">
        <v>551</v>
      </c>
      <c r="C59" s="1" t="s">
        <v>552</v>
      </c>
      <c r="D59" s="1">
        <v>-28.71599999999998</v>
      </c>
      <c r="E59" s="1">
        <v>-27.108000000000018</v>
      </c>
      <c r="F59" s="1">
        <v>-25.697999999999993</v>
      </c>
      <c r="G59" s="1">
        <v>-28.321999999999981</v>
      </c>
      <c r="H59" s="1">
        <v>-28.645999999999951</v>
      </c>
      <c r="I59" s="1">
        <v>-22.74800000000004</v>
      </c>
      <c r="J59" s="1">
        <v>-31.043999999999983</v>
      </c>
      <c r="K59" s="1">
        <v>-14.664000000000039</v>
      </c>
      <c r="L59" s="1">
        <v>-31.393999999999966</v>
      </c>
      <c r="M59" s="1">
        <v>-27.565999999999981</v>
      </c>
      <c r="N59" s="1">
        <v>-24.927999999999994</v>
      </c>
      <c r="O59" s="1">
        <v>-25.42799999999999</v>
      </c>
      <c r="P59" s="1">
        <v>-31.88399999999999</v>
      </c>
      <c r="Q59" s="1">
        <v>-25.704000000000008</v>
      </c>
      <c r="R59" s="1">
        <v>-25.230000000000011</v>
      </c>
      <c r="S59" s="1">
        <v>-26.178000000000001</v>
      </c>
      <c r="T59" s="1">
        <v>-22.729999999999983</v>
      </c>
      <c r="U59" s="1">
        <v>-28.920000000000023</v>
      </c>
      <c r="V59" s="1">
        <v>-27.041999999999959</v>
      </c>
      <c r="W59" s="1">
        <v>-25.273999999999965</v>
      </c>
      <c r="X59" s="1">
        <v>-31.365999999999982</v>
      </c>
      <c r="Y59" s="1">
        <v>-23.549999999999997</v>
      </c>
      <c r="Z59" s="1">
        <v>-17.658000000000001</v>
      </c>
      <c r="AA59" s="1">
        <v>-28.260000000000019</v>
      </c>
      <c r="AB59" s="1">
        <v>-25.977999999999987</v>
      </c>
      <c r="AC59" s="1">
        <v>-31.214000000000038</v>
      </c>
      <c r="AD59" s="1">
        <v>-22.75</v>
      </c>
      <c r="AE59" s="1">
        <v>-21.504000000000012</v>
      </c>
      <c r="AF59" s="1">
        <v>-25.632000000000026</v>
      </c>
    </row>
    <row r="60" spans="1:32">
      <c r="A60" t="s">
        <v>438</v>
      </c>
      <c r="B60" s="1" t="s">
        <v>551</v>
      </c>
      <c r="C60" s="1" t="s">
        <v>553</v>
      </c>
      <c r="D60" s="1">
        <v>-7.6159999999999819</v>
      </c>
      <c r="E60" s="1">
        <v>-27.108000000000018</v>
      </c>
      <c r="F60" s="1">
        <v>-25.697999999999993</v>
      </c>
      <c r="G60" s="1">
        <v>-9.2419999999999796</v>
      </c>
      <c r="H60" s="1">
        <v>-4.5359999999999996</v>
      </c>
      <c r="I60" s="1">
        <v>-9.1880000000000415</v>
      </c>
      <c r="J60" s="1">
        <v>-13.783999999999981</v>
      </c>
      <c r="K60" s="1">
        <v>-7.2940000000000396</v>
      </c>
      <c r="L60" s="1">
        <v>-7.8939999999999699</v>
      </c>
      <c r="M60" s="1">
        <v>-6.8059999999999841</v>
      </c>
      <c r="N60" s="1">
        <v>-8.3879999999999946</v>
      </c>
      <c r="O60" s="1">
        <v>-13.137999999999989</v>
      </c>
      <c r="P60" s="1">
        <v>-31.88399999999999</v>
      </c>
      <c r="Q60" s="1">
        <v>-25.704000000000008</v>
      </c>
      <c r="R60" s="1">
        <v>-14.04000000000001</v>
      </c>
      <c r="S60" s="1">
        <v>-26.178000000000001</v>
      </c>
      <c r="T60" s="1">
        <v>-12.83999999999998</v>
      </c>
      <c r="U60" s="1">
        <v>-28.920000000000023</v>
      </c>
      <c r="V60" s="1">
        <v>-27.041999999999959</v>
      </c>
      <c r="W60" s="1">
        <v>-3.8839999999999666</v>
      </c>
      <c r="X60" s="1">
        <v>-31.365999999999982</v>
      </c>
      <c r="Y60" s="1">
        <v>-1.7000000000000011</v>
      </c>
      <c r="Z60" s="1">
        <v>-5.9780000000000006</v>
      </c>
      <c r="AA60" s="1">
        <v>-28.260000000000019</v>
      </c>
      <c r="AB60" s="1">
        <v>-18.49799999999999</v>
      </c>
      <c r="AC60" s="1">
        <v>-7.5840000000000405</v>
      </c>
      <c r="AD60" s="1">
        <v>-22.75</v>
      </c>
      <c r="AE60" s="1">
        <v>-21.504000000000012</v>
      </c>
      <c r="AF60" s="1">
        <v>-25.632000000000026</v>
      </c>
    </row>
    <row r="61" spans="1:32">
      <c r="A61" t="s">
        <v>441</v>
      </c>
      <c r="B61" s="1" t="s">
        <v>554</v>
      </c>
      <c r="C61" s="1" t="s">
        <v>555</v>
      </c>
      <c r="D61" s="1">
        <v>-11.235999999999983</v>
      </c>
      <c r="E61" s="1">
        <v>-27.108000000000018</v>
      </c>
      <c r="F61" s="1">
        <v>-6.0979999999999919</v>
      </c>
      <c r="G61" s="1">
        <v>-9.1819999999999808</v>
      </c>
      <c r="H61" s="1">
        <v>-2.5059999999999993</v>
      </c>
      <c r="I61" s="1">
        <v>-9.6180000000000412</v>
      </c>
      <c r="J61" s="1">
        <v>-8.883999999999979</v>
      </c>
      <c r="K61" s="1">
        <v>-5.8640000000000398</v>
      </c>
      <c r="L61" s="1">
        <v>-8.8839999999999701</v>
      </c>
      <c r="M61" s="1">
        <v>-27.565999999999981</v>
      </c>
      <c r="N61" s="1">
        <v>-10.067999999999996</v>
      </c>
      <c r="O61" s="1">
        <v>-13.52799999999999</v>
      </c>
      <c r="P61" s="1">
        <v>-31.88399999999999</v>
      </c>
      <c r="Q61" s="1">
        <v>-25.704000000000008</v>
      </c>
      <c r="R61" s="1">
        <v>-14.180000000000009</v>
      </c>
      <c r="S61" s="1">
        <v>-26.178000000000001</v>
      </c>
      <c r="T61" s="1">
        <v>-13.16999999999998</v>
      </c>
      <c r="U61" s="1">
        <v>-28.920000000000023</v>
      </c>
      <c r="V61" s="1">
        <v>-9.2819999999999592</v>
      </c>
      <c r="W61" s="1">
        <v>-3.7639999999999656</v>
      </c>
      <c r="X61" s="1">
        <v>-12.29599999999998</v>
      </c>
      <c r="Y61" s="1">
        <v>-4.240000000000002</v>
      </c>
      <c r="Z61" s="1">
        <v>-6.1880000000000015</v>
      </c>
      <c r="AA61" s="1">
        <v>-28.260000000000019</v>
      </c>
      <c r="AB61" s="1">
        <v>-17.58799999999999</v>
      </c>
      <c r="AC61" s="1">
        <v>-7.8640000000000398</v>
      </c>
      <c r="AD61" s="1">
        <v>-22.75</v>
      </c>
      <c r="AE61" s="1">
        <v>-21.504000000000012</v>
      </c>
      <c r="AF61" s="1">
        <v>-25.632000000000026</v>
      </c>
    </row>
    <row r="62" spans="1:32">
      <c r="A62" t="s">
        <v>442</v>
      </c>
      <c r="B62" s="1" t="s">
        <v>554</v>
      </c>
      <c r="C62" s="1" t="s">
        <v>556</v>
      </c>
      <c r="D62" s="1">
        <v>-5.0959999999999823</v>
      </c>
      <c r="E62" s="1">
        <v>-27.108000000000018</v>
      </c>
      <c r="F62" s="1">
        <v>-6.1179999999999914</v>
      </c>
      <c r="G62" s="1">
        <v>-28.321999999999981</v>
      </c>
      <c r="H62" s="1">
        <v>-2.2059999999999995</v>
      </c>
      <c r="I62" s="1">
        <v>-11.538000000000039</v>
      </c>
      <c r="J62" s="1">
        <v>-9.5339999999999812</v>
      </c>
      <c r="K62" s="1">
        <v>-3.4540000000000006</v>
      </c>
      <c r="L62" s="1">
        <v>-8.1239999999999704</v>
      </c>
      <c r="M62" s="1">
        <v>-27.565999999999981</v>
      </c>
      <c r="N62" s="1">
        <v>-10.717999999999995</v>
      </c>
      <c r="O62" s="1">
        <v>-13.83799999999999</v>
      </c>
      <c r="P62" s="1">
        <v>-14.363999999999994</v>
      </c>
      <c r="Q62" s="1">
        <v>-25.704000000000008</v>
      </c>
      <c r="R62" s="1">
        <v>-17.18000000000001</v>
      </c>
      <c r="S62" s="1">
        <v>-26.178000000000001</v>
      </c>
      <c r="T62" s="1">
        <v>-12.819999999999979</v>
      </c>
      <c r="U62" s="1">
        <v>-9.320000000000018</v>
      </c>
      <c r="V62" s="1">
        <v>-6.3819999999999588</v>
      </c>
      <c r="W62" s="1">
        <v>-3.8539999999999655</v>
      </c>
      <c r="X62" s="1">
        <v>-31.365999999999982</v>
      </c>
      <c r="Y62" s="1">
        <v>-8.9700000000000006</v>
      </c>
      <c r="Z62" s="1">
        <v>-6.3980000000000006</v>
      </c>
      <c r="AA62" s="1">
        <v>-8.8800000000000203</v>
      </c>
      <c r="AB62" s="1">
        <v>-16.637999999999987</v>
      </c>
      <c r="AC62" s="1">
        <v>-6.734</v>
      </c>
      <c r="AD62" s="1">
        <v>-22.75</v>
      </c>
      <c r="AE62" s="1">
        <v>-21.504000000000012</v>
      </c>
      <c r="AF62" s="1">
        <v>-3.552000000000028</v>
      </c>
    </row>
    <row r="63" spans="1:32">
      <c r="A63" t="s">
        <v>443</v>
      </c>
      <c r="B63" s="1" t="s">
        <v>557</v>
      </c>
      <c r="C63" s="1" t="s">
        <v>558</v>
      </c>
      <c r="D63" s="1">
        <v>-28.71599999999998</v>
      </c>
      <c r="E63" s="1">
        <v>-5.7380000000000067</v>
      </c>
      <c r="F63" s="1">
        <v>-25.697999999999993</v>
      </c>
      <c r="G63" s="1">
        <v>-28.321999999999981</v>
      </c>
      <c r="H63" s="1">
        <v>-28.645999999999951</v>
      </c>
      <c r="I63" s="1">
        <v>-4.8480000000000105</v>
      </c>
      <c r="J63" s="1">
        <v>-5.5639999999999992</v>
      </c>
      <c r="K63" s="1">
        <v>-2.8040000000000003</v>
      </c>
      <c r="L63" s="1">
        <v>-3.8139999999999996</v>
      </c>
      <c r="M63" s="1">
        <v>-1.3260000000000041</v>
      </c>
      <c r="N63" s="1">
        <v>-4.7880000000000056</v>
      </c>
      <c r="O63" s="1">
        <v>-6.0680000000000005</v>
      </c>
      <c r="P63" s="1">
        <v>-31.88399999999999</v>
      </c>
      <c r="Q63" s="1">
        <v>-25.704000000000008</v>
      </c>
      <c r="R63" s="1">
        <v>-4.919999999999999</v>
      </c>
      <c r="S63" s="1">
        <v>-26.178000000000001</v>
      </c>
      <c r="T63" s="1">
        <v>-7.3899999999999988</v>
      </c>
      <c r="U63" s="1">
        <v>-28.920000000000023</v>
      </c>
      <c r="V63" s="1">
        <v>-27.041999999999959</v>
      </c>
      <c r="W63" s="1">
        <v>3.1059999999999937</v>
      </c>
      <c r="X63" s="1">
        <v>-31.365999999999982</v>
      </c>
      <c r="Y63" s="1">
        <v>3.5800000000000187</v>
      </c>
      <c r="Z63" s="1">
        <v>-1.1479999999999917</v>
      </c>
      <c r="AA63" s="1">
        <v>-3.9000000000000004</v>
      </c>
      <c r="AB63" s="1">
        <v>-7.9179999999999993</v>
      </c>
      <c r="AC63" s="1">
        <v>-7.52400000000004</v>
      </c>
      <c r="AD63" s="1">
        <v>-22.75</v>
      </c>
      <c r="AE63" s="1">
        <v>-21.504000000000012</v>
      </c>
      <c r="AF63" s="1">
        <v>-25.632000000000026</v>
      </c>
    </row>
    <row r="64" spans="1:32">
      <c r="A64" t="s">
        <v>444</v>
      </c>
      <c r="B64" s="1" t="s">
        <v>557</v>
      </c>
      <c r="C64" s="1" t="s">
        <v>559</v>
      </c>
      <c r="D64" s="1">
        <v>-7.3759999999999817</v>
      </c>
      <c r="E64" s="1">
        <v>-27.108000000000018</v>
      </c>
      <c r="F64" s="1">
        <v>0.10199999999999765</v>
      </c>
      <c r="G64" s="1">
        <v>-5.7919999999999794</v>
      </c>
      <c r="H64" s="1">
        <v>-7.4059999999999491</v>
      </c>
      <c r="I64" s="1">
        <v>-7.8880000000000399</v>
      </c>
      <c r="J64" s="1">
        <v>-31.043999999999983</v>
      </c>
      <c r="K64" s="1">
        <v>-28.964000000000041</v>
      </c>
      <c r="L64" s="1">
        <v>-31.393999999999966</v>
      </c>
      <c r="M64" s="1">
        <v>-4.2659999999999849</v>
      </c>
      <c r="N64" s="1">
        <v>-8.0379999999999949</v>
      </c>
      <c r="O64" s="1">
        <v>-10.737999999999989</v>
      </c>
      <c r="P64" s="1">
        <v>-9.1039999999999921</v>
      </c>
      <c r="Q64" s="1">
        <v>-25.704000000000008</v>
      </c>
      <c r="R64" s="1">
        <v>-7.8299999999999992</v>
      </c>
      <c r="S64" s="1">
        <v>-26.178000000000001</v>
      </c>
      <c r="T64" s="1">
        <v>-10.67999999999998</v>
      </c>
      <c r="U64" s="1">
        <v>-28.920000000000023</v>
      </c>
      <c r="V64" s="1">
        <v>-27.041999999999959</v>
      </c>
      <c r="W64" s="1">
        <v>-4.400000000001647E-2</v>
      </c>
      <c r="X64" s="1">
        <v>-12.005999999999979</v>
      </c>
      <c r="Y64" s="1">
        <v>1.6800000000000086</v>
      </c>
      <c r="Z64" s="1">
        <v>-3.0779999999999914</v>
      </c>
      <c r="AA64" s="1">
        <v>-17.04000000000002</v>
      </c>
      <c r="AB64" s="1">
        <v>-10.667999999999989</v>
      </c>
      <c r="AC64" s="1">
        <v>-7.6340000000000394</v>
      </c>
      <c r="AD64" s="1">
        <v>-22.75</v>
      </c>
      <c r="AE64" s="1">
        <v>-21.504000000000012</v>
      </c>
      <c r="AF64" s="1">
        <v>-25.632000000000026</v>
      </c>
    </row>
    <row r="65" spans="1:32">
      <c r="A65" t="s">
        <v>445</v>
      </c>
      <c r="B65" s="1" t="s">
        <v>557</v>
      </c>
      <c r="C65" s="1" t="s">
        <v>560</v>
      </c>
      <c r="D65" s="1">
        <v>-21.115999999999982</v>
      </c>
      <c r="E65" s="1">
        <v>-27.108000000000018</v>
      </c>
      <c r="F65" s="1">
        <v>-16.477999999999991</v>
      </c>
      <c r="G65" s="1">
        <v>-28.321999999999981</v>
      </c>
      <c r="H65" s="1">
        <v>-20.405999999999949</v>
      </c>
      <c r="I65" s="1">
        <v>-22.668000000000042</v>
      </c>
      <c r="J65" s="1">
        <v>-31.043999999999983</v>
      </c>
      <c r="K65" s="1">
        <v>-25.634000000000043</v>
      </c>
      <c r="L65" s="1">
        <v>-26.32399999999997</v>
      </c>
      <c r="M65" s="1">
        <v>-21.135999999999985</v>
      </c>
      <c r="N65" s="1">
        <v>-25.827999999999996</v>
      </c>
      <c r="O65" s="1">
        <v>-27.657999999999991</v>
      </c>
      <c r="P65" s="1">
        <v>-29.213999999999992</v>
      </c>
      <c r="Q65" s="1">
        <v>-25.704000000000008</v>
      </c>
      <c r="R65" s="1">
        <v>-25.820000000000011</v>
      </c>
      <c r="S65" s="1">
        <v>-26.178000000000001</v>
      </c>
      <c r="T65" s="1">
        <v>-28.899999999999981</v>
      </c>
      <c r="U65" s="1">
        <v>-28.920000000000023</v>
      </c>
      <c r="V65" s="1">
        <v>-27.041999999999959</v>
      </c>
      <c r="W65" s="1">
        <v>-22.983999999999966</v>
      </c>
      <c r="X65" s="1">
        <v>-23.35599999999998</v>
      </c>
      <c r="Y65" s="1">
        <v>-23.549999999999997</v>
      </c>
      <c r="Z65" s="1">
        <v>-22.868000000000002</v>
      </c>
      <c r="AA65" s="1">
        <v>-28.260000000000019</v>
      </c>
      <c r="AB65" s="1">
        <v>-30.85799999999999</v>
      </c>
      <c r="AC65" s="1">
        <v>-22.00400000000004</v>
      </c>
      <c r="AD65" s="1">
        <v>-22.75</v>
      </c>
      <c r="AE65" s="1">
        <v>-21.504000000000012</v>
      </c>
      <c r="AF65" s="1">
        <v>-25.632000000000026</v>
      </c>
    </row>
    <row r="66" spans="1:32">
      <c r="A66" t="s">
        <v>448</v>
      </c>
      <c r="B66" s="1" t="s">
        <v>561</v>
      </c>
      <c r="C66" s="1" t="s">
        <v>562</v>
      </c>
      <c r="D66" s="1">
        <v>-8.2359999999999811</v>
      </c>
      <c r="E66" s="1">
        <v>-27.108000000000018</v>
      </c>
      <c r="F66" s="1">
        <v>-5.8579999999999917</v>
      </c>
      <c r="G66" s="1">
        <v>-28.321999999999981</v>
      </c>
      <c r="H66" s="1">
        <v>-28.645999999999951</v>
      </c>
      <c r="I66" s="1">
        <v>-9.3580000000000396</v>
      </c>
      <c r="J66" s="1">
        <v>-10.893999999999981</v>
      </c>
      <c r="K66" s="1">
        <v>-11.26400000000004</v>
      </c>
      <c r="L66" s="1">
        <v>-14.693999999999969</v>
      </c>
      <c r="M66" s="1">
        <v>-27.565999999999981</v>
      </c>
      <c r="N66" s="1">
        <v>-29.587999999999994</v>
      </c>
      <c r="O66" s="1">
        <v>-15.25799999999999</v>
      </c>
      <c r="P66" s="1">
        <v>-31.88399999999999</v>
      </c>
      <c r="Q66" s="1">
        <v>-25.704000000000008</v>
      </c>
      <c r="R66" s="1">
        <v>-14.810000000000009</v>
      </c>
      <c r="S66" s="1">
        <v>-26.178000000000001</v>
      </c>
      <c r="T66" s="1">
        <v>-15.83999999999998</v>
      </c>
      <c r="U66" s="1">
        <v>-28.920000000000023</v>
      </c>
      <c r="V66" s="1">
        <v>-27.041999999999959</v>
      </c>
      <c r="W66" s="1">
        <v>-25.273999999999965</v>
      </c>
      <c r="X66" s="1">
        <v>-10.85599999999998</v>
      </c>
      <c r="Y66" s="1">
        <v>-23.549999999999997</v>
      </c>
      <c r="Z66" s="1">
        <v>-10.228000000000002</v>
      </c>
      <c r="AA66" s="1">
        <v>-28.260000000000019</v>
      </c>
      <c r="AB66" s="1">
        <v>-18.69799999999999</v>
      </c>
      <c r="AC66" s="1">
        <v>-8.0640000000000409</v>
      </c>
      <c r="AD66" s="1">
        <v>-22.75</v>
      </c>
      <c r="AE66" s="1">
        <v>-21.504000000000012</v>
      </c>
      <c r="AF66" s="1">
        <v>-25.632000000000026</v>
      </c>
    </row>
    <row r="67" spans="1:32">
      <c r="A67" t="s">
        <v>449</v>
      </c>
      <c r="B67" s="1" t="s">
        <v>561</v>
      </c>
      <c r="C67" s="1" t="s">
        <v>563</v>
      </c>
      <c r="D67" s="1">
        <v>-28.71599999999998</v>
      </c>
      <c r="E67" s="1">
        <v>-27.108000000000018</v>
      </c>
      <c r="F67" s="1">
        <v>-25.697999999999993</v>
      </c>
      <c r="G67" s="1">
        <v>-28.321999999999981</v>
      </c>
      <c r="H67" s="1">
        <v>-28.645999999999951</v>
      </c>
      <c r="I67" s="1">
        <v>-14.668000000000042</v>
      </c>
      <c r="J67" s="1">
        <v>-31.043999999999983</v>
      </c>
      <c r="K67" s="1">
        <v>-14.954000000000041</v>
      </c>
      <c r="L67" s="1">
        <v>-31.393999999999966</v>
      </c>
      <c r="M67" s="1">
        <v>-12.175999999999984</v>
      </c>
      <c r="N67" s="1">
        <v>-19.247999999999994</v>
      </c>
      <c r="O67" s="1">
        <v>-21.44799999999999</v>
      </c>
      <c r="P67" s="1">
        <v>-31.88399999999999</v>
      </c>
      <c r="Q67" s="1">
        <v>-25.704000000000008</v>
      </c>
      <c r="R67" s="1">
        <v>-17.120000000000008</v>
      </c>
      <c r="S67" s="1">
        <v>-26.178000000000001</v>
      </c>
      <c r="T67" s="1">
        <v>-20.379999999999981</v>
      </c>
      <c r="U67" s="1">
        <v>-28.920000000000023</v>
      </c>
      <c r="V67" s="1">
        <v>-27.041999999999959</v>
      </c>
      <c r="W67" s="1">
        <v>-25.273999999999965</v>
      </c>
      <c r="X67" s="1">
        <v>-13.825999999999979</v>
      </c>
      <c r="Y67" s="1">
        <v>-23.549999999999997</v>
      </c>
      <c r="Z67" s="1">
        <v>-14.328000000000003</v>
      </c>
      <c r="AA67" s="1">
        <v>-28.260000000000019</v>
      </c>
      <c r="AB67" s="1">
        <v>-27.367999999999988</v>
      </c>
      <c r="AC67" s="1">
        <v>-31.214000000000038</v>
      </c>
      <c r="AD67" s="1">
        <v>-22.75</v>
      </c>
      <c r="AE67" s="1">
        <v>-21.504000000000012</v>
      </c>
      <c r="AF67" s="1">
        <v>-25.632000000000026</v>
      </c>
    </row>
    <row r="68" spans="1:32">
      <c r="A68" t="s">
        <v>450</v>
      </c>
      <c r="B68" s="1" t="s">
        <v>561</v>
      </c>
      <c r="C68" s="1" t="s">
        <v>564</v>
      </c>
      <c r="D68" s="1">
        <v>-28.71599999999998</v>
      </c>
      <c r="E68" s="1">
        <v>-27.108000000000018</v>
      </c>
      <c r="F68" s="1">
        <v>-5.2279999999999927</v>
      </c>
      <c r="G68" s="1">
        <v>-28.321999999999981</v>
      </c>
      <c r="H68" s="1">
        <v>-28.645999999999951</v>
      </c>
      <c r="I68" s="1">
        <v>-10.508000000000042</v>
      </c>
      <c r="J68" s="1">
        <v>-31.043999999999983</v>
      </c>
      <c r="K68" s="1">
        <v>-28.964000000000041</v>
      </c>
      <c r="L68" s="1">
        <v>-31.393999999999966</v>
      </c>
      <c r="M68" s="1">
        <v>-7.8959999999999839</v>
      </c>
      <c r="N68" s="1">
        <v>-13.017999999999995</v>
      </c>
      <c r="O68" s="1">
        <v>-13.50799999999999</v>
      </c>
      <c r="P68" s="1">
        <v>-31.88399999999999</v>
      </c>
      <c r="Q68" s="1">
        <v>-25.704000000000008</v>
      </c>
      <c r="R68" s="1">
        <v>-16.080000000000009</v>
      </c>
      <c r="S68" s="1">
        <v>-26.178000000000001</v>
      </c>
      <c r="T68" s="1">
        <v>-19.159999999999982</v>
      </c>
      <c r="U68" s="1">
        <v>-28.920000000000023</v>
      </c>
      <c r="V68" s="1">
        <v>-27.041999999999959</v>
      </c>
      <c r="W68" s="1">
        <v>-25.273999999999965</v>
      </c>
      <c r="X68" s="1">
        <v>-9.9459999999999802</v>
      </c>
      <c r="Y68" s="1">
        <v>-23.549999999999997</v>
      </c>
      <c r="Z68" s="1">
        <v>-8.2980000000000018</v>
      </c>
      <c r="AA68" s="1">
        <v>-28.260000000000019</v>
      </c>
      <c r="AB68" s="1">
        <v>-17.647999999999989</v>
      </c>
      <c r="AC68" s="1">
        <v>-31.214000000000038</v>
      </c>
      <c r="AD68" s="1">
        <v>-22.75</v>
      </c>
      <c r="AE68" s="1">
        <v>-21.504000000000012</v>
      </c>
      <c r="AF68" s="1">
        <v>-25.632000000000026</v>
      </c>
    </row>
    <row r="69" spans="1:32">
      <c r="A69" t="s">
        <v>451</v>
      </c>
      <c r="B69" s="1" t="s">
        <v>561</v>
      </c>
      <c r="C69" s="1" t="s">
        <v>565</v>
      </c>
      <c r="D69" s="1">
        <v>-28.71599999999998</v>
      </c>
      <c r="E69" s="1">
        <v>-27.108000000000018</v>
      </c>
      <c r="F69" s="1">
        <v>-25.697999999999993</v>
      </c>
      <c r="G69" s="1">
        <v>-28.321999999999981</v>
      </c>
      <c r="H69" s="1">
        <v>-28.645999999999951</v>
      </c>
      <c r="I69" s="1">
        <v>-8.3780000000000392</v>
      </c>
      <c r="J69" s="1">
        <v>-31.043999999999983</v>
      </c>
      <c r="K69" s="1">
        <v>-28.964000000000041</v>
      </c>
      <c r="L69" s="1">
        <v>-31.393999999999966</v>
      </c>
      <c r="M69" s="1">
        <v>-27.565999999999981</v>
      </c>
      <c r="N69" s="1">
        <v>-14.517999999999994</v>
      </c>
      <c r="O69" s="1">
        <v>-34.877999999999993</v>
      </c>
      <c r="P69" s="1">
        <v>-31.88399999999999</v>
      </c>
      <c r="Q69" s="1">
        <v>-25.704000000000008</v>
      </c>
      <c r="R69" s="1">
        <v>-14.560000000000009</v>
      </c>
      <c r="S69" s="1">
        <v>-26.178000000000001</v>
      </c>
      <c r="T69" s="1">
        <v>-18.66999999999998</v>
      </c>
      <c r="U69" s="1">
        <v>-28.920000000000023</v>
      </c>
      <c r="V69" s="1">
        <v>-27.041999999999959</v>
      </c>
      <c r="W69" s="1">
        <v>-25.273999999999965</v>
      </c>
      <c r="X69" s="1">
        <v>-31.365999999999982</v>
      </c>
      <c r="Y69" s="1">
        <v>-4.4100000000000019</v>
      </c>
      <c r="Z69" s="1">
        <v>-7.9280000000000017</v>
      </c>
      <c r="AA69" s="1">
        <v>-28.260000000000019</v>
      </c>
      <c r="AB69" s="1">
        <v>-18.117999999999988</v>
      </c>
      <c r="AC69" s="1">
        <v>-16.564000000000039</v>
      </c>
      <c r="AD69" s="1">
        <v>-22.75</v>
      </c>
      <c r="AE69" s="1">
        <v>-21.504000000000012</v>
      </c>
      <c r="AF69" s="1">
        <v>-6.8420000000000272</v>
      </c>
    </row>
    <row r="70" spans="1:32">
      <c r="A70" t="s">
        <v>240</v>
      </c>
      <c r="B70" s="1" t="s">
        <v>561</v>
      </c>
      <c r="C70" s="1" t="s">
        <v>566</v>
      </c>
      <c r="D70" s="1">
        <v>-13.005999999999982</v>
      </c>
      <c r="E70" s="1">
        <v>-1.8080000000000072</v>
      </c>
      <c r="F70" s="1">
        <v>-1.3180000000000014</v>
      </c>
      <c r="G70" s="1">
        <v>-8.961999999999982</v>
      </c>
      <c r="H70" s="1">
        <v>-28.645999999999951</v>
      </c>
      <c r="I70" s="1">
        <v>-5.0580000000000007</v>
      </c>
      <c r="J70" s="1">
        <v>-24.693999999999981</v>
      </c>
      <c r="K70" s="1">
        <v>-5.27400000000004</v>
      </c>
      <c r="L70" s="1">
        <v>-7.7639999999999709</v>
      </c>
      <c r="M70" s="1">
        <v>-27.565999999999981</v>
      </c>
      <c r="N70" s="1">
        <v>-6.3580000000000059</v>
      </c>
      <c r="O70" s="1">
        <v>-8.2880000000000003</v>
      </c>
      <c r="P70" s="1">
        <v>-6.3639999999999919</v>
      </c>
      <c r="Q70" s="1">
        <v>0.84599999999999032</v>
      </c>
      <c r="R70" s="1">
        <v>-7.419999999999999</v>
      </c>
      <c r="S70" s="1">
        <v>0.97199999999999953</v>
      </c>
      <c r="T70" s="1">
        <v>-6.08</v>
      </c>
      <c r="U70" s="1">
        <v>-1.6899999999999995</v>
      </c>
      <c r="V70" s="1">
        <v>-13.861999999999957</v>
      </c>
      <c r="W70" s="1">
        <v>-23.173999999999964</v>
      </c>
      <c r="X70" s="1">
        <v>-21.155999999999981</v>
      </c>
      <c r="Y70" s="1">
        <v>-2.3300000000000018</v>
      </c>
      <c r="Z70" s="1">
        <v>-7.3680000000000012</v>
      </c>
      <c r="AA70" s="1">
        <v>-5.430000000000021</v>
      </c>
      <c r="AB70" s="1">
        <v>-9.5079999999999991</v>
      </c>
      <c r="AC70" s="1">
        <v>-5.5139999999999993</v>
      </c>
      <c r="AD70" s="1">
        <v>-10.24</v>
      </c>
      <c r="AE70" s="1">
        <v>-12.264000000000014</v>
      </c>
      <c r="AF70" s="1">
        <v>-25.632000000000026</v>
      </c>
    </row>
    <row r="71" spans="1:32">
      <c r="A71" t="s">
        <v>241</v>
      </c>
      <c r="B71" s="1" t="s">
        <v>567</v>
      </c>
      <c r="C71" s="1" t="s">
        <v>568</v>
      </c>
      <c r="D71" s="1">
        <v>-28.71599999999998</v>
      </c>
      <c r="E71" s="1">
        <v>-27.108000000000018</v>
      </c>
      <c r="F71" s="1">
        <v>-10.947999999999993</v>
      </c>
      <c r="G71" s="1">
        <v>-28.321999999999981</v>
      </c>
      <c r="H71" s="1">
        <v>-14.03599999999995</v>
      </c>
      <c r="I71" s="1">
        <v>-12.958000000000041</v>
      </c>
      <c r="J71" s="1">
        <v>-31.043999999999983</v>
      </c>
      <c r="K71" s="1">
        <v>-17.494000000000042</v>
      </c>
      <c r="L71" s="1">
        <v>-13.363999999999971</v>
      </c>
      <c r="M71" s="1">
        <v>-27.565999999999981</v>
      </c>
      <c r="N71" s="1">
        <v>-17.017999999999994</v>
      </c>
      <c r="O71" s="1">
        <v>-19.58799999999999</v>
      </c>
      <c r="P71" s="1">
        <v>-31.88399999999999</v>
      </c>
      <c r="Q71" s="1">
        <v>-25.704000000000008</v>
      </c>
      <c r="R71" s="1">
        <v>-27.02000000000001</v>
      </c>
      <c r="S71" s="1">
        <v>-26.178000000000001</v>
      </c>
      <c r="T71" s="1">
        <v>-19.16999999999998</v>
      </c>
      <c r="U71" s="1">
        <v>-28.920000000000023</v>
      </c>
      <c r="V71" s="1">
        <v>-27.041999999999959</v>
      </c>
      <c r="W71" s="1">
        <v>-10.093999999999967</v>
      </c>
      <c r="X71" s="1">
        <v>-31.365999999999982</v>
      </c>
      <c r="Y71" s="1">
        <v>-23.549999999999997</v>
      </c>
      <c r="Z71" s="1">
        <v>-13.248000000000001</v>
      </c>
      <c r="AA71" s="1">
        <v>-28.260000000000019</v>
      </c>
      <c r="AB71" s="1">
        <v>-19.597999999999988</v>
      </c>
      <c r="AC71" s="1">
        <v>-16.034000000000042</v>
      </c>
      <c r="AD71" s="1">
        <v>-22.75</v>
      </c>
      <c r="AE71" s="1">
        <v>-21.504000000000012</v>
      </c>
      <c r="AF71" s="1">
        <v>-25.632000000000026</v>
      </c>
    </row>
    <row r="72" spans="1:32">
      <c r="A72" t="s">
        <v>242</v>
      </c>
      <c r="B72" s="1" t="s">
        <v>567</v>
      </c>
      <c r="C72" s="1" t="s">
        <v>569</v>
      </c>
      <c r="D72" s="1">
        <v>-28.71599999999998</v>
      </c>
      <c r="E72" s="1">
        <v>-27.108000000000018</v>
      </c>
      <c r="F72" s="1">
        <v>0.86199999999999832</v>
      </c>
      <c r="G72" s="1">
        <v>-3.6819999999999995</v>
      </c>
      <c r="H72" s="1">
        <v>-3.8159999999999989</v>
      </c>
      <c r="I72" s="1">
        <v>-2.9779999999999998</v>
      </c>
      <c r="J72" s="1">
        <v>-6.1839999999999806</v>
      </c>
      <c r="K72" s="1">
        <v>-2.3740000000000006</v>
      </c>
      <c r="L72" s="1">
        <v>-31.393999999999966</v>
      </c>
      <c r="M72" s="1">
        <v>-21.435999999999982</v>
      </c>
      <c r="N72" s="1">
        <v>-5.198000000000004</v>
      </c>
      <c r="O72" s="1">
        <v>-6.4880000000000004</v>
      </c>
      <c r="P72" s="1">
        <v>-31.88399999999999</v>
      </c>
      <c r="Q72" s="1">
        <v>0.97599999999999998</v>
      </c>
      <c r="R72" s="1">
        <v>-6.4799999999999995</v>
      </c>
      <c r="S72" s="1">
        <v>1.2420000000000009</v>
      </c>
      <c r="T72" s="1">
        <v>-5.25</v>
      </c>
      <c r="U72" s="1">
        <v>-2.2799999999999994</v>
      </c>
      <c r="V72" s="1">
        <v>-27.041999999999959</v>
      </c>
      <c r="W72" s="1">
        <v>-0.27400000000000624</v>
      </c>
      <c r="X72" s="1">
        <v>-31.365999999999982</v>
      </c>
      <c r="Y72" s="1">
        <v>-23.549999999999997</v>
      </c>
      <c r="Z72" s="1">
        <v>-0.58800000000000185</v>
      </c>
      <c r="AA72" s="1">
        <v>-28.260000000000019</v>
      </c>
      <c r="AB72" s="1">
        <v>-7.7979999999999992</v>
      </c>
      <c r="AC72" s="1">
        <v>-5.6140000000000008</v>
      </c>
      <c r="AD72" s="1">
        <v>-22.75</v>
      </c>
      <c r="AE72" s="1">
        <v>-21.504000000000012</v>
      </c>
      <c r="AF72" s="1">
        <v>-25.632000000000026</v>
      </c>
    </row>
    <row r="73" spans="1:32">
      <c r="A73" t="s">
        <v>243</v>
      </c>
      <c r="B73" s="1" t="s">
        <v>567</v>
      </c>
      <c r="C73" s="1" t="s">
        <v>570</v>
      </c>
      <c r="D73" s="1">
        <v>-28.71599999999998</v>
      </c>
      <c r="E73" s="1">
        <v>-27.108000000000018</v>
      </c>
      <c r="F73" s="1">
        <v>-25.697999999999993</v>
      </c>
      <c r="G73" s="1">
        <v>-4.6719999999999802</v>
      </c>
      <c r="H73" s="1">
        <v>-4.2059999999999995</v>
      </c>
      <c r="I73" s="1">
        <v>-3.4180000000000099</v>
      </c>
      <c r="J73" s="1">
        <v>-31.043999999999983</v>
      </c>
      <c r="K73" s="1">
        <v>-28.964000000000041</v>
      </c>
      <c r="L73" s="1">
        <v>-31.393999999999966</v>
      </c>
      <c r="M73" s="1">
        <v>-0.99600000000000399</v>
      </c>
      <c r="N73" s="1">
        <v>-6.2380000000000049</v>
      </c>
      <c r="O73" s="1">
        <v>-7.258</v>
      </c>
      <c r="P73" s="1">
        <v>-31.88399999999999</v>
      </c>
      <c r="Q73" s="1">
        <v>-0.46399999999999952</v>
      </c>
      <c r="R73" s="1">
        <v>-8.77</v>
      </c>
      <c r="S73" s="1">
        <v>-1.6280000000000001</v>
      </c>
      <c r="T73" s="1">
        <v>-5.7100000000000009</v>
      </c>
      <c r="U73" s="1">
        <v>-4.12</v>
      </c>
      <c r="V73" s="1">
        <v>-1.032000000000008</v>
      </c>
      <c r="W73" s="1">
        <v>-0.87400000000001654</v>
      </c>
      <c r="X73" s="1">
        <v>-31.365999999999982</v>
      </c>
      <c r="Y73" s="1">
        <v>-0.19000000000000128</v>
      </c>
      <c r="Z73" s="1">
        <v>-1.8880000000000008</v>
      </c>
      <c r="AA73" s="1">
        <v>-28.260000000000019</v>
      </c>
      <c r="AB73" s="1">
        <v>-8.4179999999999993</v>
      </c>
      <c r="AC73" s="1">
        <v>-5.6539999999999999</v>
      </c>
      <c r="AD73" s="1">
        <v>-19.730000000000004</v>
      </c>
      <c r="AE73" s="1">
        <v>-13.014000000000014</v>
      </c>
      <c r="AF73" s="1">
        <v>-19.502000000000027</v>
      </c>
    </row>
    <row r="74" spans="1:32">
      <c r="A74" t="s">
        <v>244</v>
      </c>
      <c r="B74" s="1" t="s">
        <v>571</v>
      </c>
      <c r="C74" s="1" t="s">
        <v>572</v>
      </c>
      <c r="D74" s="1">
        <v>-0.18599999999999195</v>
      </c>
      <c r="E74" s="1">
        <v>1.492000000000002</v>
      </c>
      <c r="F74" s="1">
        <v>3.5119999999999982</v>
      </c>
      <c r="G74" s="1">
        <v>-28.321999999999981</v>
      </c>
      <c r="H74" s="1">
        <v>-1.8460000000000001</v>
      </c>
      <c r="I74" s="1">
        <v>-3.0579999999999998</v>
      </c>
      <c r="J74" s="1">
        <v>-5.274</v>
      </c>
      <c r="K74" s="1">
        <v>-2.104000000000001</v>
      </c>
      <c r="L74" s="1">
        <v>-6.0839999999999907</v>
      </c>
      <c r="M74" s="1">
        <v>1.6539999999999955</v>
      </c>
      <c r="N74" s="1">
        <v>-4.367999999999995</v>
      </c>
      <c r="O74" s="1">
        <v>-6.8680000000000012</v>
      </c>
      <c r="P74" s="1">
        <v>-3.1840000000000019</v>
      </c>
      <c r="Q74" s="1">
        <v>5.6959999999999962</v>
      </c>
      <c r="R74" s="1">
        <v>-3.9799999999999995</v>
      </c>
      <c r="S74" s="1">
        <v>5.1520000000000001</v>
      </c>
      <c r="T74" s="1">
        <v>-4.93</v>
      </c>
      <c r="U74" s="1">
        <v>1.8200000000000003</v>
      </c>
      <c r="V74" s="1">
        <v>1.9880000000000013</v>
      </c>
      <c r="W74" s="1">
        <v>-0.92400000000000659</v>
      </c>
      <c r="X74" s="1">
        <v>-31.365999999999982</v>
      </c>
      <c r="Y74" s="1">
        <v>0.50999999999999801</v>
      </c>
      <c r="Z74" s="1">
        <v>-1.2379999999999916</v>
      </c>
      <c r="AA74" s="1">
        <v>-3.7200000000000006</v>
      </c>
      <c r="AB74" s="1">
        <v>-7.8079999999999989</v>
      </c>
      <c r="AC74" s="1">
        <v>-6.1340000000000003</v>
      </c>
      <c r="AD74" s="1">
        <v>-22.75</v>
      </c>
      <c r="AE74" s="1">
        <v>-21.504000000000012</v>
      </c>
      <c r="AF74" s="1">
        <v>-25.632000000000026</v>
      </c>
    </row>
    <row r="75" spans="1:32">
      <c r="A75" t="s">
        <v>245</v>
      </c>
      <c r="B75" s="1" t="s">
        <v>567</v>
      </c>
      <c r="C75" s="1" t="s">
        <v>573</v>
      </c>
      <c r="D75" s="1">
        <v>-28.71599999999998</v>
      </c>
      <c r="E75" s="1">
        <v>-27.108000000000018</v>
      </c>
      <c r="F75" s="1">
        <v>-25.697999999999993</v>
      </c>
      <c r="G75" s="1">
        <v>-28.321999999999981</v>
      </c>
      <c r="H75" s="1">
        <v>-22.456000000000053</v>
      </c>
      <c r="I75" s="1">
        <v>-19.688000000000041</v>
      </c>
      <c r="J75" s="1">
        <v>-31.043999999999983</v>
      </c>
      <c r="K75" s="1">
        <v>-19.104000000000042</v>
      </c>
      <c r="L75" s="1">
        <v>-21.16399999999997</v>
      </c>
      <c r="M75" s="1">
        <v>-27.565999999999981</v>
      </c>
      <c r="N75" s="1">
        <v>-21.837999999999994</v>
      </c>
      <c r="O75" s="1">
        <v>-28.397999999999993</v>
      </c>
      <c r="P75" s="1">
        <v>-31.88399999999999</v>
      </c>
      <c r="Q75" s="1">
        <v>-25.704000000000008</v>
      </c>
      <c r="R75" s="1">
        <v>-24.350000000000009</v>
      </c>
      <c r="S75" s="1">
        <v>-26.178000000000001</v>
      </c>
      <c r="T75" s="1">
        <v>-20.999999999999982</v>
      </c>
      <c r="U75" s="1">
        <v>-28.920000000000023</v>
      </c>
      <c r="V75" s="1">
        <v>-27.041999999999959</v>
      </c>
      <c r="W75" s="1">
        <v>-25.273999999999965</v>
      </c>
      <c r="X75" s="1">
        <v>-21.065999999999981</v>
      </c>
      <c r="Y75" s="1">
        <v>-23.549999999999997</v>
      </c>
      <c r="Z75" s="1">
        <v>-13.868000000000002</v>
      </c>
      <c r="AA75" s="1">
        <v>-28.260000000000019</v>
      </c>
      <c r="AB75" s="1">
        <v>-23.01799999999999</v>
      </c>
      <c r="AC75" s="1">
        <v>-20.54400000000004</v>
      </c>
      <c r="AD75" s="1">
        <v>-22.75</v>
      </c>
      <c r="AE75" s="1">
        <v>-21.504000000000012</v>
      </c>
      <c r="AF75" s="1">
        <v>-25.632000000000026</v>
      </c>
    </row>
    <row r="76" spans="1:32">
      <c r="A76" t="s">
        <v>246</v>
      </c>
      <c r="B76" s="1" t="s">
        <v>571</v>
      </c>
      <c r="C76" s="1" t="s">
        <v>574</v>
      </c>
      <c r="D76" s="1">
        <v>-0.23600000000000154</v>
      </c>
      <c r="E76" s="1">
        <v>-27.108000000000018</v>
      </c>
      <c r="F76" s="1">
        <v>0.90199999999999836</v>
      </c>
      <c r="G76" s="1">
        <v>-28.321999999999981</v>
      </c>
      <c r="H76" s="1">
        <v>-3.0960000000000001</v>
      </c>
      <c r="I76" s="1">
        <v>-2.5780000000000003</v>
      </c>
      <c r="J76" s="1">
        <v>-4.4639999999999995</v>
      </c>
      <c r="K76" s="1">
        <v>-28.964000000000041</v>
      </c>
      <c r="L76" s="1">
        <v>-4.0039999999999996</v>
      </c>
      <c r="M76" s="1">
        <v>-27.565999999999981</v>
      </c>
      <c r="N76" s="1">
        <v>-5.2379999999999942</v>
      </c>
      <c r="O76" s="1">
        <v>-7.1480000000000006</v>
      </c>
      <c r="P76" s="1">
        <v>-31.88399999999999</v>
      </c>
      <c r="Q76" s="1">
        <v>-25.704000000000008</v>
      </c>
      <c r="R76" s="1">
        <v>-7.6499999999999995</v>
      </c>
      <c r="S76" s="1">
        <v>-11.718</v>
      </c>
      <c r="T76" s="1">
        <v>-4.76</v>
      </c>
      <c r="U76" s="1">
        <v>-28.920000000000023</v>
      </c>
      <c r="V76" s="1">
        <v>-27.041999999999959</v>
      </c>
      <c r="W76" s="1">
        <v>1.3459999999999841</v>
      </c>
      <c r="X76" s="1">
        <v>-31.365999999999982</v>
      </c>
      <c r="Y76" s="1">
        <v>-23.549999999999997</v>
      </c>
      <c r="Z76" s="1">
        <v>-0.99800000000000111</v>
      </c>
      <c r="AA76" s="1">
        <v>-28.260000000000019</v>
      </c>
      <c r="AB76" s="1">
        <v>-7.1579999999999986</v>
      </c>
      <c r="AC76" s="1">
        <v>-5.8439999999999994</v>
      </c>
      <c r="AD76" s="1">
        <v>-22.75</v>
      </c>
      <c r="AE76" s="1">
        <v>-21.504000000000012</v>
      </c>
      <c r="AF76" s="1">
        <v>-25.632000000000026</v>
      </c>
    </row>
    <row r="77" spans="1:32">
      <c r="A77" t="s">
        <v>247</v>
      </c>
      <c r="B77" s="1" t="s">
        <v>571</v>
      </c>
      <c r="C77" s="1" t="s">
        <v>575</v>
      </c>
      <c r="D77" s="1">
        <v>-28.71599999999998</v>
      </c>
      <c r="E77" s="1">
        <v>-27.108000000000018</v>
      </c>
      <c r="F77" s="1">
        <v>-2.6379999999999928</v>
      </c>
      <c r="G77" s="1">
        <v>-28.321999999999981</v>
      </c>
      <c r="H77" s="1">
        <v>-5.9860000000000504</v>
      </c>
      <c r="I77" s="1">
        <v>-5.4680000000000009</v>
      </c>
      <c r="J77" s="1">
        <v>-31.043999999999983</v>
      </c>
      <c r="K77" s="1">
        <v>-5.6640000000000406</v>
      </c>
      <c r="L77" s="1">
        <v>-6.7939999999999703</v>
      </c>
      <c r="M77" s="1">
        <v>-25.345999999999982</v>
      </c>
      <c r="N77" s="1">
        <v>-11.567999999999996</v>
      </c>
      <c r="O77" s="1">
        <v>-14.27799999999999</v>
      </c>
      <c r="P77" s="1">
        <v>-31.88399999999999</v>
      </c>
      <c r="Q77" s="1">
        <v>-25.704000000000008</v>
      </c>
      <c r="R77" s="1">
        <v>-13.680000000000009</v>
      </c>
      <c r="S77" s="1">
        <v>-26.178000000000001</v>
      </c>
      <c r="T77" s="1">
        <v>-10.239999999999979</v>
      </c>
      <c r="U77" s="1">
        <v>-28.920000000000023</v>
      </c>
      <c r="V77" s="1">
        <v>-27.041999999999959</v>
      </c>
      <c r="W77" s="1">
        <v>-5.9539999999999669</v>
      </c>
      <c r="X77" s="1">
        <v>-31.365999999999982</v>
      </c>
      <c r="Y77" s="1">
        <v>-4.4600000000000009</v>
      </c>
      <c r="Z77" s="1">
        <v>-4.0780000000000021</v>
      </c>
      <c r="AA77" s="1">
        <v>-28.260000000000019</v>
      </c>
      <c r="AB77" s="1">
        <v>-13.477999999999989</v>
      </c>
      <c r="AC77" s="1">
        <v>-7.7040000000000397</v>
      </c>
      <c r="AD77" s="1">
        <v>-22.75</v>
      </c>
      <c r="AE77" s="1">
        <v>-21.504000000000012</v>
      </c>
      <c r="AF77" s="1">
        <v>-25.632000000000026</v>
      </c>
    </row>
    <row r="78" spans="1:32">
      <c r="A78" t="s">
        <v>248</v>
      </c>
      <c r="B78" s="1" t="s">
        <v>571</v>
      </c>
      <c r="C78" s="1" t="s">
        <v>576</v>
      </c>
      <c r="D78" s="1">
        <v>-1.5960000000000019</v>
      </c>
      <c r="E78" s="1">
        <v>-27.108000000000018</v>
      </c>
      <c r="F78" s="1">
        <v>1.8219999999999983</v>
      </c>
      <c r="G78" s="1">
        <v>-28.321999999999981</v>
      </c>
      <c r="H78" s="1">
        <v>-26.395999999999951</v>
      </c>
      <c r="I78" s="1">
        <v>-4.2280000000000006</v>
      </c>
      <c r="J78" s="1">
        <v>-18.873999999999981</v>
      </c>
      <c r="K78" s="1">
        <v>-24.904000000000039</v>
      </c>
      <c r="L78" s="1">
        <v>-5.8739999999999899</v>
      </c>
      <c r="M78" s="1">
        <v>-0.27600000000000424</v>
      </c>
      <c r="N78" s="1">
        <v>-4.3180000000000049</v>
      </c>
      <c r="O78" s="1">
        <v>-7.5880000000000001</v>
      </c>
      <c r="P78" s="1">
        <v>-27.773999999999994</v>
      </c>
      <c r="Q78" s="1">
        <v>1.6960000000000002</v>
      </c>
      <c r="R78" s="1">
        <v>-7.77</v>
      </c>
      <c r="S78" s="1">
        <v>1.452</v>
      </c>
      <c r="T78" s="1">
        <v>-4.92</v>
      </c>
      <c r="U78" s="1">
        <v>-2.09</v>
      </c>
      <c r="V78" s="1">
        <v>-14.871999999999959</v>
      </c>
      <c r="W78" s="1">
        <v>0.5959999999999841</v>
      </c>
      <c r="X78" s="1">
        <v>-21.325999999999983</v>
      </c>
      <c r="Y78" s="1">
        <v>0.87000000000001876</v>
      </c>
      <c r="Z78" s="1">
        <v>-1.2980000000000018</v>
      </c>
      <c r="AA78" s="1">
        <v>-28.260000000000019</v>
      </c>
      <c r="AB78" s="1">
        <v>-9.0480000000000089</v>
      </c>
      <c r="AC78" s="1">
        <v>-5.7539999999999996</v>
      </c>
      <c r="AD78" s="1">
        <v>-19.649999999999999</v>
      </c>
      <c r="AE78" s="1">
        <v>-4.8340000000000138</v>
      </c>
      <c r="AF78" s="1">
        <v>-25.632000000000026</v>
      </c>
    </row>
    <row r="79" spans="1:32">
      <c r="A79" t="s">
        <v>249</v>
      </c>
      <c r="B79" s="1" t="s">
        <v>571</v>
      </c>
      <c r="C79" s="1" t="s">
        <v>577</v>
      </c>
      <c r="D79" s="1">
        <v>-28.71599999999998</v>
      </c>
      <c r="E79" s="1">
        <v>-27.108000000000018</v>
      </c>
      <c r="F79" s="1">
        <v>-23.597999999999992</v>
      </c>
      <c r="G79" s="1">
        <v>-28.321999999999981</v>
      </c>
      <c r="H79" s="1">
        <v>-19.316000000000052</v>
      </c>
      <c r="I79" s="1">
        <v>-24.548000000000041</v>
      </c>
      <c r="J79" s="1">
        <v>-28.73399999999998</v>
      </c>
      <c r="K79" s="1">
        <v>-19.164000000000037</v>
      </c>
      <c r="L79" s="1">
        <v>-19.033999999999967</v>
      </c>
      <c r="M79" s="1">
        <v>-27.565999999999981</v>
      </c>
      <c r="N79" s="1">
        <v>-27.867999999999995</v>
      </c>
      <c r="O79" s="1">
        <v>-34.877999999999993</v>
      </c>
      <c r="P79" s="1">
        <v>-31.88399999999999</v>
      </c>
      <c r="Q79" s="1">
        <v>-25.704000000000008</v>
      </c>
      <c r="R79" s="1">
        <v>-28.670000000000009</v>
      </c>
      <c r="S79" s="1">
        <v>-26.178000000000001</v>
      </c>
      <c r="T79" s="1">
        <v>-23.809999999999981</v>
      </c>
      <c r="U79" s="1">
        <v>-28.920000000000023</v>
      </c>
      <c r="V79" s="1">
        <v>-27.041999999999959</v>
      </c>
      <c r="W79" s="1">
        <v>-25.273999999999965</v>
      </c>
      <c r="X79" s="1">
        <v>-31.365999999999982</v>
      </c>
      <c r="Y79" s="1">
        <v>-23.549999999999997</v>
      </c>
      <c r="Z79" s="1">
        <v>-21.658000000000001</v>
      </c>
      <c r="AA79" s="1">
        <v>-19.910000000000018</v>
      </c>
      <c r="AB79" s="1">
        <v>-36.207999999999991</v>
      </c>
      <c r="AC79" s="1">
        <v>-20.00400000000004</v>
      </c>
      <c r="AD79" s="1">
        <v>-18.96</v>
      </c>
      <c r="AE79" s="1">
        <v>-21.504000000000012</v>
      </c>
      <c r="AF79" s="1">
        <v>-25.632000000000026</v>
      </c>
    </row>
    <row r="80" spans="1:32">
      <c r="A80" t="s">
        <v>250</v>
      </c>
      <c r="B80" s="1" t="s">
        <v>571</v>
      </c>
      <c r="C80" s="1" t="s">
        <v>578</v>
      </c>
      <c r="D80" s="1">
        <v>-28.71599999999998</v>
      </c>
      <c r="E80" s="1">
        <v>-27.108000000000018</v>
      </c>
      <c r="F80" s="1">
        <v>-17.607999999999993</v>
      </c>
      <c r="G80" s="1">
        <v>-28.321999999999981</v>
      </c>
      <c r="H80" s="1">
        <v>-28.645999999999951</v>
      </c>
      <c r="I80" s="1">
        <v>-3.718</v>
      </c>
      <c r="J80" s="1">
        <v>-21.66399999999998</v>
      </c>
      <c r="K80" s="1">
        <v>-3.6940000000000008</v>
      </c>
      <c r="L80" s="1">
        <v>-4.9139999999999997</v>
      </c>
      <c r="M80" s="1">
        <v>-27.565999999999981</v>
      </c>
      <c r="N80" s="1">
        <v>-6.8480000000000061</v>
      </c>
      <c r="O80" s="1">
        <v>-6.8680000000000012</v>
      </c>
      <c r="P80" s="1">
        <v>-31.88399999999999</v>
      </c>
      <c r="Q80" s="1">
        <v>-1.0539999999999994</v>
      </c>
      <c r="R80" s="1">
        <v>-9.36</v>
      </c>
      <c r="S80" s="1">
        <v>-1.6679999999999993</v>
      </c>
      <c r="T80" s="1">
        <v>-5</v>
      </c>
      <c r="U80" s="1">
        <v>-21.820000000000022</v>
      </c>
      <c r="V80" s="1">
        <v>-27.041999999999959</v>
      </c>
      <c r="W80" s="1">
        <v>-1.4740000000000162</v>
      </c>
      <c r="X80" s="1">
        <v>-5.0860000000000003</v>
      </c>
      <c r="Y80" s="1">
        <v>-0.17000000000000171</v>
      </c>
      <c r="Z80" s="1">
        <v>-6.6980000000000013</v>
      </c>
      <c r="AA80" s="1">
        <v>-21.510000000000019</v>
      </c>
      <c r="AB80" s="1">
        <v>-7.8079999999999989</v>
      </c>
      <c r="AC80" s="1">
        <v>-6.5939999999999994</v>
      </c>
      <c r="AD80" s="1">
        <v>-22.75</v>
      </c>
      <c r="AE80" s="1">
        <v>-21.504000000000012</v>
      </c>
      <c r="AF80" s="1">
        <v>-25.632000000000026</v>
      </c>
    </row>
    <row r="81" spans="1:32">
      <c r="A81" t="s">
        <v>251</v>
      </c>
      <c r="B81" s="1" t="s">
        <v>579</v>
      </c>
      <c r="C81" s="1" t="s">
        <v>580</v>
      </c>
      <c r="D81" s="1">
        <v>-11.315999999999981</v>
      </c>
      <c r="E81" s="1">
        <v>-1.6479999999999968</v>
      </c>
      <c r="F81" s="1">
        <v>0.51199999999999779</v>
      </c>
      <c r="G81" s="1">
        <v>-3.2920000000000007</v>
      </c>
      <c r="H81" s="1">
        <v>-3.6159999999999997</v>
      </c>
      <c r="I81" s="1">
        <v>-2.0579999999999998</v>
      </c>
      <c r="J81" s="1">
        <v>-14.973999999999982</v>
      </c>
      <c r="K81" s="1">
        <v>-2.7140000000000004</v>
      </c>
      <c r="L81" s="1">
        <v>-6.8739999999999704</v>
      </c>
      <c r="M81" s="1">
        <v>-0.34600000000000453</v>
      </c>
      <c r="N81" s="1">
        <v>-4.7880000000000056</v>
      </c>
      <c r="O81" s="1">
        <v>-9.1279999999999895</v>
      </c>
      <c r="P81" s="1">
        <v>-18.593999999999991</v>
      </c>
      <c r="Q81" s="1">
        <v>-1.6339999999999995</v>
      </c>
      <c r="R81" s="1">
        <v>-7.6899999999999995</v>
      </c>
      <c r="S81" s="1">
        <v>-0.90799999999999947</v>
      </c>
      <c r="T81" s="1">
        <v>-5.1300000000000008</v>
      </c>
      <c r="U81" s="1">
        <v>-2.0699999999999994</v>
      </c>
      <c r="V81" s="1">
        <v>-12.311999999999957</v>
      </c>
      <c r="W81" s="1">
        <v>-25.273999999999965</v>
      </c>
      <c r="X81" s="1">
        <v>-19.795999999999982</v>
      </c>
      <c r="Y81" s="1">
        <v>-23.549999999999997</v>
      </c>
      <c r="Z81" s="1">
        <v>-0.25799999999999113</v>
      </c>
      <c r="AA81" s="1">
        <v>-10.720000000000022</v>
      </c>
      <c r="AB81" s="1">
        <v>-6.7879999999999985</v>
      </c>
      <c r="AC81" s="1">
        <v>-5.5839999999999996</v>
      </c>
      <c r="AD81" s="1">
        <v>2.2800000000000011</v>
      </c>
      <c r="AE81" s="1">
        <v>-8.8840000000000146</v>
      </c>
      <c r="AF81" s="1">
        <v>-16.262000000000029</v>
      </c>
    </row>
    <row r="82" spans="1:32">
      <c r="A82" t="s">
        <v>252</v>
      </c>
      <c r="B82" s="1" t="s">
        <v>579</v>
      </c>
      <c r="C82" s="1" t="s">
        <v>581</v>
      </c>
      <c r="D82" s="1">
        <v>-28.71599999999998</v>
      </c>
      <c r="E82" s="1">
        <v>-27.108000000000018</v>
      </c>
      <c r="F82" s="1">
        <v>-9.2079999999999913</v>
      </c>
      <c r="G82" s="1">
        <v>-28.321999999999981</v>
      </c>
      <c r="H82" s="1">
        <v>-28.645999999999951</v>
      </c>
      <c r="I82" s="1">
        <v>-8.3480000000000416</v>
      </c>
      <c r="J82" s="1">
        <v>-31.043999999999983</v>
      </c>
      <c r="K82" s="1">
        <v>-28.964000000000041</v>
      </c>
      <c r="L82" s="1">
        <v>-11.73399999999997</v>
      </c>
      <c r="M82" s="1">
        <v>-27.565999999999981</v>
      </c>
      <c r="N82" s="1">
        <v>-13.927999999999994</v>
      </c>
      <c r="O82" s="1">
        <v>-13.137999999999989</v>
      </c>
      <c r="P82" s="1">
        <v>-31.88399999999999</v>
      </c>
      <c r="Q82" s="1">
        <v>-25.704000000000008</v>
      </c>
      <c r="R82" s="1">
        <v>-17.560000000000009</v>
      </c>
      <c r="S82" s="1">
        <v>-26.178000000000001</v>
      </c>
      <c r="T82" s="1">
        <v>-13.86999999999998</v>
      </c>
      <c r="U82" s="1">
        <v>-28.920000000000023</v>
      </c>
      <c r="V82" s="1">
        <v>-27.041999999999959</v>
      </c>
      <c r="W82" s="1">
        <v>-6.663999999999966</v>
      </c>
      <c r="X82" s="1">
        <v>-31.365999999999982</v>
      </c>
      <c r="Y82" s="1">
        <v>-23.549999999999997</v>
      </c>
      <c r="Z82" s="1">
        <v>-7.4080000000000021</v>
      </c>
      <c r="AA82" s="1">
        <v>-28.260000000000019</v>
      </c>
      <c r="AB82" s="1">
        <v>-17.727999999999987</v>
      </c>
      <c r="AC82" s="1">
        <v>-11.17400000000004</v>
      </c>
      <c r="AD82" s="1">
        <v>-22.75</v>
      </c>
      <c r="AE82" s="1">
        <v>-21.504000000000012</v>
      </c>
      <c r="AF82" s="1">
        <v>-25.632000000000026</v>
      </c>
    </row>
    <row r="83" spans="1:32">
      <c r="A83" t="s">
        <v>253</v>
      </c>
      <c r="B83" s="1" t="s">
        <v>579</v>
      </c>
      <c r="C83" s="1" t="s">
        <v>582</v>
      </c>
      <c r="D83" s="1">
        <v>-7.4959999999999809</v>
      </c>
      <c r="E83" s="1">
        <v>-1.7679999999999969</v>
      </c>
      <c r="F83" s="1">
        <v>-7.8000000000002068E-2</v>
      </c>
      <c r="G83" s="1">
        <v>-4.9219999999999802</v>
      </c>
      <c r="H83" s="1">
        <v>-4.7659999999999503</v>
      </c>
      <c r="I83" s="1">
        <v>-3.9379999999999997</v>
      </c>
      <c r="J83" s="1">
        <v>-31.043999999999983</v>
      </c>
      <c r="K83" s="1">
        <v>-3.3640000000000008</v>
      </c>
      <c r="L83" s="1">
        <v>-6.2539999999999711</v>
      </c>
      <c r="M83" s="1">
        <v>-0.49600000000000399</v>
      </c>
      <c r="N83" s="1">
        <v>-5.9479999999999951</v>
      </c>
      <c r="O83" s="1">
        <v>-9.43799999999999</v>
      </c>
      <c r="P83" s="1">
        <v>-14.433999999999994</v>
      </c>
      <c r="Q83" s="1">
        <v>1.3660000000000005</v>
      </c>
      <c r="R83" s="1">
        <v>-7.77</v>
      </c>
      <c r="S83" s="1">
        <v>9.2000000000000526E-2</v>
      </c>
      <c r="T83" s="1">
        <v>-7</v>
      </c>
      <c r="U83" s="1">
        <v>-2.0299999999999994</v>
      </c>
      <c r="V83" s="1">
        <v>-1.3520000000000083</v>
      </c>
      <c r="W83" s="1">
        <v>-25.273999999999965</v>
      </c>
      <c r="X83" s="1">
        <v>-31.365999999999982</v>
      </c>
      <c r="Y83" s="1">
        <v>-23.549999999999997</v>
      </c>
      <c r="Z83" s="1">
        <v>-1.3079999999999918</v>
      </c>
      <c r="AA83" s="1">
        <v>-4.4500000000000206</v>
      </c>
      <c r="AB83" s="1">
        <v>-9.2879999999999985</v>
      </c>
      <c r="AC83" s="1">
        <v>-7.5940000000000403</v>
      </c>
      <c r="AD83" s="1">
        <v>-20.22</v>
      </c>
      <c r="AE83" s="1">
        <v>-21.504000000000012</v>
      </c>
      <c r="AF83" s="1">
        <v>-25.632000000000026</v>
      </c>
    </row>
    <row r="84" spans="1:32">
      <c r="A84" t="s">
        <v>254</v>
      </c>
      <c r="B84" s="1" t="s">
        <v>579</v>
      </c>
      <c r="C84" s="1" t="s">
        <v>583</v>
      </c>
      <c r="D84" s="1">
        <v>-28.71599999999998</v>
      </c>
      <c r="E84" s="1">
        <v>-27.108000000000018</v>
      </c>
      <c r="F84" s="1">
        <v>0.90199999999999836</v>
      </c>
      <c r="G84" s="1">
        <v>-2.8020000000000005</v>
      </c>
      <c r="H84" s="1">
        <v>-2.6059999999999999</v>
      </c>
      <c r="I84" s="1">
        <v>-1.6680000000000001</v>
      </c>
      <c r="J84" s="1">
        <v>-5.6040000000000001</v>
      </c>
      <c r="K84" s="1">
        <v>-4.9840000000000408</v>
      </c>
      <c r="L84" s="1">
        <v>-6.2439999999999696</v>
      </c>
      <c r="M84" s="1">
        <v>-27.565999999999981</v>
      </c>
      <c r="N84" s="1">
        <v>-8.367999999999995</v>
      </c>
      <c r="O84" s="1">
        <v>-8.1280000000000001</v>
      </c>
      <c r="P84" s="1">
        <v>-31.88399999999999</v>
      </c>
      <c r="Q84" s="1">
        <v>-25.704000000000008</v>
      </c>
      <c r="R84" s="1">
        <v>-8.16</v>
      </c>
      <c r="S84" s="1">
        <v>-26.178000000000001</v>
      </c>
      <c r="T84" s="1">
        <v>-7.6199999999999992</v>
      </c>
      <c r="U84" s="1">
        <v>-28.920000000000023</v>
      </c>
      <c r="V84" s="1">
        <v>-27.041999999999959</v>
      </c>
      <c r="W84" s="1">
        <v>1.6259999999999843</v>
      </c>
      <c r="X84" s="1">
        <v>-5.0660000000000007</v>
      </c>
      <c r="Y84" s="1">
        <v>-23.549999999999997</v>
      </c>
      <c r="Z84" s="1">
        <v>-0.33800000000000185</v>
      </c>
      <c r="AA84" s="1">
        <v>-28.260000000000019</v>
      </c>
      <c r="AB84" s="1">
        <v>-8.5079999999999991</v>
      </c>
      <c r="AC84" s="1">
        <v>-3.5640000000000001</v>
      </c>
      <c r="AD84" s="1">
        <v>-22.75</v>
      </c>
      <c r="AE84" s="1">
        <v>-21.504000000000012</v>
      </c>
      <c r="AF84" s="1">
        <v>-25.632000000000026</v>
      </c>
    </row>
    <row r="85" spans="1:32">
      <c r="A85" t="s">
        <v>255</v>
      </c>
      <c r="B85" s="1" t="s">
        <v>579</v>
      </c>
      <c r="C85" s="1" t="s">
        <v>584</v>
      </c>
      <c r="D85" s="1">
        <v>-1.5560000000000009</v>
      </c>
      <c r="E85" s="1">
        <v>-13.628000000000018</v>
      </c>
      <c r="F85" s="1">
        <v>2.751999999999998</v>
      </c>
      <c r="G85" s="1">
        <v>-6.1419999999999808</v>
      </c>
      <c r="H85" s="1">
        <v>-3.1059999999999999</v>
      </c>
      <c r="I85" s="1">
        <v>-3.1280000000000001</v>
      </c>
      <c r="J85" s="1">
        <v>-8.9439999999999813</v>
      </c>
      <c r="K85" s="1">
        <v>-1.2940000000000005</v>
      </c>
      <c r="L85" s="1">
        <v>-9.1039999999999708</v>
      </c>
      <c r="M85" s="1">
        <v>-2.4960000000000049</v>
      </c>
      <c r="N85" s="1">
        <v>-5.0380000000000056</v>
      </c>
      <c r="O85" s="1">
        <v>-6.5680000000000005</v>
      </c>
      <c r="P85" s="1">
        <v>-10.733999999999993</v>
      </c>
      <c r="Q85" s="1">
        <v>1.9159999999999902</v>
      </c>
      <c r="R85" s="1">
        <v>-7.72</v>
      </c>
      <c r="S85" s="1">
        <v>2.5519999999999996</v>
      </c>
      <c r="T85" s="1">
        <v>-5.3800000000000008</v>
      </c>
      <c r="U85" s="1">
        <v>-1.2399999999999993</v>
      </c>
      <c r="V85" s="1">
        <v>0.45800000000000196</v>
      </c>
      <c r="W85" s="1">
        <v>0.30599999999998406</v>
      </c>
      <c r="X85" s="1">
        <v>-8.6959999999999802</v>
      </c>
      <c r="Y85" s="1">
        <v>-4.0700000000000021</v>
      </c>
      <c r="Z85" s="1">
        <v>-0.7679999999999918</v>
      </c>
      <c r="AA85" s="1">
        <v>-6.2700000000000209</v>
      </c>
      <c r="AB85" s="1">
        <v>-8.0079999999999991</v>
      </c>
      <c r="AC85" s="1">
        <v>-6.1140000000000008</v>
      </c>
      <c r="AD85" s="1">
        <v>-0.51999999999999957</v>
      </c>
      <c r="AE85" s="1">
        <v>0.66599999999998616</v>
      </c>
      <c r="AF85" s="1">
        <v>-6.4920000000000275</v>
      </c>
    </row>
    <row r="86" spans="1:32">
      <c r="A86" t="s">
        <v>256</v>
      </c>
      <c r="B86" s="1" t="s">
        <v>579</v>
      </c>
      <c r="C86" s="1" t="s">
        <v>585</v>
      </c>
      <c r="D86" s="1">
        <v>-28.71599999999998</v>
      </c>
      <c r="E86" s="1">
        <v>-27.108000000000018</v>
      </c>
      <c r="F86" s="1">
        <v>-7.0579999999999927</v>
      </c>
      <c r="G86" s="1">
        <v>-28.321999999999981</v>
      </c>
      <c r="H86" s="1">
        <v>-28.645999999999951</v>
      </c>
      <c r="I86" s="1">
        <v>-5.0279999999999996</v>
      </c>
      <c r="J86" s="1">
        <v>-31.043999999999983</v>
      </c>
      <c r="K86" s="1">
        <v>-8.27400000000004</v>
      </c>
      <c r="L86" s="1">
        <v>-6.0539999999999896</v>
      </c>
      <c r="M86" s="1">
        <v>-27.565999999999981</v>
      </c>
      <c r="N86" s="1">
        <v>-9.5879999999999956</v>
      </c>
      <c r="O86" s="1">
        <v>-10.807999999999989</v>
      </c>
      <c r="P86" s="1">
        <v>-31.88399999999999</v>
      </c>
      <c r="Q86" s="1">
        <v>-25.704000000000008</v>
      </c>
      <c r="R86" s="1">
        <v>-11.46000000000001</v>
      </c>
      <c r="S86" s="1">
        <v>-26.178000000000001</v>
      </c>
      <c r="T86" s="1">
        <v>-10.079999999999979</v>
      </c>
      <c r="U86" s="1">
        <v>-28.920000000000023</v>
      </c>
      <c r="V86" s="1">
        <v>-27.041999999999959</v>
      </c>
      <c r="W86" s="1">
        <v>-25.273999999999965</v>
      </c>
      <c r="X86" s="1">
        <v>-31.365999999999982</v>
      </c>
      <c r="Y86" s="1">
        <v>-23.549999999999997</v>
      </c>
      <c r="Z86" s="1">
        <v>-3.7980000000000009</v>
      </c>
      <c r="AA86" s="1">
        <v>-28.260000000000019</v>
      </c>
      <c r="AB86" s="1">
        <v>-13.667999999999989</v>
      </c>
      <c r="AC86" s="1">
        <v>-6.1240000000000006</v>
      </c>
      <c r="AD86" s="1">
        <v>-0.73000000000000043</v>
      </c>
      <c r="AE86" s="1">
        <v>-21.504000000000012</v>
      </c>
      <c r="AF86" s="1">
        <v>-4.5220000000000269</v>
      </c>
    </row>
    <row r="87" spans="1:32">
      <c r="A87" t="s">
        <v>257</v>
      </c>
      <c r="B87" s="1" t="s">
        <v>586</v>
      </c>
      <c r="C87" s="1" t="s">
        <v>587</v>
      </c>
      <c r="D87" s="1">
        <v>-0.52599999999999092</v>
      </c>
      <c r="E87" s="1">
        <v>0.10200000000000298</v>
      </c>
      <c r="F87" s="1">
        <v>2.5619999999999985</v>
      </c>
      <c r="G87" s="1">
        <v>-19.731999999999978</v>
      </c>
      <c r="H87" s="1">
        <v>-0.70599999999999952</v>
      </c>
      <c r="I87" s="1">
        <v>-1.8879999999999999</v>
      </c>
      <c r="J87" s="1">
        <v>-5.7540000000000004</v>
      </c>
      <c r="K87" s="1">
        <v>-1.6539999999999999</v>
      </c>
      <c r="L87" s="1">
        <v>-3.97399999999999</v>
      </c>
      <c r="M87" s="1">
        <v>-1.0960000000000045</v>
      </c>
      <c r="N87" s="1">
        <v>-3.0479999999999952</v>
      </c>
      <c r="O87" s="1">
        <v>-7.0380000000000011</v>
      </c>
      <c r="P87" s="1">
        <v>-5.5339999999999918</v>
      </c>
      <c r="Q87" s="1">
        <v>2.7360000000000002</v>
      </c>
      <c r="R87" s="1">
        <v>-5.8599999999999994</v>
      </c>
      <c r="S87" s="1">
        <v>2.2520000000000007</v>
      </c>
      <c r="T87" s="1">
        <v>-3.89</v>
      </c>
      <c r="U87" s="1">
        <v>-0.64999999999999947</v>
      </c>
      <c r="V87" s="1">
        <v>1.2380000000000013</v>
      </c>
      <c r="W87" s="1">
        <v>2.9759999999999938</v>
      </c>
      <c r="X87" s="1">
        <v>-6.7959999999999994</v>
      </c>
      <c r="Y87" s="1">
        <v>2.960000000000008</v>
      </c>
      <c r="Z87" s="1">
        <v>1.3520000000000083</v>
      </c>
      <c r="AA87" s="1">
        <v>-2.0899999999999901</v>
      </c>
      <c r="AB87" s="1">
        <v>-7.5479999999999992</v>
      </c>
      <c r="AC87" s="1">
        <v>-4.3440000000000003</v>
      </c>
      <c r="AD87" s="1">
        <v>2.370000000000001</v>
      </c>
      <c r="AE87" s="1">
        <v>-7.0440000000000147</v>
      </c>
      <c r="AF87" s="1">
        <v>-15.072000000000028</v>
      </c>
    </row>
    <row r="88" spans="1:32">
      <c r="A88" t="s">
        <v>258</v>
      </c>
      <c r="B88" s="1" t="s">
        <v>586</v>
      </c>
      <c r="C88" s="1" t="s">
        <v>588</v>
      </c>
      <c r="D88" s="1">
        <v>-11.35599999999998</v>
      </c>
      <c r="E88" s="1">
        <v>-27.108000000000018</v>
      </c>
      <c r="F88" s="1">
        <v>3.541999999999998</v>
      </c>
      <c r="G88" s="1">
        <v>-28.321999999999981</v>
      </c>
      <c r="H88" s="1">
        <v>1.7140000000000004</v>
      </c>
      <c r="I88" s="1">
        <v>-0.21799999999999997</v>
      </c>
      <c r="J88" s="1">
        <v>-2.944</v>
      </c>
      <c r="K88" s="1">
        <v>0.57599999999999962</v>
      </c>
      <c r="L88" s="1">
        <v>-2.0939999999999999</v>
      </c>
      <c r="M88" s="1">
        <v>-27.565999999999981</v>
      </c>
      <c r="N88" s="1">
        <v>-2.6179999999999946</v>
      </c>
      <c r="O88" s="1">
        <v>-5.2180000000000009</v>
      </c>
      <c r="P88" s="1">
        <v>-5.1540000000000026</v>
      </c>
      <c r="Q88" s="1">
        <v>-25.704000000000008</v>
      </c>
      <c r="R88" s="1">
        <v>-5.4799999999999995</v>
      </c>
      <c r="S88" s="1">
        <v>-21.988000000000003</v>
      </c>
      <c r="T88" s="1">
        <v>-5.01</v>
      </c>
      <c r="U88" s="1">
        <v>-19.22000000000002</v>
      </c>
      <c r="V88" s="1">
        <v>-27.041999999999959</v>
      </c>
      <c r="W88" s="1">
        <v>4.0759999999999943</v>
      </c>
      <c r="X88" s="1">
        <v>-31.365999999999982</v>
      </c>
      <c r="Y88" s="1">
        <v>4.4900000000000082</v>
      </c>
      <c r="Z88" s="1">
        <v>2.7219999999999986</v>
      </c>
      <c r="AA88" s="1">
        <v>-28.260000000000019</v>
      </c>
      <c r="AB88" s="1">
        <v>-7.387999999999999</v>
      </c>
      <c r="AC88" s="1">
        <v>-2.6440000000000001</v>
      </c>
      <c r="AD88" s="1">
        <v>5.57</v>
      </c>
      <c r="AE88" s="1">
        <v>-21.504000000000012</v>
      </c>
      <c r="AF88" s="1">
        <v>-15.602000000000029</v>
      </c>
    </row>
    <row r="89" spans="1:32">
      <c r="A89" t="s">
        <v>259</v>
      </c>
      <c r="B89" s="1" t="s">
        <v>586</v>
      </c>
      <c r="C89" s="1" t="s">
        <v>589</v>
      </c>
      <c r="D89" s="1">
        <v>1.9540000000000086</v>
      </c>
      <c r="E89" s="1">
        <v>-1.6879999999999968</v>
      </c>
      <c r="F89" s="1">
        <v>4.3119999999999976</v>
      </c>
      <c r="G89" s="1">
        <v>-1.282</v>
      </c>
      <c r="H89" s="1">
        <v>-1.2759999999999998</v>
      </c>
      <c r="I89" s="1">
        <v>-0.75800000000000001</v>
      </c>
      <c r="J89" s="1">
        <v>-2.3440000000000003</v>
      </c>
      <c r="K89" s="1">
        <v>-1.1539999999999999</v>
      </c>
      <c r="L89" s="1">
        <v>-1.9140000000000001</v>
      </c>
      <c r="M89" s="1">
        <v>1.9939999999999953</v>
      </c>
      <c r="N89" s="1">
        <v>-1.2579999999999947</v>
      </c>
      <c r="O89" s="1">
        <v>-4.6580000000000004</v>
      </c>
      <c r="P89" s="1">
        <v>-3.3739999999999926</v>
      </c>
      <c r="Q89" s="1">
        <v>1.7860000000000005</v>
      </c>
      <c r="R89" s="1">
        <v>-4.6599999999999993</v>
      </c>
      <c r="S89" s="1">
        <v>5.4220000000000006</v>
      </c>
      <c r="T89" s="1">
        <v>-2.2999999999999998</v>
      </c>
      <c r="U89" s="1">
        <v>-0.66999999999999993</v>
      </c>
      <c r="V89" s="1">
        <v>2.1480000000000015</v>
      </c>
      <c r="W89" s="1">
        <v>3.6359999999999939</v>
      </c>
      <c r="X89" s="1">
        <v>-3.8660000000000001</v>
      </c>
      <c r="Y89" s="1">
        <v>3.5700000000000083</v>
      </c>
      <c r="Z89" s="1">
        <v>2.1720000000000086</v>
      </c>
      <c r="AA89" s="1">
        <v>0.75000000000000977</v>
      </c>
      <c r="AB89" s="1">
        <v>-5.2079999999999993</v>
      </c>
      <c r="AC89" s="1">
        <v>-2.3739999999999997</v>
      </c>
      <c r="AD89" s="1">
        <v>5.17</v>
      </c>
      <c r="AE89" s="1">
        <v>5.1360000000000063</v>
      </c>
      <c r="AF89" s="1">
        <v>0.93800000000000239</v>
      </c>
    </row>
    <row r="90" spans="1:32">
      <c r="A90" t="s">
        <v>260</v>
      </c>
      <c r="B90" s="1" t="s">
        <v>586</v>
      </c>
      <c r="C90" s="1" t="s">
        <v>590</v>
      </c>
      <c r="D90" s="1">
        <v>-0.43599999999999106</v>
      </c>
      <c r="E90" s="1">
        <v>-7.3379999999999965</v>
      </c>
      <c r="F90" s="1">
        <v>2.6419999999999977</v>
      </c>
      <c r="G90" s="1">
        <v>-6.2000000000000277E-2</v>
      </c>
      <c r="H90" s="1">
        <v>2.7240000000000002</v>
      </c>
      <c r="I90" s="1">
        <v>1.052</v>
      </c>
      <c r="J90" s="1">
        <v>-1.024</v>
      </c>
      <c r="K90" s="1">
        <v>0.65599999999999969</v>
      </c>
      <c r="L90" s="1">
        <v>-0.69399999999999951</v>
      </c>
      <c r="M90" s="1">
        <v>1.5139999999999958</v>
      </c>
      <c r="N90" s="1">
        <v>-1.8580000000000045</v>
      </c>
      <c r="O90" s="1">
        <v>-3.5580000000000007</v>
      </c>
      <c r="P90" s="1">
        <v>-5.4239999999999924</v>
      </c>
      <c r="Q90" s="1">
        <v>0.8360000000000003</v>
      </c>
      <c r="R90" s="1">
        <v>-3.5099999999999993</v>
      </c>
      <c r="S90" s="1">
        <v>3.0120000000000005</v>
      </c>
      <c r="T90" s="1">
        <v>-4.33</v>
      </c>
      <c r="U90" s="1">
        <v>-0.85999999999999943</v>
      </c>
      <c r="V90" s="1">
        <v>1.7180000000000017</v>
      </c>
      <c r="W90" s="1">
        <v>5.3759999999999835</v>
      </c>
      <c r="X90" s="1">
        <v>-1.536</v>
      </c>
      <c r="Y90" s="1">
        <v>6.6000000000000085</v>
      </c>
      <c r="Z90" s="1">
        <v>3.6119999999999988</v>
      </c>
      <c r="AA90" s="1">
        <v>-6.0000000000000497E-2</v>
      </c>
      <c r="AB90" s="1">
        <v>-5.637999999999999</v>
      </c>
      <c r="AC90" s="1">
        <v>-1.6840000000000002</v>
      </c>
      <c r="AD90" s="1">
        <v>6.7600000000000007</v>
      </c>
      <c r="AE90" s="1">
        <v>7.5260000000000069</v>
      </c>
      <c r="AF90" s="1">
        <v>1.587999999999993</v>
      </c>
    </row>
    <row r="91" spans="1:32">
      <c r="A91" t="s">
        <v>261</v>
      </c>
      <c r="B91" s="1" t="s">
        <v>586</v>
      </c>
      <c r="C91" s="1" t="s">
        <v>591</v>
      </c>
      <c r="D91" s="1">
        <v>-3.5859999999999825</v>
      </c>
      <c r="E91" s="1">
        <v>-11.528000000000018</v>
      </c>
      <c r="F91" s="1">
        <v>-4.9579999999999913</v>
      </c>
      <c r="G91" s="1">
        <v>-3.862000000000001</v>
      </c>
      <c r="H91" s="1">
        <v>-3.5259999999999998</v>
      </c>
      <c r="I91" s="1">
        <v>-5.9080000000000004</v>
      </c>
      <c r="J91" s="1">
        <v>-7.71399999999998</v>
      </c>
      <c r="K91" s="1">
        <v>-2.7840000000000007</v>
      </c>
      <c r="L91" s="1">
        <v>-8.3039999999999701</v>
      </c>
      <c r="M91" s="1">
        <v>-24.765999999999984</v>
      </c>
      <c r="N91" s="1">
        <v>-15.877999999999997</v>
      </c>
      <c r="O91" s="1">
        <v>-9.2179999999999893</v>
      </c>
      <c r="P91" s="1">
        <v>-4.764000000000002</v>
      </c>
      <c r="Q91" s="1">
        <v>5.4759999999999973</v>
      </c>
      <c r="R91" s="1">
        <v>-4.18</v>
      </c>
      <c r="S91" s="1">
        <v>4.4020000000000001</v>
      </c>
      <c r="T91" s="1">
        <v>-5.2200000000000006</v>
      </c>
      <c r="U91" s="1">
        <v>1.8800000000000003</v>
      </c>
      <c r="V91" s="1">
        <v>0.62800000000000189</v>
      </c>
      <c r="W91" s="1">
        <v>-1.4640000000000057</v>
      </c>
      <c r="X91" s="1">
        <v>-5.0760000000000005</v>
      </c>
      <c r="Y91" s="1">
        <v>-8.31</v>
      </c>
      <c r="Z91" s="1">
        <v>-17.218000000000004</v>
      </c>
      <c r="AA91" s="1">
        <v>-1.8500000000000005</v>
      </c>
      <c r="AB91" s="1">
        <v>-9.1679999999999993</v>
      </c>
      <c r="AC91" s="1">
        <v>-8.2940000000000396</v>
      </c>
      <c r="AD91" s="1">
        <v>2.08</v>
      </c>
      <c r="AE91" s="1">
        <v>5.5999999999986727E-2</v>
      </c>
      <c r="AF91" s="1">
        <v>-11.252000000000027</v>
      </c>
    </row>
    <row r="92" spans="1:32">
      <c r="A92" t="s">
        <v>262</v>
      </c>
      <c r="B92" s="1" t="s">
        <v>592</v>
      </c>
      <c r="C92" s="1" t="s">
        <v>593</v>
      </c>
      <c r="D92" s="1">
        <v>-4.1059999999999821</v>
      </c>
      <c r="E92" s="1">
        <v>-21.868000000000016</v>
      </c>
      <c r="F92" s="1">
        <v>0.83199999999999807</v>
      </c>
      <c r="G92" s="1">
        <v>-6.0719999999999805</v>
      </c>
      <c r="H92" s="1">
        <v>-2.3860000000000001</v>
      </c>
      <c r="I92" s="1">
        <v>-5.5580000000000007</v>
      </c>
      <c r="J92" s="1">
        <v>-11.013999999999982</v>
      </c>
      <c r="K92" s="1">
        <v>-12.494000000000041</v>
      </c>
      <c r="L92" s="1">
        <v>-3.9940000000000002</v>
      </c>
      <c r="M92" s="1">
        <v>-0.1760000000000046</v>
      </c>
      <c r="N92" s="1">
        <v>-9.9979999999999958</v>
      </c>
      <c r="O92" s="1">
        <v>-6.4480000000000013</v>
      </c>
      <c r="P92" s="1">
        <v>-9.3839999999999915</v>
      </c>
      <c r="Q92" s="1">
        <v>3.0960000000000001</v>
      </c>
      <c r="R92" s="1">
        <v>-5.1999999999999993</v>
      </c>
      <c r="S92" s="1">
        <v>2.4220000000000006</v>
      </c>
      <c r="T92" s="1">
        <v>-4.0600000000000005</v>
      </c>
      <c r="U92" s="1">
        <v>-0.25</v>
      </c>
      <c r="V92" s="1">
        <v>-1.7719999999999985</v>
      </c>
      <c r="W92" s="1">
        <v>0.78599999999999426</v>
      </c>
      <c r="X92" s="1">
        <v>-6.3460000000000001</v>
      </c>
      <c r="Y92" s="1">
        <v>-1.8200000000000021</v>
      </c>
      <c r="Z92" s="1">
        <v>0.74200000000000887</v>
      </c>
      <c r="AA92" s="1">
        <v>-3.75</v>
      </c>
      <c r="AB92" s="1">
        <v>-6.4979999999999984</v>
      </c>
      <c r="AC92" s="1">
        <v>-3.8440000000000003</v>
      </c>
      <c r="AD92" s="1">
        <v>2.6799999999999997</v>
      </c>
      <c r="AE92" s="1">
        <v>-4.2140000000000128</v>
      </c>
      <c r="AF92" s="1">
        <v>-12.262000000000029</v>
      </c>
    </row>
    <row r="93" spans="1:32">
      <c r="A93" t="s">
        <v>263</v>
      </c>
      <c r="B93" s="1" t="s">
        <v>594</v>
      </c>
      <c r="C93" s="1" t="s">
        <v>595</v>
      </c>
      <c r="D93" s="1">
        <v>-5.1459999999999813</v>
      </c>
      <c r="E93" s="1">
        <v>-13.348000000000019</v>
      </c>
      <c r="F93" s="1">
        <v>-2.1680000000000028</v>
      </c>
      <c r="G93" s="1">
        <v>-7.2419999999999805</v>
      </c>
      <c r="H93" s="1">
        <v>-2.2559999999999993</v>
      </c>
      <c r="I93" s="1">
        <v>-5.8880000000000008</v>
      </c>
      <c r="J93" s="1">
        <v>-4.7340000000000009</v>
      </c>
      <c r="K93" s="1">
        <v>-9.4640000000000395</v>
      </c>
      <c r="L93" s="1">
        <v>-4.8339999999999907</v>
      </c>
      <c r="M93" s="1">
        <v>-10.355999999999984</v>
      </c>
      <c r="N93" s="1">
        <v>-6.7579999999999956</v>
      </c>
      <c r="O93" s="1">
        <v>-8.097999999999999</v>
      </c>
      <c r="P93" s="1">
        <v>-4.7539999999999925</v>
      </c>
      <c r="Q93" s="1">
        <v>1.3459999999999903</v>
      </c>
      <c r="R93" s="1">
        <v>-6.1899999999999995</v>
      </c>
      <c r="S93" s="1">
        <v>2.1219999999999999</v>
      </c>
      <c r="T93" s="1">
        <v>-3.82</v>
      </c>
      <c r="U93" s="1">
        <v>-1.62</v>
      </c>
      <c r="V93" s="1">
        <v>-1.541999999999998</v>
      </c>
      <c r="W93" s="1">
        <v>0.89599999999999369</v>
      </c>
      <c r="X93" s="1">
        <v>-10.665999999999979</v>
      </c>
      <c r="Y93" s="1">
        <v>0.84000000000000874</v>
      </c>
      <c r="Z93" s="1">
        <v>0.24200000000000887</v>
      </c>
      <c r="AA93" s="1">
        <v>-5.4500000000000206</v>
      </c>
      <c r="AB93" s="1">
        <v>-6.5279999999999987</v>
      </c>
      <c r="AC93" s="1">
        <v>-3.9039999999999999</v>
      </c>
      <c r="AD93" s="1">
        <v>-0.16000000000000014</v>
      </c>
      <c r="AE93" s="1">
        <v>-2.9540000000000113</v>
      </c>
      <c r="AF93" s="1">
        <v>-7.0220000000000269</v>
      </c>
    </row>
    <row r="94" spans="1:32">
      <c r="A94" t="s">
        <v>264</v>
      </c>
      <c r="B94" s="1" t="s">
        <v>594</v>
      </c>
      <c r="C94" s="1" t="s">
        <v>596</v>
      </c>
      <c r="D94" s="1">
        <v>-28.71599999999998</v>
      </c>
      <c r="E94" s="1">
        <v>-27.108000000000018</v>
      </c>
      <c r="F94" s="1">
        <v>-16.42799999999999</v>
      </c>
      <c r="G94" s="1">
        <v>-28.321999999999981</v>
      </c>
      <c r="H94" s="1">
        <v>-14.795999999999951</v>
      </c>
      <c r="I94" s="1">
        <v>-31.078000000000038</v>
      </c>
      <c r="J94" s="1">
        <v>-14.423999999999982</v>
      </c>
      <c r="K94" s="1">
        <v>-12.37400000000004</v>
      </c>
      <c r="L94" s="1">
        <v>-17.673999999999968</v>
      </c>
      <c r="M94" s="1">
        <v>-27.565999999999981</v>
      </c>
      <c r="N94" s="1">
        <v>-16.957999999999995</v>
      </c>
      <c r="O94" s="1">
        <v>-20.407999999999991</v>
      </c>
      <c r="P94" s="1">
        <v>-31.88399999999999</v>
      </c>
      <c r="Q94" s="1">
        <v>-25.704000000000008</v>
      </c>
      <c r="R94" s="1">
        <v>-20.000000000000011</v>
      </c>
      <c r="S94" s="1">
        <v>-26.178000000000001</v>
      </c>
      <c r="T94" s="1">
        <v>-19.91999999999998</v>
      </c>
      <c r="U94" s="1">
        <v>-28.920000000000023</v>
      </c>
      <c r="V94" s="1">
        <v>-18.271999999999956</v>
      </c>
      <c r="W94" s="1">
        <v>-9.0339999999999652</v>
      </c>
      <c r="X94" s="1">
        <v>-31.365999999999982</v>
      </c>
      <c r="Y94" s="1">
        <v>-23.549999999999997</v>
      </c>
      <c r="Z94" s="1">
        <v>-12.968000000000004</v>
      </c>
      <c r="AA94" s="1">
        <v>-28.260000000000019</v>
      </c>
      <c r="AB94" s="1">
        <v>-22.707999999999988</v>
      </c>
      <c r="AC94" s="1">
        <v>-15.914000000000041</v>
      </c>
      <c r="AD94" s="1">
        <v>-8.74</v>
      </c>
      <c r="AE94" s="1">
        <v>-21.504000000000012</v>
      </c>
      <c r="AF94" s="1">
        <v>-25.632000000000026</v>
      </c>
    </row>
    <row r="95" spans="1:32">
      <c r="A95" t="s">
        <v>265</v>
      </c>
      <c r="B95" s="1" t="s">
        <v>594</v>
      </c>
      <c r="C95" s="1" t="s">
        <v>597</v>
      </c>
      <c r="D95" s="1">
        <v>-28.71599999999998</v>
      </c>
      <c r="E95" s="1">
        <v>-27.108000000000018</v>
      </c>
      <c r="F95" s="1">
        <v>-12.287999999999993</v>
      </c>
      <c r="G95" s="1">
        <v>-28.321999999999981</v>
      </c>
      <c r="H95" s="1">
        <v>-10.25599999999995</v>
      </c>
      <c r="I95" s="1">
        <v>-31.078000000000038</v>
      </c>
      <c r="J95" s="1">
        <v>-31.043999999999983</v>
      </c>
      <c r="K95" s="1">
        <v>-15.364000000000042</v>
      </c>
      <c r="L95" s="1">
        <v>-15.79399999999997</v>
      </c>
      <c r="M95" s="1">
        <v>-11.875999999999983</v>
      </c>
      <c r="N95" s="1">
        <v>-13.557999999999996</v>
      </c>
      <c r="O95" s="1">
        <v>-15.807999999999991</v>
      </c>
      <c r="P95" s="1">
        <v>-31.88399999999999</v>
      </c>
      <c r="Q95" s="1">
        <v>-25.704000000000008</v>
      </c>
      <c r="R95" s="1">
        <v>-20.070000000000011</v>
      </c>
      <c r="S95" s="1">
        <v>-26.178000000000001</v>
      </c>
      <c r="T95" s="1">
        <v>-15.189999999999978</v>
      </c>
      <c r="U95" s="1">
        <v>-28.920000000000023</v>
      </c>
      <c r="V95" s="1">
        <v>-9.99199999999996</v>
      </c>
      <c r="W95" s="1">
        <v>-9.5139999999999656</v>
      </c>
      <c r="X95" s="1">
        <v>-13.28599999999998</v>
      </c>
      <c r="Y95" s="1">
        <v>-11.140000000000002</v>
      </c>
      <c r="Z95" s="1">
        <v>-10.218000000000004</v>
      </c>
      <c r="AA95" s="1">
        <v>-28.260000000000019</v>
      </c>
      <c r="AB95" s="1">
        <v>-19.92799999999999</v>
      </c>
      <c r="AC95" s="1">
        <v>-15.404000000000039</v>
      </c>
      <c r="AD95" s="1">
        <v>-22.75</v>
      </c>
      <c r="AE95" s="1">
        <v>-21.504000000000012</v>
      </c>
      <c r="AF95" s="1">
        <v>-25.632000000000026</v>
      </c>
    </row>
    <row r="96" spans="1:32">
      <c r="A96" t="s">
        <v>266</v>
      </c>
      <c r="B96" s="1" t="s">
        <v>594</v>
      </c>
      <c r="C96" s="1" t="s">
        <v>598</v>
      </c>
      <c r="D96" s="1">
        <v>-28.71599999999998</v>
      </c>
      <c r="E96" s="1">
        <v>-27.108000000000018</v>
      </c>
      <c r="F96" s="1">
        <v>-25.697999999999993</v>
      </c>
      <c r="G96" s="1">
        <v>-28.321999999999981</v>
      </c>
      <c r="H96" s="1">
        <v>-1.4559999999999995</v>
      </c>
      <c r="I96" s="1">
        <v>-31.078000000000038</v>
      </c>
      <c r="J96" s="1">
        <v>-4.1640000000000006</v>
      </c>
      <c r="K96" s="1">
        <v>-2.5540000000000003</v>
      </c>
      <c r="L96" s="1">
        <v>-3.2440000000000002</v>
      </c>
      <c r="M96" s="1">
        <v>1.6639999999999953</v>
      </c>
      <c r="N96" s="1">
        <v>-3.1279999999999943</v>
      </c>
      <c r="O96" s="1">
        <v>-5.7080000000000002</v>
      </c>
      <c r="P96" s="1">
        <v>-23.433999999999994</v>
      </c>
      <c r="Q96" s="1">
        <v>3.0360000000000005</v>
      </c>
      <c r="R96" s="1">
        <v>-5.0999999999999996</v>
      </c>
      <c r="S96" s="1">
        <v>2.7520000000000007</v>
      </c>
      <c r="T96" s="1">
        <v>-4.07</v>
      </c>
      <c r="U96" s="1">
        <v>0.10000000000000053</v>
      </c>
      <c r="V96" s="1">
        <v>-0.51199999999999868</v>
      </c>
      <c r="W96" s="1">
        <v>2.2659999999999938</v>
      </c>
      <c r="X96" s="1">
        <v>-31.365999999999982</v>
      </c>
      <c r="Y96" s="1">
        <v>1.1400000000000077</v>
      </c>
      <c r="Z96" s="1">
        <v>0.17200000000000859</v>
      </c>
      <c r="AA96" s="1">
        <v>-28.260000000000019</v>
      </c>
      <c r="AB96" s="1">
        <v>-6.6679999999999993</v>
      </c>
      <c r="AC96" s="1">
        <v>-5.3740000000000006</v>
      </c>
      <c r="AD96" s="1">
        <v>2.3499999999999996</v>
      </c>
      <c r="AE96" s="1">
        <v>-4.5540000000000127</v>
      </c>
      <c r="AF96" s="1">
        <v>-25.632000000000026</v>
      </c>
    </row>
    <row r="97" spans="1:32">
      <c r="A97" t="s">
        <v>452</v>
      </c>
      <c r="B97" s="1" t="s">
        <v>599</v>
      </c>
      <c r="C97" s="1" t="s">
        <v>600</v>
      </c>
      <c r="D97" s="1">
        <v>-11.185999999999982</v>
      </c>
      <c r="E97" s="1">
        <v>-27.108000000000018</v>
      </c>
      <c r="F97" s="1">
        <v>-4.0479999999999912</v>
      </c>
      <c r="G97" s="1">
        <v>-28.321999999999981</v>
      </c>
      <c r="H97" s="1">
        <v>-28.645999999999951</v>
      </c>
      <c r="I97" s="1">
        <v>-9.6580000000000403</v>
      </c>
      <c r="J97" s="1">
        <v>-6.7239999999999798</v>
      </c>
      <c r="K97" s="1">
        <v>-9.7240000000000411</v>
      </c>
      <c r="L97" s="1">
        <v>-9.72399999999997</v>
      </c>
      <c r="M97" s="1">
        <v>-5.0159999999999849</v>
      </c>
      <c r="N97" s="1">
        <v>-8.1579999999999959</v>
      </c>
      <c r="O97" s="1">
        <v>-19.367999999999991</v>
      </c>
      <c r="P97" s="1">
        <v>-31.88399999999999</v>
      </c>
      <c r="Q97" s="1">
        <v>-25.704000000000008</v>
      </c>
      <c r="R97" s="1">
        <v>-10.850000000000009</v>
      </c>
      <c r="S97" s="1">
        <v>-26.178000000000001</v>
      </c>
      <c r="T97" s="1">
        <v>-12.739999999999979</v>
      </c>
      <c r="U97" s="1">
        <v>-10.750000000000021</v>
      </c>
      <c r="V97" s="1">
        <v>-27.041999999999959</v>
      </c>
      <c r="W97" s="1">
        <v>-5.5839999999999659</v>
      </c>
      <c r="X97" s="1">
        <v>-11.335999999999979</v>
      </c>
      <c r="Y97" s="1">
        <v>0.50999999999999801</v>
      </c>
      <c r="Z97" s="1">
        <v>-8.588000000000001</v>
      </c>
      <c r="AA97" s="1">
        <v>-28.260000000000019</v>
      </c>
      <c r="AB97" s="1">
        <v>-12.147999999999989</v>
      </c>
      <c r="AC97" s="1">
        <v>-31.214000000000038</v>
      </c>
      <c r="AD97" s="1">
        <v>-22.75</v>
      </c>
      <c r="AE97" s="1">
        <v>-21.504000000000012</v>
      </c>
      <c r="AF97" s="1">
        <v>-25.632000000000026</v>
      </c>
    </row>
    <row r="98" spans="1:32">
      <c r="A98" t="s">
        <v>453</v>
      </c>
      <c r="B98" s="1" t="s">
        <v>599</v>
      </c>
      <c r="C98" s="1" t="s">
        <v>601</v>
      </c>
      <c r="D98" s="1">
        <v>-28.71599999999998</v>
      </c>
      <c r="E98" s="1">
        <v>-27.108000000000018</v>
      </c>
      <c r="F98" s="1">
        <v>-7.0979999999999919</v>
      </c>
      <c r="G98" s="1">
        <v>-28.321999999999981</v>
      </c>
      <c r="H98" s="1">
        <v>-3.1760000000000002</v>
      </c>
      <c r="I98" s="1">
        <v>-31.078000000000038</v>
      </c>
      <c r="J98" s="1">
        <v>-6.7739999999999805</v>
      </c>
      <c r="K98" s="1">
        <v>-6.8840000000000394</v>
      </c>
      <c r="L98" s="1">
        <v>-8.3539999999999708</v>
      </c>
      <c r="M98" s="1">
        <v>-9.7759999999999856</v>
      </c>
      <c r="N98" s="1">
        <v>-9.5479999999999947</v>
      </c>
      <c r="O98" s="1">
        <v>-13.17799999999999</v>
      </c>
      <c r="P98" s="1">
        <v>-13.513999999999992</v>
      </c>
      <c r="Q98" s="1">
        <v>-25.704000000000008</v>
      </c>
      <c r="R98" s="1">
        <v>-13.12000000000001</v>
      </c>
      <c r="S98" s="1">
        <v>-26.178000000000001</v>
      </c>
      <c r="T98" s="1">
        <v>-13.249999999999979</v>
      </c>
      <c r="U98" s="1">
        <v>-6.2300000000000191</v>
      </c>
      <c r="V98" s="1">
        <v>-27.041999999999959</v>
      </c>
      <c r="W98" s="1">
        <v>-5.663999999999966</v>
      </c>
      <c r="X98" s="1">
        <v>-6.7159999999999993</v>
      </c>
      <c r="Y98" s="1">
        <v>-0.93000000000000149</v>
      </c>
      <c r="Z98" s="1">
        <v>-5.0680000000000023</v>
      </c>
      <c r="AA98" s="1">
        <v>-28.260000000000019</v>
      </c>
      <c r="AB98" s="1">
        <v>-11.667999999999989</v>
      </c>
      <c r="AC98" s="1">
        <v>-31.214000000000038</v>
      </c>
      <c r="AD98" s="1">
        <v>-22.75</v>
      </c>
      <c r="AE98" s="1">
        <v>-21.504000000000012</v>
      </c>
      <c r="AF98" s="1">
        <v>-25.632000000000026</v>
      </c>
    </row>
    <row r="99" spans="1:32">
      <c r="A99" t="s">
        <v>454</v>
      </c>
      <c r="B99" s="1" t="s">
        <v>599</v>
      </c>
      <c r="C99" s="1" t="s">
        <v>602</v>
      </c>
      <c r="D99" s="1">
        <v>-28.71599999999998</v>
      </c>
      <c r="E99" s="1">
        <v>-27.108000000000018</v>
      </c>
      <c r="F99" s="1">
        <v>-1.0580000000000016</v>
      </c>
      <c r="G99" s="1">
        <v>-7.1619999999999804</v>
      </c>
      <c r="H99" s="1">
        <v>-8.1760000000000499</v>
      </c>
      <c r="I99" s="1">
        <v>-10.288000000000039</v>
      </c>
      <c r="J99" s="1">
        <v>-5.2039999999999997</v>
      </c>
      <c r="K99" s="1">
        <v>-4.5840000000000405</v>
      </c>
      <c r="L99" s="1">
        <v>-8.0839999999999712</v>
      </c>
      <c r="M99" s="1">
        <v>-6.2959999999999843</v>
      </c>
      <c r="N99" s="1">
        <v>-7.7779999999999951</v>
      </c>
      <c r="O99" s="1">
        <v>-12.137999999999989</v>
      </c>
      <c r="P99" s="1">
        <v>-31.88399999999999</v>
      </c>
      <c r="Q99" s="1">
        <v>-25.704000000000008</v>
      </c>
      <c r="R99" s="1">
        <v>-14.090000000000009</v>
      </c>
      <c r="S99" s="1">
        <v>-26.178000000000001</v>
      </c>
      <c r="T99" s="1">
        <v>-13.239999999999979</v>
      </c>
      <c r="U99" s="1">
        <v>-10.750000000000021</v>
      </c>
      <c r="V99" s="1">
        <v>-27.041999999999959</v>
      </c>
      <c r="W99" s="1">
        <v>-4.0939999999999657</v>
      </c>
      <c r="X99" s="1">
        <v>-24.685999999999982</v>
      </c>
      <c r="Y99" s="1">
        <v>-1.8900000000000023</v>
      </c>
      <c r="Z99" s="1">
        <v>-3.7780000000000014</v>
      </c>
      <c r="AA99" s="1">
        <v>-7.73000000000002</v>
      </c>
      <c r="AB99" s="1">
        <v>-13.497999999999989</v>
      </c>
      <c r="AC99" s="1">
        <v>-8.3440000000000403</v>
      </c>
      <c r="AD99" s="1">
        <v>-4.1500000000000004</v>
      </c>
      <c r="AE99" s="1">
        <v>-21.504000000000012</v>
      </c>
      <c r="AF99" s="1">
        <v>-25.632000000000026</v>
      </c>
    </row>
    <row r="100" spans="1:32">
      <c r="A100" t="s">
        <v>267</v>
      </c>
      <c r="B100" s="1" t="s">
        <v>603</v>
      </c>
      <c r="C100" s="1" t="s">
        <v>604</v>
      </c>
      <c r="D100" s="1">
        <v>-1.2559999999999913</v>
      </c>
      <c r="E100" s="1">
        <v>-12.748000000000017</v>
      </c>
      <c r="F100" s="1">
        <v>1.4119999999999981</v>
      </c>
      <c r="G100" s="1">
        <v>-28.321999999999981</v>
      </c>
      <c r="H100" s="1">
        <v>-2.7859999999999996</v>
      </c>
      <c r="I100" s="1">
        <v>-31.078000000000038</v>
      </c>
      <c r="J100" s="1">
        <v>-5.3340000000000005</v>
      </c>
      <c r="K100" s="1">
        <v>-2.8140000000000001</v>
      </c>
      <c r="L100" s="1">
        <v>-3.3539999999999996</v>
      </c>
      <c r="M100" s="1">
        <v>-0.49600000000000399</v>
      </c>
      <c r="N100" s="1">
        <v>-3.9480000000000044</v>
      </c>
      <c r="O100" s="1">
        <v>-5.8280000000000003</v>
      </c>
      <c r="P100" s="1">
        <v>-5.4840000000000027</v>
      </c>
      <c r="Q100" s="1">
        <v>3.3760000000000003</v>
      </c>
      <c r="R100" s="1">
        <v>-5.629999999999999</v>
      </c>
      <c r="S100" s="1">
        <v>2.3719999999999999</v>
      </c>
      <c r="T100" s="1">
        <v>-4.33</v>
      </c>
      <c r="U100" s="1">
        <v>-0.4399999999999995</v>
      </c>
      <c r="V100" s="1">
        <v>0.48800000000000132</v>
      </c>
      <c r="W100" s="1">
        <v>0.81599999999999362</v>
      </c>
      <c r="X100" s="1">
        <v>-31.365999999999982</v>
      </c>
      <c r="Y100" s="1">
        <v>0.87000000000001876</v>
      </c>
      <c r="Z100" s="1">
        <v>0.20199999999999818</v>
      </c>
      <c r="AA100" s="1">
        <v>-2.1000000000000005</v>
      </c>
      <c r="AB100" s="1">
        <v>-6.8179999999999987</v>
      </c>
      <c r="AC100" s="1">
        <v>-4.9039999999999999</v>
      </c>
      <c r="AD100" s="1">
        <v>1.6799999999999997</v>
      </c>
      <c r="AE100" s="1">
        <v>-21.504000000000012</v>
      </c>
      <c r="AF100" s="1">
        <v>-25.632000000000026</v>
      </c>
    </row>
    <row r="101" spans="1:32">
      <c r="A101" t="s">
        <v>268</v>
      </c>
      <c r="B101" s="1" t="s">
        <v>603</v>
      </c>
      <c r="C101" s="1" t="s">
        <v>605</v>
      </c>
      <c r="D101" s="1">
        <v>-28.71599999999998</v>
      </c>
      <c r="E101" s="1">
        <v>-27.108000000000018</v>
      </c>
      <c r="F101" s="1">
        <v>-25.697999999999993</v>
      </c>
      <c r="G101" s="1">
        <v>-6.0419999999999794</v>
      </c>
      <c r="H101" s="1">
        <v>-14.005999999999949</v>
      </c>
      <c r="I101" s="1">
        <v>-31.078000000000038</v>
      </c>
      <c r="J101" s="1">
        <v>-31.043999999999983</v>
      </c>
      <c r="K101" s="1">
        <v>-13.53400000000004</v>
      </c>
      <c r="L101" s="1">
        <v>-31.393999999999966</v>
      </c>
      <c r="M101" s="1">
        <v>-27.565999999999981</v>
      </c>
      <c r="N101" s="1">
        <v>-14.217999999999996</v>
      </c>
      <c r="O101" s="1">
        <v>-15.34799999999999</v>
      </c>
      <c r="P101" s="1">
        <v>-31.88399999999999</v>
      </c>
      <c r="Q101" s="1">
        <v>-25.704000000000008</v>
      </c>
      <c r="R101" s="1">
        <v>-20.11000000000001</v>
      </c>
      <c r="S101" s="1">
        <v>-26.178000000000001</v>
      </c>
      <c r="T101" s="1">
        <v>-19.859999999999982</v>
      </c>
      <c r="U101" s="1">
        <v>-28.920000000000023</v>
      </c>
      <c r="V101" s="1">
        <v>-27.041999999999959</v>
      </c>
      <c r="W101" s="1">
        <v>-9.5939999999999674</v>
      </c>
      <c r="X101" s="1">
        <v>-31.365999999999982</v>
      </c>
      <c r="Y101" s="1">
        <v>-12.820000000000002</v>
      </c>
      <c r="Z101" s="1">
        <v>-12.838000000000001</v>
      </c>
      <c r="AA101" s="1">
        <v>-28.260000000000019</v>
      </c>
      <c r="AB101" s="1">
        <v>-20.547999999999988</v>
      </c>
      <c r="AC101" s="1">
        <v>-21.654000000000039</v>
      </c>
      <c r="AD101" s="1">
        <v>-22.75</v>
      </c>
      <c r="AE101" s="1">
        <v>-21.504000000000012</v>
      </c>
      <c r="AF101" s="1">
        <v>-25.632000000000026</v>
      </c>
    </row>
    <row r="102" spans="1:32">
      <c r="A102" t="s">
        <v>269</v>
      </c>
      <c r="B102" s="1" t="s">
        <v>603</v>
      </c>
      <c r="C102" s="1" t="s">
        <v>606</v>
      </c>
      <c r="D102" s="1">
        <v>-0.61599999999999255</v>
      </c>
      <c r="E102" s="1">
        <v>-2.9279999999999964</v>
      </c>
      <c r="F102" s="1">
        <v>0.36199999999999832</v>
      </c>
      <c r="G102" s="1">
        <v>-3.7619999999999996</v>
      </c>
      <c r="H102" s="1">
        <v>-2.6159999999999997</v>
      </c>
      <c r="I102" s="1">
        <v>-7.4180000000000392</v>
      </c>
      <c r="J102" s="1">
        <v>-4.1439999999999992</v>
      </c>
      <c r="K102" s="1">
        <v>-4.9540000000000397</v>
      </c>
      <c r="L102" s="1">
        <v>-4.8940000000000001</v>
      </c>
      <c r="M102" s="1">
        <v>-0.38600000000000456</v>
      </c>
      <c r="N102" s="1">
        <v>-4.617999999999995</v>
      </c>
      <c r="O102" s="1">
        <v>-6.2380000000000004</v>
      </c>
      <c r="P102" s="1">
        <v>-24.273999999999994</v>
      </c>
      <c r="Q102" s="1">
        <v>-5.6940000000000097</v>
      </c>
      <c r="R102" s="1">
        <v>-5.89</v>
      </c>
      <c r="S102" s="1">
        <v>-5.8180000000000014</v>
      </c>
      <c r="T102" s="1">
        <v>-4.33</v>
      </c>
      <c r="U102" s="1">
        <v>-3.9400000000000004</v>
      </c>
      <c r="V102" s="1">
        <v>0.46799999999999198</v>
      </c>
      <c r="W102" s="1">
        <v>1.0959999999999841</v>
      </c>
      <c r="X102" s="1">
        <v>-7.3759999999999994</v>
      </c>
      <c r="Y102" s="1">
        <v>2.9000000000000181</v>
      </c>
      <c r="Z102" s="1">
        <v>0.70199999999999818</v>
      </c>
      <c r="AA102" s="1">
        <v>-4.81000000000002</v>
      </c>
      <c r="AB102" s="1">
        <v>-7.1479999999999988</v>
      </c>
      <c r="AC102" s="1">
        <v>-4.0640000000000001</v>
      </c>
      <c r="AD102" s="1">
        <v>2</v>
      </c>
      <c r="AE102" s="1">
        <v>-11.804000000000013</v>
      </c>
      <c r="AF102" s="1">
        <v>-9.9120000000000275</v>
      </c>
    </row>
    <row r="103" spans="1:32">
      <c r="A103" t="s">
        <v>270</v>
      </c>
      <c r="B103" s="1" t="s">
        <v>603</v>
      </c>
      <c r="C103" s="1" t="s">
        <v>607</v>
      </c>
      <c r="D103" s="1">
        <v>-28.71599999999998</v>
      </c>
      <c r="E103" s="1">
        <v>-27.108000000000018</v>
      </c>
      <c r="F103" s="1">
        <v>-17.237999999999992</v>
      </c>
      <c r="G103" s="1">
        <v>-28.321999999999981</v>
      </c>
      <c r="H103" s="1">
        <v>-4.4960000000000004</v>
      </c>
      <c r="I103" s="1">
        <v>-8.708000000000041</v>
      </c>
      <c r="J103" s="1">
        <v>-5.4340000000000002</v>
      </c>
      <c r="K103" s="1">
        <v>-4.3640000000000398</v>
      </c>
      <c r="L103" s="1">
        <v>-4.2140000000000004</v>
      </c>
      <c r="M103" s="1">
        <v>-14.215999999999983</v>
      </c>
      <c r="N103" s="1">
        <v>-6.7780000000000058</v>
      </c>
      <c r="O103" s="1">
        <v>-6.2080000000000002</v>
      </c>
      <c r="P103" s="1">
        <v>-6.4440000000000026</v>
      </c>
      <c r="Q103" s="1">
        <v>-11.294000000000009</v>
      </c>
      <c r="R103" s="1">
        <v>-6.3</v>
      </c>
      <c r="S103" s="1">
        <v>-16.957999999999998</v>
      </c>
      <c r="T103" s="1">
        <v>-4.42</v>
      </c>
      <c r="U103" s="1">
        <v>-3.21</v>
      </c>
      <c r="V103" s="1">
        <v>-27.041999999999959</v>
      </c>
      <c r="W103" s="1">
        <v>-4.5639999999999663</v>
      </c>
      <c r="X103" s="1">
        <v>-31.365999999999982</v>
      </c>
      <c r="Y103" s="1">
        <v>-0.33000000000000185</v>
      </c>
      <c r="Z103" s="1">
        <v>-8.338000000000001</v>
      </c>
      <c r="AA103" s="1">
        <v>-2.169999999999991</v>
      </c>
      <c r="AB103" s="1">
        <v>-7.1579999999999986</v>
      </c>
      <c r="AC103" s="1">
        <v>-4.5739999999999998</v>
      </c>
      <c r="AD103" s="1">
        <v>-22.75</v>
      </c>
      <c r="AE103" s="1">
        <v>-21.504000000000012</v>
      </c>
      <c r="AF103" s="1">
        <v>-25.632000000000026</v>
      </c>
    </row>
    <row r="104" spans="1:32">
      <c r="A104" t="s">
        <v>271</v>
      </c>
      <c r="B104" s="1" t="s">
        <v>608</v>
      </c>
      <c r="C104" s="1" t="s">
        <v>609</v>
      </c>
      <c r="D104" s="1">
        <v>0.73399999999999821</v>
      </c>
      <c r="E104" s="1">
        <v>2.0019999999999993</v>
      </c>
      <c r="F104" s="1">
        <v>3.981999999999998</v>
      </c>
      <c r="G104" s="1">
        <v>-0.70200000000001062</v>
      </c>
      <c r="H104" s="1">
        <v>-1.0859999999999994</v>
      </c>
      <c r="I104" s="1">
        <v>-3.6680000000000099</v>
      </c>
      <c r="J104" s="1">
        <v>-2.7039999999999997</v>
      </c>
      <c r="K104" s="1">
        <v>-0.60400000000000009</v>
      </c>
      <c r="L104" s="1">
        <v>-3.0340000000000003</v>
      </c>
      <c r="M104" s="1">
        <v>2.4939999999999958</v>
      </c>
      <c r="N104" s="1">
        <v>-3.1580000000000044</v>
      </c>
      <c r="O104" s="1">
        <v>-5.878000000000001</v>
      </c>
      <c r="P104" s="1">
        <v>-2.2839999999999918</v>
      </c>
      <c r="Q104" s="1">
        <v>5.2159999999999993</v>
      </c>
      <c r="R104" s="1">
        <v>-3.9199999999999995</v>
      </c>
      <c r="S104" s="1">
        <v>5.0120000000000005</v>
      </c>
      <c r="T104" s="1">
        <v>-4.3800000000000008</v>
      </c>
      <c r="U104" s="1">
        <v>2.2000000000000002</v>
      </c>
      <c r="V104" s="1">
        <v>2.4880000000000018</v>
      </c>
      <c r="W104" s="1">
        <v>0.89599999999999369</v>
      </c>
      <c r="X104" s="1">
        <v>-3.4760000000000004</v>
      </c>
      <c r="Y104" s="1">
        <v>2.5300000000000082</v>
      </c>
      <c r="Z104" s="1">
        <v>0.22199999999999864</v>
      </c>
      <c r="AA104" s="1">
        <v>0.86999999999999922</v>
      </c>
      <c r="AB104" s="1">
        <v>-6.347999999999999</v>
      </c>
      <c r="AC104" s="1">
        <v>-4.4340000000000002</v>
      </c>
      <c r="AD104" s="1">
        <v>4.0999999999999996</v>
      </c>
      <c r="AE104" s="1">
        <v>5.9060000000000068</v>
      </c>
      <c r="AF104" s="1">
        <v>0.47800000000000242</v>
      </c>
    </row>
    <row r="105" spans="1:32">
      <c r="A105" t="s">
        <v>272</v>
      </c>
      <c r="B105" s="1" t="s">
        <v>608</v>
      </c>
      <c r="C105" s="1" t="s">
        <v>610</v>
      </c>
      <c r="D105" s="1">
        <v>-28.71599999999998</v>
      </c>
      <c r="E105" s="1">
        <v>-27.108000000000018</v>
      </c>
      <c r="F105" s="1">
        <v>-25.697999999999993</v>
      </c>
      <c r="G105" s="1">
        <v>-28.321999999999981</v>
      </c>
      <c r="H105" s="1">
        <v>-7.2060000000000493</v>
      </c>
      <c r="I105" s="1">
        <v>-31.078000000000038</v>
      </c>
      <c r="J105" s="1">
        <v>-31.043999999999983</v>
      </c>
      <c r="K105" s="1">
        <v>-12.704000000000041</v>
      </c>
      <c r="L105" s="1">
        <v>-11.88399999999997</v>
      </c>
      <c r="M105" s="1">
        <v>-27.565999999999981</v>
      </c>
      <c r="N105" s="1">
        <v>-10.847999999999995</v>
      </c>
      <c r="O105" s="1">
        <v>-12.477999999999989</v>
      </c>
      <c r="P105" s="1">
        <v>-31.88399999999999</v>
      </c>
      <c r="Q105" s="1">
        <v>-25.704000000000008</v>
      </c>
      <c r="R105" s="1">
        <v>-14.760000000000009</v>
      </c>
      <c r="S105" s="1">
        <v>-26.178000000000001</v>
      </c>
      <c r="T105" s="1">
        <v>-15.739999999999979</v>
      </c>
      <c r="U105" s="1">
        <v>-28.920000000000023</v>
      </c>
      <c r="V105" s="1">
        <v>-27.041999999999959</v>
      </c>
      <c r="W105" s="1">
        <v>-5.743999999999966</v>
      </c>
      <c r="X105" s="1">
        <v>-13.915999999999981</v>
      </c>
      <c r="Y105" s="1">
        <v>-3.5500000000000025</v>
      </c>
      <c r="Z105" s="1">
        <v>-6.2880000000000011</v>
      </c>
      <c r="AA105" s="1">
        <v>-28.260000000000019</v>
      </c>
      <c r="AB105" s="1">
        <v>-15.647999999999989</v>
      </c>
      <c r="AC105" s="1">
        <v>-12.69400000000004</v>
      </c>
      <c r="AD105" s="1">
        <v>-10.119999999999999</v>
      </c>
      <c r="AE105" s="1">
        <v>-21.504000000000012</v>
      </c>
      <c r="AF105" s="1">
        <v>-25.632000000000026</v>
      </c>
    </row>
    <row r="106" spans="1:32">
      <c r="A106" t="s">
        <v>273</v>
      </c>
      <c r="B106" s="1" t="s">
        <v>608</v>
      </c>
      <c r="C106" s="1" t="s">
        <v>611</v>
      </c>
      <c r="D106" s="1">
        <v>-5.6359999999999815</v>
      </c>
      <c r="E106" s="1">
        <v>-3.6179999999999968</v>
      </c>
      <c r="F106" s="1">
        <v>0.501999999999998</v>
      </c>
      <c r="G106" s="1">
        <v>-7.7919999999999794</v>
      </c>
      <c r="H106" s="1">
        <v>-8.3359999999999506</v>
      </c>
      <c r="I106" s="1">
        <v>-11.078000000000038</v>
      </c>
      <c r="J106" s="1">
        <v>-5.7039999999999997</v>
      </c>
      <c r="K106" s="1">
        <v>-2.354000000000001</v>
      </c>
      <c r="L106" s="1">
        <v>-2.8939999999999997</v>
      </c>
      <c r="M106" s="1">
        <v>0.50399999999999601</v>
      </c>
      <c r="N106" s="1">
        <v>-2.8180000000000045</v>
      </c>
      <c r="O106" s="1">
        <v>-5.128000000000001</v>
      </c>
      <c r="P106" s="1">
        <v>-12.373999999999992</v>
      </c>
      <c r="Q106" s="1">
        <v>1.7460000000000004</v>
      </c>
      <c r="R106" s="1">
        <v>-5.59</v>
      </c>
      <c r="S106" s="1">
        <v>3.2720000000000002</v>
      </c>
      <c r="T106" s="1">
        <v>-4.2799999999999994</v>
      </c>
      <c r="U106" s="1">
        <v>-1.7199999999999998</v>
      </c>
      <c r="V106" s="1">
        <v>-3.671999999999958</v>
      </c>
      <c r="W106" s="1">
        <v>1.6259999999999843</v>
      </c>
      <c r="X106" s="1">
        <v>-12.71599999999998</v>
      </c>
      <c r="Y106" s="1">
        <v>2.6400000000000077</v>
      </c>
      <c r="Z106" s="1">
        <v>1.0619999999999985</v>
      </c>
      <c r="AA106" s="1">
        <v>-4.7100000000000204</v>
      </c>
      <c r="AB106" s="1">
        <v>-7.177999999999999</v>
      </c>
      <c r="AC106" s="1">
        <v>-4.0839999999999996</v>
      </c>
      <c r="AD106" s="1">
        <v>-0.86999999999999922</v>
      </c>
      <c r="AE106" s="1">
        <v>-0.4240000000000137</v>
      </c>
      <c r="AF106" s="1">
        <v>-1.3519999999999968</v>
      </c>
    </row>
    <row r="107" spans="1:32">
      <c r="A107" t="s">
        <v>274</v>
      </c>
      <c r="B107" s="1" t="s">
        <v>608</v>
      </c>
      <c r="C107" s="1" t="s">
        <v>612</v>
      </c>
      <c r="D107" s="1">
        <v>-20.635999999999981</v>
      </c>
      <c r="E107" s="1">
        <v>-27.108000000000018</v>
      </c>
      <c r="F107" s="1">
        <v>-16.147999999999993</v>
      </c>
      <c r="G107" s="1">
        <v>-19.74199999999998</v>
      </c>
      <c r="H107" s="1">
        <v>-22.515999999999948</v>
      </c>
      <c r="I107" s="1">
        <v>-31.078000000000038</v>
      </c>
      <c r="J107" s="1">
        <v>-21.553999999999981</v>
      </c>
      <c r="K107" s="1">
        <v>-15.474000000000041</v>
      </c>
      <c r="L107" s="1">
        <v>-18.383999999999968</v>
      </c>
      <c r="M107" s="1">
        <v>-18.655999999999985</v>
      </c>
      <c r="N107" s="1">
        <v>-17.557999999999996</v>
      </c>
      <c r="O107" s="1">
        <v>-21.19799999999999</v>
      </c>
      <c r="P107" s="1">
        <v>-25.243999999999993</v>
      </c>
      <c r="Q107" s="1">
        <v>-25.704000000000008</v>
      </c>
      <c r="R107" s="1">
        <v>-23.060000000000009</v>
      </c>
      <c r="S107" s="1">
        <v>-26.178000000000001</v>
      </c>
      <c r="T107" s="1">
        <v>-19.829999999999981</v>
      </c>
      <c r="U107" s="1">
        <v>-28.920000000000023</v>
      </c>
      <c r="V107" s="1">
        <v>-22.311999999999955</v>
      </c>
      <c r="W107" s="1">
        <v>-22.043999999999969</v>
      </c>
      <c r="X107" s="1">
        <v>-18.315999999999981</v>
      </c>
      <c r="Y107" s="1">
        <v>-10.430000000000001</v>
      </c>
      <c r="Z107" s="1">
        <v>-11.798000000000002</v>
      </c>
      <c r="AA107" s="1">
        <v>-28.260000000000019</v>
      </c>
      <c r="AB107" s="1">
        <v>-24.60799999999999</v>
      </c>
      <c r="AC107" s="1">
        <v>-19.384000000000039</v>
      </c>
      <c r="AD107" s="1">
        <v>-10.979999999999999</v>
      </c>
      <c r="AE107" s="1">
        <v>-21.504000000000012</v>
      </c>
      <c r="AF107" s="1">
        <v>-25.632000000000026</v>
      </c>
    </row>
    <row r="108" spans="1:32">
      <c r="A108" t="s">
        <v>275</v>
      </c>
      <c r="B108" s="1" t="s">
        <v>608</v>
      </c>
      <c r="C108" s="1" t="s">
        <v>613</v>
      </c>
      <c r="D108" s="1">
        <v>-16.645999999999983</v>
      </c>
      <c r="E108" s="1">
        <v>-2.897999999999997</v>
      </c>
      <c r="F108" s="1">
        <v>3.7019999999999982</v>
      </c>
      <c r="G108" s="1">
        <v>-3.5019999999999998</v>
      </c>
      <c r="H108" s="1">
        <v>-23.125999999999948</v>
      </c>
      <c r="I108" s="1">
        <v>-31.078000000000038</v>
      </c>
      <c r="J108" s="1">
        <v>-4.774</v>
      </c>
      <c r="K108" s="1">
        <v>-28.964000000000041</v>
      </c>
      <c r="L108" s="1">
        <v>-2.8939999999999997</v>
      </c>
      <c r="M108" s="1">
        <v>-2.1360000000000037</v>
      </c>
      <c r="N108" s="1">
        <v>-3.1479999999999948</v>
      </c>
      <c r="O108" s="1">
        <v>-5.6980000000000004</v>
      </c>
      <c r="P108" s="1">
        <v>-4.8239999999999919</v>
      </c>
      <c r="Q108" s="1">
        <v>0.12600000000000033</v>
      </c>
      <c r="R108" s="1">
        <v>-5.85</v>
      </c>
      <c r="S108" s="1">
        <v>1.0419999999999998</v>
      </c>
      <c r="T108" s="1">
        <v>-4.8699999999999992</v>
      </c>
      <c r="U108" s="1">
        <v>-2.12</v>
      </c>
      <c r="V108" s="1">
        <v>-0.36200000000000809</v>
      </c>
      <c r="W108" s="1">
        <v>2.8459999999999939</v>
      </c>
      <c r="X108" s="1">
        <v>-31.365999999999982</v>
      </c>
      <c r="Y108" s="1">
        <v>-0.13000000000000078</v>
      </c>
      <c r="Z108" s="1">
        <v>0.61199999999999832</v>
      </c>
      <c r="AA108" s="1">
        <v>-4.5500000000000203</v>
      </c>
      <c r="AB108" s="1">
        <v>-6.3579999999999988</v>
      </c>
      <c r="AC108" s="1">
        <v>-3.774</v>
      </c>
      <c r="AD108" s="1">
        <v>3.17</v>
      </c>
      <c r="AE108" s="1">
        <v>-21.504000000000012</v>
      </c>
      <c r="AF108" s="1">
        <v>-25.632000000000026</v>
      </c>
    </row>
    <row r="109" spans="1:32">
      <c r="A109" t="s">
        <v>276</v>
      </c>
      <c r="B109" s="1" t="s">
        <v>614</v>
      </c>
      <c r="C109" s="1" t="s">
        <v>615</v>
      </c>
      <c r="D109" s="1">
        <v>-1.4260000000000019</v>
      </c>
      <c r="E109" s="1">
        <v>-27.108000000000018</v>
      </c>
      <c r="F109" s="1">
        <v>0.51199999999999779</v>
      </c>
      <c r="G109" s="1">
        <v>-28.321999999999981</v>
      </c>
      <c r="H109" s="1">
        <v>-0.94599999999999973</v>
      </c>
      <c r="I109" s="1">
        <v>-6.1580000000000394</v>
      </c>
      <c r="J109" s="1">
        <v>-4.1540000000000008</v>
      </c>
      <c r="K109" s="1">
        <v>-2.484</v>
      </c>
      <c r="L109" s="1">
        <v>-3.0340000000000003</v>
      </c>
      <c r="M109" s="1">
        <v>5.3999999999986059E-2</v>
      </c>
      <c r="N109" s="1">
        <v>-3.347999999999995</v>
      </c>
      <c r="O109" s="1">
        <v>-6.3080000000000007</v>
      </c>
      <c r="P109" s="1">
        <v>-31.88399999999999</v>
      </c>
      <c r="Q109" s="1">
        <v>-5.4540000000000095</v>
      </c>
      <c r="R109" s="1">
        <v>-6.1499999999999995</v>
      </c>
      <c r="S109" s="1">
        <v>-1.1080000000000005</v>
      </c>
      <c r="T109" s="1">
        <v>-3.9099999999999997</v>
      </c>
      <c r="U109" s="1">
        <v>-3.3299999999999992</v>
      </c>
      <c r="V109" s="1">
        <v>-27.041999999999959</v>
      </c>
      <c r="W109" s="1">
        <v>2.9159999999999942</v>
      </c>
      <c r="X109" s="1">
        <v>-31.365999999999982</v>
      </c>
      <c r="Y109" s="1">
        <v>1.2600000000000176</v>
      </c>
      <c r="Z109" s="1">
        <v>1.8020000000000085</v>
      </c>
      <c r="AA109" s="1">
        <v>-2.1400000000000006</v>
      </c>
      <c r="AB109" s="1">
        <v>-5.9079999999999986</v>
      </c>
      <c r="AC109" s="1">
        <v>-4.5640000000000001</v>
      </c>
      <c r="AD109" s="1">
        <v>-22.75</v>
      </c>
      <c r="AE109" s="1">
        <v>-21.504000000000012</v>
      </c>
      <c r="AF109" s="1">
        <v>-25.632000000000026</v>
      </c>
    </row>
    <row r="110" spans="1:32">
      <c r="A110" t="s">
        <v>277</v>
      </c>
      <c r="B110" s="1" t="s">
        <v>614</v>
      </c>
      <c r="C110" s="1" t="s">
        <v>616</v>
      </c>
      <c r="D110" s="1">
        <v>-28.71599999999998</v>
      </c>
      <c r="E110" s="1">
        <v>-27.108000000000018</v>
      </c>
      <c r="F110" s="1">
        <v>-25.697999999999993</v>
      </c>
      <c r="G110" s="1">
        <v>-28.321999999999981</v>
      </c>
      <c r="H110" s="1">
        <v>-28.645999999999951</v>
      </c>
      <c r="I110" s="1">
        <v>-31.078000000000038</v>
      </c>
      <c r="J110" s="1">
        <v>-31.043999999999983</v>
      </c>
      <c r="K110" s="1">
        <v>-25.954000000000043</v>
      </c>
      <c r="L110" s="1">
        <v>-31.393999999999966</v>
      </c>
      <c r="M110" s="1">
        <v>-27.565999999999981</v>
      </c>
      <c r="N110" s="1">
        <v>-24.587999999999994</v>
      </c>
      <c r="O110" s="1">
        <v>-24.44799999999999</v>
      </c>
      <c r="P110" s="1">
        <v>-31.88399999999999</v>
      </c>
      <c r="Q110" s="1">
        <v>-25.704000000000008</v>
      </c>
      <c r="R110" s="1">
        <v>-32.490000000000009</v>
      </c>
      <c r="S110" s="1">
        <v>-26.178000000000001</v>
      </c>
      <c r="T110" s="1">
        <v>-30.089999999999982</v>
      </c>
      <c r="U110" s="1">
        <v>-28.920000000000023</v>
      </c>
      <c r="V110" s="1">
        <v>-27.041999999999959</v>
      </c>
      <c r="W110" s="1">
        <v>-23.043999999999969</v>
      </c>
      <c r="X110" s="1">
        <v>-31.365999999999982</v>
      </c>
      <c r="Y110" s="1">
        <v>-20.810000000000002</v>
      </c>
      <c r="Z110" s="1">
        <v>-20.898000000000003</v>
      </c>
      <c r="AA110" s="1">
        <v>-28.260000000000019</v>
      </c>
      <c r="AB110" s="1">
        <v>-28.077999999999989</v>
      </c>
      <c r="AC110" s="1">
        <v>-31.214000000000038</v>
      </c>
      <c r="AD110" s="1">
        <v>-22.75</v>
      </c>
      <c r="AE110" s="1">
        <v>-21.504000000000012</v>
      </c>
      <c r="AF110" s="1">
        <v>-25.632000000000026</v>
      </c>
    </row>
    <row r="111" spans="1:32">
      <c r="A111" t="s">
        <v>278</v>
      </c>
      <c r="B111" s="1" t="s">
        <v>614</v>
      </c>
      <c r="C111" s="1" t="s">
        <v>617</v>
      </c>
      <c r="D111" s="1">
        <v>1.7639999999999985</v>
      </c>
      <c r="E111" s="1">
        <v>2.9319999999999991</v>
      </c>
      <c r="F111" s="1">
        <v>4.6719999999999979</v>
      </c>
      <c r="G111" s="1">
        <v>-4.4420000000000011</v>
      </c>
      <c r="H111" s="1">
        <v>-0.62599999999999945</v>
      </c>
      <c r="I111" s="1">
        <v>-7.2780000000000404</v>
      </c>
      <c r="J111" s="1">
        <v>-14.783999999999981</v>
      </c>
      <c r="K111" s="1">
        <v>1.3359999999999994</v>
      </c>
      <c r="L111" s="1">
        <v>-11.173999999999971</v>
      </c>
      <c r="M111" s="1">
        <v>2.9539999999999957</v>
      </c>
      <c r="N111" s="1">
        <v>-7.8279999999999959</v>
      </c>
      <c r="O111" s="1">
        <v>-7.5580000000000007</v>
      </c>
      <c r="P111" s="1">
        <v>-0.80400000000000205</v>
      </c>
      <c r="Q111" s="1">
        <v>7.1960000000000006</v>
      </c>
      <c r="R111" s="1">
        <v>-2.4899999999999993</v>
      </c>
      <c r="S111" s="1">
        <v>6.5520000000000005</v>
      </c>
      <c r="T111" s="1">
        <v>-1.87</v>
      </c>
      <c r="U111" s="1">
        <v>3.8800000000000003</v>
      </c>
      <c r="V111" s="1">
        <v>3.4779999999999918</v>
      </c>
      <c r="W111" s="1">
        <v>0.53599999999999426</v>
      </c>
      <c r="X111" s="1">
        <v>-18.335999999999981</v>
      </c>
      <c r="Y111" s="1">
        <v>2.7400000000000082</v>
      </c>
      <c r="Z111" s="1">
        <v>-4.7280000000000006</v>
      </c>
      <c r="AA111" s="1">
        <v>-0.40000000000000036</v>
      </c>
      <c r="AB111" s="1">
        <v>-8.6879999999999988</v>
      </c>
      <c r="AC111" s="1">
        <v>-10.214000000000039</v>
      </c>
      <c r="AD111" s="1">
        <v>-7.4099999999999984</v>
      </c>
      <c r="AE111" s="1">
        <v>-8.4740000000000144</v>
      </c>
      <c r="AF111" s="1">
        <v>-7.5720000000000276</v>
      </c>
    </row>
    <row r="112" spans="1:32">
      <c r="A112" t="s">
        <v>279</v>
      </c>
      <c r="B112" s="1" t="s">
        <v>614</v>
      </c>
      <c r="C112" s="1" t="s">
        <v>618</v>
      </c>
      <c r="D112" s="1">
        <v>-28.71599999999998</v>
      </c>
      <c r="E112" s="1">
        <v>-27.108000000000018</v>
      </c>
      <c r="F112" s="1">
        <v>-25.697999999999993</v>
      </c>
      <c r="G112" s="1">
        <v>-28.321999999999981</v>
      </c>
      <c r="H112" s="1">
        <v>-9.4759999999999494</v>
      </c>
      <c r="I112" s="1">
        <v>-23.398000000000042</v>
      </c>
      <c r="J112" s="1">
        <v>-31.043999999999983</v>
      </c>
      <c r="K112" s="1">
        <v>-9.8840000000000394</v>
      </c>
      <c r="L112" s="1">
        <v>-31.393999999999966</v>
      </c>
      <c r="M112" s="1">
        <v>-27.565999999999981</v>
      </c>
      <c r="N112" s="1">
        <v>-19.137999999999995</v>
      </c>
      <c r="O112" s="1">
        <v>-34.877999999999993</v>
      </c>
      <c r="P112" s="1">
        <v>-31.88399999999999</v>
      </c>
      <c r="Q112" s="1">
        <v>-25.704000000000008</v>
      </c>
      <c r="R112" s="1">
        <v>-35.230000000000004</v>
      </c>
      <c r="S112" s="1">
        <v>-22.648</v>
      </c>
      <c r="T112" s="1">
        <v>-16.329999999999981</v>
      </c>
      <c r="U112" s="1">
        <v>-28.920000000000023</v>
      </c>
      <c r="V112" s="1">
        <v>-27.041999999999959</v>
      </c>
      <c r="W112" s="1">
        <v>-18.873999999999967</v>
      </c>
      <c r="X112" s="1">
        <v>-31.365999999999982</v>
      </c>
      <c r="Y112" s="1">
        <v>-23.549999999999997</v>
      </c>
      <c r="Z112" s="1">
        <v>-29.428000000000001</v>
      </c>
      <c r="AA112" s="1">
        <v>-14.350000000000021</v>
      </c>
      <c r="AB112" s="1">
        <v>-28.167999999999989</v>
      </c>
      <c r="AC112" s="1">
        <v>-23.134000000000039</v>
      </c>
      <c r="AD112" s="1">
        <v>-22.75</v>
      </c>
      <c r="AE112" s="1">
        <v>-21.504000000000012</v>
      </c>
      <c r="AF112" s="1">
        <v>-3.7820000000000267</v>
      </c>
    </row>
    <row r="113" spans="1:32">
      <c r="A113" t="s">
        <v>280</v>
      </c>
      <c r="B113" s="1" t="s">
        <v>614</v>
      </c>
      <c r="C113" s="1" t="s">
        <v>619</v>
      </c>
      <c r="D113" s="1">
        <v>-3.3359999999999825</v>
      </c>
      <c r="E113" s="1">
        <v>-15.618000000000016</v>
      </c>
      <c r="F113" s="1">
        <v>-18.667999999999992</v>
      </c>
      <c r="G113" s="1">
        <v>-14.31199999999998</v>
      </c>
      <c r="H113" s="1">
        <v>-2.8659999999999997</v>
      </c>
      <c r="I113" s="1">
        <v>-8.4880000000000386</v>
      </c>
      <c r="J113" s="1">
        <v>-6.8039999999999798</v>
      </c>
      <c r="K113" s="1">
        <v>-3.7840000000000007</v>
      </c>
      <c r="L113" s="1">
        <v>-2.9140000000000001</v>
      </c>
      <c r="M113" s="1">
        <v>-14.135999999999985</v>
      </c>
      <c r="N113" s="1">
        <v>-9.3079999999999945</v>
      </c>
      <c r="O113" s="1">
        <v>-5.7480000000000002</v>
      </c>
      <c r="P113" s="1">
        <v>-6.4440000000000026</v>
      </c>
      <c r="Q113" s="1">
        <v>2.8560000000000003</v>
      </c>
      <c r="R113" s="1">
        <v>-5.56</v>
      </c>
      <c r="S113" s="1">
        <v>1.5820000000000007</v>
      </c>
      <c r="T113" s="1">
        <v>-3.3299999999999996</v>
      </c>
      <c r="U113" s="1">
        <v>-0.50999999999999979</v>
      </c>
      <c r="V113" s="1">
        <v>-14.451999999999957</v>
      </c>
      <c r="W113" s="1">
        <v>-5.1439999999999664</v>
      </c>
      <c r="X113" s="1">
        <v>-10.255999999999979</v>
      </c>
      <c r="Y113" s="1">
        <v>-5.33</v>
      </c>
      <c r="Z113" s="1">
        <v>-7.4180000000000019</v>
      </c>
      <c r="AA113" s="1">
        <v>-3.25</v>
      </c>
      <c r="AB113" s="1">
        <v>-8.847999999999999</v>
      </c>
      <c r="AC113" s="1">
        <v>-4.734</v>
      </c>
      <c r="AD113" s="1">
        <v>-4.4399999999999995</v>
      </c>
      <c r="AE113" s="1">
        <v>-6.374000000000013</v>
      </c>
      <c r="AF113" s="1">
        <v>-5.432000000000027</v>
      </c>
    </row>
    <row r="114" spans="1:32">
      <c r="A114" t="s">
        <v>281</v>
      </c>
      <c r="B114" s="1" t="s">
        <v>614</v>
      </c>
      <c r="C114" s="1" t="s">
        <v>620</v>
      </c>
      <c r="D114" s="1">
        <v>-14.305999999999983</v>
      </c>
      <c r="E114" s="1">
        <v>-21.908000000000019</v>
      </c>
      <c r="F114" s="1">
        <v>-0.69800000000000217</v>
      </c>
      <c r="G114" s="1">
        <v>-16.921999999999979</v>
      </c>
      <c r="H114" s="1">
        <v>-5.825999999999949</v>
      </c>
      <c r="I114" s="1">
        <v>-8.3980000000000388</v>
      </c>
      <c r="J114" s="1">
        <v>-5.024</v>
      </c>
      <c r="K114" s="1">
        <v>-1.7040000000000006</v>
      </c>
      <c r="L114" s="1">
        <v>-7.9139999999999695</v>
      </c>
      <c r="M114" s="1">
        <v>-2.2160000000000037</v>
      </c>
      <c r="N114" s="1">
        <v>-9.8479999999999954</v>
      </c>
      <c r="O114" s="1">
        <v>-7.6680000000000001</v>
      </c>
      <c r="P114" s="1">
        <v>-3.3739999999999926</v>
      </c>
      <c r="Q114" s="1">
        <v>4.0760000000000005</v>
      </c>
      <c r="R114" s="1">
        <v>-3.4699999999999993</v>
      </c>
      <c r="S114" s="1">
        <v>3.6920000000000002</v>
      </c>
      <c r="T114" s="1">
        <v>-7.2099999999999991</v>
      </c>
      <c r="U114" s="1">
        <v>0.96</v>
      </c>
      <c r="V114" s="1">
        <v>-0.55199999999999871</v>
      </c>
      <c r="W114" s="1">
        <v>0.74599999999999422</v>
      </c>
      <c r="X114" s="1">
        <v>-9.8059999999999796</v>
      </c>
      <c r="Y114" s="1">
        <v>2.5100000000000176</v>
      </c>
      <c r="Z114" s="1">
        <v>-2.3579999999999908</v>
      </c>
      <c r="AA114" s="1">
        <v>2.1899999999999995</v>
      </c>
      <c r="AB114" s="1">
        <v>-5.7579999999999991</v>
      </c>
      <c r="AC114" s="1">
        <v>-8.7640000000000402</v>
      </c>
      <c r="AD114" s="1">
        <v>-4.4999999999999982</v>
      </c>
      <c r="AE114" s="1">
        <v>1.7859999999999872</v>
      </c>
      <c r="AF114" s="1">
        <v>-12.972000000000026</v>
      </c>
    </row>
    <row r="115" spans="1:32">
      <c r="A115" t="s">
        <v>282</v>
      </c>
      <c r="B115" s="1" t="s">
        <v>621</v>
      </c>
      <c r="C115" s="1" t="s">
        <v>622</v>
      </c>
      <c r="D115" s="1">
        <v>-28.71599999999998</v>
      </c>
      <c r="E115" s="1">
        <v>-27.108000000000018</v>
      </c>
      <c r="F115" s="1">
        <v>1.5619999999999985</v>
      </c>
      <c r="G115" s="1">
        <v>-9.5619999999999798</v>
      </c>
      <c r="H115" s="1">
        <v>-3.2560000000000002</v>
      </c>
      <c r="I115" s="1">
        <v>-25.398000000000042</v>
      </c>
      <c r="J115" s="1">
        <v>-4.4940000000000007</v>
      </c>
      <c r="K115" s="1">
        <v>-21.454000000000043</v>
      </c>
      <c r="L115" s="1">
        <v>-3.7939999999999903</v>
      </c>
      <c r="M115" s="1">
        <v>-0.41600000000000392</v>
      </c>
      <c r="N115" s="1">
        <v>-2.3979999999999948</v>
      </c>
      <c r="O115" s="1">
        <v>-7.5580000000000007</v>
      </c>
      <c r="P115" s="1">
        <v>-31.88399999999999</v>
      </c>
      <c r="Q115" s="1">
        <v>0.74600000000000044</v>
      </c>
      <c r="R115" s="1">
        <v>-7.68</v>
      </c>
      <c r="S115" s="1">
        <v>0.46199999999999974</v>
      </c>
      <c r="T115" s="1">
        <v>-3.7600000000000002</v>
      </c>
      <c r="U115" s="1">
        <v>-1.3999999999999995</v>
      </c>
      <c r="V115" s="1">
        <v>-27.041999999999959</v>
      </c>
      <c r="W115" s="1">
        <v>-25.273999999999965</v>
      </c>
      <c r="X115" s="1">
        <v>-31.365999999999982</v>
      </c>
      <c r="Y115" s="1">
        <v>-23.549999999999997</v>
      </c>
      <c r="Z115" s="1">
        <v>0.11199999999999832</v>
      </c>
      <c r="AA115" s="1">
        <v>-28.260000000000019</v>
      </c>
      <c r="AB115" s="1">
        <v>-8.6879999999999988</v>
      </c>
      <c r="AC115" s="1">
        <v>-3.9640000000000004</v>
      </c>
      <c r="AD115" s="1">
        <v>2.2699999999999996</v>
      </c>
      <c r="AE115" s="1">
        <v>-21.504000000000012</v>
      </c>
      <c r="AF115" s="1">
        <v>-25.632000000000026</v>
      </c>
    </row>
    <row r="116" spans="1:32">
      <c r="A116" t="s">
        <v>283</v>
      </c>
      <c r="B116" s="1" t="s">
        <v>621</v>
      </c>
      <c r="C116" s="1" t="s">
        <v>623</v>
      </c>
      <c r="D116" s="1">
        <v>-0.57600000000000229</v>
      </c>
      <c r="E116" s="1">
        <v>0.20200000000000307</v>
      </c>
      <c r="F116" s="1">
        <v>0.79199999999999804</v>
      </c>
      <c r="G116" s="1">
        <v>-2.7320000000000002</v>
      </c>
      <c r="H116" s="1">
        <v>-0.5259999999999998</v>
      </c>
      <c r="I116" s="1">
        <v>-5.8080000000000007</v>
      </c>
      <c r="J116" s="1">
        <v>-19.963999999999981</v>
      </c>
      <c r="K116" s="1">
        <v>-2.6539999999999999</v>
      </c>
      <c r="L116" s="1">
        <v>-2.2639999999999998</v>
      </c>
      <c r="M116" s="1">
        <v>-0.5460000000000047</v>
      </c>
      <c r="N116" s="1">
        <v>-1.9080000000000044</v>
      </c>
      <c r="O116" s="1">
        <v>-5.7780000000000005</v>
      </c>
      <c r="P116" s="1">
        <v>-3.5040000000000022</v>
      </c>
      <c r="Q116" s="1">
        <v>4.9559999999999977</v>
      </c>
      <c r="R116" s="1">
        <v>-3.9499999999999993</v>
      </c>
      <c r="S116" s="1">
        <v>4.1720000000000006</v>
      </c>
      <c r="T116" s="1">
        <v>-3.0900000000000003</v>
      </c>
      <c r="U116" s="1">
        <v>1.4400000000000004</v>
      </c>
      <c r="V116" s="1">
        <v>2.0580000000000016</v>
      </c>
      <c r="W116" s="1">
        <v>-1.6240000000000165</v>
      </c>
      <c r="X116" s="1">
        <v>-24.35599999999998</v>
      </c>
      <c r="Y116" s="1">
        <v>1.8000000000000078</v>
      </c>
      <c r="Z116" s="1">
        <v>-6.8000000000001393E-2</v>
      </c>
      <c r="AA116" s="1">
        <v>-8.2200000000000202</v>
      </c>
      <c r="AB116" s="1">
        <v>-8.0179999999999989</v>
      </c>
      <c r="AC116" s="1">
        <v>-3.3840000000000003</v>
      </c>
      <c r="AD116" s="1">
        <v>2.4800000000000004</v>
      </c>
      <c r="AE116" s="1">
        <v>-21.504000000000012</v>
      </c>
      <c r="AF116" s="1">
        <v>-25.632000000000026</v>
      </c>
    </row>
    <row r="117" spans="1:32">
      <c r="A117" t="s">
        <v>284</v>
      </c>
      <c r="B117" s="1" t="s">
        <v>624</v>
      </c>
      <c r="C117" s="1" t="s">
        <v>625</v>
      </c>
      <c r="D117" s="1">
        <v>0.60399999999999832</v>
      </c>
      <c r="E117" s="1">
        <v>2.9519999999999991</v>
      </c>
      <c r="F117" s="1">
        <v>4.4519999999999982</v>
      </c>
      <c r="G117" s="1">
        <v>-2.8020000000000005</v>
      </c>
      <c r="H117" s="1">
        <v>-4.4459999999999997</v>
      </c>
      <c r="I117" s="1">
        <v>-5.4880000000000004</v>
      </c>
      <c r="J117" s="1">
        <v>-5.0439999999999996</v>
      </c>
      <c r="K117" s="1">
        <v>-3.854000000000001</v>
      </c>
      <c r="L117" s="1">
        <v>-16.07399999999997</v>
      </c>
      <c r="M117" s="1">
        <v>2.1239999999999957</v>
      </c>
      <c r="N117" s="1">
        <v>-6.367999999999995</v>
      </c>
      <c r="O117" s="1">
        <v>-6.3680000000000012</v>
      </c>
      <c r="P117" s="1">
        <v>-4.3139999999999921</v>
      </c>
      <c r="Q117" s="1">
        <v>6.4060000000000006</v>
      </c>
      <c r="R117" s="1">
        <v>-2.7599999999999993</v>
      </c>
      <c r="S117" s="1">
        <v>6.1420000000000003</v>
      </c>
      <c r="T117" s="1">
        <v>-3.8800000000000003</v>
      </c>
      <c r="U117" s="1">
        <v>3.43</v>
      </c>
      <c r="V117" s="1">
        <v>2.3780000000000019</v>
      </c>
      <c r="W117" s="1">
        <v>-0.39400000000000546</v>
      </c>
      <c r="X117" s="1">
        <v>-16.005999999999982</v>
      </c>
      <c r="Y117" s="1">
        <v>-6.74</v>
      </c>
      <c r="Z117" s="1">
        <v>-2.8480000000000016</v>
      </c>
      <c r="AA117" s="1">
        <v>-2.0599999999999907</v>
      </c>
      <c r="AB117" s="1">
        <v>-6.9179999999999993</v>
      </c>
      <c r="AC117" s="1">
        <v>-3.9240000000000004</v>
      </c>
      <c r="AD117" s="1">
        <v>-0.67999999999999972</v>
      </c>
      <c r="AE117" s="1">
        <v>-3.5540000000000127</v>
      </c>
      <c r="AF117" s="1">
        <v>-12.852000000000029</v>
      </c>
    </row>
    <row r="118" spans="1:32">
      <c r="A118" t="s">
        <v>285</v>
      </c>
      <c r="B118" s="1" t="s">
        <v>624</v>
      </c>
      <c r="C118" s="1" t="s">
        <v>626</v>
      </c>
      <c r="D118" s="1">
        <v>-28.71599999999998</v>
      </c>
      <c r="E118" s="1">
        <v>-27.108000000000018</v>
      </c>
      <c r="F118" s="1">
        <v>-25.697999999999993</v>
      </c>
      <c r="G118" s="1">
        <v>-28.321999999999981</v>
      </c>
      <c r="H118" s="1">
        <v>-28.645999999999951</v>
      </c>
      <c r="I118" s="1">
        <v>-31.078000000000038</v>
      </c>
      <c r="J118" s="1">
        <v>-10.513999999999982</v>
      </c>
      <c r="K118" s="1">
        <v>-9.0940000000000403</v>
      </c>
      <c r="L118" s="1">
        <v>-31.393999999999966</v>
      </c>
      <c r="M118" s="1">
        <v>-27.565999999999981</v>
      </c>
      <c r="N118" s="1">
        <v>-11.247999999999996</v>
      </c>
      <c r="O118" s="1">
        <v>-16.237999999999992</v>
      </c>
      <c r="P118" s="1">
        <v>-31.88399999999999</v>
      </c>
      <c r="Q118" s="1">
        <v>-25.704000000000008</v>
      </c>
      <c r="R118" s="1">
        <v>-17.870000000000008</v>
      </c>
      <c r="S118" s="1">
        <v>-26.178000000000001</v>
      </c>
      <c r="T118" s="1">
        <v>-16.709999999999983</v>
      </c>
      <c r="U118" s="1">
        <v>-28.920000000000023</v>
      </c>
      <c r="V118" s="1">
        <v>-27.041999999999959</v>
      </c>
      <c r="W118" s="1">
        <v>-10.183999999999967</v>
      </c>
      <c r="X118" s="1">
        <v>-10.86599999999998</v>
      </c>
      <c r="Y118" s="1">
        <v>-23.549999999999997</v>
      </c>
      <c r="Z118" s="1">
        <v>-10.008000000000003</v>
      </c>
      <c r="AA118" s="1">
        <v>-28.260000000000019</v>
      </c>
      <c r="AB118" s="1">
        <v>-22.347999999999988</v>
      </c>
      <c r="AC118" s="1">
        <v>-17.834000000000039</v>
      </c>
      <c r="AD118" s="1">
        <v>-22.75</v>
      </c>
      <c r="AE118" s="1">
        <v>-21.504000000000012</v>
      </c>
      <c r="AF118" s="1">
        <v>-25.632000000000026</v>
      </c>
    </row>
    <row r="119" spans="1:32">
      <c r="A119" t="s">
        <v>286</v>
      </c>
      <c r="B119" s="1" t="s">
        <v>624</v>
      </c>
      <c r="C119" s="1" t="s">
        <v>627</v>
      </c>
      <c r="D119" s="1">
        <v>-13.435999999999982</v>
      </c>
      <c r="E119" s="1">
        <v>-15.638000000000016</v>
      </c>
      <c r="F119" s="1">
        <v>-10.327999999999992</v>
      </c>
      <c r="G119" s="1">
        <v>-17.63199999999998</v>
      </c>
      <c r="H119" s="1">
        <v>-17.916000000000047</v>
      </c>
      <c r="I119" s="1">
        <v>-11.058000000000039</v>
      </c>
      <c r="J119" s="1">
        <v>-4.7540000000000004</v>
      </c>
      <c r="K119" s="1">
        <v>-14.304000000000039</v>
      </c>
      <c r="L119" s="1">
        <v>-16.153999999999968</v>
      </c>
      <c r="M119" s="1">
        <v>-10.365999999999982</v>
      </c>
      <c r="N119" s="1">
        <v>-5.1479999999999944</v>
      </c>
      <c r="O119" s="1">
        <v>-15.747999999999989</v>
      </c>
      <c r="P119" s="1">
        <v>-16.713999999999992</v>
      </c>
      <c r="Q119" s="1">
        <v>1.6260000000000003</v>
      </c>
      <c r="R119" s="1">
        <v>-5.85</v>
      </c>
      <c r="S119" s="1">
        <v>2.9920000000000009</v>
      </c>
      <c r="T119" s="1">
        <v>-4.92</v>
      </c>
      <c r="U119" s="1">
        <v>-0.90999999999999925</v>
      </c>
      <c r="V119" s="1">
        <v>-14.031999999999959</v>
      </c>
      <c r="W119" s="1">
        <v>-2.5039999999999658</v>
      </c>
      <c r="X119" s="1">
        <v>-12.62599999999998</v>
      </c>
      <c r="Y119" s="1">
        <v>-1.4500000000000011</v>
      </c>
      <c r="Z119" s="1">
        <v>-3.7180000000000009</v>
      </c>
      <c r="AA119" s="1">
        <v>-12.490000000000022</v>
      </c>
      <c r="AB119" s="1">
        <v>-8.2879999999999985</v>
      </c>
      <c r="AC119" s="1">
        <v>-4.2839999999999998</v>
      </c>
      <c r="AD119" s="1">
        <v>-9.7099999999999991</v>
      </c>
      <c r="AE119" s="1">
        <v>-13.304000000000013</v>
      </c>
      <c r="AF119" s="1">
        <v>-10.872000000000028</v>
      </c>
    </row>
    <row r="120" spans="1:32">
      <c r="A120" t="s">
        <v>287</v>
      </c>
      <c r="B120" s="1" t="s">
        <v>628</v>
      </c>
      <c r="C120" s="1" t="s">
        <v>629</v>
      </c>
      <c r="D120" s="1">
        <v>-1.2559999999999913</v>
      </c>
      <c r="E120" s="1">
        <v>-27.108000000000018</v>
      </c>
      <c r="F120" s="1">
        <v>-1.3680000000000021</v>
      </c>
      <c r="G120" s="1">
        <v>-20.74199999999998</v>
      </c>
      <c r="H120" s="1">
        <v>-20.096000000000046</v>
      </c>
      <c r="I120" s="1">
        <v>-31.078000000000038</v>
      </c>
      <c r="J120" s="1">
        <v>-18.873999999999981</v>
      </c>
      <c r="K120" s="1">
        <v>-26.564000000000043</v>
      </c>
      <c r="L120" s="1">
        <v>-23.80399999999997</v>
      </c>
      <c r="M120" s="1">
        <v>-16.155999999999985</v>
      </c>
      <c r="N120" s="1">
        <v>-13.927999999999994</v>
      </c>
      <c r="O120" s="1">
        <v>-11.19799999999999</v>
      </c>
      <c r="P120" s="1">
        <v>-3.4939999999999918</v>
      </c>
      <c r="Q120" s="1">
        <v>5.775999999999998</v>
      </c>
      <c r="R120" s="1">
        <v>-3.7199999999999993</v>
      </c>
      <c r="S120" s="1">
        <v>5.0920000000000005</v>
      </c>
      <c r="T120" s="1">
        <v>-5.0299999999999994</v>
      </c>
      <c r="U120" s="1">
        <v>1.6500000000000004</v>
      </c>
      <c r="V120" s="1">
        <v>2.0879999999999912</v>
      </c>
      <c r="W120" s="1">
        <v>-10.503999999999968</v>
      </c>
      <c r="X120" s="1">
        <v>-17.12599999999998</v>
      </c>
      <c r="Y120" s="1">
        <v>-7.2800000000000029</v>
      </c>
      <c r="Z120" s="1">
        <v>-16.258000000000003</v>
      </c>
      <c r="AA120" s="1">
        <v>-2.1299999999999901</v>
      </c>
      <c r="AB120" s="1">
        <v>-9.1079999999999988</v>
      </c>
      <c r="AC120" s="1">
        <v>-17.29400000000004</v>
      </c>
      <c r="AD120" s="1">
        <v>-10.35</v>
      </c>
      <c r="AE120" s="1">
        <v>-17.484000000000012</v>
      </c>
      <c r="AF120" s="1">
        <v>-12.992000000000026</v>
      </c>
    </row>
    <row r="121" spans="1:32">
      <c r="A121" t="s">
        <v>288</v>
      </c>
      <c r="B121" s="1" t="s">
        <v>628</v>
      </c>
      <c r="C121" s="1" t="s">
        <v>630</v>
      </c>
      <c r="D121" s="1">
        <v>-1.0859999999999914</v>
      </c>
      <c r="E121" s="1">
        <v>-1.7079999999999969</v>
      </c>
      <c r="F121" s="1">
        <v>-14.217999999999993</v>
      </c>
      <c r="G121" s="1">
        <v>-15.821999999999978</v>
      </c>
      <c r="H121" s="1">
        <v>-2.5259999999999998</v>
      </c>
      <c r="I121" s="1">
        <v>-28.048000000000041</v>
      </c>
      <c r="J121" s="1">
        <v>-13.66399999999998</v>
      </c>
      <c r="K121" s="1">
        <v>-2.9440000000000008</v>
      </c>
      <c r="L121" s="1">
        <v>-14.163999999999971</v>
      </c>
      <c r="M121" s="1">
        <v>-0.72600000000000442</v>
      </c>
      <c r="N121" s="1">
        <v>-6.0380000000000056</v>
      </c>
      <c r="O121" s="1">
        <v>-9.8679999999999897</v>
      </c>
      <c r="P121" s="1">
        <v>-3.3739999999999926</v>
      </c>
      <c r="Q121" s="1">
        <v>4.6259999999999959</v>
      </c>
      <c r="R121" s="1">
        <v>-5.05</v>
      </c>
      <c r="S121" s="1">
        <v>4.0220000000000002</v>
      </c>
      <c r="T121" s="1">
        <v>-5.0999999999999996</v>
      </c>
      <c r="U121" s="1">
        <v>1.37</v>
      </c>
      <c r="V121" s="1">
        <v>-10.601999999999959</v>
      </c>
      <c r="W121" s="1">
        <v>-1.7340000000000053</v>
      </c>
      <c r="X121" s="1">
        <v>-31.365999999999982</v>
      </c>
      <c r="Y121" s="1">
        <v>-16.28</v>
      </c>
      <c r="Z121" s="1">
        <v>-13.368000000000002</v>
      </c>
      <c r="AA121" s="1">
        <v>-2.2900000000000009</v>
      </c>
      <c r="AB121" s="1">
        <v>-9.6079999999999988</v>
      </c>
      <c r="AC121" s="1">
        <v>-14.59400000000004</v>
      </c>
      <c r="AD121" s="1">
        <v>-5.4</v>
      </c>
      <c r="AE121" s="1">
        <v>-11.794000000000015</v>
      </c>
      <c r="AF121" s="1">
        <v>-25.632000000000026</v>
      </c>
    </row>
    <row r="122" spans="1:32">
      <c r="A122" t="s">
        <v>289</v>
      </c>
      <c r="B122" s="1" t="s">
        <v>628</v>
      </c>
      <c r="C122" s="1" t="s">
        <v>631</v>
      </c>
      <c r="D122" s="1">
        <v>-28.71599999999998</v>
      </c>
      <c r="E122" s="1">
        <v>-27.108000000000018</v>
      </c>
      <c r="F122" s="1">
        <v>-25.697999999999993</v>
      </c>
      <c r="G122" s="1">
        <v>-28.321999999999981</v>
      </c>
      <c r="H122" s="1">
        <v>-28.645999999999951</v>
      </c>
      <c r="I122" s="1">
        <v>-31.078000000000038</v>
      </c>
      <c r="J122" s="1">
        <v>-31.043999999999983</v>
      </c>
      <c r="K122" s="1">
        <v>-28.964000000000041</v>
      </c>
      <c r="L122" s="1">
        <v>-31.393999999999966</v>
      </c>
      <c r="M122" s="1">
        <v>-27.565999999999981</v>
      </c>
      <c r="N122" s="1">
        <v>-29.047999999999995</v>
      </c>
      <c r="O122" s="1">
        <v>-32.367999999999995</v>
      </c>
      <c r="P122" s="1">
        <v>-31.88399999999999</v>
      </c>
      <c r="Q122" s="1">
        <v>-19.344000000000008</v>
      </c>
      <c r="R122" s="1">
        <v>-35.230000000000004</v>
      </c>
      <c r="S122" s="1">
        <v>-26.178000000000001</v>
      </c>
      <c r="T122" s="1">
        <v>-25.659999999999982</v>
      </c>
      <c r="U122" s="1">
        <v>-28.920000000000023</v>
      </c>
      <c r="V122" s="1">
        <v>-27.041999999999959</v>
      </c>
      <c r="W122" s="1">
        <v>-25.273999999999965</v>
      </c>
      <c r="X122" s="1">
        <v>-31.365999999999982</v>
      </c>
      <c r="Y122" s="1">
        <v>-23.549999999999997</v>
      </c>
      <c r="Z122" s="1">
        <v>-29.428000000000001</v>
      </c>
      <c r="AA122" s="1">
        <v>-28.260000000000019</v>
      </c>
      <c r="AB122" s="1">
        <v>-36.207999999999991</v>
      </c>
      <c r="AC122" s="1">
        <v>-31.214000000000038</v>
      </c>
      <c r="AD122" s="1">
        <v>-10.029999999999999</v>
      </c>
      <c r="AE122" s="1">
        <v>-15.134000000000015</v>
      </c>
      <c r="AF122" s="1">
        <v>-25.632000000000026</v>
      </c>
    </row>
    <row r="123" spans="1:32">
      <c r="A123" t="s">
        <v>290</v>
      </c>
      <c r="B123" s="1" t="s">
        <v>628</v>
      </c>
      <c r="C123" s="1" t="s">
        <v>632</v>
      </c>
      <c r="D123" s="1">
        <v>-3.655999999999981</v>
      </c>
      <c r="E123" s="1">
        <v>0.121999999999993</v>
      </c>
      <c r="F123" s="1">
        <v>-0.60800000000000232</v>
      </c>
      <c r="G123" s="1">
        <v>-11.711999999999978</v>
      </c>
      <c r="H123" s="1">
        <v>-3.0459999999999994</v>
      </c>
      <c r="I123" s="1">
        <v>-5.8679999999999994</v>
      </c>
      <c r="J123" s="1">
        <v>-4.2440000000000007</v>
      </c>
      <c r="K123" s="1">
        <v>-28.964000000000041</v>
      </c>
      <c r="L123" s="1">
        <v>-4.6340000000000003</v>
      </c>
      <c r="M123" s="1">
        <v>-1.1260000000000039</v>
      </c>
      <c r="N123" s="1">
        <v>-3.2379999999999947</v>
      </c>
      <c r="O123" s="1">
        <v>-8.3079999999999998</v>
      </c>
      <c r="P123" s="1">
        <v>-31.88399999999999</v>
      </c>
      <c r="Q123" s="1">
        <v>2.8960000000000004</v>
      </c>
      <c r="R123" s="1">
        <v>-6.1199999999999992</v>
      </c>
      <c r="S123" s="1">
        <v>2.202</v>
      </c>
      <c r="T123" s="1">
        <v>-4.1899999999999995</v>
      </c>
      <c r="U123" s="1">
        <v>-4.9999999999999822E-2</v>
      </c>
      <c r="V123" s="1">
        <v>-1.0020000000000087</v>
      </c>
      <c r="W123" s="1">
        <v>-0.93400000000000638</v>
      </c>
      <c r="X123" s="1">
        <v>-31.365999999999982</v>
      </c>
      <c r="Y123" s="1">
        <v>0.39999999999999858</v>
      </c>
      <c r="Z123" s="1">
        <v>-1.878000000000001</v>
      </c>
      <c r="AA123" s="1">
        <v>-4.0499999999999901</v>
      </c>
      <c r="AB123" s="1">
        <v>-9.8279999999999994</v>
      </c>
      <c r="AC123" s="1">
        <v>-4.5940000000000003</v>
      </c>
      <c r="AD123" s="1">
        <v>1.0999999999999996</v>
      </c>
      <c r="AE123" s="1">
        <v>-21.504000000000012</v>
      </c>
      <c r="AF123" s="1">
        <v>-13.982000000000028</v>
      </c>
    </row>
    <row r="124" spans="1:32">
      <c r="A124" t="s">
        <v>291</v>
      </c>
      <c r="B124" s="1" t="s">
        <v>628</v>
      </c>
      <c r="C124" s="1" t="s">
        <v>633</v>
      </c>
      <c r="D124" s="1">
        <v>-28.71599999999998</v>
      </c>
      <c r="E124" s="1">
        <v>-27.108000000000018</v>
      </c>
      <c r="F124" s="1">
        <v>-15.347999999999992</v>
      </c>
      <c r="G124" s="1">
        <v>-28.321999999999981</v>
      </c>
      <c r="H124" s="1">
        <v>-28.645999999999951</v>
      </c>
      <c r="I124" s="1">
        <v>-17.60800000000004</v>
      </c>
      <c r="J124" s="1">
        <v>-31.043999999999983</v>
      </c>
      <c r="K124" s="1">
        <v>-16.404000000000039</v>
      </c>
      <c r="L124" s="1">
        <v>-16.153999999999968</v>
      </c>
      <c r="M124" s="1">
        <v>-27.565999999999981</v>
      </c>
      <c r="N124" s="1">
        <v>-15.987999999999996</v>
      </c>
      <c r="O124" s="1">
        <v>-18.49799999999999</v>
      </c>
      <c r="P124" s="1">
        <v>-31.88399999999999</v>
      </c>
      <c r="Q124" s="1">
        <v>-25.704000000000008</v>
      </c>
      <c r="R124" s="1">
        <v>-21.690000000000008</v>
      </c>
      <c r="S124" s="1">
        <v>-26.178000000000001</v>
      </c>
      <c r="T124" s="1">
        <v>-22.399999999999981</v>
      </c>
      <c r="U124" s="1">
        <v>-28.920000000000023</v>
      </c>
      <c r="V124" s="1">
        <v>-18.211999999999961</v>
      </c>
      <c r="W124" s="1">
        <v>-13.803999999999965</v>
      </c>
      <c r="X124" s="1">
        <v>-31.365999999999982</v>
      </c>
      <c r="Y124" s="1">
        <v>-15.540000000000001</v>
      </c>
      <c r="Z124" s="1">
        <v>-17.938000000000002</v>
      </c>
      <c r="AA124" s="1">
        <v>-28.260000000000019</v>
      </c>
      <c r="AB124" s="1">
        <v>-25.727999999999987</v>
      </c>
      <c r="AC124" s="1">
        <v>-21.494000000000039</v>
      </c>
      <c r="AD124" s="1">
        <v>-22.75</v>
      </c>
      <c r="AE124" s="1">
        <v>-21.504000000000012</v>
      </c>
      <c r="AF124" s="1">
        <v>-25.632000000000026</v>
      </c>
    </row>
    <row r="125" spans="1:32">
      <c r="A125" t="s">
        <v>292</v>
      </c>
      <c r="B125" s="1" t="s">
        <v>634</v>
      </c>
      <c r="C125" s="1" t="s">
        <v>635</v>
      </c>
      <c r="D125" s="1">
        <v>-0.42600000000000193</v>
      </c>
      <c r="E125" s="1">
        <v>1.0320000000000009</v>
      </c>
      <c r="F125" s="1">
        <v>1.8019999999999978</v>
      </c>
      <c r="G125" s="1">
        <v>-2.0819999999999999</v>
      </c>
      <c r="H125" s="1">
        <v>-21.79599999999995</v>
      </c>
      <c r="I125" s="1">
        <v>-17.468000000000043</v>
      </c>
      <c r="J125" s="1">
        <v>-8.873999999999981</v>
      </c>
      <c r="K125" s="1">
        <v>-3.2140000000000004</v>
      </c>
      <c r="L125" s="1">
        <v>-6.1739999999999711</v>
      </c>
      <c r="M125" s="1">
        <v>-0.7960000000000047</v>
      </c>
      <c r="N125" s="1">
        <v>-4.8079999999999945</v>
      </c>
      <c r="O125" s="1">
        <v>-6.7480000000000002</v>
      </c>
      <c r="P125" s="1">
        <v>-3.693999999999992</v>
      </c>
      <c r="Q125" s="1">
        <v>4.535999999999996</v>
      </c>
      <c r="R125" s="1">
        <v>-5.4599999999999991</v>
      </c>
      <c r="S125" s="1">
        <v>4.1720000000000006</v>
      </c>
      <c r="T125" s="1">
        <v>-4.0999999999999996</v>
      </c>
      <c r="U125" s="1">
        <v>1.4900000000000002</v>
      </c>
      <c r="V125" s="1">
        <v>1.0980000000000016</v>
      </c>
      <c r="W125" s="1">
        <v>-0.85400000000000631</v>
      </c>
      <c r="X125" s="1">
        <v>-5.8360000000000003</v>
      </c>
      <c r="Y125" s="1">
        <v>-21.5</v>
      </c>
      <c r="Z125" s="1">
        <v>-1.7579999999999911</v>
      </c>
      <c r="AA125" s="1">
        <v>-3.8200000000000003</v>
      </c>
      <c r="AB125" s="1">
        <v>-8.6879999999999988</v>
      </c>
      <c r="AC125" s="1">
        <v>-3.8040000000000003</v>
      </c>
      <c r="AD125" s="1">
        <v>-6.5400000000000009</v>
      </c>
      <c r="AE125" s="1">
        <v>-9.2340000000000124</v>
      </c>
      <c r="AF125" s="1">
        <v>-16.842000000000027</v>
      </c>
    </row>
    <row r="126" spans="1:32">
      <c r="A126" t="s">
        <v>293</v>
      </c>
      <c r="B126" s="1" t="s">
        <v>634</v>
      </c>
      <c r="C126" s="1" t="s">
        <v>636</v>
      </c>
      <c r="D126" s="1">
        <v>-28.71599999999998</v>
      </c>
      <c r="E126" s="1">
        <v>-27.108000000000018</v>
      </c>
      <c r="F126" s="1">
        <v>-21.467999999999993</v>
      </c>
      <c r="G126" s="1">
        <v>-28.321999999999981</v>
      </c>
      <c r="H126" s="1">
        <v>-22.075999999999951</v>
      </c>
      <c r="I126" s="1">
        <v>-31.078000000000038</v>
      </c>
      <c r="J126" s="1">
        <v>-31.043999999999983</v>
      </c>
      <c r="K126" s="1">
        <v>-28.964000000000041</v>
      </c>
      <c r="L126" s="1">
        <v>-25.313999999999968</v>
      </c>
      <c r="M126" s="1">
        <v>-27.565999999999981</v>
      </c>
      <c r="N126" s="1">
        <v>-20.867999999999995</v>
      </c>
      <c r="O126" s="1">
        <v>-34.877999999999993</v>
      </c>
      <c r="P126" s="1">
        <v>-31.88399999999999</v>
      </c>
      <c r="Q126" s="1">
        <v>-25.704000000000008</v>
      </c>
      <c r="R126" s="1">
        <v>-24.38000000000001</v>
      </c>
      <c r="S126" s="1">
        <v>-26.178000000000001</v>
      </c>
      <c r="T126" s="1">
        <v>-24.209999999999983</v>
      </c>
      <c r="U126" s="1">
        <v>-28.920000000000023</v>
      </c>
      <c r="V126" s="1">
        <v>-27.041999999999959</v>
      </c>
      <c r="W126" s="1">
        <v>-25.273999999999965</v>
      </c>
      <c r="X126" s="1">
        <v>-31.365999999999982</v>
      </c>
      <c r="Y126" s="1">
        <v>-19.190000000000005</v>
      </c>
      <c r="Z126" s="1">
        <v>-21.568000000000001</v>
      </c>
      <c r="AA126" s="1">
        <v>-28.260000000000019</v>
      </c>
      <c r="AB126" s="1">
        <v>-32.987999999999985</v>
      </c>
      <c r="AC126" s="1">
        <v>-20.804000000000041</v>
      </c>
      <c r="AD126" s="1">
        <v>-16.21</v>
      </c>
      <c r="AE126" s="1">
        <v>-21.504000000000012</v>
      </c>
      <c r="AF126" s="1">
        <v>-20.552000000000028</v>
      </c>
    </row>
    <row r="127" spans="1:32">
      <c r="A127" t="s">
        <v>294</v>
      </c>
      <c r="B127" s="1" t="s">
        <v>634</v>
      </c>
      <c r="C127" s="1" t="s">
        <v>637</v>
      </c>
      <c r="D127" s="1">
        <v>-28.71599999999998</v>
      </c>
      <c r="E127" s="1">
        <v>-27.108000000000018</v>
      </c>
      <c r="F127" s="1">
        <v>-3.1379999999999928</v>
      </c>
      <c r="G127" s="1">
        <v>-28.321999999999981</v>
      </c>
      <c r="H127" s="1">
        <v>-3.0559999999999992</v>
      </c>
      <c r="I127" s="1">
        <v>-22.42800000000004</v>
      </c>
      <c r="J127" s="1">
        <v>-5.5040000000000004</v>
      </c>
      <c r="K127" s="1">
        <v>-28.964000000000041</v>
      </c>
      <c r="L127" s="1">
        <v>-4.3239999999999998</v>
      </c>
      <c r="M127" s="1">
        <v>-23.185999999999982</v>
      </c>
      <c r="N127" s="1">
        <v>-5.7279999999999944</v>
      </c>
      <c r="O127" s="1">
        <v>-8.43799999999999</v>
      </c>
      <c r="P127" s="1">
        <v>-5.264000000000002</v>
      </c>
      <c r="Q127" s="1">
        <v>-2.4000000000000021E-2</v>
      </c>
      <c r="R127" s="1">
        <v>-8.9499999999999993</v>
      </c>
      <c r="S127" s="1">
        <v>-1.7579999999999991</v>
      </c>
      <c r="T127" s="1">
        <v>-5.2799999999999994</v>
      </c>
      <c r="U127" s="1">
        <v>-13.850000000000019</v>
      </c>
      <c r="V127" s="1">
        <v>-27.041999999999959</v>
      </c>
      <c r="W127" s="1">
        <v>-1.8039999999999665</v>
      </c>
      <c r="X127" s="1">
        <v>-21.21599999999998</v>
      </c>
      <c r="Y127" s="1">
        <v>-23.549999999999997</v>
      </c>
      <c r="Z127" s="1">
        <v>-5.2780000000000014</v>
      </c>
      <c r="AA127" s="1">
        <v>-2.8799999999999901</v>
      </c>
      <c r="AB127" s="1">
        <v>-9.9379999999999988</v>
      </c>
      <c r="AC127" s="1">
        <v>-5.9540000000000006</v>
      </c>
      <c r="AD127" s="1">
        <v>2.1300000000000008</v>
      </c>
      <c r="AE127" s="1">
        <v>-21.504000000000012</v>
      </c>
      <c r="AF127" s="1">
        <v>-25.632000000000026</v>
      </c>
    </row>
    <row r="128" spans="1:32">
      <c r="A128" t="s">
        <v>295</v>
      </c>
      <c r="B128" s="1" t="s">
        <v>634</v>
      </c>
      <c r="C128" s="1" t="s">
        <v>638</v>
      </c>
      <c r="D128" s="1">
        <v>-1.5960000000000019</v>
      </c>
      <c r="E128" s="1">
        <v>-4.8279999999999967</v>
      </c>
      <c r="F128" s="1">
        <v>1.7719999999999985</v>
      </c>
      <c r="G128" s="1">
        <v>-28.321999999999981</v>
      </c>
      <c r="H128" s="1">
        <v>-7.9960000000000502</v>
      </c>
      <c r="I128" s="1">
        <v>-9.458000000000041</v>
      </c>
      <c r="J128" s="1">
        <v>-7.6139999999999803</v>
      </c>
      <c r="K128" s="1">
        <v>-3.7640000000000011</v>
      </c>
      <c r="L128" s="1">
        <v>-31.393999999999966</v>
      </c>
      <c r="M128" s="1">
        <v>-0.1160000000000041</v>
      </c>
      <c r="N128" s="1">
        <v>-6.367999999999995</v>
      </c>
      <c r="O128" s="1">
        <v>-5.7280000000000006</v>
      </c>
      <c r="P128" s="1">
        <v>-5.4040000000000026</v>
      </c>
      <c r="Q128" s="1">
        <v>4.3360000000000003</v>
      </c>
      <c r="R128" s="1">
        <v>-6.0299999999999994</v>
      </c>
      <c r="S128" s="1">
        <v>3.7219999999999995</v>
      </c>
      <c r="T128" s="1">
        <v>-5.1099999999999994</v>
      </c>
      <c r="U128" s="1">
        <v>1.1299999999999999</v>
      </c>
      <c r="V128" s="1">
        <v>0.34800000000000164</v>
      </c>
      <c r="W128" s="1">
        <v>-2.1039999999999655</v>
      </c>
      <c r="X128" s="1">
        <v>-31.365999999999982</v>
      </c>
      <c r="Y128" s="1">
        <v>-23.549999999999997</v>
      </c>
      <c r="Z128" s="1">
        <v>-4.9080000000000021</v>
      </c>
      <c r="AA128" s="1">
        <v>-2.8200000000000003</v>
      </c>
      <c r="AB128" s="1">
        <v>-8.5480000000000089</v>
      </c>
      <c r="AC128" s="1">
        <v>-4.774</v>
      </c>
      <c r="AD128" s="1">
        <v>-22.75</v>
      </c>
      <c r="AE128" s="1">
        <v>-21.504000000000012</v>
      </c>
      <c r="AF128" s="1">
        <v>-25.632000000000026</v>
      </c>
    </row>
    <row r="129" spans="1:32">
      <c r="A129" t="s">
        <v>296</v>
      </c>
      <c r="B129" s="1" t="s">
        <v>639</v>
      </c>
      <c r="C129" s="1" t="s">
        <v>640</v>
      </c>
      <c r="D129" s="1">
        <v>-3.3059999999999814</v>
      </c>
      <c r="E129" s="1">
        <v>-1.6479999999999968</v>
      </c>
      <c r="F129" s="1">
        <v>-21.657999999999991</v>
      </c>
      <c r="G129" s="1">
        <v>-3.1420000000000003</v>
      </c>
      <c r="H129" s="1">
        <v>-5.4659999999999496</v>
      </c>
      <c r="I129" s="1">
        <v>-8.2680000000000398</v>
      </c>
      <c r="J129" s="1">
        <v>-6.7739999999999805</v>
      </c>
      <c r="K129" s="1">
        <v>-4.6740000000000403</v>
      </c>
      <c r="L129" s="1">
        <v>-4.2639999999999905</v>
      </c>
      <c r="M129" s="1">
        <v>-15.115999999999982</v>
      </c>
      <c r="N129" s="1">
        <v>-9.1279999999999948</v>
      </c>
      <c r="O129" s="1">
        <v>-7.3479999999999999</v>
      </c>
      <c r="P129" s="1">
        <v>-10.693999999999992</v>
      </c>
      <c r="Q129" s="1">
        <v>5.600000000000005E-2</v>
      </c>
      <c r="R129" s="1">
        <v>-7.05</v>
      </c>
      <c r="S129" s="1">
        <v>-0.1980000000000004</v>
      </c>
      <c r="T129" s="1">
        <v>-5.9</v>
      </c>
      <c r="U129" s="1">
        <v>-2.62</v>
      </c>
      <c r="V129" s="1">
        <v>-1.742000000000008</v>
      </c>
      <c r="W129" s="1">
        <v>-3.2539999999999658</v>
      </c>
      <c r="X129" s="1">
        <v>-6.7460000000000004</v>
      </c>
      <c r="Y129" s="1">
        <v>-10.960000000000003</v>
      </c>
      <c r="Z129" s="1">
        <v>-12.598000000000003</v>
      </c>
      <c r="AA129" s="1">
        <v>-3.9799999999999898</v>
      </c>
      <c r="AB129" s="1">
        <v>-9.1279999999999983</v>
      </c>
      <c r="AC129" s="1">
        <v>-6.0640000000000001</v>
      </c>
      <c r="AD129" s="1">
        <v>0.75999999999999979</v>
      </c>
      <c r="AE129" s="1">
        <v>3.0659999999999865</v>
      </c>
      <c r="AF129" s="1">
        <v>-6.3220000000000276</v>
      </c>
    </row>
    <row r="130" spans="1:32">
      <c r="A130" t="s">
        <v>297</v>
      </c>
      <c r="B130" s="1" t="s">
        <v>639</v>
      </c>
      <c r="C130" s="1" t="s">
        <v>641</v>
      </c>
      <c r="D130" s="1">
        <v>-1.2460000000000022</v>
      </c>
      <c r="E130" s="1">
        <v>-0.75799999999999712</v>
      </c>
      <c r="F130" s="1">
        <v>0.6319999999999979</v>
      </c>
      <c r="G130" s="1">
        <v>-3.4319999999999995</v>
      </c>
      <c r="H130" s="1">
        <v>-1.3559999999999999</v>
      </c>
      <c r="I130" s="1">
        <v>-5.9180000000000108</v>
      </c>
      <c r="J130" s="1">
        <v>-3.9940000000000007</v>
      </c>
      <c r="K130" s="1">
        <v>-2.1639999999999997</v>
      </c>
      <c r="L130" s="1">
        <v>-1.9839999999999995</v>
      </c>
      <c r="M130" s="1">
        <v>-1.1760000000000046</v>
      </c>
      <c r="N130" s="1">
        <v>-1.7480000000000051</v>
      </c>
      <c r="O130" s="1">
        <v>-5.3580000000000005</v>
      </c>
      <c r="P130" s="1">
        <v>-31.88399999999999</v>
      </c>
      <c r="Q130" s="1">
        <v>1.6560000000000001</v>
      </c>
      <c r="R130" s="1">
        <v>-5.9499999999999993</v>
      </c>
      <c r="S130" s="1">
        <v>1.0620000000000012</v>
      </c>
      <c r="T130" s="1">
        <v>-3.9899999999999998</v>
      </c>
      <c r="U130" s="1">
        <v>-2.1399999999999997</v>
      </c>
      <c r="V130" s="1">
        <v>-27.041999999999959</v>
      </c>
      <c r="W130" s="1">
        <v>-0.77400000000000624</v>
      </c>
      <c r="X130" s="1">
        <v>-31.365999999999982</v>
      </c>
      <c r="Y130" s="1">
        <v>-0.41000000000000192</v>
      </c>
      <c r="Z130" s="1">
        <v>1.2519999999999989</v>
      </c>
      <c r="AA130" s="1">
        <v>-2.669999999999991</v>
      </c>
      <c r="AB130" s="1">
        <v>-6.1879999999999988</v>
      </c>
      <c r="AC130" s="1">
        <v>-2.4039999999999999</v>
      </c>
      <c r="AD130" s="1">
        <v>-22.75</v>
      </c>
      <c r="AE130" s="1">
        <v>-21.504000000000012</v>
      </c>
      <c r="AF130" s="1">
        <v>-25.632000000000026</v>
      </c>
    </row>
    <row r="131" spans="1:32">
      <c r="A131" t="s">
        <v>298</v>
      </c>
      <c r="B131" s="1" t="s">
        <v>639</v>
      </c>
      <c r="C131" s="1" t="s">
        <v>642</v>
      </c>
      <c r="D131" s="1">
        <v>0.29400000000000848</v>
      </c>
      <c r="E131" s="1">
        <v>0.29200000000000292</v>
      </c>
      <c r="F131" s="1">
        <v>2.9419999999999984</v>
      </c>
      <c r="G131" s="1">
        <v>-13.90199999999998</v>
      </c>
      <c r="H131" s="1">
        <v>-0.2159999999999993</v>
      </c>
      <c r="I131" s="1">
        <v>-4.0780000000000003</v>
      </c>
      <c r="J131" s="1">
        <v>-4.9340000000000002</v>
      </c>
      <c r="K131" s="1">
        <v>-2.3239999999999998</v>
      </c>
      <c r="L131" s="1">
        <v>-1.3039999999999998</v>
      </c>
      <c r="M131" s="1">
        <v>1.5139999999999958</v>
      </c>
      <c r="N131" s="1">
        <v>-0.97799999999999487</v>
      </c>
      <c r="O131" s="1">
        <v>-3.5280000000000005</v>
      </c>
      <c r="P131" s="1">
        <v>-3.8739999999999926</v>
      </c>
      <c r="Q131" s="1">
        <v>4.535999999999996</v>
      </c>
      <c r="R131" s="1">
        <v>-4.51</v>
      </c>
      <c r="S131" s="1">
        <v>3.5920000000000005</v>
      </c>
      <c r="T131" s="1">
        <v>-2.4</v>
      </c>
      <c r="U131" s="1">
        <v>1.25</v>
      </c>
      <c r="V131" s="1">
        <v>1.5379999999999914</v>
      </c>
      <c r="W131" s="1">
        <v>1.7859999999999943</v>
      </c>
      <c r="X131" s="1">
        <v>-5.5860000000000003</v>
      </c>
      <c r="Y131" s="1">
        <v>3.0600000000000085</v>
      </c>
      <c r="Z131" s="1">
        <v>1.9820000000000082</v>
      </c>
      <c r="AA131" s="1">
        <v>-2.0700000000000003</v>
      </c>
      <c r="AB131" s="1">
        <v>-6.4479999999999986</v>
      </c>
      <c r="AC131" s="1">
        <v>-2.4939999999999998</v>
      </c>
      <c r="AD131" s="1">
        <v>4.1500000000000004</v>
      </c>
      <c r="AE131" s="1">
        <v>-10.434000000000012</v>
      </c>
      <c r="AF131" s="1">
        <v>-2.2419999999999973</v>
      </c>
    </row>
    <row r="132" spans="1:32">
      <c r="A132" t="s">
        <v>299</v>
      </c>
      <c r="B132" s="1" t="s">
        <v>634</v>
      </c>
      <c r="C132" s="1" t="s">
        <v>643</v>
      </c>
      <c r="D132" s="1">
        <v>-28.71599999999998</v>
      </c>
      <c r="E132" s="1">
        <v>-27.108000000000018</v>
      </c>
      <c r="F132" s="1">
        <v>-25.697999999999993</v>
      </c>
      <c r="G132" s="1">
        <v>-28.321999999999981</v>
      </c>
      <c r="H132" s="1">
        <v>-28.645999999999951</v>
      </c>
      <c r="I132" s="1">
        <v>-31.078000000000038</v>
      </c>
      <c r="J132" s="1">
        <v>-31.043999999999983</v>
      </c>
      <c r="K132" s="1">
        <v>-28.964000000000041</v>
      </c>
      <c r="L132" s="1">
        <v>-31.393999999999966</v>
      </c>
      <c r="M132" s="1">
        <v>-27.565999999999981</v>
      </c>
      <c r="N132" s="1">
        <v>-25.337999999999994</v>
      </c>
      <c r="O132" s="1">
        <v>-30.08799999999999</v>
      </c>
      <c r="P132" s="1">
        <v>-31.88399999999999</v>
      </c>
      <c r="Q132" s="1">
        <v>-25.704000000000008</v>
      </c>
      <c r="R132" s="1">
        <v>-35.230000000000004</v>
      </c>
      <c r="S132" s="1">
        <v>-26.178000000000001</v>
      </c>
      <c r="T132" s="1">
        <v>-29.889999999999983</v>
      </c>
      <c r="U132" s="1">
        <v>-28.920000000000023</v>
      </c>
      <c r="V132" s="1">
        <v>-27.041999999999959</v>
      </c>
      <c r="W132" s="1">
        <v>-25.273999999999965</v>
      </c>
      <c r="X132" s="1">
        <v>-31.365999999999982</v>
      </c>
      <c r="Y132" s="1">
        <v>-23.549999999999997</v>
      </c>
      <c r="Z132" s="1">
        <v>-25.827999999999999</v>
      </c>
      <c r="AA132" s="1">
        <v>-28.260000000000019</v>
      </c>
      <c r="AB132" s="1">
        <v>-36.207999999999991</v>
      </c>
      <c r="AC132" s="1">
        <v>-31.214000000000038</v>
      </c>
      <c r="AD132" s="1">
        <v>-22.75</v>
      </c>
      <c r="AE132" s="1">
        <v>-21.504000000000012</v>
      </c>
      <c r="AF132" s="1">
        <v>-25.632000000000026</v>
      </c>
    </row>
    <row r="133" spans="1:32">
      <c r="A133" t="s">
        <v>455</v>
      </c>
      <c r="B133" s="1" t="s">
        <v>644</v>
      </c>
      <c r="C133" s="1" t="s">
        <v>645</v>
      </c>
      <c r="D133" s="1">
        <v>-28.71599999999998</v>
      </c>
      <c r="E133" s="1">
        <v>-27.108000000000018</v>
      </c>
      <c r="F133" s="1">
        <v>-4.9779999999999927</v>
      </c>
      <c r="G133" s="1">
        <v>-28.321999999999981</v>
      </c>
      <c r="H133" s="1">
        <v>-5.1159999999999499</v>
      </c>
      <c r="I133" s="1">
        <v>-31.078000000000038</v>
      </c>
      <c r="J133" s="1">
        <v>-9.5839999999999783</v>
      </c>
      <c r="K133" s="1">
        <v>-8.1140000000000398</v>
      </c>
      <c r="L133" s="1">
        <v>-9.0539999999999701</v>
      </c>
      <c r="M133" s="1">
        <v>-5.2359999999999838</v>
      </c>
      <c r="N133" s="1">
        <v>-8.367999999999995</v>
      </c>
      <c r="O133" s="1">
        <v>-10.66799999999999</v>
      </c>
      <c r="P133" s="1">
        <v>-31.88399999999999</v>
      </c>
      <c r="Q133" s="1">
        <v>-25.704000000000008</v>
      </c>
      <c r="R133" s="1">
        <v>-8.7999999999999989</v>
      </c>
      <c r="S133" s="1">
        <v>-26.178000000000001</v>
      </c>
      <c r="T133" s="1">
        <v>-10.35999999999998</v>
      </c>
      <c r="U133" s="1">
        <v>-28.920000000000023</v>
      </c>
      <c r="V133" s="1">
        <v>-27.041999999999959</v>
      </c>
      <c r="W133" s="1">
        <v>-1.6740000000000066</v>
      </c>
      <c r="X133" s="1">
        <v>-5.8859999999999992</v>
      </c>
      <c r="Y133" s="1">
        <v>2.190000000000019</v>
      </c>
      <c r="Z133" s="1">
        <v>-2.7380000000000022</v>
      </c>
      <c r="AA133" s="1">
        <v>-28.260000000000019</v>
      </c>
      <c r="AB133" s="1">
        <v>-15.667999999999989</v>
      </c>
      <c r="AC133" s="1">
        <v>-13.604000000000038</v>
      </c>
      <c r="AD133" s="1">
        <v>0.72000000000000064</v>
      </c>
      <c r="AE133" s="1">
        <v>-21.504000000000012</v>
      </c>
      <c r="AF133" s="1">
        <v>-25.632000000000026</v>
      </c>
    </row>
    <row r="134" spans="1:32">
      <c r="A134" t="s">
        <v>456</v>
      </c>
      <c r="B134" s="1" t="s">
        <v>644</v>
      </c>
      <c r="C134" s="1" t="s">
        <v>646</v>
      </c>
      <c r="D134" s="1">
        <v>-28.71599999999998</v>
      </c>
      <c r="E134" s="1">
        <v>-27.108000000000018</v>
      </c>
      <c r="F134" s="1">
        <v>0.1319999999999979</v>
      </c>
      <c r="G134" s="1">
        <v>-28.321999999999981</v>
      </c>
      <c r="H134" s="1">
        <v>-1.9459999999999997</v>
      </c>
      <c r="I134" s="1">
        <v>-11.348000000000042</v>
      </c>
      <c r="J134" s="1">
        <v>-6.1539999999999795</v>
      </c>
      <c r="K134" s="1">
        <v>-2.4440000000000008</v>
      </c>
      <c r="L134" s="1">
        <v>-5.2539999999999996</v>
      </c>
      <c r="M134" s="1">
        <v>-3.9360000000000044</v>
      </c>
      <c r="N134" s="1">
        <v>-6.3180000000000049</v>
      </c>
      <c r="O134" s="1">
        <v>-7.508</v>
      </c>
      <c r="P134" s="1">
        <v>-31.88399999999999</v>
      </c>
      <c r="Q134" s="1">
        <v>-25.704000000000008</v>
      </c>
      <c r="R134" s="1">
        <v>-5.8999999999999995</v>
      </c>
      <c r="S134" s="1">
        <v>-26.178000000000001</v>
      </c>
      <c r="T134" s="1">
        <v>-8.15</v>
      </c>
      <c r="U134" s="1">
        <v>-28.920000000000023</v>
      </c>
      <c r="V134" s="1">
        <v>-27.041999999999959</v>
      </c>
      <c r="W134" s="1">
        <v>2.465999999999994</v>
      </c>
      <c r="X134" s="1">
        <v>-6.1259999999999994</v>
      </c>
      <c r="Y134" s="1">
        <v>1.1800000000000086</v>
      </c>
      <c r="Z134" s="1">
        <v>-0.34800000000000164</v>
      </c>
      <c r="AA134" s="1">
        <v>-5.7600000000000211</v>
      </c>
      <c r="AB134" s="1">
        <v>-9.5279999999999987</v>
      </c>
      <c r="AC134" s="1">
        <v>-5.1040000000000001</v>
      </c>
      <c r="AD134" s="1">
        <v>-2.3699999999999992</v>
      </c>
      <c r="AE134" s="1">
        <v>-21.504000000000012</v>
      </c>
      <c r="AF134" s="1">
        <v>-25.632000000000026</v>
      </c>
    </row>
    <row r="135" spans="1:32">
      <c r="A135" t="s">
        <v>457</v>
      </c>
      <c r="B135" s="1" t="s">
        <v>644</v>
      </c>
      <c r="C135" s="1" t="s">
        <v>647</v>
      </c>
      <c r="D135" s="1">
        <v>-28.71599999999998</v>
      </c>
      <c r="E135" s="1">
        <v>-27.108000000000018</v>
      </c>
      <c r="F135" s="1">
        <v>-10.217999999999993</v>
      </c>
      <c r="G135" s="1">
        <v>-28.321999999999981</v>
      </c>
      <c r="H135" s="1">
        <v>-11.92600000000005</v>
      </c>
      <c r="I135" s="1">
        <v>-22.698000000000039</v>
      </c>
      <c r="J135" s="1">
        <v>-15.263999999999982</v>
      </c>
      <c r="K135" s="1">
        <v>-15.28400000000004</v>
      </c>
      <c r="L135" s="1">
        <v>-14.083999999999969</v>
      </c>
      <c r="M135" s="1">
        <v>-14.375999999999983</v>
      </c>
      <c r="N135" s="1">
        <v>-17.797999999999995</v>
      </c>
      <c r="O135" s="1">
        <v>-20.207999999999991</v>
      </c>
      <c r="P135" s="1">
        <v>-23.183999999999994</v>
      </c>
      <c r="Q135" s="1">
        <v>-25.704000000000008</v>
      </c>
      <c r="R135" s="1">
        <v>-18.850000000000009</v>
      </c>
      <c r="S135" s="1">
        <v>-26.178000000000001</v>
      </c>
      <c r="T135" s="1">
        <v>-22.079999999999981</v>
      </c>
      <c r="U135" s="1">
        <v>-28.920000000000023</v>
      </c>
      <c r="V135" s="1">
        <v>-27.041999999999959</v>
      </c>
      <c r="W135" s="1">
        <v>-13.023999999999967</v>
      </c>
      <c r="X135" s="1">
        <v>-15.005999999999981</v>
      </c>
      <c r="Y135" s="1">
        <v>-10.480000000000002</v>
      </c>
      <c r="Z135" s="1">
        <v>-15.658000000000001</v>
      </c>
      <c r="AA135" s="1">
        <v>-28.260000000000019</v>
      </c>
      <c r="AB135" s="1">
        <v>-23.01799999999999</v>
      </c>
      <c r="AC135" s="1">
        <v>-17.654000000000039</v>
      </c>
      <c r="AD135" s="1">
        <v>-22.75</v>
      </c>
      <c r="AE135" s="1">
        <v>-12.314000000000014</v>
      </c>
      <c r="AF135" s="1">
        <v>-14.502000000000027</v>
      </c>
    </row>
    <row r="136" spans="1:32">
      <c r="A136" t="s">
        <v>300</v>
      </c>
      <c r="B136" s="1" t="s">
        <v>648</v>
      </c>
      <c r="C136" s="1" t="s">
        <v>649</v>
      </c>
      <c r="D136" s="1">
        <v>-21.615999999999982</v>
      </c>
      <c r="E136" s="1">
        <v>-27.108000000000018</v>
      </c>
      <c r="F136" s="1">
        <v>-8.4579999999999913</v>
      </c>
      <c r="G136" s="1">
        <v>-28.321999999999981</v>
      </c>
      <c r="H136" s="1">
        <v>-28.645999999999951</v>
      </c>
      <c r="I136" s="1">
        <v>-6.7880000000000402</v>
      </c>
      <c r="J136" s="1">
        <v>-6.8939999999999797</v>
      </c>
      <c r="K136" s="1">
        <v>-3.6639999999999997</v>
      </c>
      <c r="L136" s="1">
        <v>-7.3739999999999704</v>
      </c>
      <c r="M136" s="1">
        <v>-16.305999999999983</v>
      </c>
      <c r="N136" s="1">
        <v>-6.5680000000000049</v>
      </c>
      <c r="O136" s="1">
        <v>-10.09799999999999</v>
      </c>
      <c r="P136" s="1">
        <v>-31.88399999999999</v>
      </c>
      <c r="Q136" s="1">
        <v>0.32600000000000051</v>
      </c>
      <c r="R136" s="1">
        <v>-8.3999999999999986</v>
      </c>
      <c r="S136" s="1">
        <v>-1.7080000000000002</v>
      </c>
      <c r="T136" s="1">
        <v>-5.1899999999999995</v>
      </c>
      <c r="U136" s="1">
        <v>-2.7499999999999991</v>
      </c>
      <c r="V136" s="1">
        <v>-3.4220000000000077</v>
      </c>
      <c r="W136" s="1">
        <v>-3.1939999999999653</v>
      </c>
      <c r="X136" s="1">
        <v>-27.53599999999998</v>
      </c>
      <c r="Y136" s="1">
        <v>-23.549999999999997</v>
      </c>
      <c r="Z136" s="1">
        <v>-4.0780000000000021</v>
      </c>
      <c r="AA136" s="1">
        <v>-4.5400000000000205</v>
      </c>
      <c r="AB136" s="1">
        <v>-8.7779999999999987</v>
      </c>
      <c r="AC136" s="1">
        <v>-6.5540000000000003</v>
      </c>
      <c r="AD136" s="1">
        <v>-22.75</v>
      </c>
      <c r="AE136" s="1">
        <v>-21.504000000000012</v>
      </c>
      <c r="AF136" s="1">
        <v>-25.632000000000026</v>
      </c>
    </row>
    <row r="137" spans="1:32">
      <c r="A137" t="s">
        <v>301</v>
      </c>
      <c r="B137" s="1" t="s">
        <v>648</v>
      </c>
      <c r="C137" s="1" t="s">
        <v>650</v>
      </c>
      <c r="D137" s="1">
        <v>-28.71599999999998</v>
      </c>
      <c r="E137" s="1">
        <v>-27.108000000000018</v>
      </c>
      <c r="F137" s="1">
        <v>-25.697999999999993</v>
      </c>
      <c r="G137" s="1">
        <v>-28.321999999999981</v>
      </c>
      <c r="H137" s="1">
        <v>-28.645999999999951</v>
      </c>
      <c r="I137" s="1">
        <v>-31.078000000000038</v>
      </c>
      <c r="J137" s="1">
        <v>-31.043999999999983</v>
      </c>
      <c r="K137" s="1">
        <v>-18.264000000000038</v>
      </c>
      <c r="L137" s="1">
        <v>-23.723999999999968</v>
      </c>
      <c r="M137" s="1">
        <v>-27.565999999999981</v>
      </c>
      <c r="N137" s="1">
        <v>-23.027999999999995</v>
      </c>
      <c r="O137" s="1">
        <v>-27.717999999999993</v>
      </c>
      <c r="P137" s="1">
        <v>-31.88399999999999</v>
      </c>
      <c r="Q137" s="1">
        <v>-25.704000000000008</v>
      </c>
      <c r="R137" s="1">
        <v>-31.420000000000009</v>
      </c>
      <c r="S137" s="1">
        <v>-26.178000000000001</v>
      </c>
      <c r="T137" s="1">
        <v>-27.399999999999981</v>
      </c>
      <c r="U137" s="1">
        <v>-28.920000000000023</v>
      </c>
      <c r="V137" s="1">
        <v>-27.041999999999959</v>
      </c>
      <c r="W137" s="1">
        <v>-25.273999999999965</v>
      </c>
      <c r="X137" s="1">
        <v>-31.365999999999982</v>
      </c>
      <c r="Y137" s="1">
        <v>-23.549999999999997</v>
      </c>
      <c r="Z137" s="1">
        <v>-19.418000000000003</v>
      </c>
      <c r="AA137" s="1">
        <v>-28.260000000000019</v>
      </c>
      <c r="AB137" s="1">
        <v>-32.947999999999986</v>
      </c>
      <c r="AC137" s="1">
        <v>-22.744000000000039</v>
      </c>
      <c r="AD137" s="1">
        <v>-22.75</v>
      </c>
      <c r="AE137" s="1">
        <v>-21.504000000000012</v>
      </c>
      <c r="AF137" s="1">
        <v>-25.632000000000026</v>
      </c>
    </row>
    <row r="138" spans="1:32">
      <c r="A138" t="s">
        <v>302</v>
      </c>
      <c r="B138" s="1" t="s">
        <v>648</v>
      </c>
      <c r="C138" s="1" t="s">
        <v>651</v>
      </c>
      <c r="D138" s="1">
        <v>-1.636000000000001</v>
      </c>
      <c r="E138" s="1">
        <v>-0.59799999999999698</v>
      </c>
      <c r="F138" s="1">
        <v>-0.44800000000000217</v>
      </c>
      <c r="G138" s="1">
        <v>-7.0719999999999805</v>
      </c>
      <c r="H138" s="1">
        <v>-3.9859999999999989</v>
      </c>
      <c r="I138" s="1">
        <v>-11.898000000000039</v>
      </c>
      <c r="J138" s="1">
        <v>-4.7939999999999996</v>
      </c>
      <c r="K138" s="1">
        <v>-8.1340000000000394</v>
      </c>
      <c r="L138" s="1">
        <v>-9.0739999999999696</v>
      </c>
      <c r="M138" s="1">
        <v>-1.8560000000000043</v>
      </c>
      <c r="N138" s="1">
        <v>-4.3580000000000041</v>
      </c>
      <c r="O138" s="1">
        <v>-8.3479999999999901</v>
      </c>
      <c r="P138" s="1">
        <v>-6.0840000000000014</v>
      </c>
      <c r="Q138" s="1">
        <v>4.6859999999999982</v>
      </c>
      <c r="R138" s="1">
        <v>-5.169999999999999</v>
      </c>
      <c r="S138" s="1">
        <v>3.9619999999999997</v>
      </c>
      <c r="T138" s="1">
        <v>-5.7799999999999994</v>
      </c>
      <c r="U138" s="1">
        <v>1.5500000000000003</v>
      </c>
      <c r="V138" s="1">
        <v>0.13799999999999191</v>
      </c>
      <c r="W138" s="1">
        <v>-6.4000000000005386E-2</v>
      </c>
      <c r="X138" s="1">
        <v>-8.6859999999999804</v>
      </c>
      <c r="Y138" s="1">
        <v>3.4800000000000084</v>
      </c>
      <c r="Z138" s="1">
        <v>-3.1179999999999906</v>
      </c>
      <c r="AA138" s="1">
        <v>-3.4499999999999904</v>
      </c>
      <c r="AB138" s="1">
        <v>-8.4679999999999982</v>
      </c>
      <c r="AC138" s="1">
        <v>-5.8439999999999994</v>
      </c>
      <c r="AD138" s="1">
        <v>-1.6899999999999995</v>
      </c>
      <c r="AE138" s="1">
        <v>-2.5540000000000127</v>
      </c>
      <c r="AF138" s="1">
        <v>-11.572000000000028</v>
      </c>
    </row>
    <row r="139" spans="1:32">
      <c r="A139" t="s">
        <v>303</v>
      </c>
      <c r="B139" s="1" t="s">
        <v>648</v>
      </c>
      <c r="C139" s="1" t="s">
        <v>652</v>
      </c>
      <c r="D139" s="1">
        <v>-4.1659999999999826</v>
      </c>
      <c r="E139" s="1">
        <v>-22.948000000000018</v>
      </c>
      <c r="F139" s="1">
        <v>-16.037999999999993</v>
      </c>
      <c r="G139" s="1">
        <v>-3.8020000000000005</v>
      </c>
      <c r="H139" s="1">
        <v>-5.136000000000049</v>
      </c>
      <c r="I139" s="1">
        <v>-9.5780000000000385</v>
      </c>
      <c r="J139" s="1">
        <v>-22.383999999999983</v>
      </c>
      <c r="K139" s="1">
        <v>-1.484</v>
      </c>
      <c r="L139" s="1">
        <v>-14.663999999999971</v>
      </c>
      <c r="M139" s="1">
        <v>-12.375999999999983</v>
      </c>
      <c r="N139" s="1">
        <v>-5.6780000000000044</v>
      </c>
      <c r="O139" s="1">
        <v>-7.5880000000000001</v>
      </c>
      <c r="P139" s="1">
        <v>-27.753999999999991</v>
      </c>
      <c r="Q139" s="1">
        <v>-8.2840000000000096</v>
      </c>
      <c r="R139" s="1">
        <v>-7.919999999999999</v>
      </c>
      <c r="S139" s="1">
        <v>-0.90799999999999947</v>
      </c>
      <c r="T139" s="1">
        <v>-4.4000000000000004</v>
      </c>
      <c r="U139" s="1">
        <v>-4.8400000000000203</v>
      </c>
      <c r="V139" s="1">
        <v>-27.041999999999959</v>
      </c>
      <c r="W139" s="1">
        <v>-2.8139999999999663</v>
      </c>
      <c r="X139" s="1">
        <v>-6.9659999999999993</v>
      </c>
      <c r="Y139" s="1">
        <v>-13.660000000000002</v>
      </c>
      <c r="Z139" s="1">
        <v>-3.297999999999992</v>
      </c>
      <c r="AA139" s="1">
        <v>-14.240000000000022</v>
      </c>
      <c r="AB139" s="1">
        <v>-9.1879999999999988</v>
      </c>
      <c r="AC139" s="1">
        <v>-7.6440000000000392</v>
      </c>
      <c r="AD139" s="1">
        <v>-11.610000000000001</v>
      </c>
      <c r="AE139" s="1">
        <v>-10.904000000000014</v>
      </c>
      <c r="AF139" s="1">
        <v>-16.842000000000027</v>
      </c>
    </row>
    <row r="140" spans="1:32">
      <c r="A140" t="s">
        <v>304</v>
      </c>
      <c r="B140" s="1" t="s">
        <v>653</v>
      </c>
      <c r="C140" s="1" t="s">
        <v>654</v>
      </c>
      <c r="D140" s="1">
        <v>-2.655999999999981</v>
      </c>
      <c r="E140" s="1">
        <v>-27.108000000000018</v>
      </c>
      <c r="F140" s="1">
        <v>-12.357999999999993</v>
      </c>
      <c r="G140" s="1">
        <v>-23.001999999999981</v>
      </c>
      <c r="H140" s="1">
        <v>-5.4960000000000502</v>
      </c>
      <c r="I140" s="1">
        <v>-6.29800000000004</v>
      </c>
      <c r="J140" s="1">
        <v>-3.444</v>
      </c>
      <c r="K140" s="1">
        <v>-0.55400000000000027</v>
      </c>
      <c r="L140" s="1">
        <v>-5.0039999999999996</v>
      </c>
      <c r="M140" s="1">
        <v>-27.565999999999981</v>
      </c>
      <c r="N140" s="1">
        <v>-4.9879999999999942</v>
      </c>
      <c r="O140" s="1">
        <v>-6.3080000000000007</v>
      </c>
      <c r="P140" s="1">
        <v>-27.493999999999993</v>
      </c>
      <c r="Q140" s="1">
        <v>2.6360000000000001</v>
      </c>
      <c r="R140" s="1">
        <v>-6.9899999999999993</v>
      </c>
      <c r="S140" s="1">
        <v>2.032</v>
      </c>
      <c r="T140" s="1">
        <v>-3.3400000000000003</v>
      </c>
      <c r="U140" s="1">
        <v>-1.04</v>
      </c>
      <c r="V140" s="1">
        <v>-6.6519999999999584</v>
      </c>
      <c r="W140" s="1">
        <v>-5.5939999999999657</v>
      </c>
      <c r="X140" s="1">
        <v>-6.016</v>
      </c>
      <c r="Y140" s="1">
        <v>-1.7500000000000018</v>
      </c>
      <c r="Z140" s="1">
        <v>-8.6280000000000001</v>
      </c>
      <c r="AA140" s="1">
        <v>-4.5200000000000209</v>
      </c>
      <c r="AB140" s="1">
        <v>-8.347999999999999</v>
      </c>
      <c r="AC140" s="1">
        <v>-4.0140000000000002</v>
      </c>
      <c r="AD140" s="1">
        <v>2.41</v>
      </c>
      <c r="AE140" s="1">
        <v>-21.504000000000012</v>
      </c>
      <c r="AF140" s="1">
        <v>-25.632000000000026</v>
      </c>
    </row>
    <row r="141" spans="1:32">
      <c r="A141" t="s">
        <v>305</v>
      </c>
      <c r="B141" s="1" t="s">
        <v>653</v>
      </c>
      <c r="C141" s="1" t="s">
        <v>655</v>
      </c>
      <c r="D141" s="1">
        <v>-28.71599999999998</v>
      </c>
      <c r="E141" s="1">
        <v>-27.108000000000018</v>
      </c>
      <c r="F141" s="1">
        <v>1.541999999999998</v>
      </c>
      <c r="G141" s="1">
        <v>-28.321999999999981</v>
      </c>
      <c r="H141" s="1">
        <v>-1.4359999999999999</v>
      </c>
      <c r="I141" s="1">
        <v>-31.078000000000038</v>
      </c>
      <c r="J141" s="1">
        <v>-3.8440000000000003</v>
      </c>
      <c r="K141" s="1">
        <v>1.2759999999999998</v>
      </c>
      <c r="L141" s="1">
        <v>-3.6239999999999903</v>
      </c>
      <c r="M141" s="1">
        <v>-1.2260000000000044</v>
      </c>
      <c r="N141" s="1">
        <v>-2.9779999999999949</v>
      </c>
      <c r="O141" s="1">
        <v>-9.1179999999999897</v>
      </c>
      <c r="P141" s="1">
        <v>-31.88399999999999</v>
      </c>
      <c r="Q141" s="1">
        <v>-0.20399999999999974</v>
      </c>
      <c r="R141" s="1">
        <v>-7.0299999999999994</v>
      </c>
      <c r="S141" s="1">
        <v>0.97199999999999953</v>
      </c>
      <c r="T141" s="1">
        <v>-3.07</v>
      </c>
      <c r="U141" s="1">
        <v>-3.4299999999999988</v>
      </c>
      <c r="V141" s="1">
        <v>-1.5919999999999987</v>
      </c>
      <c r="W141" s="1">
        <v>-1.8839999999999666</v>
      </c>
      <c r="X141" s="1">
        <v>-31.365999999999982</v>
      </c>
      <c r="Y141" s="1">
        <v>0.24999999999999822</v>
      </c>
      <c r="Z141" s="1">
        <v>-0.96799999999999109</v>
      </c>
      <c r="AA141" s="1">
        <v>-28.260000000000019</v>
      </c>
      <c r="AB141" s="1">
        <v>-7.4379999999999988</v>
      </c>
      <c r="AC141" s="1">
        <v>-4.4939999999999998</v>
      </c>
      <c r="AD141" s="1">
        <v>-22.75</v>
      </c>
      <c r="AE141" s="1">
        <v>-21.504000000000012</v>
      </c>
      <c r="AF141" s="1">
        <v>-25.632000000000026</v>
      </c>
    </row>
    <row r="142" spans="1:32">
      <c r="A142" t="s">
        <v>306</v>
      </c>
      <c r="B142" s="1" t="s">
        <v>653</v>
      </c>
      <c r="C142" s="1" t="s">
        <v>656</v>
      </c>
      <c r="D142" s="1">
        <v>-13.245999999999981</v>
      </c>
      <c r="E142" s="1">
        <v>-27.108000000000018</v>
      </c>
      <c r="F142" s="1">
        <v>2.5119999999999978</v>
      </c>
      <c r="G142" s="1">
        <v>-17.521999999999981</v>
      </c>
      <c r="H142" s="1">
        <v>-0.57599999999999962</v>
      </c>
      <c r="I142" s="1">
        <v>-12.978000000000041</v>
      </c>
      <c r="J142" s="1">
        <v>-14.57399999999998</v>
      </c>
      <c r="K142" s="1">
        <v>-0.17400000000000038</v>
      </c>
      <c r="L142" s="1">
        <v>-4.2140000000000004</v>
      </c>
      <c r="M142" s="1">
        <v>-12.175999999999984</v>
      </c>
      <c r="N142" s="1">
        <v>-2.9480000000000044</v>
      </c>
      <c r="O142" s="1">
        <v>-24.477999999999991</v>
      </c>
      <c r="P142" s="1">
        <v>-22.663999999999991</v>
      </c>
      <c r="Q142" s="1">
        <v>2.2059999999999902</v>
      </c>
      <c r="R142" s="1">
        <v>-6.72</v>
      </c>
      <c r="S142" s="1">
        <v>1.4220000000000006</v>
      </c>
      <c r="T142" s="1">
        <v>-2.8800000000000003</v>
      </c>
      <c r="U142" s="1">
        <v>-1.6499999999999995</v>
      </c>
      <c r="V142" s="1">
        <v>-12.881999999999957</v>
      </c>
      <c r="W142" s="1">
        <v>-0.33400000000001562</v>
      </c>
      <c r="X142" s="1">
        <v>-21.045999999999982</v>
      </c>
      <c r="Y142" s="1">
        <v>-23.549999999999997</v>
      </c>
      <c r="Z142" s="1">
        <v>-1.1279999999999912</v>
      </c>
      <c r="AA142" s="1">
        <v>-4.0199999999999907</v>
      </c>
      <c r="AB142" s="1">
        <v>-7.9979999999999984</v>
      </c>
      <c r="AC142" s="1">
        <v>-5.0839999999999996</v>
      </c>
      <c r="AD142" s="1">
        <v>3.0500000000000007</v>
      </c>
      <c r="AE142" s="1">
        <v>-8.4740000000000144</v>
      </c>
      <c r="AF142" s="1">
        <v>-20.302000000000028</v>
      </c>
    </row>
    <row r="143" spans="1:32">
      <c r="A143" t="s">
        <v>307</v>
      </c>
      <c r="B143" s="1" t="s">
        <v>653</v>
      </c>
      <c r="C143" s="1" t="s">
        <v>657</v>
      </c>
      <c r="D143" s="1">
        <v>-28.71599999999998</v>
      </c>
      <c r="E143" s="1">
        <v>-27.108000000000018</v>
      </c>
      <c r="F143" s="1">
        <v>-6.6179999999999914</v>
      </c>
      <c r="G143" s="1">
        <v>-5.7419999999999805</v>
      </c>
      <c r="H143" s="1">
        <v>-10.42600000000005</v>
      </c>
      <c r="I143" s="1">
        <v>-31.078000000000038</v>
      </c>
      <c r="J143" s="1">
        <v>-8.6039999999999814</v>
      </c>
      <c r="K143" s="1">
        <v>-3.0540000000000003</v>
      </c>
      <c r="L143" s="1">
        <v>-11.503999999999971</v>
      </c>
      <c r="M143" s="1">
        <v>-8.5259999999999856</v>
      </c>
      <c r="N143" s="1">
        <v>-9.5879999999999956</v>
      </c>
      <c r="O143" s="1">
        <v>-10.377999999999989</v>
      </c>
      <c r="P143" s="1">
        <v>-31.88399999999999</v>
      </c>
      <c r="Q143" s="1">
        <v>-25.704000000000008</v>
      </c>
      <c r="R143" s="1">
        <v>-15.480000000000009</v>
      </c>
      <c r="S143" s="1">
        <v>-26.178000000000001</v>
      </c>
      <c r="T143" s="1">
        <v>-11.19999999999998</v>
      </c>
      <c r="U143" s="1">
        <v>-28.920000000000023</v>
      </c>
      <c r="V143" s="1">
        <v>-27.041999999999959</v>
      </c>
      <c r="W143" s="1">
        <v>-8.2739999999999672</v>
      </c>
      <c r="X143" s="1">
        <v>-9.03599999999998</v>
      </c>
      <c r="Y143" s="1">
        <v>-3.4200000000000017</v>
      </c>
      <c r="Z143" s="1">
        <v>-6.2380000000000022</v>
      </c>
      <c r="AA143" s="1">
        <v>-24.990000000000023</v>
      </c>
      <c r="AB143" s="1">
        <v>-14.667999999999989</v>
      </c>
      <c r="AC143" s="1">
        <v>-7.6640000000000406</v>
      </c>
      <c r="AD143" s="1">
        <v>-22.75</v>
      </c>
      <c r="AE143" s="1">
        <v>-21.504000000000012</v>
      </c>
      <c r="AF143" s="1">
        <v>-25.632000000000026</v>
      </c>
    </row>
    <row r="144" spans="1:32">
      <c r="A144" t="s">
        <v>308</v>
      </c>
      <c r="B144" s="1" t="s">
        <v>658</v>
      </c>
      <c r="C144" s="1" t="s">
        <v>659</v>
      </c>
      <c r="D144" s="1">
        <v>-4.1259999999999817</v>
      </c>
      <c r="E144" s="1">
        <v>-2.4779999999999971</v>
      </c>
      <c r="F144" s="1">
        <v>-0.10800000000000232</v>
      </c>
      <c r="G144" s="1">
        <v>-17.761999999999979</v>
      </c>
      <c r="H144" s="1">
        <v>-15.28599999999995</v>
      </c>
      <c r="I144" s="1">
        <v>-5.9579999999999993</v>
      </c>
      <c r="J144" s="1">
        <v>-6.4039999999999795</v>
      </c>
      <c r="K144" s="1">
        <v>-28.964000000000041</v>
      </c>
      <c r="L144" s="1">
        <v>-16.843999999999969</v>
      </c>
      <c r="M144" s="1">
        <v>-7.225999999999984</v>
      </c>
      <c r="N144" s="1">
        <v>-4.5380000000000056</v>
      </c>
      <c r="O144" s="1">
        <v>-7.0979999999999999</v>
      </c>
      <c r="P144" s="1">
        <v>-9.4939999999999927</v>
      </c>
      <c r="Q144" s="1">
        <v>2.5960000000000001</v>
      </c>
      <c r="R144" s="1">
        <v>-6.6999999999999993</v>
      </c>
      <c r="S144" s="1">
        <v>2.2119999999999997</v>
      </c>
      <c r="T144" s="1">
        <v>-3.86</v>
      </c>
      <c r="U144" s="1">
        <v>-1.1099999999999994</v>
      </c>
      <c r="V144" s="1">
        <v>-3.6819999999999578</v>
      </c>
      <c r="W144" s="1">
        <v>-2.0039999999999658</v>
      </c>
      <c r="X144" s="1">
        <v>-11.235999999999979</v>
      </c>
      <c r="Y144" s="1">
        <v>-23.549999999999997</v>
      </c>
      <c r="Z144" s="1">
        <v>-2.3880000000000008</v>
      </c>
      <c r="AA144" s="1">
        <v>-9.9700000000000202</v>
      </c>
      <c r="AB144" s="1">
        <v>-7.8379999999999992</v>
      </c>
      <c r="AC144" s="1">
        <v>-4.9240000000000004</v>
      </c>
      <c r="AD144" s="1">
        <v>-9.1100000000000012</v>
      </c>
      <c r="AE144" s="1">
        <v>-9.9640000000000128</v>
      </c>
      <c r="AF144" s="1">
        <v>-16.802000000000028</v>
      </c>
    </row>
    <row r="145" spans="1:32">
      <c r="A145" t="s">
        <v>309</v>
      </c>
      <c r="B145" s="1" t="s">
        <v>658</v>
      </c>
      <c r="C145" s="1" t="s">
        <v>660</v>
      </c>
      <c r="D145" s="1">
        <v>-28.71599999999998</v>
      </c>
      <c r="E145" s="1">
        <v>-2.8279999999999967</v>
      </c>
      <c r="F145" s="1">
        <v>-0.9280000000000026</v>
      </c>
      <c r="G145" s="1">
        <v>-3.7420000000000107</v>
      </c>
      <c r="H145" s="1">
        <v>-28.645999999999951</v>
      </c>
      <c r="I145" s="1">
        <v>-22.078000000000042</v>
      </c>
      <c r="J145" s="1">
        <v>-31.043999999999983</v>
      </c>
      <c r="K145" s="1">
        <v>-7.894000000000041</v>
      </c>
      <c r="L145" s="1">
        <v>-6.8139999999999699</v>
      </c>
      <c r="M145" s="1">
        <v>-27.565999999999981</v>
      </c>
      <c r="N145" s="1">
        <v>-6.5779999999999959</v>
      </c>
      <c r="O145" s="1">
        <v>-12.647999999999989</v>
      </c>
      <c r="P145" s="1">
        <v>-31.88399999999999</v>
      </c>
      <c r="Q145" s="1">
        <v>-25.704000000000008</v>
      </c>
      <c r="R145" s="1">
        <v>-12.670000000000009</v>
      </c>
      <c r="S145" s="1">
        <v>-3.4879999999999995</v>
      </c>
      <c r="T145" s="1">
        <v>-8.9799999999999791</v>
      </c>
      <c r="U145" s="1">
        <v>-10.800000000000022</v>
      </c>
      <c r="V145" s="1">
        <v>-7.9919999999999582</v>
      </c>
      <c r="W145" s="1">
        <v>0.29599999999999405</v>
      </c>
      <c r="X145" s="1">
        <v>-31.365999999999982</v>
      </c>
      <c r="Y145" s="1">
        <v>-23.549999999999997</v>
      </c>
      <c r="Z145" s="1">
        <v>-5.6180000000000012</v>
      </c>
      <c r="AA145" s="1">
        <v>-28.260000000000019</v>
      </c>
      <c r="AB145" s="1">
        <v>-17.897999999999989</v>
      </c>
      <c r="AC145" s="1">
        <v>-8.1640000000000406</v>
      </c>
      <c r="AD145" s="1">
        <v>-22.75</v>
      </c>
      <c r="AE145" s="1">
        <v>-15.324000000000012</v>
      </c>
      <c r="AF145" s="1">
        <v>-25.632000000000026</v>
      </c>
    </row>
    <row r="146" spans="1:32">
      <c r="A146" t="s">
        <v>310</v>
      </c>
      <c r="B146" s="1" t="s">
        <v>661</v>
      </c>
      <c r="C146" s="1" t="s">
        <v>662</v>
      </c>
      <c r="D146" s="1">
        <v>-2.3460000000000019</v>
      </c>
      <c r="E146" s="1">
        <v>-13.498000000000017</v>
      </c>
      <c r="F146" s="1">
        <v>1.3119999999999985</v>
      </c>
      <c r="G146" s="1">
        <v>-28.321999999999981</v>
      </c>
      <c r="H146" s="1">
        <v>-6.2360000000000504</v>
      </c>
      <c r="I146" s="1">
        <v>-13.918000000000042</v>
      </c>
      <c r="J146" s="1">
        <v>-8.2639999999999816</v>
      </c>
      <c r="K146" s="1">
        <v>-28.964000000000041</v>
      </c>
      <c r="L146" s="1">
        <v>-6.4839999999999698</v>
      </c>
      <c r="M146" s="1">
        <v>-1.5160000000000142</v>
      </c>
      <c r="N146" s="1">
        <v>-5.7780000000000058</v>
      </c>
      <c r="O146" s="1">
        <v>-8.8279999999999905</v>
      </c>
      <c r="P146" s="1">
        <v>-19.423999999999992</v>
      </c>
      <c r="Q146" s="1">
        <v>6.6000000000000725E-2</v>
      </c>
      <c r="R146" s="1">
        <v>-7.4499999999999993</v>
      </c>
      <c r="S146" s="1">
        <v>-0.41799999999999926</v>
      </c>
      <c r="T146" s="1">
        <v>-6.0399999999999991</v>
      </c>
      <c r="U146" s="1">
        <v>-3.4299999999999988</v>
      </c>
      <c r="V146" s="1">
        <v>-2.5519999999999978</v>
      </c>
      <c r="W146" s="1">
        <v>-2.4839999999999662</v>
      </c>
      <c r="X146" s="1">
        <v>-8.4259999999999788</v>
      </c>
      <c r="Y146" s="1">
        <v>-0.43000000000000149</v>
      </c>
      <c r="Z146" s="1">
        <v>-2.2780000000000014</v>
      </c>
      <c r="AA146" s="1">
        <v>-16.450000000000017</v>
      </c>
      <c r="AB146" s="1">
        <v>-8.9679999999999982</v>
      </c>
      <c r="AC146" s="1">
        <v>-4.3239999999999998</v>
      </c>
      <c r="AD146" s="1">
        <v>0.45000000000000107</v>
      </c>
      <c r="AE146" s="1">
        <v>0.62599999999998701</v>
      </c>
      <c r="AF146" s="1">
        <v>-21.872000000000028</v>
      </c>
    </row>
    <row r="147" spans="1:32">
      <c r="A147" t="s">
        <v>311</v>
      </c>
      <c r="B147" s="1" t="s">
        <v>661</v>
      </c>
      <c r="C147" s="1" t="s">
        <v>663</v>
      </c>
      <c r="D147" s="1">
        <v>-1.2959999999999923</v>
      </c>
      <c r="E147" s="1">
        <v>-27.108000000000018</v>
      </c>
      <c r="F147" s="1">
        <v>-1.8180000000000014</v>
      </c>
      <c r="G147" s="1">
        <v>-23.551999999999978</v>
      </c>
      <c r="H147" s="1">
        <v>-0.47599999999999998</v>
      </c>
      <c r="I147" s="1">
        <v>-22.83800000000004</v>
      </c>
      <c r="J147" s="1">
        <v>-6.6839999999999806</v>
      </c>
      <c r="K147" s="1">
        <v>-0.65399999999999991</v>
      </c>
      <c r="L147" s="1">
        <v>-3.2440000000000002</v>
      </c>
      <c r="M147" s="1">
        <v>-4.0759999999999836</v>
      </c>
      <c r="N147" s="1">
        <v>-3.387999999999995</v>
      </c>
      <c r="O147" s="1">
        <v>-7.4980000000000002</v>
      </c>
      <c r="P147" s="1">
        <v>-16.553999999999991</v>
      </c>
      <c r="Q147" s="1">
        <v>-4.1540000000000106</v>
      </c>
      <c r="R147" s="1">
        <v>-7.9399999999999995</v>
      </c>
      <c r="S147" s="1">
        <v>-5.4980000000000011</v>
      </c>
      <c r="T147" s="1">
        <v>-2.8400000000000003</v>
      </c>
      <c r="U147" s="1">
        <v>-16.06000000000002</v>
      </c>
      <c r="V147" s="1">
        <v>-23.441999999999958</v>
      </c>
      <c r="W147" s="1">
        <v>-2.0939999999999657</v>
      </c>
      <c r="X147" s="1">
        <v>-15.925999999999979</v>
      </c>
      <c r="Y147" s="1">
        <v>2.750000000000008</v>
      </c>
      <c r="Z147" s="1">
        <v>-0.81800000000000139</v>
      </c>
      <c r="AA147" s="1">
        <v>-2.6599999999999913</v>
      </c>
      <c r="AB147" s="1">
        <v>-8.0679999999999978</v>
      </c>
      <c r="AC147" s="1">
        <v>-5.0439999999999996</v>
      </c>
      <c r="AD147" s="1">
        <v>2.5600000000000005</v>
      </c>
      <c r="AE147" s="1">
        <v>-21.504000000000012</v>
      </c>
      <c r="AF147" s="1">
        <v>-15.652000000000026</v>
      </c>
    </row>
    <row r="148" spans="1:32">
      <c r="A148" t="s">
        <v>312</v>
      </c>
      <c r="B148" s="1" t="s">
        <v>661</v>
      </c>
      <c r="C148" s="1" t="s">
        <v>664</v>
      </c>
      <c r="D148" s="1">
        <v>-1.6559999999999917</v>
      </c>
      <c r="E148" s="1">
        <v>-27.108000000000018</v>
      </c>
      <c r="F148" s="1">
        <v>0.82199999999999829</v>
      </c>
      <c r="G148" s="1">
        <v>-5.1419999999999808</v>
      </c>
      <c r="H148" s="1">
        <v>2.6840000000000002</v>
      </c>
      <c r="I148" s="1">
        <v>-6.3280000000000394</v>
      </c>
      <c r="J148" s="1">
        <v>-31.043999999999983</v>
      </c>
      <c r="K148" s="1">
        <v>0.24599999999999955</v>
      </c>
      <c r="L148" s="1">
        <v>-4.6939999999999902</v>
      </c>
      <c r="M148" s="1">
        <v>-5.4259999999999851</v>
      </c>
      <c r="N148" s="1">
        <v>-4.8479999999999954</v>
      </c>
      <c r="O148" s="1">
        <v>-7.8680000000000012</v>
      </c>
      <c r="P148" s="1">
        <v>-31.88399999999999</v>
      </c>
      <c r="Q148" s="1">
        <v>-25.704000000000008</v>
      </c>
      <c r="R148" s="1">
        <v>-9.3899999999999988</v>
      </c>
      <c r="S148" s="1">
        <v>-26.178000000000001</v>
      </c>
      <c r="T148" s="1">
        <v>-4.7699999999999996</v>
      </c>
      <c r="U148" s="1">
        <v>-2.7700000000000005</v>
      </c>
      <c r="V148" s="1">
        <v>-27.041999999999959</v>
      </c>
      <c r="W148" s="1">
        <v>-0.67400000000000659</v>
      </c>
      <c r="X148" s="1">
        <v>-9.8259999999999792</v>
      </c>
      <c r="Y148" s="1">
        <v>4.5500000000000087</v>
      </c>
      <c r="Z148" s="1">
        <v>-1.3380000000000019</v>
      </c>
      <c r="AA148" s="1">
        <v>-8.2600000000000211</v>
      </c>
      <c r="AB148" s="1">
        <v>-10.088000000000008</v>
      </c>
      <c r="AC148" s="1">
        <v>-4.7640000000000002</v>
      </c>
      <c r="AD148" s="1">
        <v>1.3399999999999999</v>
      </c>
      <c r="AE148" s="1">
        <v>-2.494000000000014</v>
      </c>
      <c r="AF148" s="1">
        <v>-1.5219999999999967</v>
      </c>
    </row>
    <row r="149" spans="1:32">
      <c r="A149" t="s">
        <v>313</v>
      </c>
      <c r="B149" s="1" t="s">
        <v>661</v>
      </c>
      <c r="C149" s="1" t="s">
        <v>665</v>
      </c>
      <c r="D149" s="1">
        <v>-1.0360000000000014</v>
      </c>
      <c r="E149" s="1">
        <v>-27.108000000000018</v>
      </c>
      <c r="F149" s="1">
        <v>-9.3979999999999926</v>
      </c>
      <c r="G149" s="1">
        <v>-2.6719999999999997</v>
      </c>
      <c r="H149" s="1">
        <v>-1.6259999999999994</v>
      </c>
      <c r="I149" s="1">
        <v>-7.0080000000000409</v>
      </c>
      <c r="J149" s="1">
        <v>-4.2039999999999997</v>
      </c>
      <c r="K149" s="1">
        <v>-3.2840000000000007</v>
      </c>
      <c r="L149" s="1">
        <v>-1.2739999999999996</v>
      </c>
      <c r="M149" s="1">
        <v>-8.0359999999999836</v>
      </c>
      <c r="N149" s="1">
        <v>-3.3979999999999948</v>
      </c>
      <c r="O149" s="1">
        <v>-4.668000000000001</v>
      </c>
      <c r="P149" s="1">
        <v>-31.88399999999999</v>
      </c>
      <c r="Q149" s="1">
        <v>-0.68399999999999928</v>
      </c>
      <c r="R149" s="1">
        <v>-6.9399999999999995</v>
      </c>
      <c r="S149" s="1">
        <v>-8.718</v>
      </c>
      <c r="T149" s="1">
        <v>-3.1199999999999997</v>
      </c>
      <c r="U149" s="1">
        <v>-4.650000000000019</v>
      </c>
      <c r="V149" s="1">
        <v>-6.2619999999999578</v>
      </c>
      <c r="W149" s="1">
        <v>-0.93400000000000638</v>
      </c>
      <c r="X149" s="1">
        <v>-31.365999999999982</v>
      </c>
      <c r="Y149" s="1">
        <v>-2.5300000000000011</v>
      </c>
      <c r="Z149" s="1">
        <v>-7.1680000000000019</v>
      </c>
      <c r="AA149" s="1">
        <v>-2.9099999999999913</v>
      </c>
      <c r="AB149" s="1">
        <v>-5.9879999999999987</v>
      </c>
      <c r="AC149" s="1">
        <v>-2.194</v>
      </c>
      <c r="AD149" s="1">
        <v>1.75</v>
      </c>
      <c r="AE149" s="1">
        <v>-21.504000000000012</v>
      </c>
      <c r="AF149" s="1">
        <v>-4.2020000000000266</v>
      </c>
    </row>
    <row r="150" spans="1:32">
      <c r="A150" t="s">
        <v>314</v>
      </c>
      <c r="B150" s="1" t="s">
        <v>661</v>
      </c>
      <c r="C150" s="1" t="s">
        <v>666</v>
      </c>
      <c r="D150" s="1">
        <v>-1.0360000000000014</v>
      </c>
      <c r="E150" s="1">
        <v>-2.8379999999999965</v>
      </c>
      <c r="F150" s="1">
        <v>0.48199999999999843</v>
      </c>
      <c r="G150" s="1">
        <v>-4.0019999999999998</v>
      </c>
      <c r="H150" s="1">
        <v>0.65399999999999991</v>
      </c>
      <c r="I150" s="1">
        <v>-5.3779999999999992</v>
      </c>
      <c r="J150" s="1">
        <v>-4.8839999999999995</v>
      </c>
      <c r="K150" s="1">
        <v>-1.7040000000000006</v>
      </c>
      <c r="L150" s="1">
        <v>-1.3740000000000001</v>
      </c>
      <c r="M150" s="1">
        <v>-2.1460000000000035</v>
      </c>
      <c r="N150" s="1">
        <v>-0.95799999999999486</v>
      </c>
      <c r="O150" s="1">
        <v>-5.3180000000000005</v>
      </c>
      <c r="P150" s="1">
        <v>-31.88399999999999</v>
      </c>
      <c r="Q150" s="1">
        <v>-10.374000000000009</v>
      </c>
      <c r="R150" s="1">
        <v>-5.93</v>
      </c>
      <c r="S150" s="1">
        <v>-17.568000000000001</v>
      </c>
      <c r="T150" s="1">
        <v>-3.2100000000000004</v>
      </c>
      <c r="U150" s="1">
        <v>-4.7400000000000189</v>
      </c>
      <c r="V150" s="1">
        <v>-2.5119999999999987</v>
      </c>
      <c r="W150" s="1">
        <v>-3.1239999999999668</v>
      </c>
      <c r="X150" s="1">
        <v>-4.6359999999999992</v>
      </c>
      <c r="Y150" s="1">
        <v>-1.120000000000001</v>
      </c>
      <c r="Z150" s="1">
        <v>0.76200000000000845</v>
      </c>
      <c r="AA150" s="1">
        <v>-2.5199999999999907</v>
      </c>
      <c r="AB150" s="1">
        <v>-6.0779999999999985</v>
      </c>
      <c r="AC150" s="1">
        <v>-1.9740000000000002</v>
      </c>
      <c r="AD150" s="1">
        <v>3.5500000000000007</v>
      </c>
      <c r="AE150" s="1">
        <v>-11.634000000000015</v>
      </c>
      <c r="AF150" s="1">
        <v>-2.3920000000000279</v>
      </c>
    </row>
    <row r="151" spans="1:32">
      <c r="A151" t="s">
        <v>315</v>
      </c>
      <c r="B151" s="1" t="s">
        <v>661</v>
      </c>
      <c r="C151" s="1" t="s">
        <v>667</v>
      </c>
      <c r="D151" s="1">
        <v>-28.71599999999998</v>
      </c>
      <c r="E151" s="1">
        <v>-23.938000000000017</v>
      </c>
      <c r="F151" s="1">
        <v>-13.517999999999994</v>
      </c>
      <c r="G151" s="1">
        <v>-28.321999999999981</v>
      </c>
      <c r="H151" s="1">
        <v>-18.395999999999951</v>
      </c>
      <c r="I151" s="1">
        <v>-22.808000000000042</v>
      </c>
      <c r="J151" s="1">
        <v>-22.703999999999979</v>
      </c>
      <c r="K151" s="1">
        <v>-17.50400000000004</v>
      </c>
      <c r="L151" s="1">
        <v>-19.32399999999997</v>
      </c>
      <c r="M151" s="1">
        <v>-17.205999999999982</v>
      </c>
      <c r="N151" s="1">
        <v>-16.587999999999994</v>
      </c>
      <c r="O151" s="1">
        <v>-20.147999999999993</v>
      </c>
      <c r="P151" s="1">
        <v>-31.88399999999999</v>
      </c>
      <c r="Q151" s="1">
        <v>-25.704000000000008</v>
      </c>
      <c r="R151" s="1">
        <v>-26.010000000000009</v>
      </c>
      <c r="S151" s="1">
        <v>-26.178000000000001</v>
      </c>
      <c r="T151" s="1">
        <v>-21.139999999999983</v>
      </c>
      <c r="U151" s="1">
        <v>-22.690000000000019</v>
      </c>
      <c r="V151" s="1">
        <v>-27.041999999999959</v>
      </c>
      <c r="W151" s="1">
        <v>-13.473999999999966</v>
      </c>
      <c r="X151" s="1">
        <v>-31.365999999999982</v>
      </c>
      <c r="Y151" s="1">
        <v>-15.540000000000001</v>
      </c>
      <c r="Z151" s="1">
        <v>-15.878000000000004</v>
      </c>
      <c r="AA151" s="1">
        <v>-21.130000000000024</v>
      </c>
      <c r="AB151" s="1">
        <v>-26.717999999999989</v>
      </c>
      <c r="AC151" s="1">
        <v>-17.894000000000041</v>
      </c>
      <c r="AD151" s="1">
        <v>-17.339999999999996</v>
      </c>
      <c r="AE151" s="1">
        <v>-21.504000000000012</v>
      </c>
      <c r="AF151" s="1">
        <v>-25.632000000000026</v>
      </c>
    </row>
    <row r="152" spans="1:32">
      <c r="A152" t="s">
        <v>316</v>
      </c>
      <c r="B152" s="1" t="s">
        <v>668</v>
      </c>
      <c r="C152" s="1" t="s">
        <v>669</v>
      </c>
      <c r="D152" s="1">
        <v>-16.575999999999983</v>
      </c>
      <c r="E152" s="1">
        <v>-27.108000000000018</v>
      </c>
      <c r="F152" s="1">
        <v>-19.667999999999992</v>
      </c>
      <c r="G152" s="1">
        <v>-20.24199999999998</v>
      </c>
      <c r="H152" s="1">
        <v>-12.026000000000051</v>
      </c>
      <c r="I152" s="1">
        <v>-20.458000000000041</v>
      </c>
      <c r="J152" s="1">
        <v>-20.703999999999979</v>
      </c>
      <c r="K152" s="1">
        <v>-15.69400000000004</v>
      </c>
      <c r="L152" s="1">
        <v>-18.063999999999968</v>
      </c>
      <c r="M152" s="1">
        <v>-19.415999999999983</v>
      </c>
      <c r="N152" s="1">
        <v>-19.767999999999994</v>
      </c>
      <c r="O152" s="1">
        <v>-16.407999999999991</v>
      </c>
      <c r="P152" s="1">
        <v>-26.373999999999992</v>
      </c>
      <c r="Q152" s="1">
        <v>0.11600000000000055</v>
      </c>
      <c r="R152" s="1">
        <v>-21.060000000000009</v>
      </c>
      <c r="S152" s="1">
        <v>0.13199999999999967</v>
      </c>
      <c r="T152" s="1">
        <v>-13.979999999999979</v>
      </c>
      <c r="U152" s="1">
        <v>-7.7200000000000193</v>
      </c>
      <c r="V152" s="1">
        <v>-27.041999999999959</v>
      </c>
      <c r="W152" s="1">
        <v>-25.273999999999965</v>
      </c>
      <c r="X152" s="1">
        <v>-18.405999999999981</v>
      </c>
      <c r="Y152" s="1">
        <v>-12.33</v>
      </c>
      <c r="Z152" s="1">
        <v>-15.838000000000001</v>
      </c>
      <c r="AA152" s="1">
        <v>-8.9400000000000208</v>
      </c>
      <c r="AB152" s="1">
        <v>-19.49799999999999</v>
      </c>
      <c r="AC152" s="1">
        <v>-20.564000000000039</v>
      </c>
      <c r="AD152" s="1">
        <v>-6.26</v>
      </c>
      <c r="AE152" s="1">
        <v>-1.1140000000000132</v>
      </c>
      <c r="AF152" s="1">
        <v>-13.422000000000029</v>
      </c>
    </row>
    <row r="153" spans="1:32">
      <c r="A153" t="s">
        <v>317</v>
      </c>
      <c r="B153" s="1" t="s">
        <v>668</v>
      </c>
      <c r="C153" s="1" t="s">
        <v>670</v>
      </c>
      <c r="D153" s="1">
        <v>-3.2459999999999809</v>
      </c>
      <c r="E153" s="1">
        <v>-27.108000000000018</v>
      </c>
      <c r="F153" s="1">
        <v>1.3819999999999979</v>
      </c>
      <c r="G153" s="1">
        <v>-3.7120000000000006</v>
      </c>
      <c r="H153" s="1">
        <v>-2.2959999999999994</v>
      </c>
      <c r="I153" s="1">
        <v>-31.078000000000038</v>
      </c>
      <c r="J153" s="1">
        <v>-5.6640000000000006</v>
      </c>
      <c r="K153" s="1">
        <v>-3.0839999999999996</v>
      </c>
      <c r="L153" s="1">
        <v>-1.8439999999999999</v>
      </c>
      <c r="M153" s="1">
        <v>-0.2960000000000047</v>
      </c>
      <c r="N153" s="1">
        <v>-1.6179999999999946</v>
      </c>
      <c r="O153" s="1">
        <v>-6.3280000000000003</v>
      </c>
      <c r="P153" s="1">
        <v>-31.88399999999999</v>
      </c>
      <c r="Q153" s="1">
        <v>-17.894000000000013</v>
      </c>
      <c r="R153" s="1">
        <v>-6.2099999999999991</v>
      </c>
      <c r="S153" s="1">
        <v>-5.1580000000000013</v>
      </c>
      <c r="T153" s="1">
        <v>-5.99</v>
      </c>
      <c r="U153" s="1">
        <v>-5.1700000000000204</v>
      </c>
      <c r="V153" s="1">
        <v>-2.6219999999999981</v>
      </c>
      <c r="W153" s="1">
        <v>-0.24400000000000688</v>
      </c>
      <c r="X153" s="1">
        <v>-6.7159999999999993</v>
      </c>
      <c r="Y153" s="1">
        <v>-0.67000000000000171</v>
      </c>
      <c r="Z153" s="1">
        <v>1.3920000000000083</v>
      </c>
      <c r="AA153" s="1">
        <v>-2.9099999999999913</v>
      </c>
      <c r="AB153" s="1">
        <v>-6.6079999999999988</v>
      </c>
      <c r="AC153" s="1">
        <v>-2.1440000000000001</v>
      </c>
      <c r="AD153" s="1">
        <v>1.4700000000000006</v>
      </c>
      <c r="AE153" s="1">
        <v>-21.504000000000012</v>
      </c>
      <c r="AF153" s="1">
        <v>-25.632000000000026</v>
      </c>
    </row>
    <row r="154" spans="1:32">
      <c r="A154" t="s">
        <v>318</v>
      </c>
      <c r="B154" s="1" t="s">
        <v>668</v>
      </c>
      <c r="C154" s="1" t="s">
        <v>671</v>
      </c>
      <c r="D154" s="1">
        <v>-26.295999999999985</v>
      </c>
      <c r="E154" s="1">
        <v>-27.108000000000018</v>
      </c>
      <c r="F154" s="1">
        <v>-11.877999999999993</v>
      </c>
      <c r="G154" s="1">
        <v>-19.911999999999978</v>
      </c>
      <c r="H154" s="1">
        <v>-18.356000000000051</v>
      </c>
      <c r="I154" s="1">
        <v>-31.078000000000038</v>
      </c>
      <c r="J154" s="1">
        <v>-19.91399999999998</v>
      </c>
      <c r="K154" s="1">
        <v>-16.75400000000004</v>
      </c>
      <c r="L154" s="1">
        <v>-16.363999999999969</v>
      </c>
      <c r="M154" s="1">
        <v>-19.185999999999982</v>
      </c>
      <c r="N154" s="1">
        <v>-13.867999999999995</v>
      </c>
      <c r="O154" s="1">
        <v>-17.60799999999999</v>
      </c>
      <c r="P154" s="1">
        <v>-31.88399999999999</v>
      </c>
      <c r="Q154" s="1">
        <v>-25.704000000000008</v>
      </c>
      <c r="R154" s="1">
        <v>-24.960000000000008</v>
      </c>
      <c r="S154" s="1">
        <v>-26.178000000000001</v>
      </c>
      <c r="T154" s="1">
        <v>-20.879999999999981</v>
      </c>
      <c r="U154" s="1">
        <v>-28.920000000000023</v>
      </c>
      <c r="V154" s="1">
        <v>-27.041999999999959</v>
      </c>
      <c r="W154" s="1">
        <v>-12.613999999999967</v>
      </c>
      <c r="X154" s="1">
        <v>-16.87599999999998</v>
      </c>
      <c r="Y154" s="1">
        <v>-15.040000000000001</v>
      </c>
      <c r="Z154" s="1">
        <v>-12.068000000000001</v>
      </c>
      <c r="AA154" s="1">
        <v>-28.260000000000019</v>
      </c>
      <c r="AB154" s="1">
        <v>-22.707999999999988</v>
      </c>
      <c r="AC154" s="1">
        <v>-16.424000000000039</v>
      </c>
      <c r="AD154" s="1">
        <v>-12.6</v>
      </c>
      <c r="AE154" s="1">
        <v>-21.504000000000012</v>
      </c>
      <c r="AF154" s="1">
        <v>-25.632000000000026</v>
      </c>
    </row>
    <row r="155" spans="1:32">
      <c r="A155" t="s">
        <v>319</v>
      </c>
      <c r="B155" s="1" t="s">
        <v>672</v>
      </c>
      <c r="C155" s="1" t="s">
        <v>673</v>
      </c>
      <c r="D155" s="1">
        <v>-1.5859999999999914</v>
      </c>
      <c r="E155" s="1">
        <v>0.17200000000000304</v>
      </c>
      <c r="F155" s="1">
        <v>-0.13800000000000168</v>
      </c>
      <c r="G155" s="1">
        <v>-7.2419999999999805</v>
      </c>
      <c r="H155" s="1">
        <v>-4.3360000000000003</v>
      </c>
      <c r="I155" s="1">
        <v>-11.35800000000004</v>
      </c>
      <c r="J155" s="1">
        <v>-8.0239999999999796</v>
      </c>
      <c r="K155" s="1">
        <v>-6.6040000000000401</v>
      </c>
      <c r="L155" s="1">
        <v>-9.9139999999999695</v>
      </c>
      <c r="M155" s="1">
        <v>-7.0259999999999847</v>
      </c>
      <c r="N155" s="1">
        <v>-6.7979999999999947</v>
      </c>
      <c r="O155" s="1">
        <v>-14.307999999999989</v>
      </c>
      <c r="P155" s="1">
        <v>-31.88399999999999</v>
      </c>
      <c r="Q155" s="1">
        <v>3.9260000000000002</v>
      </c>
      <c r="R155" s="1">
        <v>-5.879999999999999</v>
      </c>
      <c r="S155" s="1">
        <v>3.3520000000000003</v>
      </c>
      <c r="T155" s="1">
        <v>-7.8099999999999987</v>
      </c>
      <c r="U155" s="1">
        <v>0.87000000000000011</v>
      </c>
      <c r="V155" s="1">
        <v>-5.9319999999999578</v>
      </c>
      <c r="W155" s="1">
        <v>-10.673999999999966</v>
      </c>
      <c r="X155" s="1">
        <v>-11.35599999999998</v>
      </c>
      <c r="Y155" s="1">
        <v>-10.950000000000001</v>
      </c>
      <c r="Z155" s="1">
        <v>-7.4080000000000021</v>
      </c>
      <c r="AA155" s="1">
        <v>-2.589999999999991</v>
      </c>
      <c r="AB155" s="1">
        <v>-12.597999999999988</v>
      </c>
      <c r="AC155" s="1">
        <v>-8.0840000000000405</v>
      </c>
      <c r="AD155" s="1">
        <v>-1.6899999999999995</v>
      </c>
      <c r="AE155" s="1">
        <v>-16.164000000000012</v>
      </c>
      <c r="AF155" s="1">
        <v>-20.562000000000026</v>
      </c>
    </row>
    <row r="156" spans="1:32">
      <c r="A156" t="s">
        <v>320</v>
      </c>
      <c r="B156" s="1" t="s">
        <v>672</v>
      </c>
      <c r="C156" s="1" t="s">
        <v>674</v>
      </c>
      <c r="D156" s="1">
        <v>-3.2459999999999809</v>
      </c>
      <c r="E156" s="1">
        <v>-27.108000000000018</v>
      </c>
      <c r="F156" s="1">
        <v>-1.1080000000000023</v>
      </c>
      <c r="G156" s="1">
        <v>-28.321999999999981</v>
      </c>
      <c r="H156" s="1">
        <v>-0.4659999999999993</v>
      </c>
      <c r="I156" s="1">
        <v>-5.258</v>
      </c>
      <c r="J156" s="1">
        <v>-6.7739999999999805</v>
      </c>
      <c r="K156" s="1">
        <v>-0.68400000000000016</v>
      </c>
      <c r="L156" s="1">
        <v>-2.9140000000000001</v>
      </c>
      <c r="M156" s="1">
        <v>-6.3559999999999848</v>
      </c>
      <c r="N156" s="1">
        <v>-2.3679999999999946</v>
      </c>
      <c r="O156" s="1">
        <v>-6.7180000000000009</v>
      </c>
      <c r="P156" s="1">
        <v>-31.88399999999999</v>
      </c>
      <c r="Q156" s="1">
        <v>-25.704000000000008</v>
      </c>
      <c r="R156" s="1">
        <v>-6.14</v>
      </c>
      <c r="S156" s="1">
        <v>-14.428000000000001</v>
      </c>
      <c r="T156" s="1">
        <v>-3.18</v>
      </c>
      <c r="U156" s="1">
        <v>-4.05</v>
      </c>
      <c r="V156" s="1">
        <v>-0.28200000000000802</v>
      </c>
      <c r="W156" s="1">
        <v>-1.6440000000000055</v>
      </c>
      <c r="X156" s="1">
        <v>-4.4960000000000004</v>
      </c>
      <c r="Y156" s="1">
        <v>0.53999999999999915</v>
      </c>
      <c r="Z156" s="1">
        <v>-1.5180000000000016</v>
      </c>
      <c r="AA156" s="1">
        <v>-1.7200000000000006</v>
      </c>
      <c r="AB156" s="1">
        <v>-7.0679999999999987</v>
      </c>
      <c r="AC156" s="1">
        <v>-3.6740000000000004</v>
      </c>
      <c r="AD156" s="1">
        <v>2.3000000000000007</v>
      </c>
      <c r="AE156" s="1">
        <v>-21.504000000000012</v>
      </c>
      <c r="AF156" s="1">
        <v>-2.1119999999999983</v>
      </c>
    </row>
    <row r="157" spans="1:32">
      <c r="A157" t="s">
        <v>321</v>
      </c>
      <c r="B157" s="1" t="s">
        <v>675</v>
      </c>
      <c r="C157" s="1" t="s">
        <v>676</v>
      </c>
      <c r="D157" s="1">
        <v>-20.60599999999998</v>
      </c>
      <c r="E157" s="1">
        <v>-27.108000000000018</v>
      </c>
      <c r="F157" s="1">
        <v>-6.3479999999999919</v>
      </c>
      <c r="G157" s="1">
        <v>-2.7420000000000107</v>
      </c>
      <c r="H157" s="1">
        <v>-1.2759999999999998</v>
      </c>
      <c r="I157" s="1">
        <v>-8.4480000000000395</v>
      </c>
      <c r="J157" s="1">
        <v>-4.9840000000000009</v>
      </c>
      <c r="K157" s="1">
        <v>-28.964000000000041</v>
      </c>
      <c r="L157" s="1">
        <v>-3.3539999999999996</v>
      </c>
      <c r="M157" s="1">
        <v>-8.4159999999999826</v>
      </c>
      <c r="N157" s="1">
        <v>-3.9379999999999948</v>
      </c>
      <c r="O157" s="1">
        <v>-6.2680000000000007</v>
      </c>
      <c r="P157" s="1">
        <v>-31.88399999999999</v>
      </c>
      <c r="Q157" s="1">
        <v>1.7360000000000002</v>
      </c>
      <c r="R157" s="1">
        <v>-5.6199999999999992</v>
      </c>
      <c r="S157" s="1">
        <v>1.4619999999999997</v>
      </c>
      <c r="T157" s="1">
        <v>-3.1700000000000004</v>
      </c>
      <c r="U157" s="1">
        <v>-0.87999999999999989</v>
      </c>
      <c r="V157" s="1">
        <v>-7.001999999999958</v>
      </c>
      <c r="W157" s="1">
        <v>-2.7639999999999656</v>
      </c>
      <c r="X157" s="1">
        <v>-4.9359999999999999</v>
      </c>
      <c r="Y157" s="1">
        <v>8.9999999999998082E-2</v>
      </c>
      <c r="Z157" s="1">
        <v>-6.9080000000000021</v>
      </c>
      <c r="AA157" s="1">
        <v>-28.260000000000019</v>
      </c>
      <c r="AB157" s="1">
        <v>-6.137999999999999</v>
      </c>
      <c r="AC157" s="1">
        <v>-3.2540000000000004</v>
      </c>
      <c r="AD157" s="1">
        <v>-17.200000000000003</v>
      </c>
      <c r="AE157" s="1">
        <v>-21.504000000000012</v>
      </c>
      <c r="AF157" s="1">
        <v>-3.6120000000000267</v>
      </c>
    </row>
    <row r="158" spans="1:32">
      <c r="A158" t="s">
        <v>322</v>
      </c>
      <c r="B158" s="1" t="s">
        <v>675</v>
      </c>
      <c r="C158" s="1" t="s">
        <v>677</v>
      </c>
      <c r="D158" s="1">
        <v>-6.025999999999982</v>
      </c>
      <c r="E158" s="1">
        <v>-1.597999999999997</v>
      </c>
      <c r="F158" s="1">
        <v>-8.627999999999993</v>
      </c>
      <c r="G158" s="1">
        <v>-23.47199999999998</v>
      </c>
      <c r="H158" s="1">
        <v>-4.1959999999999997</v>
      </c>
      <c r="I158" s="1">
        <v>-10.008000000000042</v>
      </c>
      <c r="J158" s="1">
        <v>-6.71399999999998</v>
      </c>
      <c r="K158" s="1">
        <v>-3.4039999999999999</v>
      </c>
      <c r="L158" s="1">
        <v>-6.9139999999999695</v>
      </c>
      <c r="M158" s="1">
        <v>-19.395999999999983</v>
      </c>
      <c r="N158" s="1">
        <v>-4.1479999999999944</v>
      </c>
      <c r="O158" s="1">
        <v>-8.5479999999999894</v>
      </c>
      <c r="P158" s="1">
        <v>-16.223999999999993</v>
      </c>
      <c r="Q158" s="1">
        <v>-1.4939999999999998</v>
      </c>
      <c r="R158" s="1">
        <v>-6.5799999999999992</v>
      </c>
      <c r="S158" s="1">
        <v>-1.4379999999999988</v>
      </c>
      <c r="T158" s="1">
        <v>-5.3000000000000007</v>
      </c>
      <c r="U158" s="1">
        <v>-2.0299999999999994</v>
      </c>
      <c r="V158" s="1">
        <v>-15.311999999999957</v>
      </c>
      <c r="W158" s="1">
        <v>-1.8739999999999668</v>
      </c>
      <c r="X158" s="1">
        <v>-6.6859999999999999</v>
      </c>
      <c r="Y158" s="1">
        <v>-23.549999999999997</v>
      </c>
      <c r="Z158" s="1">
        <v>-4.8680000000000012</v>
      </c>
      <c r="AA158" s="1">
        <v>-4.0999999999999996</v>
      </c>
      <c r="AB158" s="1">
        <v>-7.7779999999999987</v>
      </c>
      <c r="AC158" s="1">
        <v>-4.8339999999999996</v>
      </c>
      <c r="AD158" s="1">
        <v>-22.75</v>
      </c>
      <c r="AE158" s="1">
        <v>-21.504000000000012</v>
      </c>
      <c r="AF158" s="1">
        <v>-8.7920000000000265</v>
      </c>
    </row>
    <row r="159" spans="1:32">
      <c r="A159" t="s">
        <v>323</v>
      </c>
      <c r="B159" s="1" t="s">
        <v>675</v>
      </c>
      <c r="C159" s="1" t="s">
        <v>678</v>
      </c>
      <c r="D159" s="1">
        <v>-11.395999999999983</v>
      </c>
      <c r="E159" s="1">
        <v>-27.108000000000018</v>
      </c>
      <c r="F159" s="1">
        <v>1.6319999999999979</v>
      </c>
      <c r="G159" s="1">
        <v>-10.851999999999979</v>
      </c>
      <c r="H159" s="1">
        <v>-0.43599999999999994</v>
      </c>
      <c r="I159" s="1">
        <v>-5.6879999999999997</v>
      </c>
      <c r="J159" s="1">
        <v>-3.5940000000000003</v>
      </c>
      <c r="K159" s="1">
        <v>-1.2040000000000006</v>
      </c>
      <c r="L159" s="1">
        <v>-3.9140000000000001</v>
      </c>
      <c r="M159" s="1">
        <v>-1.036000000000004</v>
      </c>
      <c r="N159" s="1">
        <v>-2.8180000000000045</v>
      </c>
      <c r="O159" s="1">
        <v>-7.4880000000000004</v>
      </c>
      <c r="P159" s="1">
        <v>-26.503999999999991</v>
      </c>
      <c r="Q159" s="1">
        <v>-6.8340000000000103</v>
      </c>
      <c r="R159" s="1">
        <v>-6.419999999999999</v>
      </c>
      <c r="S159" s="1">
        <v>-3.4379999999999988</v>
      </c>
      <c r="T159" s="1">
        <v>-3.1599999999999997</v>
      </c>
      <c r="U159" s="1">
        <v>-3.7299999999999995</v>
      </c>
      <c r="V159" s="1">
        <v>-0.46200000000000863</v>
      </c>
      <c r="W159" s="1">
        <v>-3.8539999999999655</v>
      </c>
      <c r="X159" s="1">
        <v>-6.0559999999999992</v>
      </c>
      <c r="Y159" s="1">
        <v>2.0300000000000082</v>
      </c>
      <c r="Z159" s="1">
        <v>-0.63800000000000168</v>
      </c>
      <c r="AA159" s="1">
        <v>-2.9899999999999913</v>
      </c>
      <c r="AB159" s="1">
        <v>-6.9779999999999989</v>
      </c>
      <c r="AC159" s="1">
        <v>-2.8940000000000001</v>
      </c>
      <c r="AD159" s="1">
        <v>-15.909999999999998</v>
      </c>
      <c r="AE159" s="1">
        <v>-9.7340000000000124</v>
      </c>
      <c r="AF159" s="1">
        <v>-25.632000000000026</v>
      </c>
    </row>
    <row r="160" spans="1:32">
      <c r="A160" t="s">
        <v>324</v>
      </c>
      <c r="B160" s="1" t="s">
        <v>675</v>
      </c>
      <c r="C160" s="1" t="s">
        <v>679</v>
      </c>
      <c r="D160" s="1">
        <v>-28.71599999999998</v>
      </c>
      <c r="E160" s="1">
        <v>-27.108000000000018</v>
      </c>
      <c r="F160" s="1">
        <v>-8.9979999999999905</v>
      </c>
      <c r="G160" s="1">
        <v>-28.321999999999981</v>
      </c>
      <c r="H160" s="1">
        <v>-9.825999999999949</v>
      </c>
      <c r="I160" s="1">
        <v>-31.078000000000038</v>
      </c>
      <c r="J160" s="1">
        <v>-11.98399999999998</v>
      </c>
      <c r="K160" s="1">
        <v>-8.1840000000000401</v>
      </c>
      <c r="L160" s="1">
        <v>-11.78399999999997</v>
      </c>
      <c r="M160" s="1">
        <v>-27.565999999999981</v>
      </c>
      <c r="N160" s="1">
        <v>-10.177999999999995</v>
      </c>
      <c r="O160" s="1">
        <v>-13.67799999999999</v>
      </c>
      <c r="P160" s="1">
        <v>-31.88399999999999</v>
      </c>
      <c r="Q160" s="1">
        <v>-25.704000000000008</v>
      </c>
      <c r="R160" s="1">
        <v>-15.04000000000001</v>
      </c>
      <c r="S160" s="1">
        <v>-26.178000000000001</v>
      </c>
      <c r="T160" s="1">
        <v>-11.899999999999979</v>
      </c>
      <c r="U160" s="1">
        <v>-28.920000000000023</v>
      </c>
      <c r="V160" s="1">
        <v>-27.041999999999959</v>
      </c>
      <c r="W160" s="1">
        <v>-25.273999999999965</v>
      </c>
      <c r="X160" s="1">
        <v>-31.365999999999982</v>
      </c>
      <c r="Y160" s="1">
        <v>-23.549999999999997</v>
      </c>
      <c r="Z160" s="1">
        <v>-8.838000000000001</v>
      </c>
      <c r="AA160" s="1">
        <v>-10.540000000000022</v>
      </c>
      <c r="AB160" s="1">
        <v>-16.49799999999999</v>
      </c>
      <c r="AC160" s="1">
        <v>-9.9140000000000406</v>
      </c>
      <c r="AD160" s="1">
        <v>-22.75</v>
      </c>
      <c r="AE160" s="1">
        <v>-21.504000000000012</v>
      </c>
      <c r="AF160" s="1">
        <v>-25.632000000000026</v>
      </c>
    </row>
    <row r="161" spans="1:32">
      <c r="A161" t="s">
        <v>325</v>
      </c>
      <c r="B161" s="1" t="s">
        <v>680</v>
      </c>
      <c r="C161" s="1" t="s">
        <v>681</v>
      </c>
      <c r="D161" s="1">
        <v>-2.695999999999982</v>
      </c>
      <c r="E161" s="1">
        <v>-1.1079999999999968</v>
      </c>
      <c r="F161" s="1">
        <v>0.91199999999999815</v>
      </c>
      <c r="G161" s="1">
        <v>-19.20199999999998</v>
      </c>
      <c r="H161" s="1">
        <v>-4.645999999999999</v>
      </c>
      <c r="I161" s="1">
        <v>-25.33800000000004</v>
      </c>
      <c r="J161" s="1">
        <v>-6.1839999999999806</v>
      </c>
      <c r="K161" s="1">
        <v>-6.5640000000000409</v>
      </c>
      <c r="L161" s="1">
        <v>-5.2939999999999898</v>
      </c>
      <c r="M161" s="1">
        <v>-9.6000000000004526E-2</v>
      </c>
      <c r="N161" s="1">
        <v>-4.8580000000000041</v>
      </c>
      <c r="O161" s="1">
        <v>-9.3779999999999895</v>
      </c>
      <c r="P161" s="1">
        <v>-5.813999999999993</v>
      </c>
      <c r="Q161" s="1">
        <v>2.6560000000000001</v>
      </c>
      <c r="R161" s="1">
        <v>-6.34</v>
      </c>
      <c r="S161" s="1">
        <v>1.322000000000001</v>
      </c>
      <c r="T161" s="1">
        <v>-5.08</v>
      </c>
      <c r="U161" s="1">
        <v>-1.3499999999999996</v>
      </c>
      <c r="V161" s="1">
        <v>-0.90199999999999836</v>
      </c>
      <c r="W161" s="1">
        <v>-25.273999999999965</v>
      </c>
      <c r="X161" s="1">
        <v>-20.085999999999981</v>
      </c>
      <c r="Y161" s="1">
        <v>-23.549999999999997</v>
      </c>
      <c r="Z161" s="1">
        <v>-3.2780000000000014</v>
      </c>
      <c r="AA161" s="1">
        <v>-1.1699999999999902</v>
      </c>
      <c r="AB161" s="1">
        <v>-8.1879999999999988</v>
      </c>
      <c r="AC161" s="1">
        <v>-5.5039999999999996</v>
      </c>
      <c r="AD161" s="1">
        <v>-6.5299999999999994</v>
      </c>
      <c r="AE161" s="1">
        <v>-9.9840000000000124</v>
      </c>
      <c r="AF161" s="1">
        <v>-14.142000000000028</v>
      </c>
    </row>
    <row r="162" spans="1:32">
      <c r="A162" t="s">
        <v>326</v>
      </c>
      <c r="B162" s="1" t="s">
        <v>680</v>
      </c>
      <c r="C162" s="1" t="s">
        <v>682</v>
      </c>
      <c r="D162" s="1">
        <v>-28.71599999999998</v>
      </c>
      <c r="E162" s="1">
        <v>-27.108000000000018</v>
      </c>
      <c r="F162" s="1">
        <v>-8.257999999999992</v>
      </c>
      <c r="G162" s="1">
        <v>-28.321999999999981</v>
      </c>
      <c r="H162" s="1">
        <v>-11.56600000000005</v>
      </c>
      <c r="I162" s="1">
        <v>-31.078000000000038</v>
      </c>
      <c r="J162" s="1">
        <v>-16.68399999999998</v>
      </c>
      <c r="K162" s="1">
        <v>-10.704000000000041</v>
      </c>
      <c r="L162" s="1">
        <v>-16.653999999999968</v>
      </c>
      <c r="M162" s="1">
        <v>-16.335999999999984</v>
      </c>
      <c r="N162" s="1">
        <v>-12.357999999999995</v>
      </c>
      <c r="O162" s="1">
        <v>-17.937999999999992</v>
      </c>
      <c r="P162" s="1">
        <v>-21.313999999999993</v>
      </c>
      <c r="Q162" s="1">
        <v>-25.704000000000008</v>
      </c>
      <c r="R162" s="1">
        <v>-17.640000000000008</v>
      </c>
      <c r="S162" s="1">
        <v>-26.178000000000001</v>
      </c>
      <c r="T162" s="1">
        <v>-15.689999999999978</v>
      </c>
      <c r="U162" s="1">
        <v>-16.210000000000022</v>
      </c>
      <c r="V162" s="1">
        <v>-27.041999999999959</v>
      </c>
      <c r="W162" s="1">
        <v>-10.613999999999967</v>
      </c>
      <c r="X162" s="1">
        <v>-13.68599999999998</v>
      </c>
      <c r="Y162" s="1">
        <v>-23.549999999999997</v>
      </c>
      <c r="Z162" s="1">
        <v>-10.538000000000004</v>
      </c>
      <c r="AA162" s="1">
        <v>-28.260000000000019</v>
      </c>
      <c r="AB162" s="1">
        <v>-20.457999999999988</v>
      </c>
      <c r="AC162" s="1">
        <v>-12.51400000000004</v>
      </c>
      <c r="AD162" s="1">
        <v>-5.51</v>
      </c>
      <c r="AE162" s="1">
        <v>-21.504000000000012</v>
      </c>
      <c r="AF162" s="1">
        <v>-25.632000000000026</v>
      </c>
    </row>
    <row r="163" spans="1:32">
      <c r="A163" t="s">
        <v>327</v>
      </c>
      <c r="B163" s="1" t="s">
        <v>680</v>
      </c>
      <c r="C163" s="1" t="s">
        <v>683</v>
      </c>
      <c r="D163" s="1">
        <v>-9.2659999999999805</v>
      </c>
      <c r="E163" s="1">
        <v>-27.108000000000018</v>
      </c>
      <c r="F163" s="1">
        <v>-1.4280000000000026</v>
      </c>
      <c r="G163" s="1">
        <v>-2.4920000000000107</v>
      </c>
      <c r="H163" s="1">
        <v>-11.026000000000051</v>
      </c>
      <c r="I163" s="1">
        <v>-10.92800000000004</v>
      </c>
      <c r="J163" s="1">
        <v>-3.5339999999999998</v>
      </c>
      <c r="K163" s="1">
        <v>-1.6640000000000006</v>
      </c>
      <c r="L163" s="1">
        <v>-3.5439999999999903</v>
      </c>
      <c r="M163" s="1">
        <v>-10.085999999999984</v>
      </c>
      <c r="N163" s="1">
        <v>-2.8979999999999948</v>
      </c>
      <c r="O163" s="1">
        <v>-6.2180000000000009</v>
      </c>
      <c r="P163" s="1">
        <v>-31.88399999999999</v>
      </c>
      <c r="Q163" s="1">
        <v>1.6160000000000001</v>
      </c>
      <c r="R163" s="1">
        <v>-6.7499999999999991</v>
      </c>
      <c r="S163" s="1">
        <v>-1.1479999999999997</v>
      </c>
      <c r="T163" s="1">
        <v>-3.68</v>
      </c>
      <c r="U163" s="1">
        <v>-1.8199999999999994</v>
      </c>
      <c r="V163" s="1">
        <v>-0.72199999999999864</v>
      </c>
      <c r="W163" s="1">
        <v>-4.913999999999966</v>
      </c>
      <c r="X163" s="1">
        <v>-22.095999999999982</v>
      </c>
      <c r="Y163" s="1">
        <v>-23.549999999999997</v>
      </c>
      <c r="Z163" s="1">
        <v>-2.3979999999999917</v>
      </c>
      <c r="AA163" s="1">
        <v>-1.5499999999999901</v>
      </c>
      <c r="AB163" s="1">
        <v>-8.1679999999999993</v>
      </c>
      <c r="AC163" s="1">
        <v>-3.5839999999999996</v>
      </c>
      <c r="AD163" s="1">
        <v>5.1300000000000008</v>
      </c>
      <c r="AE163" s="1">
        <v>-15.734000000000012</v>
      </c>
      <c r="AF163" s="1">
        <v>-25.632000000000026</v>
      </c>
    </row>
    <row r="164" spans="1:32">
      <c r="A164" t="s">
        <v>328</v>
      </c>
      <c r="B164" s="1" t="s">
        <v>680</v>
      </c>
      <c r="C164" s="1" t="s">
        <v>684</v>
      </c>
      <c r="D164" s="1">
        <v>-28.71599999999998</v>
      </c>
      <c r="E164" s="1">
        <v>-27.108000000000018</v>
      </c>
      <c r="F164" s="1">
        <v>-11.987999999999992</v>
      </c>
      <c r="G164" s="1">
        <v>-28.321999999999981</v>
      </c>
      <c r="H164" s="1">
        <v>-25.386000000000053</v>
      </c>
      <c r="I164" s="1">
        <v>-31.078000000000038</v>
      </c>
      <c r="J164" s="1">
        <v>-20.533999999999981</v>
      </c>
      <c r="K164" s="1">
        <v>-9.1540000000000408</v>
      </c>
      <c r="L164" s="1">
        <v>-15.083999999999969</v>
      </c>
      <c r="M164" s="1">
        <v>-14.745999999999984</v>
      </c>
      <c r="N164" s="1">
        <v>-11.347999999999995</v>
      </c>
      <c r="O164" s="1">
        <v>-16.26799999999999</v>
      </c>
      <c r="P164" s="1">
        <v>-31.88399999999999</v>
      </c>
      <c r="Q164" s="1">
        <v>-25.704000000000008</v>
      </c>
      <c r="R164" s="1">
        <v>-15.11000000000001</v>
      </c>
      <c r="S164" s="1">
        <v>-26.178000000000001</v>
      </c>
      <c r="T164" s="1">
        <v>-13.659999999999979</v>
      </c>
      <c r="U164" s="1">
        <v>-28.920000000000023</v>
      </c>
      <c r="V164" s="1">
        <v>-27.041999999999959</v>
      </c>
      <c r="W164" s="1">
        <v>-7.2639999999999656</v>
      </c>
      <c r="X164" s="1">
        <v>-12.155999999999979</v>
      </c>
      <c r="Y164" s="1">
        <v>-4.0000000000000018</v>
      </c>
      <c r="Z164" s="1">
        <v>-9.6080000000000041</v>
      </c>
      <c r="AA164" s="1">
        <v>-12.530000000000021</v>
      </c>
      <c r="AB164" s="1">
        <v>-18.387999999999987</v>
      </c>
      <c r="AC164" s="1">
        <v>-12.074000000000041</v>
      </c>
      <c r="AD164" s="1">
        <v>-22.75</v>
      </c>
      <c r="AE164" s="1">
        <v>-21.504000000000012</v>
      </c>
      <c r="AF164" s="1">
        <v>-25.632000000000026</v>
      </c>
    </row>
    <row r="165" spans="1:32">
      <c r="A165" t="s">
        <v>329</v>
      </c>
      <c r="B165" s="1" t="s">
        <v>680</v>
      </c>
      <c r="C165" s="1" t="s">
        <v>685</v>
      </c>
      <c r="D165" s="1">
        <v>-3.2259999999999813</v>
      </c>
      <c r="E165" s="1">
        <v>0.52200000000000313</v>
      </c>
      <c r="F165" s="1">
        <v>2.001999999999998</v>
      </c>
      <c r="G165" s="1">
        <v>-9.3019999999999818</v>
      </c>
      <c r="H165" s="1">
        <v>-2.3860000000000001</v>
      </c>
      <c r="I165" s="1">
        <v>-5.8080000000000007</v>
      </c>
      <c r="J165" s="1">
        <v>-4.8839999999999995</v>
      </c>
      <c r="K165" s="1">
        <v>-9.5540000000000411</v>
      </c>
      <c r="L165" s="1">
        <v>-7.0439999999999703</v>
      </c>
      <c r="M165" s="1">
        <v>-1.2660000000000142</v>
      </c>
      <c r="N165" s="1">
        <v>-4.3380000000000045</v>
      </c>
      <c r="O165" s="1">
        <v>-14.397999999999991</v>
      </c>
      <c r="P165" s="1">
        <v>-4.3340000000000023</v>
      </c>
      <c r="Q165" s="1">
        <v>4.3660000000000005</v>
      </c>
      <c r="R165" s="1">
        <v>-4.8</v>
      </c>
      <c r="S165" s="1">
        <v>3.9719999999999995</v>
      </c>
      <c r="T165" s="1">
        <v>-4.93</v>
      </c>
      <c r="U165" s="1">
        <v>0.34000000000000075</v>
      </c>
      <c r="V165" s="1">
        <v>1.4479999999999915</v>
      </c>
      <c r="W165" s="1">
        <v>-5.5439999999999667</v>
      </c>
      <c r="X165" s="1">
        <v>-7.5559999999999992</v>
      </c>
      <c r="Y165" s="1">
        <v>-0.24000000000000199</v>
      </c>
      <c r="Z165" s="1">
        <v>-2.878000000000001</v>
      </c>
      <c r="AA165" s="1">
        <v>-1.2299999999999907</v>
      </c>
      <c r="AB165" s="1">
        <v>-7.3779999999999992</v>
      </c>
      <c r="AC165" s="1">
        <v>-6.1739999999999995</v>
      </c>
      <c r="AD165" s="1">
        <v>3.6799999999999997</v>
      </c>
      <c r="AE165" s="1">
        <v>-21.504000000000012</v>
      </c>
      <c r="AF165" s="1">
        <v>-25.632000000000026</v>
      </c>
    </row>
    <row r="166" spans="1:32">
      <c r="A166" t="s">
        <v>330</v>
      </c>
      <c r="B166" s="1" t="s">
        <v>680</v>
      </c>
      <c r="C166" s="1" t="s">
        <v>686</v>
      </c>
      <c r="D166" s="1">
        <v>-28.71599999999998</v>
      </c>
      <c r="E166" s="1">
        <v>-27.108000000000018</v>
      </c>
      <c r="F166" s="1">
        <v>-3.5479999999999912</v>
      </c>
      <c r="G166" s="1">
        <v>-1.9020000000000001</v>
      </c>
      <c r="H166" s="1">
        <v>-4.7559999999999505</v>
      </c>
      <c r="I166" s="1">
        <v>-9.8680000000000412</v>
      </c>
      <c r="J166" s="1">
        <v>-31.043999999999983</v>
      </c>
      <c r="K166" s="1">
        <v>-4.3340000000000405</v>
      </c>
      <c r="L166" s="1">
        <v>-31.393999999999966</v>
      </c>
      <c r="M166" s="1">
        <v>-8.8359999999999843</v>
      </c>
      <c r="N166" s="1">
        <v>-6.8180000000000049</v>
      </c>
      <c r="O166" s="1">
        <v>-34.877999999999993</v>
      </c>
      <c r="P166" s="1">
        <v>-31.88399999999999</v>
      </c>
      <c r="Q166" s="1">
        <v>-25.704000000000008</v>
      </c>
      <c r="R166" s="1">
        <v>-12.22000000000001</v>
      </c>
      <c r="S166" s="1">
        <v>-26.178000000000001</v>
      </c>
      <c r="T166" s="1">
        <v>-9.2499999999999787</v>
      </c>
      <c r="U166" s="1">
        <v>-9.690000000000019</v>
      </c>
      <c r="V166" s="1">
        <v>-27.041999999999959</v>
      </c>
      <c r="W166" s="1">
        <v>-4.0839999999999659</v>
      </c>
      <c r="X166" s="1">
        <v>-31.365999999999982</v>
      </c>
      <c r="Y166" s="1">
        <v>-23.549999999999997</v>
      </c>
      <c r="Z166" s="1">
        <v>-5.2380000000000022</v>
      </c>
      <c r="AA166" s="1">
        <v>-28.260000000000019</v>
      </c>
      <c r="AB166" s="1">
        <v>-12.717999999999989</v>
      </c>
      <c r="AC166" s="1">
        <v>-9.1940000000000399</v>
      </c>
      <c r="AD166" s="1">
        <v>-22.75</v>
      </c>
      <c r="AE166" s="1">
        <v>-21.504000000000012</v>
      </c>
      <c r="AF166" s="1">
        <v>-25.632000000000026</v>
      </c>
    </row>
    <row r="167" spans="1:32">
      <c r="A167" t="s">
        <v>331</v>
      </c>
      <c r="B167" s="1" t="s">
        <v>687</v>
      </c>
      <c r="C167" s="1" t="s">
        <v>688</v>
      </c>
      <c r="D167" s="1">
        <v>-3.155999999999981</v>
      </c>
      <c r="E167" s="1">
        <v>-24.648000000000017</v>
      </c>
      <c r="F167" s="1">
        <v>-11.547999999999991</v>
      </c>
      <c r="G167" s="1">
        <v>-16.781999999999979</v>
      </c>
      <c r="H167" s="1">
        <v>-7.4659999999999496</v>
      </c>
      <c r="I167" s="1">
        <v>-31.078000000000038</v>
      </c>
      <c r="J167" s="1">
        <v>-4.6640000000000006</v>
      </c>
      <c r="K167" s="1">
        <v>-9.5940000000000403</v>
      </c>
      <c r="L167" s="1">
        <v>-31.393999999999966</v>
      </c>
      <c r="M167" s="1">
        <v>-16.885999999999985</v>
      </c>
      <c r="N167" s="1">
        <v>-9.0679999999999961</v>
      </c>
      <c r="O167" s="1">
        <v>-7.758</v>
      </c>
      <c r="P167" s="1">
        <v>-5.1139999999999919</v>
      </c>
      <c r="Q167" s="1">
        <v>3.806</v>
      </c>
      <c r="R167" s="1">
        <v>-5.0699999999999994</v>
      </c>
      <c r="S167" s="1">
        <v>3.6020000000000003</v>
      </c>
      <c r="T167" s="1">
        <v>-4.17</v>
      </c>
      <c r="U167" s="1">
        <v>1.3000000000000007</v>
      </c>
      <c r="V167" s="1">
        <v>-27.041999999999959</v>
      </c>
      <c r="W167" s="1">
        <v>-11.123999999999965</v>
      </c>
      <c r="X167" s="1">
        <v>-24.935999999999982</v>
      </c>
      <c r="Y167" s="1">
        <v>-9.6600000000000019</v>
      </c>
      <c r="Z167" s="1">
        <v>-11.818000000000001</v>
      </c>
      <c r="AA167" s="1">
        <v>-5.6700000000000212</v>
      </c>
      <c r="AB167" s="1">
        <v>-8.6379999999999981</v>
      </c>
      <c r="AC167" s="1">
        <v>-4.9640000000000004</v>
      </c>
      <c r="AD167" s="1">
        <v>0.39000000000000057</v>
      </c>
      <c r="AE167" s="1">
        <v>-10.954000000000011</v>
      </c>
      <c r="AF167" s="1">
        <v>-25.632000000000026</v>
      </c>
    </row>
    <row r="168" spans="1:32">
      <c r="A168" t="s">
        <v>332</v>
      </c>
      <c r="B168" s="1" t="s">
        <v>687</v>
      </c>
      <c r="C168" s="1" t="s">
        <v>689</v>
      </c>
      <c r="D168" s="1">
        <v>-28.71599999999998</v>
      </c>
      <c r="E168" s="1">
        <v>-27.108000000000018</v>
      </c>
      <c r="F168" s="1">
        <v>-25.697999999999993</v>
      </c>
      <c r="G168" s="1">
        <v>-28.321999999999981</v>
      </c>
      <c r="H168" s="1">
        <v>-28.645999999999951</v>
      </c>
      <c r="I168" s="1">
        <v>-31.078000000000038</v>
      </c>
      <c r="J168" s="1">
        <v>-31.043999999999983</v>
      </c>
      <c r="K168" s="1">
        <v>-28.964000000000041</v>
      </c>
      <c r="L168" s="1">
        <v>-31.393999999999966</v>
      </c>
      <c r="M168" s="1">
        <v>-27.565999999999981</v>
      </c>
      <c r="N168" s="1">
        <v>-33.397999999999996</v>
      </c>
      <c r="O168" s="1">
        <v>-32.567999999999991</v>
      </c>
      <c r="P168" s="1">
        <v>-31.88399999999999</v>
      </c>
      <c r="Q168" s="1">
        <v>-25.704000000000008</v>
      </c>
      <c r="R168" s="1">
        <v>-35.230000000000004</v>
      </c>
      <c r="S168" s="1">
        <v>-26.178000000000001</v>
      </c>
      <c r="T168" s="1">
        <v>-30.27999999999998</v>
      </c>
      <c r="U168" s="1">
        <v>-28.920000000000023</v>
      </c>
      <c r="V168" s="1">
        <v>-27.041999999999959</v>
      </c>
      <c r="W168" s="1">
        <v>-25.273999999999965</v>
      </c>
      <c r="X168" s="1">
        <v>-31.365999999999982</v>
      </c>
      <c r="Y168" s="1">
        <v>-23.549999999999997</v>
      </c>
      <c r="Z168" s="1">
        <v>-29.428000000000001</v>
      </c>
      <c r="AA168" s="1">
        <v>-28.260000000000019</v>
      </c>
      <c r="AB168" s="1">
        <v>-36.207999999999991</v>
      </c>
      <c r="AC168" s="1">
        <v>-29.174000000000039</v>
      </c>
      <c r="AD168" s="1">
        <v>-22.75</v>
      </c>
      <c r="AE168" s="1">
        <v>-21.504000000000012</v>
      </c>
      <c r="AF168" s="1">
        <v>-25.632000000000026</v>
      </c>
    </row>
    <row r="169" spans="1:32">
      <c r="A169" t="s">
        <v>333</v>
      </c>
      <c r="B169" s="1" t="s">
        <v>687</v>
      </c>
      <c r="C169" s="1" t="s">
        <v>690</v>
      </c>
      <c r="D169" s="1">
        <v>-15.055999999999983</v>
      </c>
      <c r="E169" s="1">
        <v>-27.108000000000018</v>
      </c>
      <c r="F169" s="1">
        <v>-10.217999999999993</v>
      </c>
      <c r="G169" s="1">
        <v>-22.931999999999981</v>
      </c>
      <c r="H169" s="1">
        <v>-19.93599999999995</v>
      </c>
      <c r="I169" s="1">
        <v>-31.078000000000038</v>
      </c>
      <c r="J169" s="1">
        <v>-8.9839999999999804</v>
      </c>
      <c r="K169" s="1">
        <v>-5.77400000000004</v>
      </c>
      <c r="L169" s="1">
        <v>-9.2439999999999696</v>
      </c>
      <c r="M169" s="1">
        <v>-27.565999999999981</v>
      </c>
      <c r="N169" s="1">
        <v>-7.0980000000000061</v>
      </c>
      <c r="O169" s="1">
        <v>-9.2279999999999891</v>
      </c>
      <c r="P169" s="1">
        <v>-31.88399999999999</v>
      </c>
      <c r="Q169" s="1">
        <v>-17.674000000000007</v>
      </c>
      <c r="R169" s="1">
        <v>-10.560000000000009</v>
      </c>
      <c r="S169" s="1">
        <v>-9.6280000000000001</v>
      </c>
      <c r="T169" s="1">
        <v>-6.0399999999999991</v>
      </c>
      <c r="U169" s="1">
        <v>-4.3500000000000005</v>
      </c>
      <c r="V169" s="1">
        <v>-22.911999999999956</v>
      </c>
      <c r="W169" s="1">
        <v>-15.313999999999966</v>
      </c>
      <c r="X169" s="1">
        <v>-21.835999999999981</v>
      </c>
      <c r="Y169" s="1">
        <v>-6.8000000000000025</v>
      </c>
      <c r="Z169" s="1">
        <v>-6.1380000000000008</v>
      </c>
      <c r="AA169" s="1">
        <v>-28.260000000000019</v>
      </c>
      <c r="AB169" s="1">
        <v>-8.6279999999999983</v>
      </c>
      <c r="AC169" s="1">
        <v>-7.7640000000000402</v>
      </c>
      <c r="AD169" s="1">
        <v>-13.4</v>
      </c>
      <c r="AE169" s="1">
        <v>-17.054000000000013</v>
      </c>
      <c r="AF169" s="1">
        <v>-13.492000000000026</v>
      </c>
    </row>
    <row r="170" spans="1:32">
      <c r="A170" t="s">
        <v>334</v>
      </c>
      <c r="B170" s="1" t="s">
        <v>687</v>
      </c>
      <c r="C170" s="1" t="s">
        <v>691</v>
      </c>
      <c r="D170" s="1">
        <v>-28.71599999999998</v>
      </c>
      <c r="E170" s="1">
        <v>-27.108000000000018</v>
      </c>
      <c r="F170" s="1">
        <v>-17.467999999999993</v>
      </c>
      <c r="G170" s="1">
        <v>-28.321999999999981</v>
      </c>
      <c r="H170" s="1">
        <v>-25.096000000000046</v>
      </c>
      <c r="I170" s="1">
        <v>-31.078000000000038</v>
      </c>
      <c r="J170" s="1">
        <v>-31.043999999999983</v>
      </c>
      <c r="K170" s="1">
        <v>-20.334000000000039</v>
      </c>
      <c r="L170" s="1">
        <v>-28.653999999999971</v>
      </c>
      <c r="M170" s="1">
        <v>-27.565999999999981</v>
      </c>
      <c r="N170" s="1">
        <v>-24.347999999999995</v>
      </c>
      <c r="O170" s="1">
        <v>-25.827999999999992</v>
      </c>
      <c r="P170" s="1">
        <v>-31.88399999999999</v>
      </c>
      <c r="Q170" s="1">
        <v>-25.704000000000008</v>
      </c>
      <c r="R170" s="1">
        <v>-29.810000000000009</v>
      </c>
      <c r="S170" s="1">
        <v>-26.178000000000001</v>
      </c>
      <c r="T170" s="1">
        <v>-25.289999999999981</v>
      </c>
      <c r="U170" s="1">
        <v>-28.920000000000023</v>
      </c>
      <c r="V170" s="1">
        <v>-27.041999999999959</v>
      </c>
      <c r="W170" s="1">
        <v>-25.273999999999965</v>
      </c>
      <c r="X170" s="1">
        <v>-26.35599999999998</v>
      </c>
      <c r="Y170" s="1">
        <v>-23.549999999999997</v>
      </c>
      <c r="Z170" s="1">
        <v>-21.348000000000003</v>
      </c>
      <c r="AA170" s="1">
        <v>-25.72000000000002</v>
      </c>
      <c r="AB170" s="1">
        <v>-28.187999999999988</v>
      </c>
      <c r="AC170" s="1">
        <v>-26.694000000000042</v>
      </c>
      <c r="AD170" s="1">
        <v>-22.75</v>
      </c>
      <c r="AE170" s="1">
        <v>-21.504000000000012</v>
      </c>
      <c r="AF170" s="1">
        <v>-25.632000000000026</v>
      </c>
    </row>
    <row r="171" spans="1:32">
      <c r="A171" t="s">
        <v>335</v>
      </c>
      <c r="B171" s="1" t="s">
        <v>687</v>
      </c>
      <c r="C171" s="1" t="s">
        <v>692</v>
      </c>
      <c r="D171" s="1">
        <v>-11.44599999999998</v>
      </c>
      <c r="E171" s="1">
        <v>-19.988000000000017</v>
      </c>
      <c r="F171" s="1">
        <v>-3.0779999999999923</v>
      </c>
      <c r="G171" s="1">
        <v>-16.661999999999978</v>
      </c>
      <c r="H171" s="1">
        <v>-10.305999999999949</v>
      </c>
      <c r="I171" s="1">
        <v>-4.6179999999999994</v>
      </c>
      <c r="J171" s="1">
        <v>-8.9539999999999793</v>
      </c>
      <c r="K171" s="1">
        <v>-23.25400000000004</v>
      </c>
      <c r="L171" s="1">
        <v>-6.8939999999999699</v>
      </c>
      <c r="M171" s="1">
        <v>-7.2059999999999844</v>
      </c>
      <c r="N171" s="1">
        <v>-9.3379999999999956</v>
      </c>
      <c r="O171" s="1">
        <v>-8.6379999999999892</v>
      </c>
      <c r="P171" s="1">
        <v>-10.763999999999992</v>
      </c>
      <c r="Q171" s="1">
        <v>3.4060000000000006</v>
      </c>
      <c r="R171" s="1">
        <v>-5.72</v>
      </c>
      <c r="S171" s="1">
        <v>2.1720000000000006</v>
      </c>
      <c r="T171" s="1">
        <v>-4.2799999999999994</v>
      </c>
      <c r="U171" s="1">
        <v>-0.62999999999999989</v>
      </c>
      <c r="V171" s="1">
        <v>-8.5119999999999578</v>
      </c>
      <c r="W171" s="1">
        <v>-25.273999999999965</v>
      </c>
      <c r="X171" s="1">
        <v>-14.345999999999981</v>
      </c>
      <c r="Y171" s="1">
        <v>-11.270000000000001</v>
      </c>
      <c r="Z171" s="1">
        <v>-4.9180000000000019</v>
      </c>
      <c r="AA171" s="1">
        <v>-2.0100000000000007</v>
      </c>
      <c r="AB171" s="1">
        <v>-7.4379999999999988</v>
      </c>
      <c r="AC171" s="1">
        <v>-6.0739999999999998</v>
      </c>
      <c r="AD171" s="1">
        <v>-5.0299999999999994</v>
      </c>
      <c r="AE171" s="1">
        <v>-5.1440000000000126</v>
      </c>
      <c r="AF171" s="1">
        <v>-13.322000000000028</v>
      </c>
    </row>
    <row r="172" spans="1:32">
      <c r="A172" t="s">
        <v>336</v>
      </c>
      <c r="B172" s="1" t="s">
        <v>687</v>
      </c>
      <c r="C172" s="1" t="s">
        <v>693</v>
      </c>
      <c r="D172" s="1">
        <v>-28.71599999999998</v>
      </c>
      <c r="E172" s="1">
        <v>-27.108000000000018</v>
      </c>
      <c r="F172" s="1">
        <v>-25.697999999999993</v>
      </c>
      <c r="G172" s="1">
        <v>-28.321999999999981</v>
      </c>
      <c r="H172" s="1">
        <v>-28.645999999999951</v>
      </c>
      <c r="I172" s="1">
        <v>-31.078000000000038</v>
      </c>
      <c r="J172" s="1">
        <v>-31.043999999999983</v>
      </c>
      <c r="K172" s="1">
        <v>-28.964000000000041</v>
      </c>
      <c r="L172" s="1">
        <v>-31.393999999999966</v>
      </c>
      <c r="M172" s="1">
        <v>-27.565999999999981</v>
      </c>
      <c r="N172" s="1">
        <v>-33.397999999999996</v>
      </c>
      <c r="O172" s="1">
        <v>-34.877999999999993</v>
      </c>
      <c r="P172" s="1">
        <v>-31.88399999999999</v>
      </c>
      <c r="Q172" s="1">
        <v>-25.704000000000008</v>
      </c>
      <c r="R172" s="1">
        <v>-35.230000000000004</v>
      </c>
      <c r="S172" s="1">
        <v>-26.178000000000001</v>
      </c>
      <c r="T172" s="1">
        <v>-32.679999999999978</v>
      </c>
      <c r="U172" s="1">
        <v>-28.920000000000023</v>
      </c>
      <c r="V172" s="1">
        <v>-27.041999999999959</v>
      </c>
      <c r="W172" s="1">
        <v>-25.273999999999965</v>
      </c>
      <c r="X172" s="1">
        <v>-31.365999999999982</v>
      </c>
      <c r="Y172" s="1">
        <v>-23.549999999999997</v>
      </c>
      <c r="Z172" s="1">
        <v>-29.428000000000001</v>
      </c>
      <c r="AA172" s="1">
        <v>-28.260000000000019</v>
      </c>
      <c r="AB172" s="1">
        <v>-36.207999999999991</v>
      </c>
      <c r="AC172" s="1">
        <v>-31.214000000000038</v>
      </c>
      <c r="AD172" s="1">
        <v>-22.75</v>
      </c>
      <c r="AE172" s="1">
        <v>-21.504000000000012</v>
      </c>
      <c r="AF172" s="1">
        <v>-25.632000000000026</v>
      </c>
    </row>
    <row r="173" spans="1:32">
      <c r="A173" t="s">
        <v>337</v>
      </c>
      <c r="B173" s="1" t="s">
        <v>687</v>
      </c>
      <c r="C173" s="1" t="s">
        <v>694</v>
      </c>
      <c r="D173" s="1">
        <v>-16.505999999999982</v>
      </c>
      <c r="E173" s="1">
        <v>0.14200000000000301</v>
      </c>
      <c r="F173" s="1">
        <v>-6.4179999999999922</v>
      </c>
      <c r="G173" s="1">
        <v>-3.52200000000001</v>
      </c>
      <c r="H173" s="1">
        <v>-23.816000000000052</v>
      </c>
      <c r="I173" s="1">
        <v>-31.078000000000038</v>
      </c>
      <c r="J173" s="1">
        <v>-4.9340000000000002</v>
      </c>
      <c r="K173" s="1">
        <v>-28.964000000000041</v>
      </c>
      <c r="L173" s="1">
        <v>-7.7539999999999711</v>
      </c>
      <c r="M173" s="1">
        <v>-10.135999999999985</v>
      </c>
      <c r="N173" s="1">
        <v>-5.1479999999999944</v>
      </c>
      <c r="O173" s="1">
        <v>-7.8580000000000014</v>
      </c>
      <c r="P173" s="1">
        <v>-5.3440000000000021</v>
      </c>
      <c r="Q173" s="1">
        <v>3.8160000000000003</v>
      </c>
      <c r="R173" s="1">
        <v>-4.51</v>
      </c>
      <c r="S173" s="1">
        <v>2.0220000000000002</v>
      </c>
      <c r="T173" s="1">
        <v>-4.8000000000000007</v>
      </c>
      <c r="U173" s="1">
        <v>0.59000000000000075</v>
      </c>
      <c r="V173" s="1">
        <v>1.2279999999999918</v>
      </c>
      <c r="W173" s="1">
        <v>-12.063999999999966</v>
      </c>
      <c r="X173" s="1">
        <v>-5.9260000000000002</v>
      </c>
      <c r="Y173" s="1">
        <v>-0.35000000000000142</v>
      </c>
      <c r="Z173" s="1">
        <v>-4.1180000000000012</v>
      </c>
      <c r="AA173" s="1">
        <v>-1.2100000000000009</v>
      </c>
      <c r="AB173" s="1">
        <v>-7.3779999999999992</v>
      </c>
      <c r="AC173" s="1">
        <v>-3.9340000000000002</v>
      </c>
      <c r="AD173" s="1">
        <v>-22.75</v>
      </c>
      <c r="AE173" s="1">
        <v>-21.504000000000012</v>
      </c>
      <c r="AF173" s="1">
        <v>-25.632000000000026</v>
      </c>
    </row>
    <row r="174" spans="1:32">
      <c r="A174" t="s">
        <v>458</v>
      </c>
      <c r="B174" s="1" t="s">
        <v>695</v>
      </c>
      <c r="C174" s="1" t="s">
        <v>696</v>
      </c>
      <c r="D174" s="1">
        <v>-28.71599999999998</v>
      </c>
      <c r="E174" s="1">
        <v>-27.108000000000018</v>
      </c>
      <c r="F174" s="1">
        <v>-6.4779999999999927</v>
      </c>
      <c r="G174" s="1">
        <v>-28.321999999999981</v>
      </c>
      <c r="H174" s="1">
        <v>-5.44599999999995</v>
      </c>
      <c r="I174" s="1">
        <v>-10.42800000000004</v>
      </c>
      <c r="J174" s="1">
        <v>-9.873999999999981</v>
      </c>
      <c r="K174" s="1">
        <v>-9.0540000000000411</v>
      </c>
      <c r="L174" s="1">
        <v>-7.2439999999999696</v>
      </c>
      <c r="M174" s="1">
        <v>-8.0859999999999843</v>
      </c>
      <c r="N174" s="1">
        <v>-9.3379999999999956</v>
      </c>
      <c r="O174" s="1">
        <v>-12.317999999999989</v>
      </c>
      <c r="P174" s="1">
        <v>-17.643999999999991</v>
      </c>
      <c r="Q174" s="1">
        <v>-25.704000000000008</v>
      </c>
      <c r="R174" s="1">
        <v>-12.72000000000001</v>
      </c>
      <c r="S174" s="1">
        <v>-26.178000000000001</v>
      </c>
      <c r="T174" s="1">
        <v>-13.159999999999979</v>
      </c>
      <c r="U174" s="1">
        <v>-11.800000000000022</v>
      </c>
      <c r="V174" s="1">
        <v>-27.041999999999959</v>
      </c>
      <c r="W174" s="1">
        <v>-5.1539999999999662</v>
      </c>
      <c r="X174" s="1">
        <v>-11.12599999999998</v>
      </c>
      <c r="Y174" s="1">
        <v>-3.2900000000000009</v>
      </c>
      <c r="Z174" s="1">
        <v>-5.0980000000000016</v>
      </c>
      <c r="AA174" s="1">
        <v>-28.260000000000019</v>
      </c>
      <c r="AB174" s="1">
        <v>-14.747999999999989</v>
      </c>
      <c r="AC174" s="1">
        <v>-9.6140000000000398</v>
      </c>
      <c r="AD174" s="1">
        <v>-6.24</v>
      </c>
      <c r="AE174" s="1">
        <v>-21.504000000000012</v>
      </c>
      <c r="AF174" s="1">
        <v>-25.632000000000026</v>
      </c>
    </row>
    <row r="175" spans="1:32">
      <c r="A175" t="s">
        <v>459</v>
      </c>
      <c r="B175" s="1" t="s">
        <v>695</v>
      </c>
      <c r="C175" s="1" t="s">
        <v>697</v>
      </c>
      <c r="D175" s="1">
        <v>-28.71599999999998</v>
      </c>
      <c r="E175" s="1">
        <v>-27.108000000000018</v>
      </c>
      <c r="F175" s="1">
        <v>-1.5580000000000016</v>
      </c>
      <c r="G175" s="1">
        <v>-5.301999999999981</v>
      </c>
      <c r="H175" s="1">
        <v>-1.9260000000000002</v>
      </c>
      <c r="I175" s="1">
        <v>-8.7880000000000393</v>
      </c>
      <c r="J175" s="1">
        <v>-31.043999999999983</v>
      </c>
      <c r="K175" s="1">
        <v>-5.1540000000000408</v>
      </c>
      <c r="L175" s="1">
        <v>-4.8339999999999907</v>
      </c>
      <c r="M175" s="1">
        <v>-6.7759999999999847</v>
      </c>
      <c r="N175" s="1">
        <v>-8.117999999999995</v>
      </c>
      <c r="O175" s="1">
        <v>-8.6779999999999902</v>
      </c>
      <c r="P175" s="1">
        <v>-10.743999999999993</v>
      </c>
      <c r="Q175" s="1">
        <v>-25.704000000000008</v>
      </c>
      <c r="R175" s="1">
        <v>-10.94000000000001</v>
      </c>
      <c r="S175" s="1">
        <v>-26.178000000000001</v>
      </c>
      <c r="T175" s="1">
        <v>-10.399999999999979</v>
      </c>
      <c r="U175" s="1">
        <v>-14.200000000000021</v>
      </c>
      <c r="V175" s="1">
        <v>-27.041999999999959</v>
      </c>
      <c r="W175" s="1">
        <v>-1.5940000000000065</v>
      </c>
      <c r="X175" s="1">
        <v>-31.365999999999982</v>
      </c>
      <c r="Y175" s="1">
        <v>9.9999999999997868E-2</v>
      </c>
      <c r="Z175" s="1">
        <v>-2.4180000000000019</v>
      </c>
      <c r="AA175" s="1">
        <v>-6.81000000000002</v>
      </c>
      <c r="AB175" s="1">
        <v>-12.45799999999999</v>
      </c>
      <c r="AC175" s="1">
        <v>-6.4339999999999993</v>
      </c>
      <c r="AD175" s="1">
        <v>0.87000000000000099</v>
      </c>
      <c r="AE175" s="1">
        <v>-1.1740000000000137</v>
      </c>
      <c r="AF175" s="1">
        <v>-25.632000000000026</v>
      </c>
    </row>
    <row r="176" spans="1:32">
      <c r="A176" t="s">
        <v>460</v>
      </c>
      <c r="B176" s="1" t="s">
        <v>695</v>
      </c>
      <c r="C176" s="1" t="s">
        <v>698</v>
      </c>
      <c r="D176" s="1">
        <v>-12.565999999999981</v>
      </c>
      <c r="E176" s="1">
        <v>-27.108000000000018</v>
      </c>
      <c r="F176" s="1">
        <v>-3.6779999999999919</v>
      </c>
      <c r="G176" s="1">
        <v>-28.321999999999981</v>
      </c>
      <c r="H176" s="1">
        <v>-3.2460000000000004</v>
      </c>
      <c r="I176" s="1">
        <v>-8.3880000000000408</v>
      </c>
      <c r="J176" s="1">
        <v>-31.043999999999983</v>
      </c>
      <c r="K176" s="1">
        <v>-8.3340000000000405</v>
      </c>
      <c r="L176" s="1">
        <v>-6.593999999999971</v>
      </c>
      <c r="M176" s="1">
        <v>-5.0659999999999838</v>
      </c>
      <c r="N176" s="1">
        <v>-7.9779999999999944</v>
      </c>
      <c r="O176" s="1">
        <v>-14.28799999999999</v>
      </c>
      <c r="P176" s="1">
        <v>-31.88399999999999</v>
      </c>
      <c r="Q176" s="1">
        <v>-25.704000000000008</v>
      </c>
      <c r="R176" s="1">
        <v>-15.86000000000001</v>
      </c>
      <c r="S176" s="1">
        <v>-26.178000000000001</v>
      </c>
      <c r="T176" s="1">
        <v>-12.02999999999998</v>
      </c>
      <c r="U176" s="1">
        <v>-11.730000000000022</v>
      </c>
      <c r="V176" s="1">
        <v>-27.041999999999959</v>
      </c>
      <c r="W176" s="1">
        <v>-4.663999999999966</v>
      </c>
      <c r="X176" s="1">
        <v>-31.365999999999982</v>
      </c>
      <c r="Y176" s="1">
        <v>-4.9100000000000019</v>
      </c>
      <c r="Z176" s="1">
        <v>-4.8980000000000006</v>
      </c>
      <c r="AA176" s="1">
        <v>-28.260000000000019</v>
      </c>
      <c r="AB176" s="1">
        <v>-18.167999999999989</v>
      </c>
      <c r="AC176" s="1">
        <v>-8.9740000000000393</v>
      </c>
      <c r="AD176" s="1">
        <v>-22.75</v>
      </c>
      <c r="AE176" s="1">
        <v>-21.504000000000012</v>
      </c>
      <c r="AF176" s="1">
        <v>-25.632000000000026</v>
      </c>
    </row>
    <row r="177" spans="1:32">
      <c r="A177" t="s">
        <v>338</v>
      </c>
      <c r="B177" s="1" t="s">
        <v>699</v>
      </c>
      <c r="C177" s="1" t="s">
        <v>700</v>
      </c>
      <c r="D177" s="1">
        <v>-20.005999999999982</v>
      </c>
      <c r="E177" s="1">
        <v>-27.108000000000018</v>
      </c>
      <c r="F177" s="1">
        <v>-0.58800000000000185</v>
      </c>
      <c r="G177" s="1">
        <v>-13.141999999999978</v>
      </c>
      <c r="H177" s="1">
        <v>-1.5259999999999998</v>
      </c>
      <c r="I177" s="1">
        <v>-4.7280000000000006</v>
      </c>
      <c r="J177" s="1">
        <v>-3.8639999999999999</v>
      </c>
      <c r="K177" s="1">
        <v>-0.2840000000000007</v>
      </c>
      <c r="L177" s="1">
        <v>-1.9839999999999995</v>
      </c>
      <c r="M177" s="1">
        <v>-23.835999999999984</v>
      </c>
      <c r="N177" s="1">
        <v>-2.588000000000005</v>
      </c>
      <c r="O177" s="1">
        <v>-6.4180000000000001</v>
      </c>
      <c r="P177" s="1">
        <v>-25.283999999999992</v>
      </c>
      <c r="Q177" s="1">
        <v>1.4860000000000002</v>
      </c>
      <c r="R177" s="1">
        <v>-4.6599999999999993</v>
      </c>
      <c r="S177" s="1">
        <v>1.282</v>
      </c>
      <c r="T177" s="1">
        <v>-2.9999999999999996</v>
      </c>
      <c r="U177" s="1">
        <v>-1.3499999999999996</v>
      </c>
      <c r="V177" s="1">
        <v>-7.871999999999959</v>
      </c>
      <c r="W177" s="1">
        <v>-8.7539999999999676</v>
      </c>
      <c r="X177" s="1">
        <v>-24.30599999999998</v>
      </c>
      <c r="Y177" s="1">
        <v>-23.549999999999997</v>
      </c>
      <c r="Z177" s="1">
        <v>0.37200000000000877</v>
      </c>
      <c r="AA177" s="1">
        <v>-3.120000000000001</v>
      </c>
      <c r="AB177" s="1">
        <v>-6.4179999999999993</v>
      </c>
      <c r="AC177" s="1">
        <v>-2.4539999999999997</v>
      </c>
      <c r="AD177" s="1">
        <v>2.7200000000000006</v>
      </c>
      <c r="AE177" s="1">
        <v>-9.0540000000000127</v>
      </c>
      <c r="AF177" s="1">
        <v>-20.522000000000027</v>
      </c>
    </row>
    <row r="178" spans="1:32">
      <c r="A178" t="s">
        <v>339</v>
      </c>
      <c r="B178" s="1" t="s">
        <v>701</v>
      </c>
      <c r="C178" s="1" t="s">
        <v>702</v>
      </c>
      <c r="D178" s="1">
        <v>-7.1059999999999821</v>
      </c>
      <c r="E178" s="1">
        <v>-27.108000000000018</v>
      </c>
      <c r="F178" s="1">
        <v>-2.5480000000000018</v>
      </c>
      <c r="G178" s="1">
        <v>-4.6519999999999806</v>
      </c>
      <c r="H178" s="1">
        <v>-14.026000000000051</v>
      </c>
      <c r="I178" s="1">
        <v>-5.5880000000000001</v>
      </c>
      <c r="J178" s="1">
        <v>-4.2939999999999996</v>
      </c>
      <c r="K178" s="1">
        <v>-1.3840000000000003</v>
      </c>
      <c r="L178" s="1">
        <v>-4.1039999999999992</v>
      </c>
      <c r="M178" s="1">
        <v>-16.215999999999983</v>
      </c>
      <c r="N178" s="1">
        <v>-2.8779999999999943</v>
      </c>
      <c r="O178" s="1">
        <v>-5.7380000000000004</v>
      </c>
      <c r="P178" s="1">
        <v>-28.423999999999992</v>
      </c>
      <c r="Q178" s="1">
        <v>-0.19399999999999995</v>
      </c>
      <c r="R178" s="1">
        <v>-5.43</v>
      </c>
      <c r="S178" s="1">
        <v>-2.9580000000000002</v>
      </c>
      <c r="T178" s="1">
        <v>-3.0799999999999996</v>
      </c>
      <c r="U178" s="1">
        <v>-3.29</v>
      </c>
      <c r="V178" s="1">
        <v>-27.041999999999959</v>
      </c>
      <c r="W178" s="1">
        <v>-25.273999999999965</v>
      </c>
      <c r="X178" s="1">
        <v>-24.245999999999981</v>
      </c>
      <c r="Y178" s="1">
        <v>-3.5200000000000014</v>
      </c>
      <c r="Z178" s="1">
        <v>-1.717999999999992</v>
      </c>
      <c r="AA178" s="1">
        <v>-2.4299999999999997</v>
      </c>
      <c r="AB178" s="1">
        <v>-5.9779999999999989</v>
      </c>
      <c r="AC178" s="1">
        <v>-3.4240000000000004</v>
      </c>
      <c r="AD178" s="1">
        <v>-9.2900000000000009</v>
      </c>
      <c r="AE178" s="1">
        <v>-13.484000000000012</v>
      </c>
      <c r="AF178" s="1">
        <v>-14.292000000000026</v>
      </c>
    </row>
    <row r="179" spans="1:32">
      <c r="A179" t="s">
        <v>340</v>
      </c>
      <c r="B179" s="1" t="s">
        <v>701</v>
      </c>
      <c r="C179" s="1" t="s">
        <v>703</v>
      </c>
      <c r="D179" s="1">
        <v>-24.645999999999979</v>
      </c>
      <c r="E179" s="1">
        <v>-27.108000000000018</v>
      </c>
      <c r="F179" s="1">
        <v>-17.317999999999991</v>
      </c>
      <c r="G179" s="1">
        <v>-28.321999999999981</v>
      </c>
      <c r="H179" s="1">
        <v>-28.645999999999951</v>
      </c>
      <c r="I179" s="1">
        <v>-31.078000000000038</v>
      </c>
      <c r="J179" s="1">
        <v>-25.25399999999998</v>
      </c>
      <c r="K179" s="1">
        <v>-9.3740000000000396</v>
      </c>
      <c r="L179" s="1">
        <v>-4.2040000000000006</v>
      </c>
      <c r="M179" s="1">
        <v>-27.565999999999981</v>
      </c>
      <c r="N179" s="1">
        <v>-33.397999999999996</v>
      </c>
      <c r="O179" s="1">
        <v>-7.8380000000000001</v>
      </c>
      <c r="P179" s="1">
        <v>-31.88399999999999</v>
      </c>
      <c r="Q179" s="1">
        <v>-1.0039999999999996</v>
      </c>
      <c r="R179" s="1">
        <v>-9.94</v>
      </c>
      <c r="S179" s="1">
        <v>-6.3580000000000005</v>
      </c>
      <c r="T179" s="1">
        <v>-3.8000000000000003</v>
      </c>
      <c r="U179" s="1">
        <v>-9.7900000000000205</v>
      </c>
      <c r="V179" s="1">
        <v>-3.9019999999999584</v>
      </c>
      <c r="W179" s="1">
        <v>-6.1839999999999655</v>
      </c>
      <c r="X179" s="1">
        <v>-25.095999999999982</v>
      </c>
      <c r="Y179" s="1">
        <v>-5.8400000000000016</v>
      </c>
      <c r="Z179" s="1">
        <v>-10.568000000000001</v>
      </c>
      <c r="AA179" s="1">
        <v>-21.690000000000019</v>
      </c>
      <c r="AB179" s="1">
        <v>-7.4679999999999991</v>
      </c>
      <c r="AC179" s="1">
        <v>-19.45400000000004</v>
      </c>
      <c r="AD179" s="1">
        <v>3.41</v>
      </c>
      <c r="AE179" s="1">
        <v>-21.504000000000012</v>
      </c>
      <c r="AF179" s="1">
        <v>-25.632000000000026</v>
      </c>
    </row>
    <row r="180" spans="1:32">
      <c r="A180" t="s">
        <v>341</v>
      </c>
      <c r="B180" s="1" t="s">
        <v>701</v>
      </c>
      <c r="C180" s="1" t="s">
        <v>704</v>
      </c>
      <c r="D180" s="1">
        <v>-28.71599999999998</v>
      </c>
      <c r="E180" s="1">
        <v>-27.108000000000018</v>
      </c>
      <c r="F180" s="1">
        <v>-25.697999999999993</v>
      </c>
      <c r="G180" s="1">
        <v>-28.321999999999981</v>
      </c>
      <c r="H180" s="1">
        <v>-28.645999999999951</v>
      </c>
      <c r="I180" s="1">
        <v>-31.078000000000038</v>
      </c>
      <c r="J180" s="1">
        <v>-31.043999999999983</v>
      </c>
      <c r="K180" s="1">
        <v>-28.964000000000041</v>
      </c>
      <c r="L180" s="1">
        <v>-31.393999999999966</v>
      </c>
      <c r="M180" s="1">
        <v>-27.565999999999981</v>
      </c>
      <c r="N180" s="1">
        <v>-33.397999999999996</v>
      </c>
      <c r="O180" s="1">
        <v>-34.877999999999993</v>
      </c>
      <c r="P180" s="1">
        <v>-31.88399999999999</v>
      </c>
      <c r="Q180" s="1">
        <v>-25.704000000000008</v>
      </c>
      <c r="R180" s="1">
        <v>-35.230000000000004</v>
      </c>
      <c r="S180" s="1">
        <v>-26.178000000000001</v>
      </c>
      <c r="T180" s="1">
        <v>-36.41999999999998</v>
      </c>
      <c r="U180" s="1">
        <v>-28.920000000000023</v>
      </c>
      <c r="V180" s="1">
        <v>-27.041999999999959</v>
      </c>
      <c r="W180" s="1">
        <v>-25.273999999999965</v>
      </c>
      <c r="X180" s="1">
        <v>-31.365999999999982</v>
      </c>
      <c r="Y180" s="1">
        <v>-23.549999999999997</v>
      </c>
      <c r="Z180" s="1">
        <v>-29.428000000000001</v>
      </c>
      <c r="AA180" s="1">
        <v>-28.260000000000019</v>
      </c>
      <c r="AB180" s="1">
        <v>-36.207999999999991</v>
      </c>
      <c r="AC180" s="1">
        <v>-31.214000000000038</v>
      </c>
      <c r="AD180" s="1">
        <v>-22.75</v>
      </c>
      <c r="AE180" s="1">
        <v>-21.504000000000012</v>
      </c>
      <c r="AF180" s="1">
        <v>-25.632000000000026</v>
      </c>
    </row>
    <row r="181" spans="1:32">
      <c r="A181" t="s">
        <v>342</v>
      </c>
      <c r="B181" s="1" t="s">
        <v>701</v>
      </c>
      <c r="C181" s="1" t="s">
        <v>705</v>
      </c>
      <c r="D181" s="1">
        <v>-16.60599999999998</v>
      </c>
      <c r="E181" s="1">
        <v>0.29200000000000292</v>
      </c>
      <c r="F181" s="1">
        <v>-4.3679999999999914</v>
      </c>
      <c r="G181" s="1">
        <v>-20.161999999999978</v>
      </c>
      <c r="H181" s="1">
        <v>-20.206000000000053</v>
      </c>
      <c r="I181" s="1">
        <v>-4.7979999999999992</v>
      </c>
      <c r="J181" s="1">
        <v>-4.4639999999999995</v>
      </c>
      <c r="K181" s="1">
        <v>-13.384000000000041</v>
      </c>
      <c r="L181" s="1">
        <v>-4.7040000000000006</v>
      </c>
      <c r="M181" s="1">
        <v>-1.5660000000000043</v>
      </c>
      <c r="N181" s="1">
        <v>-2.8679999999999946</v>
      </c>
      <c r="O181" s="1">
        <v>-6.168000000000001</v>
      </c>
      <c r="P181" s="1">
        <v>-14.523999999999994</v>
      </c>
      <c r="Q181" s="1">
        <v>3.766</v>
      </c>
      <c r="R181" s="1">
        <v>-4.1599999999999993</v>
      </c>
      <c r="S181" s="1">
        <v>4.1020000000000003</v>
      </c>
      <c r="T181" s="1">
        <v>-3.2399999999999998</v>
      </c>
      <c r="U181" s="1">
        <v>-0.42999999999999972</v>
      </c>
      <c r="V181" s="1">
        <v>1.0679999999999916</v>
      </c>
      <c r="W181" s="1">
        <v>-13.013999999999966</v>
      </c>
      <c r="X181" s="1">
        <v>-18.55599999999998</v>
      </c>
      <c r="Y181" s="1">
        <v>-0.43000000000000149</v>
      </c>
      <c r="Z181" s="1">
        <v>-3.7680000000000016</v>
      </c>
      <c r="AA181" s="1">
        <v>0.25000000000000977</v>
      </c>
      <c r="AB181" s="1">
        <v>-6.1879999999999988</v>
      </c>
      <c r="AC181" s="1">
        <v>-3.5640000000000001</v>
      </c>
      <c r="AD181" s="1">
        <v>-1.3100000000000005</v>
      </c>
      <c r="AE181" s="1">
        <v>-6.8340000000000138</v>
      </c>
      <c r="AF181" s="1">
        <v>-14.452000000000027</v>
      </c>
    </row>
    <row r="182" spans="1:32">
      <c r="A182" t="s">
        <v>343</v>
      </c>
      <c r="B182" s="1" t="s">
        <v>706</v>
      </c>
      <c r="C182" s="1" t="s">
        <v>707</v>
      </c>
      <c r="D182" s="1">
        <v>-28.71599999999998</v>
      </c>
      <c r="E182" s="1">
        <v>-27.108000000000018</v>
      </c>
      <c r="F182" s="1">
        <v>-16.647999999999993</v>
      </c>
      <c r="G182" s="1">
        <v>-28.321999999999981</v>
      </c>
      <c r="H182" s="1">
        <v>-28.645999999999951</v>
      </c>
      <c r="I182" s="1">
        <v>-31.078000000000038</v>
      </c>
      <c r="J182" s="1">
        <v>-24.41399999999998</v>
      </c>
      <c r="K182" s="1">
        <v>-16.414000000000037</v>
      </c>
      <c r="L182" s="1">
        <v>-17.343999999999969</v>
      </c>
      <c r="M182" s="1">
        <v>-27.565999999999981</v>
      </c>
      <c r="N182" s="1">
        <v>-19.937999999999995</v>
      </c>
      <c r="O182" s="1">
        <v>-22.647999999999993</v>
      </c>
      <c r="P182" s="1">
        <v>-31.88399999999999</v>
      </c>
      <c r="Q182" s="1">
        <v>-25.704000000000008</v>
      </c>
      <c r="R182" s="1">
        <v>-23.820000000000011</v>
      </c>
      <c r="S182" s="1">
        <v>-26.178000000000001</v>
      </c>
      <c r="T182" s="1">
        <v>-20.34999999999998</v>
      </c>
      <c r="U182" s="1">
        <v>-28.920000000000023</v>
      </c>
      <c r="V182" s="1">
        <v>-27.041999999999959</v>
      </c>
      <c r="W182" s="1">
        <v>-25.273999999999965</v>
      </c>
      <c r="X182" s="1">
        <v>-31.365999999999982</v>
      </c>
      <c r="Y182" s="1">
        <v>-23.549999999999997</v>
      </c>
      <c r="Z182" s="1">
        <v>-18.638000000000002</v>
      </c>
      <c r="AA182" s="1">
        <v>-19.860000000000021</v>
      </c>
      <c r="AB182" s="1">
        <v>-23.547999999999988</v>
      </c>
      <c r="AC182" s="1">
        <v>-22.724000000000039</v>
      </c>
      <c r="AD182" s="1">
        <v>-22.75</v>
      </c>
      <c r="AE182" s="1">
        <v>-21.504000000000012</v>
      </c>
      <c r="AF182" s="1">
        <v>-25.632000000000026</v>
      </c>
    </row>
    <row r="183" spans="1:32">
      <c r="A183" t="s">
        <v>344</v>
      </c>
      <c r="B183" s="1" t="s">
        <v>706</v>
      </c>
      <c r="C183" s="1" t="s">
        <v>708</v>
      </c>
      <c r="D183" s="1">
        <v>-28.71599999999998</v>
      </c>
      <c r="E183" s="1">
        <v>-27.108000000000018</v>
      </c>
      <c r="F183" s="1">
        <v>-25.697999999999993</v>
      </c>
      <c r="G183" s="1">
        <v>-16.821999999999978</v>
      </c>
      <c r="H183" s="1">
        <v>-1.8659999999999997</v>
      </c>
      <c r="I183" s="1">
        <v>-9.5180000000000398</v>
      </c>
      <c r="J183" s="1">
        <v>-4.6139999999999999</v>
      </c>
      <c r="K183" s="1">
        <v>-1.4540000000000006</v>
      </c>
      <c r="L183" s="1">
        <v>-5.1840000000000011</v>
      </c>
      <c r="M183" s="1">
        <v>-4.5059999999999851</v>
      </c>
      <c r="N183" s="1">
        <v>-3.7579999999999951</v>
      </c>
      <c r="O183" s="1">
        <v>-8.7179999999999893</v>
      </c>
      <c r="P183" s="1">
        <v>-27.263999999999992</v>
      </c>
      <c r="Q183" s="1">
        <v>-16.654000000000011</v>
      </c>
      <c r="R183" s="1">
        <v>-5.64</v>
      </c>
      <c r="S183" s="1">
        <v>-0.91799999999999926</v>
      </c>
      <c r="T183" s="1">
        <v>-4.41</v>
      </c>
      <c r="U183" s="1">
        <v>-10.90000000000002</v>
      </c>
      <c r="V183" s="1">
        <v>-27.041999999999959</v>
      </c>
      <c r="W183" s="1">
        <v>-25.273999999999965</v>
      </c>
      <c r="X183" s="1">
        <v>-5.1560000000000006</v>
      </c>
      <c r="Y183" s="1">
        <v>-5.8700000000000028</v>
      </c>
      <c r="Z183" s="1">
        <v>-2.9079999999999915</v>
      </c>
      <c r="AA183" s="1">
        <v>-2.8900000000000006</v>
      </c>
      <c r="AB183" s="1">
        <v>-7.0179999999999989</v>
      </c>
      <c r="AC183" s="1">
        <v>-3.4240000000000004</v>
      </c>
      <c r="AD183" s="1">
        <v>-19.18</v>
      </c>
      <c r="AE183" s="1">
        <v>-12.754000000000012</v>
      </c>
      <c r="AF183" s="1">
        <v>-25.632000000000026</v>
      </c>
    </row>
    <row r="184" spans="1:32">
      <c r="A184" t="s">
        <v>345</v>
      </c>
      <c r="B184" s="1" t="s">
        <v>701</v>
      </c>
      <c r="C184" s="1" t="s">
        <v>709</v>
      </c>
      <c r="D184" s="1">
        <v>-26.225999999999985</v>
      </c>
      <c r="E184" s="1">
        <v>-12.848000000000019</v>
      </c>
      <c r="F184" s="1">
        <v>-4.4179999999999922</v>
      </c>
      <c r="G184" s="1">
        <v>-2.9920000000000107</v>
      </c>
      <c r="H184" s="1">
        <v>-2.1859999999999999</v>
      </c>
      <c r="I184" s="1">
        <v>-18.648000000000042</v>
      </c>
      <c r="J184" s="1">
        <v>-3.484</v>
      </c>
      <c r="K184" s="1">
        <v>-2.4740000000000002</v>
      </c>
      <c r="L184" s="1">
        <v>-4.6140000000000008</v>
      </c>
      <c r="M184" s="1">
        <v>-27.565999999999981</v>
      </c>
      <c r="N184" s="1">
        <v>-3.9480000000000044</v>
      </c>
      <c r="O184" s="1">
        <v>-6.508</v>
      </c>
      <c r="P184" s="1">
        <v>-31.88399999999999</v>
      </c>
      <c r="Q184" s="1">
        <v>1.8459999999999903</v>
      </c>
      <c r="R184" s="1">
        <v>-4.93</v>
      </c>
      <c r="S184" s="1">
        <v>2.3420000000000005</v>
      </c>
      <c r="T184" s="1">
        <v>-3.85</v>
      </c>
      <c r="U184" s="1">
        <v>-1.5299999999999994</v>
      </c>
      <c r="V184" s="1">
        <v>0.58800000000000185</v>
      </c>
      <c r="W184" s="1">
        <v>-6.5739999999999661</v>
      </c>
      <c r="X184" s="1">
        <v>-24.85599999999998</v>
      </c>
      <c r="Y184" s="1">
        <v>-23.549999999999997</v>
      </c>
      <c r="Z184" s="1">
        <v>-2.217999999999992</v>
      </c>
      <c r="AA184" s="1">
        <v>-0.58999999999999009</v>
      </c>
      <c r="AB184" s="1">
        <v>-6.2879999999999985</v>
      </c>
      <c r="AC184" s="1">
        <v>-2.1539999999999999</v>
      </c>
      <c r="AD184" s="1">
        <v>4.7299999999999898</v>
      </c>
      <c r="AE184" s="1">
        <v>-8.8140000000000143</v>
      </c>
      <c r="AF184" s="1">
        <v>-13.012000000000029</v>
      </c>
    </row>
    <row r="185" spans="1:32">
      <c r="A185" t="s">
        <v>346</v>
      </c>
      <c r="B185" s="1" t="s">
        <v>701</v>
      </c>
      <c r="C185" s="1" t="s">
        <v>710</v>
      </c>
      <c r="D185" s="1">
        <v>-28.71599999999998</v>
      </c>
      <c r="E185" s="1">
        <v>-27.108000000000018</v>
      </c>
      <c r="F185" s="1">
        <v>-7.8179999999999925</v>
      </c>
      <c r="G185" s="1">
        <v>-28.321999999999981</v>
      </c>
      <c r="H185" s="1">
        <v>-11.99600000000005</v>
      </c>
      <c r="I185" s="1">
        <v>-31.078000000000038</v>
      </c>
      <c r="J185" s="1">
        <v>-14.853999999999981</v>
      </c>
      <c r="K185" s="1">
        <v>-10.894000000000039</v>
      </c>
      <c r="L185" s="1">
        <v>-31.393999999999966</v>
      </c>
      <c r="M185" s="1">
        <v>-27.565999999999981</v>
      </c>
      <c r="N185" s="1">
        <v>-13.157999999999996</v>
      </c>
      <c r="O185" s="1">
        <v>-18.287999999999993</v>
      </c>
      <c r="P185" s="1">
        <v>-31.88399999999999</v>
      </c>
      <c r="Q185" s="1">
        <v>-25.704000000000008</v>
      </c>
      <c r="R185" s="1">
        <v>-17.18000000000001</v>
      </c>
      <c r="S185" s="1">
        <v>-26.178000000000001</v>
      </c>
      <c r="T185" s="1">
        <v>-15.349999999999978</v>
      </c>
      <c r="U185" s="1">
        <v>-28.920000000000023</v>
      </c>
      <c r="V185" s="1">
        <v>-27.041999999999959</v>
      </c>
      <c r="W185" s="1">
        <v>-25.273999999999965</v>
      </c>
      <c r="X185" s="1">
        <v>-31.365999999999982</v>
      </c>
      <c r="Y185" s="1">
        <v>-23.549999999999997</v>
      </c>
      <c r="Z185" s="1">
        <v>-12.378000000000004</v>
      </c>
      <c r="AA185" s="1">
        <v>-28.260000000000019</v>
      </c>
      <c r="AB185" s="1">
        <v>-20.58799999999999</v>
      </c>
      <c r="AC185" s="1">
        <v>-12.964000000000039</v>
      </c>
      <c r="AD185" s="1">
        <v>-22.75</v>
      </c>
      <c r="AE185" s="1">
        <v>-21.504000000000012</v>
      </c>
      <c r="AF185" s="1">
        <v>-25.632000000000026</v>
      </c>
    </row>
    <row r="186" spans="1:32">
      <c r="A186" t="s">
        <v>347</v>
      </c>
      <c r="B186" s="1" t="s">
        <v>701</v>
      </c>
      <c r="C186" s="1" t="s">
        <v>711</v>
      </c>
      <c r="D186" s="1">
        <v>-28.71599999999998</v>
      </c>
      <c r="E186" s="1">
        <v>-27.108000000000018</v>
      </c>
      <c r="F186" s="1">
        <v>-7.8979999999999926</v>
      </c>
      <c r="G186" s="1">
        <v>-20.961999999999978</v>
      </c>
      <c r="H186" s="1">
        <v>-3.4859999999999989</v>
      </c>
      <c r="I186" s="1">
        <v>-31.078000000000038</v>
      </c>
      <c r="J186" s="1">
        <v>-4.7340000000000009</v>
      </c>
      <c r="K186" s="1">
        <v>-1.8639999999999999</v>
      </c>
      <c r="L186" s="1">
        <v>-5.1939999999999902</v>
      </c>
      <c r="M186" s="1">
        <v>-4.9959999999999836</v>
      </c>
      <c r="N186" s="1">
        <v>-4.0079999999999956</v>
      </c>
      <c r="O186" s="1">
        <v>-6.4680000000000009</v>
      </c>
      <c r="P186" s="1">
        <v>-31.88399999999999</v>
      </c>
      <c r="Q186" s="1">
        <v>-1.0939999999999994</v>
      </c>
      <c r="R186" s="1">
        <v>-6.18</v>
      </c>
      <c r="S186" s="1">
        <v>-1.2379999999999995</v>
      </c>
      <c r="T186" s="1">
        <v>-3.94</v>
      </c>
      <c r="U186" s="1">
        <v>-3.5799999999999992</v>
      </c>
      <c r="V186" s="1">
        <v>-27.041999999999959</v>
      </c>
      <c r="W186" s="1">
        <v>-7.8939999999999646</v>
      </c>
      <c r="X186" s="1">
        <v>-5.3759999999999994</v>
      </c>
      <c r="Y186" s="1">
        <v>-2.9700000000000024</v>
      </c>
      <c r="Z186" s="1">
        <v>-3.8680000000000012</v>
      </c>
      <c r="AA186" s="1">
        <v>-3.919999999999991</v>
      </c>
      <c r="AB186" s="1">
        <v>-6.6179999999999986</v>
      </c>
      <c r="AC186" s="1">
        <v>-2.8440000000000003</v>
      </c>
      <c r="AD186" s="1">
        <v>-22.75</v>
      </c>
      <c r="AE186" s="1">
        <v>-21.504000000000012</v>
      </c>
      <c r="AF186" s="1">
        <v>-25.632000000000026</v>
      </c>
    </row>
    <row r="187" spans="1:32">
      <c r="A187" t="s">
        <v>348</v>
      </c>
      <c r="B187" s="1" t="s">
        <v>712</v>
      </c>
      <c r="C187" s="1" t="s">
        <v>713</v>
      </c>
      <c r="D187" s="1">
        <v>0.71399999999999864</v>
      </c>
      <c r="E187" s="1">
        <v>2.0719999999999996</v>
      </c>
      <c r="F187" s="1">
        <v>1.6019999999999976</v>
      </c>
      <c r="G187" s="1">
        <v>-28.321999999999981</v>
      </c>
      <c r="H187" s="1">
        <v>-22.335999999999949</v>
      </c>
      <c r="I187" s="1">
        <v>-19.938000000000041</v>
      </c>
      <c r="J187" s="1">
        <v>-17.723999999999982</v>
      </c>
      <c r="K187" s="1">
        <v>-28.964000000000041</v>
      </c>
      <c r="L187" s="1">
        <v>-22.763999999999967</v>
      </c>
      <c r="M187" s="1">
        <v>1.0839999999999961</v>
      </c>
      <c r="N187" s="1">
        <v>-19.867999999999995</v>
      </c>
      <c r="O187" s="1">
        <v>-24.277999999999992</v>
      </c>
      <c r="P187" s="1">
        <v>-3.804000000000002</v>
      </c>
      <c r="Q187" s="1">
        <v>4.4359999999999982</v>
      </c>
      <c r="R187" s="1">
        <v>-4.8899999999999997</v>
      </c>
      <c r="S187" s="1">
        <v>4.4620000000000006</v>
      </c>
      <c r="T187" s="1">
        <v>-6.9799999999999986</v>
      </c>
      <c r="U187" s="1">
        <v>1.9300000000000002</v>
      </c>
      <c r="V187" s="1">
        <v>-2.9620000000000086</v>
      </c>
      <c r="W187" s="1">
        <v>-25.273999999999965</v>
      </c>
      <c r="X187" s="1">
        <v>-14.125999999999978</v>
      </c>
      <c r="Y187" s="1">
        <v>-23.549999999999997</v>
      </c>
      <c r="Z187" s="1">
        <v>-24.308000000000003</v>
      </c>
      <c r="AA187" s="1">
        <v>-2.83</v>
      </c>
      <c r="AB187" s="1">
        <v>-12.417999999999989</v>
      </c>
      <c r="AC187" s="1">
        <v>-15.124000000000041</v>
      </c>
      <c r="AD187" s="1">
        <v>-16.439999999999998</v>
      </c>
      <c r="AE187" s="1">
        <v>-21.504000000000012</v>
      </c>
      <c r="AF187" s="1">
        <v>-25.632000000000026</v>
      </c>
    </row>
    <row r="188" spans="1:32">
      <c r="A188" t="s">
        <v>349</v>
      </c>
      <c r="B188" s="1" t="s">
        <v>712</v>
      </c>
      <c r="C188" s="1" t="s">
        <v>714</v>
      </c>
      <c r="D188" s="1">
        <v>-28.71599999999998</v>
      </c>
      <c r="E188" s="1">
        <v>-27.108000000000018</v>
      </c>
      <c r="F188" s="1">
        <v>-25.697999999999993</v>
      </c>
      <c r="G188" s="1">
        <v>-28.321999999999981</v>
      </c>
      <c r="H188" s="1">
        <v>-28.645999999999951</v>
      </c>
      <c r="I188" s="1">
        <v>-31.078000000000038</v>
      </c>
      <c r="J188" s="1">
        <v>-31.043999999999983</v>
      </c>
      <c r="K188" s="1">
        <v>-28.964000000000041</v>
      </c>
      <c r="L188" s="1">
        <v>-31.393999999999966</v>
      </c>
      <c r="M188" s="1">
        <v>-27.565999999999981</v>
      </c>
      <c r="N188" s="1">
        <v>-30.087999999999994</v>
      </c>
      <c r="O188" s="1">
        <v>-34.877999999999993</v>
      </c>
      <c r="P188" s="1">
        <v>-31.88399999999999</v>
      </c>
      <c r="Q188" s="1">
        <v>-25.704000000000008</v>
      </c>
      <c r="R188" s="1">
        <v>-35.230000000000004</v>
      </c>
      <c r="S188" s="1">
        <v>-26.178000000000001</v>
      </c>
      <c r="T188" s="1">
        <v>-36.41999999999998</v>
      </c>
      <c r="U188" s="1">
        <v>-28.920000000000023</v>
      </c>
      <c r="V188" s="1">
        <v>-27.041999999999959</v>
      </c>
      <c r="W188" s="1">
        <v>-25.273999999999965</v>
      </c>
      <c r="X188" s="1">
        <v>-31.365999999999982</v>
      </c>
      <c r="Y188" s="1">
        <v>-23.549999999999997</v>
      </c>
      <c r="Z188" s="1">
        <v>-26.978000000000005</v>
      </c>
      <c r="AA188" s="1">
        <v>-28.260000000000019</v>
      </c>
      <c r="AB188" s="1">
        <v>-36.207999999999991</v>
      </c>
      <c r="AC188" s="1">
        <v>-31.214000000000038</v>
      </c>
      <c r="AD188" s="1">
        <v>-22.75</v>
      </c>
      <c r="AE188" s="1">
        <v>-21.504000000000012</v>
      </c>
      <c r="AF188" s="1">
        <v>-25.632000000000026</v>
      </c>
    </row>
    <row r="189" spans="1:32">
      <c r="A189" t="s">
        <v>350</v>
      </c>
      <c r="B189" s="1" t="s">
        <v>712</v>
      </c>
      <c r="C189" s="1" t="s">
        <v>715</v>
      </c>
      <c r="D189" s="1">
        <v>-21.185999999999982</v>
      </c>
      <c r="E189" s="1">
        <v>-15.858000000000018</v>
      </c>
      <c r="F189" s="1">
        <v>-25.697999999999993</v>
      </c>
      <c r="G189" s="1">
        <v>-1.6120000000000001</v>
      </c>
      <c r="H189" s="1">
        <v>-28.645999999999951</v>
      </c>
      <c r="I189" s="1">
        <v>-11.978000000000041</v>
      </c>
      <c r="J189" s="1">
        <v>-3.7140000000000004</v>
      </c>
      <c r="K189" s="1">
        <v>-28.964000000000041</v>
      </c>
      <c r="L189" s="1">
        <v>-6.1140000000000008</v>
      </c>
      <c r="M189" s="1">
        <v>-27.565999999999981</v>
      </c>
      <c r="N189" s="1">
        <v>-9.5979999999999954</v>
      </c>
      <c r="O189" s="1">
        <v>-4.6480000000000006</v>
      </c>
      <c r="P189" s="1">
        <v>-26.593999999999991</v>
      </c>
      <c r="Q189" s="1">
        <v>0.99600000000000044</v>
      </c>
      <c r="R189" s="1">
        <v>-4.18</v>
      </c>
      <c r="S189" s="1">
        <v>3.282</v>
      </c>
      <c r="T189" s="1">
        <v>-6.01</v>
      </c>
      <c r="U189" s="1">
        <v>-2.5799999999999992</v>
      </c>
      <c r="V189" s="1">
        <v>-27.041999999999959</v>
      </c>
      <c r="W189" s="1">
        <v>-9.6839999999999673</v>
      </c>
      <c r="X189" s="1">
        <v>-4.3260000000000005</v>
      </c>
      <c r="Y189" s="1">
        <v>-23.549999999999997</v>
      </c>
      <c r="Z189" s="1">
        <v>-15.358000000000004</v>
      </c>
      <c r="AA189" s="1">
        <v>-11.50000000000002</v>
      </c>
      <c r="AB189" s="1">
        <v>-9.9979999999999993</v>
      </c>
      <c r="AC189" s="1">
        <v>-3.9740000000000002</v>
      </c>
      <c r="AD189" s="1">
        <v>-7.4500000000000011</v>
      </c>
      <c r="AE189" s="1">
        <v>-6.0940000000000119</v>
      </c>
      <c r="AF189" s="1">
        <v>-13.112000000000027</v>
      </c>
    </row>
    <row r="190" spans="1:32">
      <c r="A190" t="s">
        <v>351</v>
      </c>
      <c r="B190" s="1" t="s">
        <v>712</v>
      </c>
      <c r="C190" s="1" t="s">
        <v>716</v>
      </c>
      <c r="D190" s="1">
        <v>1.3840000000000083</v>
      </c>
      <c r="E190" s="1">
        <v>2.3520000000000012</v>
      </c>
      <c r="F190" s="1">
        <v>3.8319999999999981</v>
      </c>
      <c r="G190" s="1">
        <v>-1.2020000000000106</v>
      </c>
      <c r="H190" s="1">
        <v>-2.6059999999999999</v>
      </c>
      <c r="I190" s="1">
        <v>-5.2979999999999992</v>
      </c>
      <c r="J190" s="1">
        <v>-3.4539999999999997</v>
      </c>
      <c r="K190" s="1">
        <v>-1.1340000000000003</v>
      </c>
      <c r="L190" s="1">
        <v>-7.0639999999999699</v>
      </c>
      <c r="M190" s="1">
        <v>-1.0560000000000045</v>
      </c>
      <c r="N190" s="1">
        <v>-3.1879999999999948</v>
      </c>
      <c r="O190" s="1">
        <v>-6.7080000000000011</v>
      </c>
      <c r="P190" s="1">
        <v>-3.2439999999999918</v>
      </c>
      <c r="Q190" s="1">
        <v>5.9459999999999962</v>
      </c>
      <c r="R190" s="1">
        <v>-2.7899999999999996</v>
      </c>
      <c r="S190" s="1">
        <v>5.5120000000000005</v>
      </c>
      <c r="T190" s="1">
        <v>-3.0799999999999996</v>
      </c>
      <c r="U190" s="1">
        <v>2.9800000000000004</v>
      </c>
      <c r="V190" s="1">
        <v>2.9779999999999918</v>
      </c>
      <c r="W190" s="1">
        <v>0.8459999999999841</v>
      </c>
      <c r="X190" s="1">
        <v>-4.9359999999999999</v>
      </c>
      <c r="Y190" s="1">
        <v>2.9200000000000088</v>
      </c>
      <c r="Z190" s="1">
        <v>-1.8579999999999908</v>
      </c>
      <c r="AA190" s="1">
        <v>-6.0000000000000497E-2</v>
      </c>
      <c r="AB190" s="1">
        <v>-5.1579999999999986</v>
      </c>
      <c r="AC190" s="1">
        <v>-2.4139999999999997</v>
      </c>
      <c r="AD190" s="1">
        <v>-7.1399999999999988</v>
      </c>
      <c r="AE190" s="1">
        <v>-3.2840000000000131</v>
      </c>
      <c r="AF190" s="1">
        <v>-11.532000000000028</v>
      </c>
    </row>
    <row r="191" spans="1:32">
      <c r="A191" t="s">
        <v>352</v>
      </c>
      <c r="B191" s="1" t="s">
        <v>712</v>
      </c>
      <c r="C191" s="1" t="s">
        <v>717</v>
      </c>
      <c r="D191" s="1">
        <v>-28.71599999999998</v>
      </c>
      <c r="E191" s="1">
        <v>-27.108000000000018</v>
      </c>
      <c r="F191" s="1">
        <v>-25.697999999999993</v>
      </c>
      <c r="G191" s="1">
        <v>-28.321999999999981</v>
      </c>
      <c r="H191" s="1">
        <v>-28.645999999999951</v>
      </c>
      <c r="I191" s="1">
        <v>-31.078000000000038</v>
      </c>
      <c r="J191" s="1">
        <v>-31.043999999999983</v>
      </c>
      <c r="K191" s="1">
        <v>-28.964000000000041</v>
      </c>
      <c r="L191" s="1">
        <v>-31.393999999999966</v>
      </c>
      <c r="M191" s="1">
        <v>-27.565999999999981</v>
      </c>
      <c r="N191" s="1">
        <v>-26.017999999999994</v>
      </c>
      <c r="O191" s="1">
        <v>-32.197999999999993</v>
      </c>
      <c r="P191" s="1">
        <v>-31.88399999999999</v>
      </c>
      <c r="Q191" s="1">
        <v>-25.704000000000008</v>
      </c>
      <c r="R191" s="1">
        <v>-32.800000000000011</v>
      </c>
      <c r="S191" s="1">
        <v>-26.178000000000001</v>
      </c>
      <c r="T191" s="1">
        <v>-29.659999999999982</v>
      </c>
      <c r="U191" s="1">
        <v>-28.920000000000023</v>
      </c>
      <c r="V191" s="1">
        <v>-27.041999999999959</v>
      </c>
      <c r="W191" s="1">
        <v>-25.273999999999965</v>
      </c>
      <c r="X191" s="1">
        <v>-31.365999999999982</v>
      </c>
      <c r="Y191" s="1">
        <v>-23.549999999999997</v>
      </c>
      <c r="Z191" s="1">
        <v>-29.428000000000001</v>
      </c>
      <c r="AA191" s="1">
        <v>-28.260000000000019</v>
      </c>
      <c r="AB191" s="1">
        <v>-32.657999999999987</v>
      </c>
      <c r="AC191" s="1">
        <v>-27.074000000000041</v>
      </c>
      <c r="AD191" s="1">
        <v>-22.75</v>
      </c>
      <c r="AE191" s="1">
        <v>-13.364000000000011</v>
      </c>
      <c r="AF191" s="1">
        <v>-25.632000000000026</v>
      </c>
    </row>
    <row r="192" spans="1:32">
      <c r="A192" t="s">
        <v>353</v>
      </c>
      <c r="B192" s="1" t="s">
        <v>718</v>
      </c>
      <c r="C192" s="1" t="s">
        <v>719</v>
      </c>
      <c r="D192" s="1">
        <v>-2.6259999999999817</v>
      </c>
      <c r="E192" s="1">
        <v>-13.468000000000018</v>
      </c>
      <c r="F192" s="1">
        <v>-2.8000000000002245E-2</v>
      </c>
      <c r="G192" s="1">
        <v>-28.321999999999981</v>
      </c>
      <c r="H192" s="1">
        <v>-1.1959999999999997</v>
      </c>
      <c r="I192" s="1">
        <v>-1.4980000000000002</v>
      </c>
      <c r="J192" s="1">
        <v>-1.9340000000000002</v>
      </c>
      <c r="K192" s="1">
        <v>-2.4440000000000008</v>
      </c>
      <c r="L192" s="1">
        <v>-3.6939999999999897</v>
      </c>
      <c r="M192" s="1">
        <v>-0.16600000000000392</v>
      </c>
      <c r="N192" s="1">
        <v>-1.9980000000000051</v>
      </c>
      <c r="O192" s="1">
        <v>-3.2380000000000004</v>
      </c>
      <c r="P192" s="1">
        <v>-3.6640000000000024</v>
      </c>
      <c r="Q192" s="1">
        <v>0.57600000000000051</v>
      </c>
      <c r="R192" s="1">
        <v>-2.1199999999999992</v>
      </c>
      <c r="S192" s="1">
        <v>-1.3079999999999998</v>
      </c>
      <c r="T192" s="1">
        <v>-1.94</v>
      </c>
      <c r="U192" s="1">
        <v>-1.1200000000000001</v>
      </c>
      <c r="V192" s="1">
        <v>-0.64200000000000834</v>
      </c>
      <c r="W192" s="1">
        <v>-5.8739999999999668</v>
      </c>
      <c r="X192" s="1">
        <v>-0.78600000000000003</v>
      </c>
      <c r="Y192" s="1">
        <v>-2.7100000000000009</v>
      </c>
      <c r="Z192" s="1">
        <v>-0.29800000000000182</v>
      </c>
      <c r="AA192" s="1">
        <v>-2.08</v>
      </c>
      <c r="AB192" s="1">
        <v>-1.7779999999999989</v>
      </c>
      <c r="AC192" s="1">
        <v>-1.1640000000000001</v>
      </c>
      <c r="AD192" s="1">
        <v>3.41</v>
      </c>
      <c r="AE192" s="1">
        <v>-21.504000000000012</v>
      </c>
      <c r="AF192" s="1">
        <v>-25.632000000000026</v>
      </c>
    </row>
    <row r="193" spans="1:32">
      <c r="A193" t="s">
        <v>354</v>
      </c>
      <c r="B193" s="1" t="s">
        <v>718</v>
      </c>
      <c r="C193" s="1" t="s">
        <v>720</v>
      </c>
      <c r="D193" s="1">
        <v>-1.0360000000000014</v>
      </c>
      <c r="E193" s="1">
        <v>-9.7580000000000169</v>
      </c>
      <c r="F193" s="1">
        <v>-0.52800000000000225</v>
      </c>
      <c r="G193" s="1">
        <v>-1.77200000000001</v>
      </c>
      <c r="H193" s="1">
        <v>-1.2759999999999998</v>
      </c>
      <c r="I193" s="1">
        <v>-0.82800000000000029</v>
      </c>
      <c r="J193" s="1">
        <v>-0.83399999999999963</v>
      </c>
      <c r="K193" s="1">
        <v>-1.5140000000000002</v>
      </c>
      <c r="L193" s="1">
        <v>-3.3039999999999998</v>
      </c>
      <c r="M193" s="1">
        <v>-2.9760000000000035</v>
      </c>
      <c r="N193" s="1">
        <v>-1.327999999999995</v>
      </c>
      <c r="O193" s="1">
        <v>-2.6980000000000004</v>
      </c>
      <c r="P193" s="1">
        <v>-4.5339999999999918</v>
      </c>
      <c r="Q193" s="1">
        <v>2.7960000000000003</v>
      </c>
      <c r="R193" s="1">
        <v>-1.7499999999999993</v>
      </c>
      <c r="S193" s="1">
        <v>2.072000000000001</v>
      </c>
      <c r="T193" s="1">
        <v>-1.1400000000000001</v>
      </c>
      <c r="U193" s="1">
        <v>-0.54999999999999982</v>
      </c>
      <c r="V193" s="1">
        <v>1.3080000000000016</v>
      </c>
      <c r="W193" s="1">
        <v>-2.0639999999999663</v>
      </c>
      <c r="X193" s="1">
        <v>-1.806</v>
      </c>
      <c r="Y193" s="1">
        <v>-5.42</v>
      </c>
      <c r="Z193" s="1">
        <v>-0.19799999999999152</v>
      </c>
      <c r="AA193" s="1">
        <v>-0.51999999999999069</v>
      </c>
      <c r="AB193" s="1">
        <v>-1.7279999999999989</v>
      </c>
      <c r="AC193" s="1">
        <v>-1.944</v>
      </c>
      <c r="AD193" s="1">
        <v>-22.75</v>
      </c>
      <c r="AE193" s="1">
        <v>-21.504000000000012</v>
      </c>
      <c r="AF193" s="1">
        <v>-0.83200000000000784</v>
      </c>
    </row>
    <row r="194" spans="1:32">
      <c r="A194" t="s">
        <v>355</v>
      </c>
      <c r="B194" s="1" t="s">
        <v>712</v>
      </c>
      <c r="C194" s="1" t="s">
        <v>721</v>
      </c>
      <c r="D194" s="1">
        <v>-28.71599999999998</v>
      </c>
      <c r="E194" s="1">
        <v>-27.108000000000018</v>
      </c>
      <c r="F194" s="1">
        <v>-18.127999999999993</v>
      </c>
      <c r="G194" s="1">
        <v>-24.121999999999979</v>
      </c>
      <c r="H194" s="1">
        <v>-20.875999999999948</v>
      </c>
      <c r="I194" s="1">
        <v>-24.598000000000042</v>
      </c>
      <c r="J194" s="1">
        <v>-21.383999999999983</v>
      </c>
      <c r="K194" s="1">
        <v>-18.804000000000038</v>
      </c>
      <c r="L194" s="1">
        <v>-23.683999999999969</v>
      </c>
      <c r="M194" s="1">
        <v>-22.525999999999982</v>
      </c>
      <c r="N194" s="1">
        <v>-20.857999999999993</v>
      </c>
      <c r="O194" s="1">
        <v>-21.637999999999991</v>
      </c>
      <c r="P194" s="1">
        <v>-31.88399999999999</v>
      </c>
      <c r="Q194" s="1">
        <v>-25.704000000000008</v>
      </c>
      <c r="R194" s="1">
        <v>-24.650000000000009</v>
      </c>
      <c r="S194" s="1">
        <v>-26.178000000000001</v>
      </c>
      <c r="T194" s="1">
        <v>-22.18999999999998</v>
      </c>
      <c r="U194" s="1">
        <v>-26.190000000000019</v>
      </c>
      <c r="V194" s="1">
        <v>-22.971999999999959</v>
      </c>
      <c r="W194" s="1">
        <v>-21.963999999999963</v>
      </c>
      <c r="X194" s="1">
        <v>-22.30599999999998</v>
      </c>
      <c r="Y194" s="1">
        <v>-18.940000000000005</v>
      </c>
      <c r="Z194" s="1">
        <v>-19.928000000000001</v>
      </c>
      <c r="AA194" s="1">
        <v>-28.260000000000019</v>
      </c>
      <c r="AB194" s="1">
        <v>-23.49799999999999</v>
      </c>
      <c r="AC194" s="1">
        <v>-22.45400000000004</v>
      </c>
      <c r="AD194" s="1">
        <v>-22.75</v>
      </c>
      <c r="AE194" s="1">
        <v>-21.504000000000012</v>
      </c>
      <c r="AF194" s="1">
        <v>-25.632000000000026</v>
      </c>
    </row>
    <row r="195" spans="1:32">
      <c r="A195" t="s">
        <v>356</v>
      </c>
      <c r="B195" s="1" t="s">
        <v>469</v>
      </c>
      <c r="C195" s="1" t="s">
        <v>722</v>
      </c>
      <c r="D195" s="1">
        <v>-0.37600000000000122</v>
      </c>
      <c r="E195" s="1">
        <v>1.5120000000000009</v>
      </c>
      <c r="F195" s="1">
        <v>3.731999999999998</v>
      </c>
      <c r="G195" s="1">
        <v>0.15799999999999947</v>
      </c>
      <c r="H195" s="1">
        <v>1.9140000000000001</v>
      </c>
      <c r="I195" s="1">
        <v>1.7719999999999998</v>
      </c>
      <c r="J195" s="1">
        <v>0.496</v>
      </c>
      <c r="K195" s="1">
        <v>2.1159999999999997</v>
      </c>
      <c r="L195" s="1">
        <v>1.0060000000000002</v>
      </c>
      <c r="M195" s="1">
        <v>2.6039999999999957</v>
      </c>
      <c r="N195" s="1">
        <v>1.7320000000000002</v>
      </c>
      <c r="O195" s="1">
        <v>0.61199999999999966</v>
      </c>
      <c r="P195" s="1">
        <v>0.17599999999999794</v>
      </c>
      <c r="Q195" s="1">
        <v>-1.3039999999999994</v>
      </c>
      <c r="R195" s="1">
        <v>0.32999999999999857</v>
      </c>
      <c r="S195" s="1">
        <v>-0.68799999999999883</v>
      </c>
      <c r="T195" s="1">
        <v>0.72999999999999798</v>
      </c>
      <c r="U195" s="1">
        <v>0.87999999999999989</v>
      </c>
      <c r="V195" s="1">
        <v>2.2380000000000013</v>
      </c>
      <c r="W195" s="1">
        <v>0.9459999999999944</v>
      </c>
      <c r="X195" s="1">
        <v>0.70399999999999996</v>
      </c>
      <c r="Y195" s="1">
        <v>0.59999999999999787</v>
      </c>
      <c r="Z195" s="1">
        <v>2.7820000000000085</v>
      </c>
      <c r="AA195" s="1">
        <v>0.91999999999999993</v>
      </c>
      <c r="AB195" s="1">
        <v>1.2820000000000011</v>
      </c>
      <c r="AC195" s="1">
        <v>-0.14400000000000013</v>
      </c>
      <c r="AD195" s="1">
        <v>5.86</v>
      </c>
      <c r="AE195" s="1">
        <v>3.3159999999999865</v>
      </c>
      <c r="AF195" s="1">
        <v>-0.30200000000000671</v>
      </c>
    </row>
    <row r="196" spans="1:32">
      <c r="A196" t="s">
        <v>357</v>
      </c>
      <c r="B196" s="1" t="s">
        <v>469</v>
      </c>
      <c r="C196" s="1" t="s">
        <v>723</v>
      </c>
      <c r="D196" s="1">
        <v>1.5039999999999987</v>
      </c>
      <c r="E196" s="1">
        <v>2.3919999999999999</v>
      </c>
      <c r="F196" s="1">
        <v>4.6419999999999977</v>
      </c>
      <c r="G196" s="1">
        <v>0.23799999999999955</v>
      </c>
      <c r="H196" s="1">
        <v>1.7940000000000005</v>
      </c>
      <c r="I196" s="1">
        <v>1.4220000000000002</v>
      </c>
      <c r="J196" s="1">
        <v>0.56599999999999984</v>
      </c>
      <c r="K196" s="1">
        <v>1.3659999999999997</v>
      </c>
      <c r="L196" s="1">
        <v>0.39599999999999991</v>
      </c>
      <c r="M196" s="1">
        <v>3.6139999999999959</v>
      </c>
      <c r="N196" s="1">
        <v>1.4220000000000053</v>
      </c>
      <c r="O196" s="1">
        <v>0.56199999999999961</v>
      </c>
      <c r="P196" s="1">
        <v>0.54600000000000781</v>
      </c>
      <c r="Q196" s="1">
        <v>0.65600000000000058</v>
      </c>
      <c r="R196" s="1">
        <v>0.46000000000000063</v>
      </c>
      <c r="S196" s="1">
        <v>0.34200000000000053</v>
      </c>
      <c r="T196" s="1">
        <v>0.72</v>
      </c>
      <c r="U196" s="1">
        <v>0.45000000000000018</v>
      </c>
      <c r="V196" s="1">
        <v>-0.62199999999999811</v>
      </c>
      <c r="W196" s="1">
        <v>2.3559999999999937</v>
      </c>
      <c r="X196" s="1">
        <v>0.59400000000000008</v>
      </c>
      <c r="Y196" s="1">
        <v>3.3800000000000088</v>
      </c>
      <c r="Z196" s="1">
        <v>2.4119999999999981</v>
      </c>
      <c r="AA196" s="1">
        <v>1.1399999999999997</v>
      </c>
      <c r="AB196" s="1">
        <v>1.3520000000000012</v>
      </c>
      <c r="AC196" s="1">
        <v>0.75600000000000001</v>
      </c>
      <c r="AD196" s="1">
        <v>5.5400000000000009</v>
      </c>
      <c r="AE196" s="1">
        <v>4.7460000000000075</v>
      </c>
      <c r="AF196" s="1">
        <v>1.1380000000000026</v>
      </c>
    </row>
    <row r="197" spans="1:32">
      <c r="A197" t="s">
        <v>358</v>
      </c>
      <c r="B197" s="1" t="s">
        <v>470</v>
      </c>
      <c r="C197" s="1" t="s">
        <v>724</v>
      </c>
      <c r="D197" s="1">
        <v>0.55399999999999849</v>
      </c>
      <c r="E197" s="1">
        <v>-1.097999999999997</v>
      </c>
      <c r="F197" s="1">
        <v>-10.49799999999999</v>
      </c>
      <c r="G197" s="1">
        <v>1.4379999999999997</v>
      </c>
      <c r="H197" s="1">
        <v>-4.2959999999999994</v>
      </c>
      <c r="I197" s="1">
        <v>-3.5579999999999998</v>
      </c>
      <c r="J197" s="1">
        <v>1.0259999999999998</v>
      </c>
      <c r="K197" s="1">
        <v>-2.8040000000000003</v>
      </c>
      <c r="L197" s="1">
        <v>0.75600000000000023</v>
      </c>
      <c r="M197" s="1">
        <v>-7.5559999999999841</v>
      </c>
      <c r="N197" s="1">
        <v>-3.1980000000000044</v>
      </c>
      <c r="O197" s="1">
        <v>1.4720000000000026</v>
      </c>
      <c r="P197" s="1">
        <v>1.2259999999999978</v>
      </c>
      <c r="Q197" s="1">
        <v>1.6060000000000003</v>
      </c>
      <c r="R197" s="1">
        <v>0.62000000000000055</v>
      </c>
      <c r="S197" s="1">
        <v>0.13199999999999967</v>
      </c>
      <c r="T197" s="1">
        <v>1.110000000000001</v>
      </c>
      <c r="U197" s="1">
        <v>-0.75999999999999979</v>
      </c>
      <c r="V197" s="1">
        <v>-2.4719999999999978</v>
      </c>
      <c r="W197" s="1">
        <v>-4.400000000001647E-2</v>
      </c>
      <c r="X197" s="1">
        <v>0.68399999999999994</v>
      </c>
      <c r="Y197" s="1">
        <v>7.9999999999998295E-2</v>
      </c>
      <c r="Z197" s="1">
        <v>-8.078000000000003</v>
      </c>
      <c r="AA197" s="1">
        <v>2.2599999999999993</v>
      </c>
      <c r="AB197" s="1">
        <v>0.39199999999999913</v>
      </c>
      <c r="AC197" s="1">
        <v>1.0860000000000001</v>
      </c>
      <c r="AD197" s="1">
        <v>5.42</v>
      </c>
      <c r="AE197" s="1">
        <v>7.2160000000000073</v>
      </c>
      <c r="AF197" s="1">
        <v>-1.3619999999999983</v>
      </c>
    </row>
    <row r="198" spans="1:32">
      <c r="A198" t="s">
        <v>359</v>
      </c>
      <c r="B198" s="1" t="s">
        <v>470</v>
      </c>
      <c r="C198" s="1" t="s">
        <v>725</v>
      </c>
      <c r="D198" s="1">
        <v>-0.48600000000000243</v>
      </c>
      <c r="E198" s="1">
        <v>-0.91800000000000703</v>
      </c>
      <c r="F198" s="1">
        <v>1.6619999999999981</v>
      </c>
      <c r="G198" s="1">
        <v>-1.1219999999999999</v>
      </c>
      <c r="H198" s="1">
        <v>0.38400000000000034</v>
      </c>
      <c r="I198" s="1">
        <v>0.3620000000000001</v>
      </c>
      <c r="J198" s="1">
        <v>-0.81400000000000006</v>
      </c>
      <c r="K198" s="1">
        <v>0.5259999999999998</v>
      </c>
      <c r="L198" s="1">
        <v>-1.0139999999999998</v>
      </c>
      <c r="M198" s="1">
        <v>0.7039999999999953</v>
      </c>
      <c r="N198" s="1">
        <v>0.40200000000000502</v>
      </c>
      <c r="O198" s="1">
        <v>-0.48800000000000021</v>
      </c>
      <c r="P198" s="1">
        <v>-0.30400000000000205</v>
      </c>
      <c r="Q198" s="1">
        <v>0.88600000000000012</v>
      </c>
      <c r="R198" s="1">
        <v>-0.44000000000000139</v>
      </c>
      <c r="S198" s="1">
        <v>1.822000000000001</v>
      </c>
      <c r="T198" s="1">
        <v>-0.7799999999999998</v>
      </c>
      <c r="U198" s="1">
        <v>-0.23999999999999932</v>
      </c>
      <c r="V198" s="1">
        <v>0.48800000000000132</v>
      </c>
      <c r="W198" s="1">
        <v>-2.2339999999999662</v>
      </c>
      <c r="X198" s="1">
        <v>-0.746</v>
      </c>
      <c r="Y198" s="1">
        <v>-2.3500000000000014</v>
      </c>
      <c r="Z198" s="1">
        <v>1.8819999999999988</v>
      </c>
      <c r="AA198" s="1">
        <v>-3.7800000000000011</v>
      </c>
      <c r="AB198" s="1">
        <v>-2.8779999999999988</v>
      </c>
      <c r="AC198" s="1">
        <v>-0.52400000000000002</v>
      </c>
      <c r="AD198" s="1">
        <v>-22.75</v>
      </c>
      <c r="AE198" s="1">
        <v>-21.504000000000012</v>
      </c>
      <c r="AF198" s="1">
        <v>6.8000000000002281E-2</v>
      </c>
    </row>
    <row r="199" spans="1:32">
      <c r="A199" t="s">
        <v>360</v>
      </c>
      <c r="B199" s="1" t="s">
        <v>470</v>
      </c>
      <c r="C199" s="1" t="s">
        <v>726</v>
      </c>
      <c r="D199" s="1">
        <v>-1.1959999999999926</v>
      </c>
      <c r="E199" s="1">
        <v>-1.887999999999997</v>
      </c>
      <c r="F199" s="1">
        <v>0.46199999999999797</v>
      </c>
      <c r="G199" s="1">
        <v>-0.71200000000000063</v>
      </c>
      <c r="H199" s="1">
        <v>0.20400000000000063</v>
      </c>
      <c r="I199" s="1">
        <v>2.0000000000002238E-3</v>
      </c>
      <c r="J199" s="1">
        <v>-1.274</v>
      </c>
      <c r="K199" s="1">
        <v>-1.2040000000000006</v>
      </c>
      <c r="L199" s="1">
        <v>-1.1439999999999997</v>
      </c>
      <c r="M199" s="1">
        <v>0.6339999999999959</v>
      </c>
      <c r="N199" s="1">
        <v>-0.35800000000000498</v>
      </c>
      <c r="O199" s="1">
        <v>-2.1580000000000004</v>
      </c>
      <c r="P199" s="1">
        <v>-1.6440000000000019</v>
      </c>
      <c r="Q199" s="1">
        <v>-1.8439999999999994</v>
      </c>
      <c r="R199" s="1">
        <v>-0.96999999999999842</v>
      </c>
      <c r="S199" s="1">
        <v>-1.6080000000000005</v>
      </c>
      <c r="T199" s="1">
        <v>-1.7799999999999998</v>
      </c>
      <c r="U199" s="1">
        <v>-0.33000000000000007</v>
      </c>
      <c r="V199" s="1">
        <v>0.36799999999999145</v>
      </c>
      <c r="W199" s="1">
        <v>-1.0240000000000062</v>
      </c>
      <c r="X199" s="1">
        <v>-1.2360000000000002</v>
      </c>
      <c r="Y199" s="1">
        <v>-1.7100000000000009</v>
      </c>
      <c r="Z199" s="1">
        <v>1.0019999999999989</v>
      </c>
      <c r="AA199" s="1">
        <v>-0.54</v>
      </c>
      <c r="AB199" s="1">
        <v>-0.14800000000000288</v>
      </c>
      <c r="AC199" s="1">
        <v>-1.1739999999999999</v>
      </c>
      <c r="AD199" s="1">
        <v>5.9300000000000006</v>
      </c>
      <c r="AE199" s="1">
        <v>6.2260000000000071</v>
      </c>
      <c r="AF199" s="1">
        <v>0.45800000000000285</v>
      </c>
    </row>
    <row r="200" spans="1:32">
      <c r="A200" t="s">
        <v>361</v>
      </c>
      <c r="B200" s="1" t="s">
        <v>727</v>
      </c>
      <c r="C200" s="1" t="s">
        <v>728</v>
      </c>
      <c r="D200" s="1">
        <v>-14.335999999999981</v>
      </c>
      <c r="E200" s="1">
        <v>-9.7999999999996978E-2</v>
      </c>
      <c r="F200" s="1">
        <v>-25.697999999999993</v>
      </c>
      <c r="G200" s="1">
        <v>-3.3020000000000005</v>
      </c>
      <c r="H200" s="1">
        <v>-1.9059999999999997</v>
      </c>
      <c r="I200" s="1">
        <v>-2.5579999999999998</v>
      </c>
      <c r="J200" s="1">
        <v>-5.9539999999999802</v>
      </c>
      <c r="K200" s="1">
        <v>-14.464000000000039</v>
      </c>
      <c r="L200" s="1">
        <v>-4.7639999999999905</v>
      </c>
      <c r="M200" s="1">
        <v>-1.246000000000004</v>
      </c>
      <c r="N200" s="1">
        <v>-4.3580000000000041</v>
      </c>
      <c r="O200" s="1">
        <v>-2.5980000000000008</v>
      </c>
      <c r="P200" s="1">
        <v>-4.1540000000000026</v>
      </c>
      <c r="Q200" s="1">
        <v>3.6000000000000476E-2</v>
      </c>
      <c r="R200" s="1">
        <v>-6.81</v>
      </c>
      <c r="S200" s="1">
        <v>-2.5079999999999991</v>
      </c>
      <c r="T200" s="1">
        <v>-14.779999999999978</v>
      </c>
      <c r="U200" s="1">
        <v>-3.2399999999999993</v>
      </c>
      <c r="V200" s="1">
        <v>-0.34199999999999875</v>
      </c>
      <c r="W200" s="1">
        <v>-5.1839999999999655</v>
      </c>
      <c r="X200" s="1">
        <v>-3.9460000000000002</v>
      </c>
      <c r="Y200" s="1">
        <v>-5.49</v>
      </c>
      <c r="Z200" s="1">
        <v>-1.8579999999999908</v>
      </c>
      <c r="AA200" s="1">
        <v>-28.260000000000019</v>
      </c>
      <c r="AB200" s="1">
        <v>-20.067999999999987</v>
      </c>
      <c r="AC200" s="1">
        <v>-4.1139999999999999</v>
      </c>
      <c r="AD200" s="1">
        <v>-8.2099999999999991</v>
      </c>
      <c r="AE200" s="1">
        <v>-13.564000000000014</v>
      </c>
      <c r="AF200" s="1">
        <v>-12.462000000000028</v>
      </c>
    </row>
    <row r="201" spans="1:32">
      <c r="A201" t="s">
        <v>362</v>
      </c>
      <c r="B201" s="1" t="s">
        <v>727</v>
      </c>
      <c r="C201" s="1" t="s">
        <v>729</v>
      </c>
      <c r="D201" s="1">
        <v>-28.71599999999998</v>
      </c>
      <c r="E201" s="1">
        <v>-27.108000000000018</v>
      </c>
      <c r="F201" s="1">
        <v>-25.697999999999993</v>
      </c>
      <c r="G201" s="1">
        <v>-28.321999999999981</v>
      </c>
      <c r="H201" s="1">
        <v>-28.645999999999951</v>
      </c>
      <c r="I201" s="1">
        <v>-3.4279999999999999</v>
      </c>
      <c r="J201" s="1">
        <v>-31.043999999999983</v>
      </c>
      <c r="K201" s="1">
        <v>-1.524</v>
      </c>
      <c r="L201" s="1">
        <v>-4.7840000000000007</v>
      </c>
      <c r="M201" s="1">
        <v>-2.9760000000000035</v>
      </c>
      <c r="N201" s="1">
        <v>-6.8880000000000052</v>
      </c>
      <c r="O201" s="1">
        <v>-2.8280000000000003</v>
      </c>
      <c r="P201" s="1">
        <v>-3.304000000000002</v>
      </c>
      <c r="Q201" s="1">
        <v>-10.58400000000001</v>
      </c>
      <c r="R201" s="1">
        <v>-9.07</v>
      </c>
      <c r="S201" s="1">
        <v>-2.0879999999999992</v>
      </c>
      <c r="T201" s="1">
        <v>-4.91</v>
      </c>
      <c r="U201" s="1">
        <v>-3.0200000000000005</v>
      </c>
      <c r="V201" s="1">
        <v>0.16800000000000193</v>
      </c>
      <c r="W201" s="1">
        <v>-8.2039999999999669</v>
      </c>
      <c r="X201" s="1">
        <v>-31.365999999999982</v>
      </c>
      <c r="Y201" s="1">
        <v>-23.549999999999997</v>
      </c>
      <c r="Z201" s="1">
        <v>-3.3480000000000016</v>
      </c>
      <c r="AA201" s="1">
        <v>-28.260000000000019</v>
      </c>
      <c r="AB201" s="1">
        <v>-6.8279999999999985</v>
      </c>
      <c r="AC201" s="1">
        <v>-11.78400000000004</v>
      </c>
      <c r="AD201" s="1">
        <v>-22.75</v>
      </c>
      <c r="AE201" s="1">
        <v>-21.504000000000012</v>
      </c>
      <c r="AF201" s="1">
        <v>-25.632000000000026</v>
      </c>
    </row>
    <row r="202" spans="1:32">
      <c r="A202" t="s">
        <v>363</v>
      </c>
      <c r="B202" s="1" t="s">
        <v>472</v>
      </c>
      <c r="C202" s="1" t="s">
        <v>730</v>
      </c>
      <c r="D202" s="1">
        <v>-23.475999999999981</v>
      </c>
      <c r="E202" s="1">
        <v>-16.878000000000018</v>
      </c>
      <c r="F202" s="1">
        <v>-2.458000000000002</v>
      </c>
      <c r="G202" s="1">
        <v>-28.321999999999981</v>
      </c>
      <c r="H202" s="1">
        <v>-28.645999999999951</v>
      </c>
      <c r="I202" s="1">
        <v>-4.3280000000000003</v>
      </c>
      <c r="J202" s="1">
        <v>-31.043999999999983</v>
      </c>
      <c r="K202" s="1">
        <v>-1.8540000000000001</v>
      </c>
      <c r="L202" s="1">
        <v>-5.1239999999999899</v>
      </c>
      <c r="M202" s="1">
        <v>-2.2460000000000049</v>
      </c>
      <c r="N202" s="1">
        <v>-5.867999999999995</v>
      </c>
      <c r="O202" s="1">
        <v>-5.2180000000000009</v>
      </c>
      <c r="P202" s="1">
        <v>-6.2939999999999916</v>
      </c>
      <c r="Q202" s="1">
        <v>-8.5740000000000105</v>
      </c>
      <c r="R202" s="1">
        <v>-8.879999999999999</v>
      </c>
      <c r="S202" s="1">
        <v>-2.8580000000000005</v>
      </c>
      <c r="T202" s="1">
        <v>-8.819999999999979</v>
      </c>
      <c r="U202" s="1">
        <v>-6.8500000000000201</v>
      </c>
      <c r="V202" s="1">
        <v>-0.88200000000000855</v>
      </c>
      <c r="W202" s="1">
        <v>-0.38400000000000567</v>
      </c>
      <c r="X202" s="1">
        <v>-5.0860000000000003</v>
      </c>
      <c r="Y202" s="1">
        <v>-2.1300000000000008</v>
      </c>
      <c r="Z202" s="1">
        <v>-2.3379999999999912</v>
      </c>
      <c r="AA202" s="1">
        <v>-28.260000000000019</v>
      </c>
      <c r="AB202" s="1">
        <v>-5.8179999999999987</v>
      </c>
      <c r="AC202" s="1">
        <v>-31.214000000000038</v>
      </c>
      <c r="AD202" s="1">
        <v>-17.28</v>
      </c>
      <c r="AE202" s="1">
        <v>-21.504000000000012</v>
      </c>
      <c r="AF202" s="1">
        <v>-17.982000000000028</v>
      </c>
    </row>
    <row r="203" spans="1:32">
      <c r="A203" t="s">
        <v>364</v>
      </c>
      <c r="B203" s="1" t="s">
        <v>472</v>
      </c>
      <c r="C203" s="1" t="s">
        <v>731</v>
      </c>
      <c r="D203" s="1">
        <v>-28.71599999999998</v>
      </c>
      <c r="E203" s="1">
        <v>-27.108000000000018</v>
      </c>
      <c r="F203" s="1">
        <v>-25.697999999999993</v>
      </c>
      <c r="G203" s="1">
        <v>-28.321999999999981</v>
      </c>
      <c r="H203" s="1">
        <v>-28.645999999999951</v>
      </c>
      <c r="I203" s="1">
        <v>-8.9980000000000402</v>
      </c>
      <c r="J203" s="1">
        <v>-31.043999999999983</v>
      </c>
      <c r="K203" s="1">
        <v>-5.8740000000000396</v>
      </c>
      <c r="L203" s="1">
        <v>-10.003999999999971</v>
      </c>
      <c r="M203" s="1">
        <v>-27.565999999999981</v>
      </c>
      <c r="N203" s="1">
        <v>-13.907999999999994</v>
      </c>
      <c r="O203" s="1">
        <v>-8.68799999999999</v>
      </c>
      <c r="P203" s="1">
        <v>-13.013999999999992</v>
      </c>
      <c r="Q203" s="1">
        <v>-25.704000000000008</v>
      </c>
      <c r="R203" s="1">
        <v>-35.230000000000004</v>
      </c>
      <c r="S203" s="1">
        <v>-26.178000000000001</v>
      </c>
      <c r="T203" s="1">
        <v>-21.25999999999998</v>
      </c>
      <c r="U203" s="1">
        <v>-28.920000000000023</v>
      </c>
      <c r="V203" s="1">
        <v>-27.041999999999959</v>
      </c>
      <c r="W203" s="1">
        <v>-4.0339999999999652</v>
      </c>
      <c r="X203" s="1">
        <v>-11.575999999999979</v>
      </c>
      <c r="Y203" s="1">
        <v>-3.2600000000000016</v>
      </c>
      <c r="Z203" s="1">
        <v>-9.9380000000000024</v>
      </c>
      <c r="AA203" s="1">
        <v>-28.260000000000019</v>
      </c>
      <c r="AB203" s="1">
        <v>-13.667999999999989</v>
      </c>
      <c r="AC203" s="1">
        <v>-10.884000000000039</v>
      </c>
      <c r="AD203" s="1">
        <v>-22.75</v>
      </c>
      <c r="AE203" s="1">
        <v>-21.504000000000012</v>
      </c>
      <c r="AF203" s="1">
        <v>-25.632000000000026</v>
      </c>
    </row>
    <row r="204" spans="1:32">
      <c r="A204" t="s">
        <v>365</v>
      </c>
      <c r="B204" s="1" t="s">
        <v>472</v>
      </c>
      <c r="C204" s="1" t="s">
        <v>732</v>
      </c>
      <c r="D204" s="1">
        <v>-4.5559999999999814</v>
      </c>
      <c r="E204" s="1">
        <v>-3.7479999999999967</v>
      </c>
      <c r="F204" s="1">
        <v>-20.287999999999993</v>
      </c>
      <c r="G204" s="1">
        <v>-9.101999999999979</v>
      </c>
      <c r="H204" s="1">
        <v>-9.5859999999999506</v>
      </c>
      <c r="I204" s="1">
        <v>-7.6080000000000405</v>
      </c>
      <c r="J204" s="1">
        <v>-7.4839999999999796</v>
      </c>
      <c r="K204" s="1">
        <v>-6.5340000000000398</v>
      </c>
      <c r="L204" s="1">
        <v>-6.2339999999999698</v>
      </c>
      <c r="M204" s="1">
        <v>-18.395999999999983</v>
      </c>
      <c r="N204" s="1">
        <v>-12.957999999999995</v>
      </c>
      <c r="O204" s="1">
        <v>-4.0580000000000007</v>
      </c>
      <c r="P204" s="1">
        <v>-6.6339999999999915</v>
      </c>
      <c r="Q204" s="1">
        <v>-1.6540000000000097</v>
      </c>
      <c r="R204" s="1">
        <v>-7.9599999999999991</v>
      </c>
      <c r="S204" s="1">
        <v>-17.178000000000001</v>
      </c>
      <c r="T204" s="1">
        <v>-8.57</v>
      </c>
      <c r="U204" s="1">
        <v>-28.920000000000023</v>
      </c>
      <c r="V204" s="1">
        <v>-11.191999999999959</v>
      </c>
      <c r="W204" s="1">
        <v>0.40599999999999437</v>
      </c>
      <c r="X204" s="1">
        <v>-6.8659999999999997</v>
      </c>
      <c r="Y204" s="1">
        <v>-3.740000000000002</v>
      </c>
      <c r="Z204" s="1">
        <v>-10.228000000000002</v>
      </c>
      <c r="AA204" s="1">
        <v>-22.440000000000019</v>
      </c>
      <c r="AB204" s="1">
        <v>-5.4179999999999993</v>
      </c>
      <c r="AC204" s="1">
        <v>-6.8040000000000003</v>
      </c>
      <c r="AD204" s="1">
        <v>-22.75</v>
      </c>
      <c r="AE204" s="1">
        <v>-21.504000000000012</v>
      </c>
      <c r="AF204" s="1">
        <v>-25.632000000000026</v>
      </c>
    </row>
    <row r="205" spans="1:32">
      <c r="A205" t="s">
        <v>366</v>
      </c>
      <c r="B205" s="1" t="s">
        <v>472</v>
      </c>
      <c r="C205" s="1" t="s">
        <v>733</v>
      </c>
      <c r="D205" s="1">
        <v>-20.245999999999981</v>
      </c>
      <c r="E205" s="1">
        <v>-27.108000000000018</v>
      </c>
      <c r="F205" s="1">
        <v>-2.2580000000000027</v>
      </c>
      <c r="G205" s="1">
        <v>-28.321999999999981</v>
      </c>
      <c r="H205" s="1">
        <v>-4.7859999999999498</v>
      </c>
      <c r="I205" s="1">
        <v>-4.5580000000000007</v>
      </c>
      <c r="J205" s="1">
        <v>-31.043999999999983</v>
      </c>
      <c r="K205" s="1">
        <v>-0.77400000000000002</v>
      </c>
      <c r="L205" s="1">
        <v>-8.3639999999999706</v>
      </c>
      <c r="M205" s="1">
        <v>-19.865999999999982</v>
      </c>
      <c r="N205" s="1">
        <v>-5.6979999999999951</v>
      </c>
      <c r="O205" s="1">
        <v>-4.2180000000000009</v>
      </c>
      <c r="P205" s="1">
        <v>-31.88399999999999</v>
      </c>
      <c r="Q205" s="1">
        <v>9.5999999999990315E-2</v>
      </c>
      <c r="R205" s="1">
        <v>-8.0799999999999983</v>
      </c>
      <c r="S205" s="1">
        <v>0.57200000000000095</v>
      </c>
      <c r="T205" s="1">
        <v>-11.219999999999979</v>
      </c>
      <c r="U205" s="1">
        <v>-3.4899999999999993</v>
      </c>
      <c r="V205" s="1">
        <v>-0.65199999999999836</v>
      </c>
      <c r="W205" s="1">
        <v>-10.853999999999965</v>
      </c>
      <c r="X205" s="1">
        <v>-6.1760000000000002</v>
      </c>
      <c r="Y205" s="1">
        <v>-23.549999999999997</v>
      </c>
      <c r="Z205" s="1">
        <v>-3.9080000000000021</v>
      </c>
      <c r="AA205" s="1">
        <v>-22.250000000000021</v>
      </c>
      <c r="AB205" s="1">
        <v>-4.887999999999999</v>
      </c>
      <c r="AC205" s="1">
        <v>-7.8340000000000405</v>
      </c>
      <c r="AD205" s="1">
        <v>-22.75</v>
      </c>
      <c r="AE205" s="1">
        <v>-21.504000000000012</v>
      </c>
      <c r="AF205" s="1">
        <v>-1.8819999999999979</v>
      </c>
    </row>
    <row r="206" spans="1:32">
      <c r="A206" t="s">
        <v>367</v>
      </c>
      <c r="B206" s="1" t="s">
        <v>734</v>
      </c>
      <c r="C206" s="1" t="s">
        <v>735</v>
      </c>
      <c r="D206" s="1">
        <v>-8.2159999999999815</v>
      </c>
      <c r="E206" s="1">
        <v>-6.2879999999999976</v>
      </c>
      <c r="F206" s="1">
        <v>-3.2079999999999913</v>
      </c>
      <c r="G206" s="1">
        <v>-8.4819999999999816</v>
      </c>
      <c r="H206" s="1">
        <v>-8.1760000000000499</v>
      </c>
      <c r="I206" s="1">
        <v>-7.3780000000000401</v>
      </c>
      <c r="J206" s="1">
        <v>-11.033999999999981</v>
      </c>
      <c r="K206" s="1">
        <v>-3.354000000000001</v>
      </c>
      <c r="L206" s="1">
        <v>-7.72399999999997</v>
      </c>
      <c r="M206" s="1">
        <v>-4.7659999999999849</v>
      </c>
      <c r="N206" s="1">
        <v>-7.0879999999999956</v>
      </c>
      <c r="O206" s="1">
        <v>-8.2880000000000003</v>
      </c>
      <c r="P206" s="1">
        <v>-27.763999999999992</v>
      </c>
      <c r="Q206" s="1">
        <v>-11.59400000000001</v>
      </c>
      <c r="R206" s="1">
        <v>-9.9499999999999993</v>
      </c>
      <c r="S206" s="1">
        <v>-26.178000000000001</v>
      </c>
      <c r="T206" s="1">
        <v>-9.6699999999999804</v>
      </c>
      <c r="U206" s="1">
        <v>-11.010000000000019</v>
      </c>
      <c r="V206" s="1">
        <v>-5.5919999999999579</v>
      </c>
      <c r="W206" s="1">
        <v>-0.41400000000000681</v>
      </c>
      <c r="X206" s="1">
        <v>-3.9860000000000002</v>
      </c>
      <c r="Y206" s="1">
        <v>-0.51000000000000156</v>
      </c>
      <c r="Z206" s="1">
        <v>-2.9379999999999908</v>
      </c>
      <c r="AA206" s="1">
        <v>-28.260000000000019</v>
      </c>
      <c r="AB206" s="1">
        <v>-11.657999999999989</v>
      </c>
      <c r="AC206" s="1">
        <v>-7.4140000000000406</v>
      </c>
      <c r="AD206" s="1">
        <v>-2.7299999999999986</v>
      </c>
      <c r="AE206" s="1">
        <v>-21.504000000000012</v>
      </c>
      <c r="AF206" s="1">
        <v>-5.0120000000000271</v>
      </c>
    </row>
    <row r="207" spans="1:32">
      <c r="A207" t="s">
        <v>461</v>
      </c>
      <c r="B207" s="1" t="s">
        <v>734</v>
      </c>
      <c r="C207" s="1" t="s">
        <v>736</v>
      </c>
      <c r="D207" s="1">
        <v>-23.075999999999983</v>
      </c>
      <c r="E207" s="1">
        <v>-27.108000000000018</v>
      </c>
      <c r="F207" s="1">
        <v>3.001999999999998</v>
      </c>
      <c r="G207" s="1">
        <v>-2.5920000000000103</v>
      </c>
      <c r="H207" s="1">
        <v>1.0540000000000003</v>
      </c>
      <c r="I207" s="1">
        <v>-2.8280000000000003</v>
      </c>
      <c r="J207" s="1">
        <v>-31.043999999999983</v>
      </c>
      <c r="K207" s="1">
        <v>0.57599999999999962</v>
      </c>
      <c r="L207" s="1">
        <v>-2.0639999999999996</v>
      </c>
      <c r="M207" s="1">
        <v>-4.5659999999999838</v>
      </c>
      <c r="N207" s="1">
        <v>-2.2880000000000051</v>
      </c>
      <c r="O207" s="1">
        <v>-4.1880000000000006</v>
      </c>
      <c r="P207" s="1">
        <v>-6.4040000000000017</v>
      </c>
      <c r="Q207" s="1">
        <v>-25.704000000000008</v>
      </c>
      <c r="R207" s="1">
        <v>-5.59</v>
      </c>
      <c r="S207" s="1">
        <v>-26.178000000000001</v>
      </c>
      <c r="T207" s="1">
        <v>-5.7200000000000006</v>
      </c>
      <c r="U207" s="1">
        <v>-4.3500000000000005</v>
      </c>
      <c r="V207" s="1">
        <v>-0.46200000000000863</v>
      </c>
      <c r="W207" s="1">
        <v>4.3059999999999841</v>
      </c>
      <c r="X207" s="1">
        <v>-4.6859999999999999</v>
      </c>
      <c r="Y207" s="1">
        <v>4.1900000000000182</v>
      </c>
      <c r="Z207" s="1">
        <v>0.88199999999999878</v>
      </c>
      <c r="AA207" s="1">
        <v>-3.1400000000000006</v>
      </c>
      <c r="AB207" s="1">
        <v>-6.5079999999999991</v>
      </c>
      <c r="AC207" s="1">
        <v>-2.7640000000000002</v>
      </c>
      <c r="AD207" s="1">
        <v>-22.75</v>
      </c>
      <c r="AE207" s="1">
        <v>-21.504000000000012</v>
      </c>
      <c r="AF207" s="1">
        <v>-12.162000000000027</v>
      </c>
    </row>
    <row r="208" spans="1:32">
      <c r="A208" t="s">
        <v>368</v>
      </c>
      <c r="B208" s="1" t="s">
        <v>471</v>
      </c>
      <c r="C208" s="1" t="s">
        <v>737</v>
      </c>
      <c r="D208" s="1">
        <v>-22.505999999999982</v>
      </c>
      <c r="E208" s="1">
        <v>-2.9480000000000066</v>
      </c>
      <c r="F208" s="1">
        <v>2.001999999999998</v>
      </c>
      <c r="G208" s="1">
        <v>-28.321999999999981</v>
      </c>
      <c r="H208" s="1">
        <v>-1.1159999999999997</v>
      </c>
      <c r="I208" s="1">
        <v>-1.4779999999999998</v>
      </c>
      <c r="J208" s="1">
        <v>-4.6439999999999992</v>
      </c>
      <c r="K208" s="1">
        <v>0.37599999999999945</v>
      </c>
      <c r="L208" s="1">
        <v>-3.1939999999999995</v>
      </c>
      <c r="M208" s="1">
        <v>-0.41600000000000392</v>
      </c>
      <c r="N208" s="1">
        <v>-4.0279999999999951</v>
      </c>
      <c r="O208" s="1">
        <v>-1.7280000000000004</v>
      </c>
      <c r="P208" s="1">
        <v>-31.88399999999999</v>
      </c>
      <c r="Q208" s="1">
        <v>-1.4040000000000097</v>
      </c>
      <c r="R208" s="1">
        <v>-6.0799999999999992</v>
      </c>
      <c r="S208" s="1">
        <v>-3.677999999999999</v>
      </c>
      <c r="T208" s="1">
        <v>-6.01</v>
      </c>
      <c r="U208" s="1">
        <v>-15.620000000000022</v>
      </c>
      <c r="V208" s="1">
        <v>-27.041999999999959</v>
      </c>
      <c r="W208" s="1">
        <v>-2.9839999999999662</v>
      </c>
      <c r="X208" s="1">
        <v>-4.2859999999999996</v>
      </c>
      <c r="Y208" s="1">
        <v>-2.3600000000000012</v>
      </c>
      <c r="Z208" s="1">
        <v>-0.71799999999999109</v>
      </c>
      <c r="AA208" s="1">
        <v>-28.260000000000019</v>
      </c>
      <c r="AB208" s="1">
        <v>-3.4879999999999987</v>
      </c>
      <c r="AC208" s="1">
        <v>-5.7140000000000004</v>
      </c>
      <c r="AD208" s="1">
        <v>-22.75</v>
      </c>
      <c r="AE208" s="1">
        <v>-21.504000000000012</v>
      </c>
      <c r="AF208" s="1">
        <v>-25.632000000000026</v>
      </c>
    </row>
    <row r="209" spans="1:32">
      <c r="A209" t="s">
        <v>369</v>
      </c>
      <c r="B209" s="1" t="s">
        <v>471</v>
      </c>
      <c r="C209" s="1" t="s">
        <v>738</v>
      </c>
      <c r="D209" s="1">
        <v>-28.71599999999998</v>
      </c>
      <c r="E209" s="1">
        <v>-27.108000000000018</v>
      </c>
      <c r="F209" s="1">
        <v>-25.697999999999993</v>
      </c>
      <c r="G209" s="1">
        <v>-28.321999999999981</v>
      </c>
      <c r="H209" s="1">
        <v>-26.25599999999995</v>
      </c>
      <c r="I209" s="1">
        <v>-23.458000000000041</v>
      </c>
      <c r="J209" s="1">
        <v>-31.043999999999983</v>
      </c>
      <c r="K209" s="1">
        <v>-18.414000000000037</v>
      </c>
      <c r="L209" s="1">
        <v>-31.393999999999966</v>
      </c>
      <c r="M209" s="1">
        <v>-24.915999999999983</v>
      </c>
      <c r="N209" s="1">
        <v>-23.887999999999995</v>
      </c>
      <c r="O209" s="1">
        <v>-23.307999999999993</v>
      </c>
      <c r="P209" s="1">
        <v>-27.203999999999994</v>
      </c>
      <c r="Q209" s="1">
        <v>-25.704000000000008</v>
      </c>
      <c r="R209" s="1">
        <v>-32.830000000000013</v>
      </c>
      <c r="S209" s="1">
        <v>-26.178000000000001</v>
      </c>
      <c r="T209" s="1">
        <v>-27.519999999999982</v>
      </c>
      <c r="U209" s="1">
        <v>-28.920000000000023</v>
      </c>
      <c r="V209" s="1">
        <v>-27.041999999999959</v>
      </c>
      <c r="W209" s="1">
        <v>-21.763999999999967</v>
      </c>
      <c r="X209" s="1">
        <v>-26.325999999999983</v>
      </c>
      <c r="Y209" s="1">
        <v>-19.880000000000003</v>
      </c>
      <c r="Z209" s="1">
        <v>-21.808000000000003</v>
      </c>
      <c r="AA209" s="1">
        <v>-28.260000000000019</v>
      </c>
      <c r="AB209" s="1">
        <v>-29.477999999999987</v>
      </c>
      <c r="AC209" s="1">
        <v>-31.214000000000038</v>
      </c>
      <c r="AD209" s="1">
        <v>-22.75</v>
      </c>
      <c r="AE209" s="1">
        <v>-21.504000000000012</v>
      </c>
      <c r="AF209" s="1">
        <v>-25.632000000000026</v>
      </c>
    </row>
    <row r="210" spans="1:32">
      <c r="A210" t="s">
        <v>370</v>
      </c>
      <c r="B210" s="1" t="s">
        <v>471</v>
      </c>
      <c r="C210" s="1" t="s">
        <v>739</v>
      </c>
      <c r="D210" s="1">
        <v>-1.5660000000000025</v>
      </c>
      <c r="E210" s="1">
        <v>1.131999999999999</v>
      </c>
      <c r="F210" s="1">
        <v>2.4419999999999984</v>
      </c>
      <c r="G210" s="1">
        <v>-4.1819999999999995</v>
      </c>
      <c r="H210" s="1">
        <v>-0.64599999999999991</v>
      </c>
      <c r="I210" s="1">
        <v>-1.3479999999999999</v>
      </c>
      <c r="J210" s="1">
        <v>-10.883999999999979</v>
      </c>
      <c r="K210" s="1">
        <v>-0.4740000000000002</v>
      </c>
      <c r="L210" s="1">
        <v>-3.1039999999999996</v>
      </c>
      <c r="M210" s="1">
        <v>-0.40600000000001391</v>
      </c>
      <c r="N210" s="1">
        <v>-3.0180000000000047</v>
      </c>
      <c r="O210" s="1">
        <v>-1.4480000000000002</v>
      </c>
      <c r="P210" s="1">
        <v>-2.3539999999999921</v>
      </c>
      <c r="Q210" s="1">
        <v>6.1759999999999966</v>
      </c>
      <c r="R210" s="1">
        <v>-3.1099999999999994</v>
      </c>
      <c r="S210" s="1">
        <v>5.202</v>
      </c>
      <c r="T210" s="1">
        <v>-4.4000000000000004</v>
      </c>
      <c r="U210" s="1">
        <v>2.5200000000000005</v>
      </c>
      <c r="V210" s="1">
        <v>1.6180000000000012</v>
      </c>
      <c r="W210" s="1">
        <v>1.5999999999994685E-2</v>
      </c>
      <c r="X210" s="1">
        <v>-6.2959999999999994</v>
      </c>
      <c r="Y210" s="1">
        <v>-2.1900000000000013</v>
      </c>
      <c r="Z210" s="1">
        <v>-0.85799999999999166</v>
      </c>
      <c r="AA210" s="1">
        <v>0.14999999999999947</v>
      </c>
      <c r="AB210" s="1">
        <v>-3.0379999999999989</v>
      </c>
      <c r="AC210" s="1">
        <v>-5.9640000000000004</v>
      </c>
      <c r="AD210" s="1">
        <v>2.6300000000000008</v>
      </c>
      <c r="AE210" s="1">
        <v>2.3359999999999879</v>
      </c>
      <c r="AF210" s="1">
        <v>-2.2519999999999971</v>
      </c>
    </row>
    <row r="211" spans="1:32">
      <c r="A211" t="s">
        <v>371</v>
      </c>
      <c r="B211" s="1" t="s">
        <v>471</v>
      </c>
      <c r="C211" s="1" t="s">
        <v>740</v>
      </c>
      <c r="D211" s="1">
        <v>-11.69599999999998</v>
      </c>
      <c r="E211" s="1">
        <v>5.1999999999992941E-2</v>
      </c>
      <c r="F211" s="1">
        <v>-3.2879999999999914</v>
      </c>
      <c r="G211" s="1">
        <v>-4.631999999999981</v>
      </c>
      <c r="H211" s="1">
        <v>-1.5359999999999996</v>
      </c>
      <c r="I211" s="1">
        <v>-3.3979999999999997</v>
      </c>
      <c r="J211" s="1">
        <v>-22.66399999999998</v>
      </c>
      <c r="K211" s="1">
        <v>-0.74400000000000066</v>
      </c>
      <c r="L211" s="1">
        <v>-5.5439999999999898</v>
      </c>
      <c r="M211" s="1">
        <v>-1.9360000000000044</v>
      </c>
      <c r="N211" s="1">
        <v>-5.2680000000000042</v>
      </c>
      <c r="O211" s="1">
        <v>-3.3280000000000003</v>
      </c>
      <c r="P211" s="1">
        <v>-14.743999999999993</v>
      </c>
      <c r="Q211" s="1">
        <v>4.0960000000000001</v>
      </c>
      <c r="R211" s="1">
        <v>-4.8199999999999994</v>
      </c>
      <c r="S211" s="1">
        <v>4.0920000000000005</v>
      </c>
      <c r="T211" s="1">
        <v>-7.2799999999999994</v>
      </c>
      <c r="U211" s="1">
        <v>1.25</v>
      </c>
      <c r="V211" s="1">
        <v>0.99799999999999134</v>
      </c>
      <c r="W211" s="1">
        <v>-2.9339999999999655</v>
      </c>
      <c r="X211" s="1">
        <v>-5.766</v>
      </c>
      <c r="Y211" s="1">
        <v>-4.0600000000000023</v>
      </c>
      <c r="Z211" s="1">
        <v>-2.1980000000000013</v>
      </c>
      <c r="AA211" s="1">
        <v>-1.2399999999999904</v>
      </c>
      <c r="AB211" s="1">
        <v>-4.4779999999999989</v>
      </c>
      <c r="AC211" s="1">
        <v>-16.164000000000041</v>
      </c>
      <c r="AD211" s="1">
        <v>-7.6399999999999988</v>
      </c>
      <c r="AE211" s="1">
        <v>-10.264000000000014</v>
      </c>
      <c r="AF211" s="1">
        <v>-11.462000000000028</v>
      </c>
    </row>
    <row r="212" spans="1:32">
      <c r="A212" t="s">
        <v>372</v>
      </c>
      <c r="B212" s="1" t="s">
        <v>741</v>
      </c>
      <c r="C212" s="1" t="s">
        <v>742</v>
      </c>
      <c r="D212" s="1">
        <v>0.97400000000000819</v>
      </c>
      <c r="E212" s="1">
        <v>2.1619999999999999</v>
      </c>
      <c r="F212" s="1">
        <v>3.941999999999998</v>
      </c>
      <c r="G212" s="1">
        <v>-0.87199999999999989</v>
      </c>
      <c r="H212" s="1">
        <v>1.8740000000000001</v>
      </c>
      <c r="I212" s="1">
        <v>1.6619999999999999</v>
      </c>
      <c r="J212" s="1">
        <v>-0.54399999999999959</v>
      </c>
      <c r="K212" s="1">
        <v>0.43599999999999994</v>
      </c>
      <c r="L212" s="1">
        <v>-0.12400000000000011</v>
      </c>
      <c r="M212" s="1">
        <v>2.003999999999996</v>
      </c>
      <c r="N212" s="1">
        <v>0.8419999999999952</v>
      </c>
      <c r="O212" s="1">
        <v>1.7120000000000009</v>
      </c>
      <c r="P212" s="1">
        <v>-0.41400000000000237</v>
      </c>
      <c r="Q212" s="1">
        <v>3.6660000000000004</v>
      </c>
      <c r="R212" s="1">
        <v>-3.0299999999999994</v>
      </c>
      <c r="S212" s="1">
        <v>3.532</v>
      </c>
      <c r="T212" s="1">
        <v>8.0000000000000071E-2</v>
      </c>
      <c r="U212" s="1">
        <v>0.3100000000000005</v>
      </c>
      <c r="V212" s="1">
        <v>2.5679999999999916</v>
      </c>
      <c r="W212" s="1">
        <v>2.9259999999999939</v>
      </c>
      <c r="X212" s="1">
        <v>-2.1259999999999999</v>
      </c>
      <c r="Y212" s="1">
        <v>0.77000000000000846</v>
      </c>
      <c r="Z212" s="1">
        <v>3.8720000000000088</v>
      </c>
      <c r="AA212" s="1">
        <v>-0.76000000000000068</v>
      </c>
      <c r="AB212" s="1">
        <v>-0.15800000000000086</v>
      </c>
      <c r="AC212" s="1">
        <v>-1.7540000000000004</v>
      </c>
      <c r="AD212" s="1">
        <v>3.9000000000000004</v>
      </c>
      <c r="AE212" s="1">
        <v>-0.31400000000001249</v>
      </c>
      <c r="AF212" s="1">
        <v>-0.33200000000000784</v>
      </c>
    </row>
    <row r="213" spans="1:32">
      <c r="A213" t="s">
        <v>373</v>
      </c>
      <c r="B213" s="1" t="s">
        <v>741</v>
      </c>
      <c r="C213" s="1" t="s">
        <v>743</v>
      </c>
      <c r="D213" s="1">
        <v>-2.6659999999999826</v>
      </c>
      <c r="E213" s="1">
        <v>-0.44800000000000684</v>
      </c>
      <c r="F213" s="1">
        <v>-12.647999999999993</v>
      </c>
      <c r="G213" s="1">
        <v>-0.96200000000000063</v>
      </c>
      <c r="H213" s="1">
        <v>-3.1259999999999994</v>
      </c>
      <c r="I213" s="1">
        <v>-3.6980000000000004</v>
      </c>
      <c r="J213" s="1">
        <v>-1.524</v>
      </c>
      <c r="K213" s="1">
        <v>-6.1940000000000399</v>
      </c>
      <c r="L213" s="1">
        <v>0.44600000000000017</v>
      </c>
      <c r="M213" s="1">
        <v>-11.025999999999982</v>
      </c>
      <c r="N213" s="1">
        <v>-2.9679999999999951</v>
      </c>
      <c r="O213" s="1">
        <v>1.2620000000000016</v>
      </c>
      <c r="P213" s="1">
        <v>-2.4639999999999924</v>
      </c>
      <c r="Q213" s="1">
        <v>3.3460000000000001</v>
      </c>
      <c r="R213" s="1">
        <v>-2.6799999999999993</v>
      </c>
      <c r="S213" s="1">
        <v>2.5620000000000012</v>
      </c>
      <c r="T213" s="1">
        <v>-0.28000000000000003</v>
      </c>
      <c r="U213" s="1">
        <v>-1.1799999999999997</v>
      </c>
      <c r="V213" s="1">
        <v>-5.5719999999999583</v>
      </c>
      <c r="W213" s="1">
        <v>1.4059999999999944</v>
      </c>
      <c r="X213" s="1">
        <v>-1.246</v>
      </c>
      <c r="Y213" s="1">
        <v>2.0500000000000078</v>
      </c>
      <c r="Z213" s="1">
        <v>-4.248000000000002</v>
      </c>
      <c r="AA213" s="1">
        <v>-2.2299999999999898</v>
      </c>
      <c r="AB213" s="1">
        <v>-1.088000000000001</v>
      </c>
      <c r="AC213" s="1">
        <v>-1.3739999999999997</v>
      </c>
      <c r="AD213" s="1">
        <v>5.35</v>
      </c>
      <c r="AE213" s="1">
        <v>3.8460000000000072</v>
      </c>
      <c r="AF213" s="1">
        <v>-25.632000000000026</v>
      </c>
    </row>
    <row r="214" spans="1:32">
      <c r="A214" t="s">
        <v>374</v>
      </c>
      <c r="B214" s="1" t="s">
        <v>741</v>
      </c>
      <c r="C214" s="1" t="s">
        <v>744</v>
      </c>
      <c r="D214" s="1">
        <v>-28.71599999999998</v>
      </c>
      <c r="E214" s="1">
        <v>-27.108000000000018</v>
      </c>
      <c r="F214" s="1">
        <v>-25.697999999999993</v>
      </c>
      <c r="G214" s="1">
        <v>-28.321999999999981</v>
      </c>
      <c r="H214" s="1">
        <v>-28.645999999999951</v>
      </c>
      <c r="I214" s="1">
        <v>-31.078000000000038</v>
      </c>
      <c r="J214" s="1">
        <v>-31.043999999999983</v>
      </c>
      <c r="K214" s="1">
        <v>-28.964000000000041</v>
      </c>
      <c r="L214" s="1">
        <v>-31.393999999999966</v>
      </c>
      <c r="M214" s="1">
        <v>-27.565999999999981</v>
      </c>
      <c r="N214" s="1">
        <v>-33.397999999999996</v>
      </c>
      <c r="O214" s="1">
        <v>-31.447999999999993</v>
      </c>
      <c r="P214" s="1">
        <v>-31.88399999999999</v>
      </c>
      <c r="Q214" s="1">
        <v>-25.704000000000008</v>
      </c>
      <c r="R214" s="1">
        <v>-35.230000000000004</v>
      </c>
      <c r="S214" s="1">
        <v>-26.178000000000001</v>
      </c>
      <c r="T214" s="1">
        <v>-36.41999999999998</v>
      </c>
      <c r="U214" s="1">
        <v>-28.920000000000023</v>
      </c>
      <c r="V214" s="1">
        <v>-27.041999999999959</v>
      </c>
      <c r="W214" s="1">
        <v>-25.273999999999965</v>
      </c>
      <c r="X214" s="1">
        <v>-31.365999999999982</v>
      </c>
      <c r="Y214" s="1">
        <v>-23.549999999999997</v>
      </c>
      <c r="Z214" s="1">
        <v>-29.428000000000001</v>
      </c>
      <c r="AA214" s="1">
        <v>-28.260000000000019</v>
      </c>
      <c r="AB214" s="1">
        <v>-36.207999999999991</v>
      </c>
      <c r="AC214" s="1">
        <v>-31.214000000000038</v>
      </c>
      <c r="AD214" s="1">
        <v>-22.75</v>
      </c>
      <c r="AE214" s="1">
        <v>-21.504000000000012</v>
      </c>
      <c r="AF214" s="1">
        <v>-25.632000000000026</v>
      </c>
    </row>
    <row r="215" spans="1:32">
      <c r="A215" t="s">
        <v>375</v>
      </c>
      <c r="B215" s="1" t="s">
        <v>741</v>
      </c>
      <c r="C215" s="1" t="s">
        <v>745</v>
      </c>
      <c r="D215" s="1">
        <v>3.8939999999999984</v>
      </c>
      <c r="E215" s="1">
        <v>4.9720000000000031</v>
      </c>
      <c r="F215" s="1">
        <v>6.5120000000000005</v>
      </c>
      <c r="G215" s="1">
        <v>-2.2420000000000107</v>
      </c>
      <c r="H215" s="1">
        <v>1.8940000000000001</v>
      </c>
      <c r="I215" s="1">
        <v>1.0819999999999999</v>
      </c>
      <c r="J215" s="1">
        <v>-1.3540000000000001</v>
      </c>
      <c r="K215" s="1">
        <v>-0.23399999999999999</v>
      </c>
      <c r="L215" s="1">
        <v>-0.35399999999999965</v>
      </c>
      <c r="M215" s="1">
        <v>4.7839999999999954</v>
      </c>
      <c r="N215" s="1">
        <v>0.8520000000000052</v>
      </c>
      <c r="O215" s="1">
        <v>0.57199999999999962</v>
      </c>
      <c r="P215" s="1">
        <v>0.22599999999999776</v>
      </c>
      <c r="Q215" s="1">
        <v>9.3859999999999992</v>
      </c>
      <c r="R215" s="1">
        <v>0.1799999999999996</v>
      </c>
      <c r="S215" s="1">
        <v>9.202</v>
      </c>
      <c r="T215" s="1">
        <v>-0.33000000000000007</v>
      </c>
      <c r="U215" s="1">
        <v>6.45</v>
      </c>
      <c r="V215" s="1">
        <v>5.5379999999999949</v>
      </c>
      <c r="W215" s="1">
        <v>2.255999999999994</v>
      </c>
      <c r="X215" s="1">
        <v>-1.8660000000000001</v>
      </c>
      <c r="Y215" s="1">
        <v>2.8500000000000085</v>
      </c>
      <c r="Z215" s="1">
        <v>3.2320000000000086</v>
      </c>
      <c r="AA215" s="1">
        <v>4.1399999999999997</v>
      </c>
      <c r="AB215" s="1">
        <v>0.14199999999999913</v>
      </c>
      <c r="AC215" s="1">
        <v>-1.5940000000000003</v>
      </c>
      <c r="AD215" s="1">
        <v>2.0199999999999996</v>
      </c>
      <c r="AE215" s="1">
        <v>-9.9540000000000113</v>
      </c>
      <c r="AF215" s="1">
        <v>-6.5820000000000274</v>
      </c>
    </row>
    <row r="216" spans="1:32">
      <c r="A216" t="s">
        <v>376</v>
      </c>
      <c r="B216" s="1" t="s">
        <v>741</v>
      </c>
      <c r="C216" s="1" t="s">
        <v>746</v>
      </c>
      <c r="D216" s="1">
        <v>-28.71599999999998</v>
      </c>
      <c r="E216" s="1">
        <v>-27.108000000000018</v>
      </c>
      <c r="F216" s="1">
        <v>-25.697999999999993</v>
      </c>
      <c r="G216" s="1">
        <v>-28.321999999999981</v>
      </c>
      <c r="H216" s="1">
        <v>-4.2759999999999998</v>
      </c>
      <c r="I216" s="1">
        <v>-31.078000000000038</v>
      </c>
      <c r="J216" s="1">
        <v>-31.043999999999983</v>
      </c>
      <c r="K216" s="1">
        <v>-28.964000000000041</v>
      </c>
      <c r="L216" s="1">
        <v>-31.393999999999966</v>
      </c>
      <c r="M216" s="1">
        <v>-27.565999999999981</v>
      </c>
      <c r="N216" s="1">
        <v>-33.397999999999996</v>
      </c>
      <c r="O216" s="1">
        <v>-32.667999999999992</v>
      </c>
      <c r="P216" s="1">
        <v>-4.7340000000000027</v>
      </c>
      <c r="Q216" s="1">
        <v>3.1560000000000001</v>
      </c>
      <c r="R216" s="1">
        <v>-7.18</v>
      </c>
      <c r="S216" s="1">
        <v>1.9820000000000011</v>
      </c>
      <c r="T216" s="1">
        <v>-23.93999999999998</v>
      </c>
      <c r="U216" s="1">
        <v>-0.79</v>
      </c>
      <c r="V216" s="1">
        <v>-0.70199999999999818</v>
      </c>
      <c r="W216" s="1">
        <v>-25.273999999999965</v>
      </c>
      <c r="X216" s="1">
        <v>-31.365999999999982</v>
      </c>
      <c r="Y216" s="1">
        <v>-23.549999999999997</v>
      </c>
      <c r="Z216" s="1">
        <v>-29.428000000000001</v>
      </c>
      <c r="AA216" s="1">
        <v>-11.430000000000019</v>
      </c>
      <c r="AB216" s="1">
        <v>-36.207999999999991</v>
      </c>
      <c r="AC216" s="1">
        <v>-31.214000000000038</v>
      </c>
      <c r="AD216" s="1">
        <v>-22.75</v>
      </c>
      <c r="AE216" s="1">
        <v>-21.504000000000012</v>
      </c>
      <c r="AF216" s="1">
        <v>-25.632000000000026</v>
      </c>
    </row>
    <row r="217" spans="1:32">
      <c r="A217" t="s">
        <v>462</v>
      </c>
      <c r="B217" s="1" t="s">
        <v>747</v>
      </c>
      <c r="C217" s="1" t="s">
        <v>748</v>
      </c>
      <c r="D217" s="1">
        <v>-15.115999999999982</v>
      </c>
      <c r="E217" s="1">
        <v>-27.108000000000018</v>
      </c>
      <c r="F217" s="1">
        <v>-7.5379999999999914</v>
      </c>
      <c r="G217" s="1">
        <v>-14.101999999999979</v>
      </c>
      <c r="H217" s="1">
        <v>-11.776000000000051</v>
      </c>
      <c r="I217" s="1">
        <v>-10.83800000000004</v>
      </c>
      <c r="J217" s="1">
        <v>-11.313999999999979</v>
      </c>
      <c r="K217" s="1">
        <v>-11.76400000000004</v>
      </c>
      <c r="L217" s="1">
        <v>-9.97399999999997</v>
      </c>
      <c r="M217" s="1">
        <v>-15.255999999999982</v>
      </c>
      <c r="N217" s="1">
        <v>-14.127999999999997</v>
      </c>
      <c r="O217" s="1">
        <v>-17.797999999999991</v>
      </c>
      <c r="P217" s="1">
        <v>-22.443999999999992</v>
      </c>
      <c r="Q217" s="1">
        <v>-25.704000000000008</v>
      </c>
      <c r="R217" s="1">
        <v>-17.920000000000009</v>
      </c>
      <c r="S217" s="1">
        <v>-26.178000000000001</v>
      </c>
      <c r="T217" s="1">
        <v>-18.77999999999998</v>
      </c>
      <c r="U217" s="1">
        <v>-13.750000000000021</v>
      </c>
      <c r="V217" s="1">
        <v>-17.831999999999958</v>
      </c>
      <c r="W217" s="1">
        <v>-11.463999999999965</v>
      </c>
      <c r="X217" s="1">
        <v>-18.865999999999982</v>
      </c>
      <c r="Y217" s="1">
        <v>-12.800000000000002</v>
      </c>
      <c r="Z217" s="1">
        <v>-15.658000000000001</v>
      </c>
      <c r="AA217" s="1">
        <v>-22.060000000000024</v>
      </c>
      <c r="AB217" s="1">
        <v>-18.60799999999999</v>
      </c>
      <c r="AC217" s="1">
        <v>-13.514000000000038</v>
      </c>
      <c r="AD217" s="1">
        <v>-12.47</v>
      </c>
      <c r="AE217" s="1">
        <v>-21.504000000000012</v>
      </c>
      <c r="AF217" s="1">
        <v>-25.632000000000026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0"/>
  <sheetViews>
    <sheetView topLeftCell="A202" zoomScale="150" zoomScaleNormal="150" zoomScalePageLayoutView="150" workbookViewId="0">
      <selection activeCell="B254" sqref="A1:XFD1048576"/>
    </sheetView>
  </sheetViews>
  <sheetFormatPr baseColWidth="10" defaultRowHeight="15" x14ac:dyDescent="0"/>
  <cols>
    <col min="1" max="2" width="38.33203125" customWidth="1"/>
    <col min="3" max="3" width="38.33203125" style="1" customWidth="1"/>
    <col min="4" max="8" width="11.1640625" bestFit="1" customWidth="1"/>
    <col min="9" max="38" width="13" bestFit="1" customWidth="1"/>
  </cols>
  <sheetData>
    <row r="1" spans="1:38" s="7" customFormat="1" ht="14">
      <c r="A1" s="7" t="s">
        <v>233</v>
      </c>
      <c r="B1" s="7" t="s">
        <v>463</v>
      </c>
      <c r="C1" s="7" t="s">
        <v>464</v>
      </c>
      <c r="D1" s="7" t="s">
        <v>468</v>
      </c>
      <c r="E1" s="7" t="s">
        <v>468</v>
      </c>
      <c r="F1" s="7" t="s">
        <v>468</v>
      </c>
      <c r="G1" s="7" t="s">
        <v>467</v>
      </c>
      <c r="H1" s="7" t="s">
        <v>468</v>
      </c>
      <c r="I1" s="7" t="s">
        <v>467</v>
      </c>
      <c r="J1" s="7" t="s">
        <v>467</v>
      </c>
      <c r="K1" s="7" t="s">
        <v>468</v>
      </c>
      <c r="L1" s="7" t="s">
        <v>467</v>
      </c>
      <c r="M1" s="7" t="s">
        <v>467</v>
      </c>
      <c r="N1" s="7" t="s">
        <v>467</v>
      </c>
      <c r="O1" s="7" t="s">
        <v>467</v>
      </c>
      <c r="P1" s="7" t="s">
        <v>468</v>
      </c>
      <c r="Q1" s="7" t="s">
        <v>468</v>
      </c>
      <c r="R1" s="7" t="s">
        <v>467</v>
      </c>
      <c r="S1" s="7" t="s">
        <v>468</v>
      </c>
      <c r="T1" s="7" t="s">
        <v>468</v>
      </c>
      <c r="U1" s="7" t="s">
        <v>468</v>
      </c>
      <c r="V1" s="7" t="s">
        <v>467</v>
      </c>
      <c r="W1" s="7" t="s">
        <v>468</v>
      </c>
      <c r="X1" s="7" t="s">
        <v>467</v>
      </c>
      <c r="Y1" s="7" t="s">
        <v>468</v>
      </c>
      <c r="Z1" s="7" t="s">
        <v>468</v>
      </c>
      <c r="AA1" s="7" t="s">
        <v>468</v>
      </c>
      <c r="AB1" s="7" t="s">
        <v>468</v>
      </c>
      <c r="AC1" s="7" t="s">
        <v>467</v>
      </c>
      <c r="AD1" s="7" t="s">
        <v>467</v>
      </c>
      <c r="AE1" s="7" t="s">
        <v>467</v>
      </c>
      <c r="AF1" s="7" t="s">
        <v>467</v>
      </c>
      <c r="AG1" s="7" t="s">
        <v>468</v>
      </c>
      <c r="AH1" s="7" t="s">
        <v>467</v>
      </c>
      <c r="AI1" s="7" t="s">
        <v>467</v>
      </c>
      <c r="AJ1" s="7" t="s">
        <v>468</v>
      </c>
      <c r="AK1" s="7" t="s">
        <v>468</v>
      </c>
      <c r="AL1" s="7" t="s">
        <v>468</v>
      </c>
    </row>
    <row r="2" spans="1:38">
      <c r="A2" s="1" t="s">
        <v>234</v>
      </c>
      <c r="B2" s="1" t="s">
        <v>465</v>
      </c>
      <c r="C2" s="1">
        <v>-1100</v>
      </c>
      <c r="D2" s="1">
        <v>1.11515827057008</v>
      </c>
      <c r="E2" s="1">
        <v>2.10391282649053</v>
      </c>
      <c r="F2" s="1">
        <v>0.51043390625331897</v>
      </c>
      <c r="G2" s="1">
        <v>-1.2053801371542101</v>
      </c>
      <c r="H2" s="1">
        <v>1.20601841653288</v>
      </c>
      <c r="I2" s="1">
        <v>1.4522514121360499</v>
      </c>
      <c r="J2" s="1">
        <v>1.4314998433759401</v>
      </c>
      <c r="K2" s="1">
        <v>1.96078785925348</v>
      </c>
      <c r="L2" s="1">
        <v>0.56949607251684098</v>
      </c>
      <c r="M2" s="1">
        <v>1.8643559113502699</v>
      </c>
      <c r="N2" s="1">
        <v>-0.20064024542272199</v>
      </c>
      <c r="O2" s="1">
        <v>1.2951748904589899</v>
      </c>
      <c r="P2" s="1">
        <v>2.5709791695617898</v>
      </c>
      <c r="Q2" s="1">
        <v>0.31712545630452399</v>
      </c>
      <c r="R2" s="1">
        <v>0.34021111611019</v>
      </c>
      <c r="S2" s="1">
        <v>0.80672070589106704</v>
      </c>
      <c r="T2" s="1">
        <v>1.1066456503363</v>
      </c>
      <c r="U2" s="1">
        <v>0.55716254933970799</v>
      </c>
      <c r="V2" s="1">
        <v>1.78129199377891</v>
      </c>
      <c r="W2" s="1">
        <v>1.9604136143872</v>
      </c>
      <c r="X2" s="1">
        <v>2.03961285439508</v>
      </c>
      <c r="Y2" s="1">
        <v>1.0304967667598199</v>
      </c>
      <c r="Z2" s="1">
        <v>0.97140123910505605</v>
      </c>
      <c r="AA2" s="1">
        <v>1.73871055359249</v>
      </c>
      <c r="AB2" s="1">
        <v>-0.14258570553849401</v>
      </c>
      <c r="AC2" s="1">
        <v>0.36494420043275599</v>
      </c>
      <c r="AD2" s="1">
        <v>0.31332302324108202</v>
      </c>
      <c r="AE2" s="1">
        <v>0.572201226409913</v>
      </c>
      <c r="AF2" s="1">
        <v>1.7137587277296</v>
      </c>
      <c r="AG2" s="1">
        <v>2.4710277643541199</v>
      </c>
      <c r="AH2" s="1">
        <v>4.0393532375454901</v>
      </c>
      <c r="AI2" s="1">
        <v>1.03155965056494</v>
      </c>
      <c r="AJ2" s="1">
        <v>1.662866653145</v>
      </c>
      <c r="AK2" s="1">
        <v>0.31168677727452399</v>
      </c>
      <c r="AL2" s="1">
        <v>2.0669289379781302</v>
      </c>
    </row>
    <row r="3" spans="1:38">
      <c r="A3" s="1" t="s">
        <v>235</v>
      </c>
      <c r="B3" s="1" t="s">
        <v>466</v>
      </c>
      <c r="C3" s="1">
        <v>-1101</v>
      </c>
      <c r="D3" s="1">
        <v>-7.0048417294299199</v>
      </c>
      <c r="E3" s="1">
        <v>-8.90608717350948</v>
      </c>
      <c r="F3" s="1">
        <v>-9.05956609374668</v>
      </c>
      <c r="G3" s="1">
        <v>-5.7653801371542102</v>
      </c>
      <c r="H3" s="1">
        <v>-5.9239815834671203</v>
      </c>
      <c r="I3" s="1">
        <v>-5.9077485878639502</v>
      </c>
      <c r="J3" s="1">
        <v>-5.2985001566240602</v>
      </c>
      <c r="K3" s="1">
        <v>-3.50921214074652</v>
      </c>
      <c r="L3" s="1">
        <v>-4.5005039274831597</v>
      </c>
      <c r="M3" s="1">
        <v>-4.7956440886497296</v>
      </c>
      <c r="N3" s="1">
        <v>-7.7206402454227296</v>
      </c>
      <c r="O3" s="1">
        <v>-5.7448251095409999</v>
      </c>
      <c r="P3" s="1">
        <v>-9.3090208304382092</v>
      </c>
      <c r="Q3" s="1">
        <v>-6.8628745436954803</v>
      </c>
      <c r="R3" s="1">
        <v>-4.4497888838898101</v>
      </c>
      <c r="S3" s="1">
        <v>-7.2932792941089302</v>
      </c>
      <c r="T3" s="1">
        <v>-5.9433543496637</v>
      </c>
      <c r="U3" s="1">
        <v>-7.2128374506602997</v>
      </c>
      <c r="V3" s="1">
        <v>-5.9687080062210898</v>
      </c>
      <c r="W3" s="1">
        <v>-4.7295863856127998</v>
      </c>
      <c r="X3" s="1">
        <v>-7.3403871456049199</v>
      </c>
      <c r="Y3" s="1">
        <v>-5.7495032332401799</v>
      </c>
      <c r="Z3" s="1">
        <v>-6.4485987608949502</v>
      </c>
      <c r="AA3" s="1">
        <v>-7.12128944640751</v>
      </c>
      <c r="AB3" s="1">
        <v>-3.7725857055384902</v>
      </c>
      <c r="AC3" s="1">
        <v>-5.2150557995672404</v>
      </c>
      <c r="AD3" s="1">
        <v>-4.2866769767589199</v>
      </c>
      <c r="AE3" s="1">
        <v>-5.5977987735900898</v>
      </c>
      <c r="AF3" s="1">
        <v>-5.5862412722704002</v>
      </c>
      <c r="AG3" s="1">
        <v>-6.5489722356458699</v>
      </c>
      <c r="AH3" s="1">
        <v>-8.5606467624545104</v>
      </c>
      <c r="AI3" s="1">
        <v>-4.8984403494350603</v>
      </c>
      <c r="AJ3" s="1">
        <v>-7.857133346855</v>
      </c>
      <c r="AK3" s="1">
        <v>-6.7583132227254801</v>
      </c>
      <c r="AL3" s="1">
        <v>-5.3430710620218704</v>
      </c>
    </row>
    <row r="4" spans="1:38">
      <c r="A4" s="1" t="s">
        <v>236</v>
      </c>
      <c r="B4" s="1" t="str">
        <f t="shared" ref="B4:B66" si="0">LEFT(A4,5)</f>
        <v>gapdh</v>
      </c>
      <c r="C4" s="1">
        <v>-1102</v>
      </c>
      <c r="D4" s="1">
        <v>5.0351582705700801</v>
      </c>
      <c r="E4" s="1">
        <v>5.3539128264905296</v>
      </c>
      <c r="F4" s="1">
        <v>5.1704339062533204</v>
      </c>
      <c r="G4" s="1">
        <v>5.4746198628457901</v>
      </c>
      <c r="H4" s="1">
        <v>4.2760184165328798</v>
      </c>
      <c r="I4" s="1">
        <v>3.7422514121360502</v>
      </c>
      <c r="J4" s="1">
        <v>3.65149984337594</v>
      </c>
      <c r="K4" s="1">
        <v>3.1407878592534799</v>
      </c>
      <c r="L4" s="1">
        <v>4.1494960725168397</v>
      </c>
      <c r="M4" s="1">
        <v>3.7943559113502698</v>
      </c>
      <c r="N4" s="1">
        <v>5.65935975457728</v>
      </c>
      <c r="O4" s="1">
        <v>4.3251748904590004</v>
      </c>
      <c r="P4" s="1">
        <v>5.4909791695617898</v>
      </c>
      <c r="Q4" s="1">
        <v>5.1571254563045201</v>
      </c>
      <c r="R4" s="1">
        <v>4.0802111161101902</v>
      </c>
      <c r="S4" s="1">
        <v>4.9167207058910698</v>
      </c>
      <c r="T4" s="1">
        <v>4.8666456503362996</v>
      </c>
      <c r="U4" s="1">
        <v>3.68716254933971</v>
      </c>
      <c r="V4" s="1">
        <v>3.4612919937789099</v>
      </c>
      <c r="W4" s="1">
        <v>3.7904136143871998</v>
      </c>
      <c r="X4" s="1">
        <v>5.0096128543950798</v>
      </c>
      <c r="Y4" s="1">
        <v>4.2904967667598202</v>
      </c>
      <c r="Z4" s="1">
        <v>4.0414012391050598</v>
      </c>
      <c r="AA4" s="1">
        <v>5.16871055359249</v>
      </c>
      <c r="AB4" s="1">
        <v>2.6074142944615102</v>
      </c>
      <c r="AC4" s="1">
        <v>3.7749442004327598</v>
      </c>
      <c r="AD4" s="1">
        <v>2.8533230232410798</v>
      </c>
      <c r="AE4" s="1">
        <v>3.7622012264099101</v>
      </c>
      <c r="AF4" s="1">
        <v>3.9137587277296002</v>
      </c>
      <c r="AG4" s="1">
        <v>2.8910277643541198</v>
      </c>
      <c r="AH4" s="1">
        <v>2.14935323754549</v>
      </c>
      <c r="AI4" s="1">
        <v>3.3315596505649401</v>
      </c>
      <c r="AJ4" s="1">
        <v>5.0328666531449997</v>
      </c>
      <c r="AK4" s="1">
        <v>5.4516867772745199</v>
      </c>
      <c r="AL4" s="1">
        <v>3.44692893797813</v>
      </c>
    </row>
    <row r="5" spans="1:38">
      <c r="A5" s="1" t="s">
        <v>237</v>
      </c>
      <c r="B5" s="1" t="str">
        <f t="shared" si="0"/>
        <v>gapdh</v>
      </c>
      <c r="C5" s="1">
        <v>-1103</v>
      </c>
      <c r="D5" s="1">
        <v>4.87515827057008</v>
      </c>
      <c r="E5" s="1">
        <v>6.4139128264905203</v>
      </c>
      <c r="F5" s="1">
        <v>4.3304339062533197</v>
      </c>
      <c r="G5" s="1">
        <v>5.5746198628457897</v>
      </c>
      <c r="H5" s="1">
        <v>5.5960184165328801</v>
      </c>
      <c r="I5" s="1">
        <v>6.7022514121360501</v>
      </c>
      <c r="J5" s="1">
        <v>6.3014998433759404</v>
      </c>
      <c r="K5" s="1">
        <v>5.1407878592534804</v>
      </c>
      <c r="L5" s="1">
        <v>5.46949607251684</v>
      </c>
      <c r="M5" s="1">
        <v>5.47435591135027</v>
      </c>
      <c r="N5" s="1">
        <v>5.6793597545772796</v>
      </c>
      <c r="O5" s="1">
        <v>4.8351748904589904</v>
      </c>
      <c r="P5" s="1">
        <v>4.5609791695617901</v>
      </c>
      <c r="Q5" s="1">
        <v>6.20712545630452</v>
      </c>
      <c r="R5" s="1">
        <v>5.4602111161101901</v>
      </c>
      <c r="S5" s="1">
        <v>5.1467207058910702</v>
      </c>
      <c r="T5" s="1">
        <v>4.7266456503362901</v>
      </c>
      <c r="U5" s="1">
        <v>5.6971625493397102</v>
      </c>
      <c r="V5" s="1">
        <v>5.4312919937789097</v>
      </c>
      <c r="W5" s="1">
        <v>5.0204136143872002</v>
      </c>
      <c r="X5" s="1">
        <v>4.0096128543950798</v>
      </c>
      <c r="Y5" s="1">
        <v>5.4704967667598199</v>
      </c>
      <c r="Z5" s="1">
        <v>4.0514012391050498</v>
      </c>
      <c r="AA5" s="1">
        <v>4.5387105535924901</v>
      </c>
      <c r="AB5" s="1">
        <v>6.9174142944614996</v>
      </c>
      <c r="AC5" s="1">
        <v>6.8449442004327601</v>
      </c>
      <c r="AD5" s="1">
        <v>6.8733230232410802</v>
      </c>
      <c r="AE5" s="1">
        <v>7.0322012264099101</v>
      </c>
      <c r="AF5" s="1">
        <v>5.7837587277296096</v>
      </c>
      <c r="AG5" s="1">
        <v>5.9410277643541196</v>
      </c>
      <c r="AH5" s="1">
        <v>5.5493532375454899</v>
      </c>
      <c r="AI5" s="1">
        <v>6.2215596505649398</v>
      </c>
      <c r="AJ5" s="1">
        <v>5.0328666531449997</v>
      </c>
      <c r="AK5" s="1">
        <v>5.4516867772745199</v>
      </c>
      <c r="AL5" s="1">
        <v>6.14692893797812</v>
      </c>
    </row>
    <row r="6" spans="1:38">
      <c r="A6" s="1" t="s">
        <v>238</v>
      </c>
      <c r="B6" s="3" t="str">
        <f>LEFT(A6,4)</f>
        <v>hprt</v>
      </c>
      <c r="C6" s="1">
        <v>-1104</v>
      </c>
      <c r="D6" s="1">
        <v>-0.82484172942991696</v>
      </c>
      <c r="E6" s="1">
        <v>-1.96608717350948</v>
      </c>
      <c r="F6" s="1">
        <v>1.3304339062533199</v>
      </c>
      <c r="G6" s="1">
        <v>-0.67538013715420697</v>
      </c>
      <c r="H6" s="1">
        <v>-1.76398158346712</v>
      </c>
      <c r="I6" s="1">
        <v>-3.47774858786395</v>
      </c>
      <c r="J6" s="1">
        <v>-3.1885001566240598</v>
      </c>
      <c r="K6" s="1">
        <v>-3.0792121407465198</v>
      </c>
      <c r="L6" s="1">
        <v>-2.8805039274831601</v>
      </c>
      <c r="M6" s="1">
        <v>-2.5856440886497301</v>
      </c>
      <c r="N6" s="1">
        <v>-0.32064024542272301</v>
      </c>
      <c r="O6" s="1">
        <v>-2.3548251095410002</v>
      </c>
      <c r="P6" s="1">
        <v>-0.77902083043821302</v>
      </c>
      <c r="Q6" s="1">
        <v>-2.3328745436954699</v>
      </c>
      <c r="R6" s="1">
        <v>-3.2997888838898102</v>
      </c>
      <c r="S6" s="1">
        <v>-1.81327929410893</v>
      </c>
      <c r="T6" s="1">
        <v>-1.7833543496637001</v>
      </c>
      <c r="U6" s="1">
        <v>1.3471625493397099</v>
      </c>
      <c r="V6" s="1">
        <v>-1.45870800622109</v>
      </c>
      <c r="W6" s="1">
        <v>-2.4895863856128</v>
      </c>
      <c r="X6" s="1">
        <v>-1.43038714560492</v>
      </c>
      <c r="Y6" s="1">
        <v>-0.91950323324018202</v>
      </c>
      <c r="Z6" s="1">
        <v>-0.25859876089494399</v>
      </c>
      <c r="AA6" s="1">
        <v>-0.41128944640750797</v>
      </c>
      <c r="AB6" s="1">
        <v>-3.1025857055384898</v>
      </c>
      <c r="AC6" s="1">
        <v>-3.44505579956724</v>
      </c>
      <c r="AD6" s="1">
        <v>-3.4366769767589198</v>
      </c>
      <c r="AE6" s="1">
        <v>-3.5177987735900902</v>
      </c>
      <c r="AF6" s="1">
        <v>-3.1062412722703998</v>
      </c>
      <c r="AG6" s="1">
        <v>-2.4489722356458801</v>
      </c>
      <c r="AH6" s="1">
        <v>-1.4906467624545101</v>
      </c>
      <c r="AI6" s="1">
        <v>-2.8984403494350599</v>
      </c>
      <c r="AJ6" s="1">
        <v>-1.9971333468550001</v>
      </c>
      <c r="AK6" s="1">
        <v>-2.5283132227254801</v>
      </c>
      <c r="AL6" s="1">
        <v>-3.3330710620218702</v>
      </c>
    </row>
    <row r="7" spans="1:38">
      <c r="A7" s="1" t="s">
        <v>239</v>
      </c>
      <c r="B7" s="3" t="str">
        <f>LEFT(A7,4)</f>
        <v>hprt</v>
      </c>
      <c r="C7" s="1">
        <v>-1105</v>
      </c>
      <c r="D7" s="1">
        <v>-5.9648417294299199</v>
      </c>
      <c r="E7" s="1">
        <v>-6.5860871735094797</v>
      </c>
      <c r="F7" s="1">
        <v>-4.55956609374668</v>
      </c>
      <c r="G7" s="1">
        <v>-5.85538013715421</v>
      </c>
      <c r="H7" s="1">
        <v>-5.6939815834671199</v>
      </c>
      <c r="I7" s="1">
        <v>-5.1377485878639497</v>
      </c>
      <c r="J7" s="1">
        <v>-5.3785001566240602</v>
      </c>
      <c r="K7" s="1">
        <v>-5.5192121407465198</v>
      </c>
      <c r="L7" s="1">
        <v>-4.8305039274831598</v>
      </c>
      <c r="M7" s="1">
        <v>-6.0356440886497298</v>
      </c>
      <c r="N7" s="1">
        <v>-6.0806402454227202</v>
      </c>
      <c r="O7" s="1">
        <v>-4.4648251095409996</v>
      </c>
      <c r="P7" s="1">
        <v>-5.4890208304382098</v>
      </c>
      <c r="Q7" s="1">
        <v>-4.8928745436954797</v>
      </c>
      <c r="R7" s="1">
        <v>-4.2197888838898097</v>
      </c>
      <c r="S7" s="1">
        <v>-4.2732792941089297</v>
      </c>
      <c r="T7" s="1">
        <v>-5.1333543496637004</v>
      </c>
      <c r="U7" s="1">
        <v>-6.4128374506602901</v>
      </c>
      <c r="V7" s="1">
        <v>-5.45870800622109</v>
      </c>
      <c r="W7" s="1">
        <v>-5.9895863856128004</v>
      </c>
      <c r="X7" s="1">
        <v>-4.9803871456049196</v>
      </c>
      <c r="Y7" s="1">
        <v>-6.5295032332401801</v>
      </c>
      <c r="Z7" s="1">
        <v>-4.0185987608949496</v>
      </c>
      <c r="AA7" s="1">
        <v>-6.33128944640751</v>
      </c>
      <c r="AB7" s="1">
        <v>-4.4725857055385001</v>
      </c>
      <c r="AC7" s="1">
        <v>-4.7350557995672498</v>
      </c>
      <c r="AD7" s="1">
        <v>-4.4166769767589198</v>
      </c>
      <c r="AE7" s="1">
        <v>-4.9177987735900901</v>
      </c>
      <c r="AF7" s="1">
        <v>-5.2062412722703897</v>
      </c>
      <c r="AG7" s="1">
        <v>-4.5989722356458698</v>
      </c>
      <c r="AH7" s="1">
        <v>-4.5906467624545098</v>
      </c>
      <c r="AI7" s="1">
        <v>-4.8984403494350603</v>
      </c>
      <c r="AJ7" s="1">
        <v>-4.7571333468550003</v>
      </c>
      <c r="AK7" s="1">
        <v>-4.63831322272548</v>
      </c>
      <c r="AL7" s="1">
        <v>-5.2830710620218797</v>
      </c>
    </row>
    <row r="8" spans="1:38">
      <c r="A8" s="1" t="s">
        <v>377</v>
      </c>
      <c r="B8" s="2" t="str">
        <f>LEFT(A8,2)</f>
        <v>K1</v>
      </c>
      <c r="C8" s="4" t="str">
        <f>RIGHT(A8,3)</f>
        <v>133</v>
      </c>
      <c r="D8" s="1">
        <v>-36.364841729429898</v>
      </c>
      <c r="E8" s="1">
        <v>-33.056087173509503</v>
      </c>
      <c r="F8" s="1">
        <v>-29.089566093746701</v>
      </c>
      <c r="G8" s="1">
        <v>-33.095380137154201</v>
      </c>
      <c r="H8" s="1">
        <v>-27.343981583467102</v>
      </c>
      <c r="I8" s="1">
        <v>-33.9077485878639</v>
      </c>
      <c r="J8" s="1">
        <v>-34.958500156624098</v>
      </c>
      <c r="K8" s="1">
        <v>-35.279212140746502</v>
      </c>
      <c r="L8" s="1">
        <v>-34.940503927483199</v>
      </c>
      <c r="M8" s="1">
        <v>-35.245644088649698</v>
      </c>
      <c r="N8" s="1">
        <v>-26.840640245422701</v>
      </c>
      <c r="O8" s="1">
        <v>-35.904825109541001</v>
      </c>
      <c r="P8" s="1">
        <v>-32.299020830438202</v>
      </c>
      <c r="Q8" s="1">
        <v>-30.3328745436955</v>
      </c>
      <c r="R8" s="1">
        <v>-28.149788883889801</v>
      </c>
      <c r="S8" s="1">
        <v>-35.373279294108897</v>
      </c>
      <c r="T8" s="1">
        <v>-28.993354349663701</v>
      </c>
      <c r="U8" s="1">
        <v>-31.0828374506603</v>
      </c>
      <c r="V8" s="1">
        <v>-35.118708006221098</v>
      </c>
      <c r="W8" s="1">
        <v>-38.249586385612801</v>
      </c>
      <c r="X8" s="1">
        <v>-37.650387145604903</v>
      </c>
      <c r="Y8" s="1">
        <v>-34.439503233240202</v>
      </c>
      <c r="Z8" s="1">
        <v>-33.488598760894902</v>
      </c>
      <c r="AA8" s="1">
        <v>-32.001289446407498</v>
      </c>
      <c r="AB8" s="1">
        <v>-33.192585705538498</v>
      </c>
      <c r="AC8" s="1">
        <v>-27.365055799567202</v>
      </c>
      <c r="AD8" s="1">
        <v>-26.246676976758899</v>
      </c>
      <c r="AE8" s="1">
        <v>-34.287798773590097</v>
      </c>
      <c r="AF8" s="1">
        <v>-26.766241272270399</v>
      </c>
      <c r="AG8" s="1">
        <v>-34.108972235645901</v>
      </c>
      <c r="AH8" s="1">
        <v>-35.850646762454502</v>
      </c>
      <c r="AI8" s="1">
        <v>-33.938440349435098</v>
      </c>
      <c r="AJ8" s="1">
        <v>-36.297133346854999</v>
      </c>
      <c r="AK8" s="1">
        <v>-35.288313222725499</v>
      </c>
      <c r="AL8" s="1">
        <v>-33.343071062021899</v>
      </c>
    </row>
    <row r="9" spans="1:38">
      <c r="A9" s="1" t="s">
        <v>378</v>
      </c>
      <c r="B9" s="2" t="str">
        <f t="shared" ref="B9:B13" si="1">LEFT(A9,2)</f>
        <v>K1</v>
      </c>
      <c r="C9" s="4" t="str">
        <f t="shared" ref="C9:C10" si="2">RIGHT(A9,3)</f>
        <v>348</v>
      </c>
      <c r="D9" s="1">
        <v>-36.364841729429898</v>
      </c>
      <c r="E9" s="1">
        <v>-33.056087173509503</v>
      </c>
      <c r="F9" s="1">
        <v>-29.089566093746701</v>
      </c>
      <c r="G9" s="1">
        <v>-33.095380137154201</v>
      </c>
      <c r="H9" s="1">
        <v>-33.823981583467102</v>
      </c>
      <c r="I9" s="1">
        <v>-33.9077485878639</v>
      </c>
      <c r="J9" s="1">
        <v>-34.958500156624098</v>
      </c>
      <c r="K9" s="1">
        <v>-35.279212140746502</v>
      </c>
      <c r="L9" s="1">
        <v>-34.940503927483199</v>
      </c>
      <c r="M9" s="1">
        <v>-8.6456440886497194</v>
      </c>
      <c r="N9" s="1">
        <v>-33.590640245422698</v>
      </c>
      <c r="O9" s="1">
        <v>-35.904825109541001</v>
      </c>
      <c r="P9" s="1">
        <v>-32.299020830438202</v>
      </c>
      <c r="Q9" s="1">
        <v>-30.3328745436955</v>
      </c>
      <c r="R9" s="1">
        <v>-19.379788883889798</v>
      </c>
      <c r="S9" s="1">
        <v>-35.373279294108897</v>
      </c>
      <c r="T9" s="1">
        <v>-29.903354349663701</v>
      </c>
      <c r="U9" s="1">
        <v>-31.0828374506603</v>
      </c>
      <c r="V9" s="1">
        <v>-35.118708006221098</v>
      </c>
      <c r="W9" s="1">
        <v>-38.249586385612801</v>
      </c>
      <c r="X9" s="1">
        <v>-37.650387145604903</v>
      </c>
      <c r="Y9" s="1">
        <v>-34.439503233240202</v>
      </c>
      <c r="Z9" s="1">
        <v>-33.488598760894902</v>
      </c>
      <c r="AA9" s="1">
        <v>-32.001289446407498</v>
      </c>
      <c r="AB9" s="1">
        <v>-33.192585705538498</v>
      </c>
      <c r="AC9" s="1">
        <v>-26.595055799567199</v>
      </c>
      <c r="AD9" s="1">
        <v>-25.016676976758902</v>
      </c>
      <c r="AE9" s="1">
        <v>-34.287798773590097</v>
      </c>
      <c r="AF9" s="1">
        <v>-23.216241272270398</v>
      </c>
      <c r="AG9" s="1">
        <v>-34.108972235645901</v>
      </c>
      <c r="AH9" s="1">
        <v>-35.850646762454502</v>
      </c>
      <c r="AI9" s="1">
        <v>-33.938440349435098</v>
      </c>
      <c r="AJ9" s="1">
        <v>-36.297133346854999</v>
      </c>
      <c r="AK9" s="1">
        <v>-35.288313222725499</v>
      </c>
      <c r="AL9" s="1">
        <v>-33.343071062021899</v>
      </c>
    </row>
    <row r="10" spans="1:38">
      <c r="A10" s="1" t="s">
        <v>379</v>
      </c>
      <c r="B10" s="2" t="str">
        <f t="shared" si="1"/>
        <v>K1</v>
      </c>
      <c r="C10" s="4" t="str">
        <f t="shared" si="2"/>
        <v>622</v>
      </c>
      <c r="D10" s="1">
        <v>-36.364841729429898</v>
      </c>
      <c r="E10" s="1">
        <v>-33.056087173509503</v>
      </c>
      <c r="F10" s="1">
        <v>-29.089566093746701</v>
      </c>
      <c r="G10" s="1">
        <v>-33.095380137154201</v>
      </c>
      <c r="H10" s="1">
        <v>-33.823981583467102</v>
      </c>
      <c r="I10" s="1">
        <v>-33.9077485878639</v>
      </c>
      <c r="J10" s="1">
        <v>-34.958500156624098</v>
      </c>
      <c r="K10" s="1">
        <v>-35.279212140746502</v>
      </c>
      <c r="L10" s="1">
        <v>-34.940503927483199</v>
      </c>
      <c r="M10" s="1">
        <v>-35.245644088649698</v>
      </c>
      <c r="N10" s="1">
        <v>-17.1706402454227</v>
      </c>
      <c r="O10" s="1">
        <v>-35.904825109541001</v>
      </c>
      <c r="P10" s="1">
        <v>-32.299020830438202</v>
      </c>
      <c r="Q10" s="1">
        <v>-30.3328745436955</v>
      </c>
      <c r="R10" s="1">
        <v>-13.5297888838898</v>
      </c>
      <c r="S10" s="1">
        <v>-35.373279294108897</v>
      </c>
      <c r="T10" s="1">
        <v>-34.313354349663697</v>
      </c>
      <c r="U10" s="1">
        <v>-31.0828374506603</v>
      </c>
      <c r="V10" s="1">
        <v>-35.118708006221098</v>
      </c>
      <c r="W10" s="1">
        <v>-38.249586385612801</v>
      </c>
      <c r="X10" s="1">
        <v>-37.650387145604903</v>
      </c>
      <c r="Y10" s="1">
        <v>-34.439503233240202</v>
      </c>
      <c r="Z10" s="1">
        <v>-33.488598760894902</v>
      </c>
      <c r="AA10" s="1">
        <v>-32.001289446407498</v>
      </c>
      <c r="AB10" s="1">
        <v>-33.192585705538498</v>
      </c>
      <c r="AC10" s="1">
        <v>-11.7650557995672</v>
      </c>
      <c r="AD10" s="1">
        <v>-15.1766769767589</v>
      </c>
      <c r="AE10" s="1">
        <v>-34.287798773590097</v>
      </c>
      <c r="AF10" s="1">
        <v>-13.4662412722704</v>
      </c>
      <c r="AG10" s="1">
        <v>-34.108972235645901</v>
      </c>
      <c r="AH10" s="1">
        <v>-35.850646762454502</v>
      </c>
      <c r="AI10" s="1">
        <v>-33.938440349435098</v>
      </c>
      <c r="AJ10" s="1">
        <v>-36.297133346854999</v>
      </c>
      <c r="AK10" s="1">
        <v>-35.288313222725499</v>
      </c>
      <c r="AL10" s="1">
        <v>-33.343071062021899</v>
      </c>
    </row>
    <row r="11" spans="1:38">
      <c r="A11" s="1" t="s">
        <v>380</v>
      </c>
      <c r="B11" s="2" t="str">
        <f t="shared" si="1"/>
        <v>K3</v>
      </c>
      <c r="C11" s="1" t="str">
        <f t="shared" ref="C11:C72" si="3">RIGHT(A11,5)</f>
        <v>18883</v>
      </c>
      <c r="D11" s="1">
        <v>-36.364841729429898</v>
      </c>
      <c r="E11" s="1">
        <v>-33.056087173509503</v>
      </c>
      <c r="F11" s="1">
        <v>-29.089566093746701</v>
      </c>
      <c r="G11" s="1">
        <v>-33.095380137154201</v>
      </c>
      <c r="H11" s="1">
        <v>-33.823981583467102</v>
      </c>
      <c r="I11" s="1">
        <v>-20.267748587863899</v>
      </c>
      <c r="J11" s="1">
        <v>-34.958500156624098</v>
      </c>
      <c r="K11" s="1">
        <v>-35.279212140746502</v>
      </c>
      <c r="L11" s="1">
        <v>-18.210503927483199</v>
      </c>
      <c r="M11" s="1">
        <v>-20.1256440886497</v>
      </c>
      <c r="N11" s="1">
        <v>-33.590640245422698</v>
      </c>
      <c r="O11" s="1">
        <v>-20.504825109540999</v>
      </c>
      <c r="P11" s="1">
        <v>-32.299020830438202</v>
      </c>
      <c r="Q11" s="1">
        <v>-30.3328745436955</v>
      </c>
      <c r="R11" s="1">
        <v>-22.359788883889799</v>
      </c>
      <c r="S11" s="1">
        <v>-35.373279294108897</v>
      </c>
      <c r="T11" s="1">
        <v>-34.313354349663697</v>
      </c>
      <c r="U11" s="1">
        <v>-31.0828374506603</v>
      </c>
      <c r="V11" s="1">
        <v>-35.118708006221098</v>
      </c>
      <c r="W11" s="1">
        <v>-38.249586385612801</v>
      </c>
      <c r="X11" s="1">
        <v>-24.890387145604901</v>
      </c>
      <c r="Y11" s="1">
        <v>-34.439503233240202</v>
      </c>
      <c r="Z11" s="1">
        <v>-33.488598760894902</v>
      </c>
      <c r="AA11" s="1">
        <v>-32.001289446407498</v>
      </c>
      <c r="AB11" s="1">
        <v>-33.192585705538498</v>
      </c>
      <c r="AC11" s="1">
        <v>-33.475055799567201</v>
      </c>
      <c r="AD11" s="1">
        <v>-33.486676976758901</v>
      </c>
      <c r="AE11" s="1">
        <v>-22.9177987735901</v>
      </c>
      <c r="AF11" s="1">
        <v>-24.166241272270401</v>
      </c>
      <c r="AG11" s="1">
        <v>-34.108972235645901</v>
      </c>
      <c r="AH11" s="1">
        <v>-26.420646762454499</v>
      </c>
      <c r="AI11" s="1">
        <v>-19.9084403494351</v>
      </c>
      <c r="AJ11" s="1">
        <v>-36.297133346854999</v>
      </c>
      <c r="AK11" s="1">
        <v>-35.288313222725499</v>
      </c>
      <c r="AL11" s="1">
        <v>-19.073071062021899</v>
      </c>
    </row>
    <row r="12" spans="1:38">
      <c r="A12" s="1" t="s">
        <v>381</v>
      </c>
      <c r="B12" s="2" t="str">
        <f t="shared" si="1"/>
        <v>K3</v>
      </c>
      <c r="C12" s="1" t="str">
        <f t="shared" si="3"/>
        <v>19081</v>
      </c>
      <c r="D12" s="1">
        <v>-20.314841729429901</v>
      </c>
      <c r="E12" s="1">
        <v>-7.0460871735094797</v>
      </c>
      <c r="F12" s="1">
        <v>-29.089566093746701</v>
      </c>
      <c r="G12" s="1">
        <v>-13.5953801371542</v>
      </c>
      <c r="H12" s="1">
        <v>-22.343981583467102</v>
      </c>
      <c r="I12" s="1">
        <v>-11.597748587863901</v>
      </c>
      <c r="J12" s="1">
        <v>-34.958500156624098</v>
      </c>
      <c r="K12" s="1">
        <v>-35.279212140746502</v>
      </c>
      <c r="L12" s="1">
        <v>-10.9105039274832</v>
      </c>
      <c r="M12" s="1">
        <v>-20.185644088649699</v>
      </c>
      <c r="N12" s="1">
        <v>-33.590640245422698</v>
      </c>
      <c r="O12" s="1">
        <v>-14.574825109541001</v>
      </c>
      <c r="P12" s="1">
        <v>-32.299020830438202</v>
      </c>
      <c r="Q12" s="1">
        <v>-30.3328745436955</v>
      </c>
      <c r="R12" s="1">
        <v>-17.969788883889802</v>
      </c>
      <c r="S12" s="1">
        <v>-35.373279294108897</v>
      </c>
      <c r="T12" s="1">
        <v>-34.313354349663697</v>
      </c>
      <c r="U12" s="1">
        <v>-31.0828374506603</v>
      </c>
      <c r="V12" s="1">
        <v>-15.7187080062211</v>
      </c>
      <c r="W12" s="1">
        <v>-38.249586385612801</v>
      </c>
      <c r="X12" s="1">
        <v>-18.6103871456049</v>
      </c>
      <c r="Y12" s="1">
        <v>-34.439503233240202</v>
      </c>
      <c r="Z12" s="1">
        <v>-33.488598760894902</v>
      </c>
      <c r="AA12" s="1">
        <v>-32.001289446407498</v>
      </c>
      <c r="AB12" s="1">
        <v>-33.192585705538498</v>
      </c>
      <c r="AC12" s="1">
        <v>-17.755055799567199</v>
      </c>
      <c r="AD12" s="1">
        <v>-33.486676976758901</v>
      </c>
      <c r="AE12" s="1">
        <v>-34.287798773590097</v>
      </c>
      <c r="AF12" s="1">
        <v>-14.266241272270401</v>
      </c>
      <c r="AG12" s="1">
        <v>-34.108972235645901</v>
      </c>
      <c r="AH12" s="1">
        <v>-18.5606467624545</v>
      </c>
      <c r="AI12" s="1">
        <v>-17.858440349435099</v>
      </c>
      <c r="AJ12" s="1">
        <v>-26.027133346854999</v>
      </c>
      <c r="AK12" s="1">
        <v>-35.288313222725499</v>
      </c>
      <c r="AL12" s="1">
        <v>-33.343071062021899</v>
      </c>
    </row>
    <row r="13" spans="1:38">
      <c r="A13" s="1" t="s">
        <v>382</v>
      </c>
      <c r="B13" s="2" t="str">
        <f t="shared" si="1"/>
        <v>K3</v>
      </c>
      <c r="C13" s="1" t="str">
        <f t="shared" si="3"/>
        <v>19577</v>
      </c>
      <c r="D13" s="1">
        <v>-36.364841729429898</v>
      </c>
      <c r="E13" s="1">
        <v>-33.056087173509503</v>
      </c>
      <c r="F13" s="1">
        <v>-29.089566093746701</v>
      </c>
      <c r="G13" s="1">
        <v>-21.455380137154201</v>
      </c>
      <c r="H13" s="1">
        <v>-33.823981583467102</v>
      </c>
      <c r="I13" s="1">
        <v>-17.647748587864001</v>
      </c>
      <c r="J13" s="1">
        <v>-34.958500156624098</v>
      </c>
      <c r="K13" s="1">
        <v>-35.279212140746502</v>
      </c>
      <c r="L13" s="1">
        <v>-15.5505039274832</v>
      </c>
      <c r="M13" s="1">
        <v>-19.8056440886497</v>
      </c>
      <c r="N13" s="1">
        <v>-33.590640245422698</v>
      </c>
      <c r="O13" s="1">
        <v>-17.634825109541001</v>
      </c>
      <c r="P13" s="1">
        <v>-27.119020830438199</v>
      </c>
      <c r="Q13" s="1">
        <v>-30.3328745436955</v>
      </c>
      <c r="R13" s="1">
        <v>-23.909788883889799</v>
      </c>
      <c r="S13" s="1">
        <v>-35.373279294108897</v>
      </c>
      <c r="T13" s="1">
        <v>-34.313354349663697</v>
      </c>
      <c r="U13" s="1">
        <v>-31.0828374506603</v>
      </c>
      <c r="V13" s="1">
        <v>-19.048708006221101</v>
      </c>
      <c r="W13" s="1">
        <v>-38.249586385612801</v>
      </c>
      <c r="X13" s="1">
        <v>-25.4303871456049</v>
      </c>
      <c r="Y13" s="1">
        <v>-34.439503233240202</v>
      </c>
      <c r="Z13" s="1">
        <v>-19.848598760894902</v>
      </c>
      <c r="AA13" s="1">
        <v>-32.001289446407498</v>
      </c>
      <c r="AB13" s="1">
        <v>-33.192585705538498</v>
      </c>
      <c r="AC13" s="1">
        <v>-33.475055799567201</v>
      </c>
      <c r="AD13" s="1">
        <v>-33.486676976758901</v>
      </c>
      <c r="AE13" s="1">
        <v>-25.197798773590101</v>
      </c>
      <c r="AF13" s="1">
        <v>-19.496241272270399</v>
      </c>
      <c r="AG13" s="1">
        <v>-34.108972235645901</v>
      </c>
      <c r="AH13" s="1">
        <v>-23.430646762454501</v>
      </c>
      <c r="AI13" s="1">
        <v>-25.298440349435101</v>
      </c>
      <c r="AJ13" s="1">
        <v>-36.297133346854999</v>
      </c>
      <c r="AK13" s="1">
        <v>-35.288313222725499</v>
      </c>
      <c r="AL13" s="1">
        <v>-33.343071062021899</v>
      </c>
    </row>
    <row r="14" spans="1:38">
      <c r="A14" s="1" t="s">
        <v>383</v>
      </c>
      <c r="B14" s="1" t="str">
        <f t="shared" si="0"/>
        <v>Orf70</v>
      </c>
      <c r="C14" s="1" t="str">
        <f t="shared" si="3"/>
        <v>20979</v>
      </c>
      <c r="D14" s="1">
        <v>-36.364841729429898</v>
      </c>
      <c r="E14" s="1">
        <v>-33.056087173509503</v>
      </c>
      <c r="F14" s="1">
        <v>-29.089566093746701</v>
      </c>
      <c r="G14" s="1">
        <v>-19.7453801371542</v>
      </c>
      <c r="H14" s="1">
        <v>-33.823981583467102</v>
      </c>
      <c r="I14" s="1">
        <v>-17.767748587863899</v>
      </c>
      <c r="J14" s="1">
        <v>-34.958500156624098</v>
      </c>
      <c r="K14" s="1">
        <v>-35.279212140746502</v>
      </c>
      <c r="L14" s="1">
        <v>-21.110503927483201</v>
      </c>
      <c r="M14" s="1">
        <v>-18.635644088649698</v>
      </c>
      <c r="N14" s="1">
        <v>-33.590640245422698</v>
      </c>
      <c r="O14" s="1">
        <v>-19.054825109541</v>
      </c>
      <c r="P14" s="1">
        <v>-32.299020830438202</v>
      </c>
      <c r="Q14" s="1">
        <v>-30.3328745436955</v>
      </c>
      <c r="R14" s="1">
        <v>-21.7297888838898</v>
      </c>
      <c r="S14" s="1">
        <v>-35.373279294108897</v>
      </c>
      <c r="T14" s="1">
        <v>-34.313354349663697</v>
      </c>
      <c r="U14" s="1">
        <v>-31.0828374506603</v>
      </c>
      <c r="V14" s="1">
        <v>-35.118708006221098</v>
      </c>
      <c r="W14" s="1">
        <v>-38.249586385612801</v>
      </c>
      <c r="X14" s="1">
        <v>-29.2903871456049</v>
      </c>
      <c r="Y14" s="1">
        <v>-34.439503233240202</v>
      </c>
      <c r="Z14" s="1">
        <v>-33.488598760894902</v>
      </c>
      <c r="AA14" s="1">
        <v>-32.001289446407498</v>
      </c>
      <c r="AB14" s="1">
        <v>-33.192585705538498</v>
      </c>
      <c r="AC14" s="1">
        <v>-33.475055799567201</v>
      </c>
      <c r="AD14" s="1">
        <v>-33.486676976758901</v>
      </c>
      <c r="AE14" s="1">
        <v>-34.287798773590097</v>
      </c>
      <c r="AF14" s="1">
        <v>-23.786241272270399</v>
      </c>
      <c r="AG14" s="1">
        <v>-34.108972235645901</v>
      </c>
      <c r="AH14" s="1">
        <v>-27.530646762454499</v>
      </c>
      <c r="AI14" s="1">
        <v>-20.448440349435099</v>
      </c>
      <c r="AJ14" s="1">
        <v>-36.297133346854999</v>
      </c>
      <c r="AK14" s="1">
        <v>-35.288313222725499</v>
      </c>
      <c r="AL14" s="1">
        <v>-33.343071062021899</v>
      </c>
    </row>
    <row r="15" spans="1:38">
      <c r="A15" s="1" t="s">
        <v>384</v>
      </c>
      <c r="B15" s="2" t="str">
        <f t="shared" ref="B15:B21" si="4">LEFT(A15,2)</f>
        <v>K4</v>
      </c>
      <c r="C15" s="1" t="str">
        <f t="shared" si="3"/>
        <v>21778</v>
      </c>
      <c r="D15" s="1">
        <v>-29.634841729429901</v>
      </c>
      <c r="E15" s="1">
        <v>-33.056087173509503</v>
      </c>
      <c r="F15" s="1">
        <v>-29.089566093746701</v>
      </c>
      <c r="G15" s="1">
        <v>-21.0653801371542</v>
      </c>
      <c r="H15" s="1">
        <v>-33.823981583467102</v>
      </c>
      <c r="I15" s="1">
        <v>-29.217748587864001</v>
      </c>
      <c r="J15" s="1">
        <v>-34.958500156624098</v>
      </c>
      <c r="K15" s="1">
        <v>-35.279212140746502</v>
      </c>
      <c r="L15" s="1">
        <v>-19.5105039274832</v>
      </c>
      <c r="M15" s="1">
        <v>-20.565644088649702</v>
      </c>
      <c r="N15" s="1">
        <v>-26.760640245422699</v>
      </c>
      <c r="O15" s="1">
        <v>-22.574825109540999</v>
      </c>
      <c r="P15" s="1">
        <v>-32.299020830438202</v>
      </c>
      <c r="Q15" s="1">
        <v>-30.3328745436955</v>
      </c>
      <c r="R15" s="1">
        <v>-25.359788883889799</v>
      </c>
      <c r="S15" s="1">
        <v>-35.373279294108897</v>
      </c>
      <c r="T15" s="1">
        <v>-34.313354349663697</v>
      </c>
      <c r="U15" s="1">
        <v>-31.0828374506603</v>
      </c>
      <c r="V15" s="1">
        <v>-35.118708006221098</v>
      </c>
      <c r="W15" s="1">
        <v>-38.249586385612801</v>
      </c>
      <c r="X15" s="1">
        <v>-26.460387145604901</v>
      </c>
      <c r="Y15" s="1">
        <v>-34.439503233240202</v>
      </c>
      <c r="Z15" s="1">
        <v>-33.488598760894902</v>
      </c>
      <c r="AA15" s="1">
        <v>-32.001289446407498</v>
      </c>
      <c r="AB15" s="1">
        <v>-33.192585705538498</v>
      </c>
      <c r="AC15" s="1">
        <v>-26.065055799567201</v>
      </c>
      <c r="AD15" s="1">
        <v>-33.486676976758901</v>
      </c>
      <c r="AE15" s="1">
        <v>-34.287798773590097</v>
      </c>
      <c r="AF15" s="1">
        <v>-26.876241272270398</v>
      </c>
      <c r="AG15" s="1">
        <v>-34.108972235645901</v>
      </c>
      <c r="AH15" s="1">
        <v>-30.020646762454501</v>
      </c>
      <c r="AI15" s="1">
        <v>-33.938440349435098</v>
      </c>
      <c r="AJ15" s="1">
        <v>-29.697133346855001</v>
      </c>
      <c r="AK15" s="1">
        <v>-35.288313222725499</v>
      </c>
      <c r="AL15" s="1">
        <v>-33.343071062021899</v>
      </c>
    </row>
    <row r="16" spans="1:38">
      <c r="A16" s="1" t="s">
        <v>385</v>
      </c>
      <c r="B16" s="2" t="str">
        <f t="shared" si="4"/>
        <v>K4</v>
      </c>
      <c r="C16" s="4" t="str">
        <f>RIGHT(A16,7)</f>
        <v>21778.5</v>
      </c>
      <c r="D16" s="1">
        <v>-36.364841729429898</v>
      </c>
      <c r="E16" s="1">
        <v>-33.056087173509503</v>
      </c>
      <c r="F16" s="1">
        <v>-29.089566093746701</v>
      </c>
      <c r="G16" s="1">
        <v>-19.325380137154198</v>
      </c>
      <c r="H16" s="1">
        <v>-24.443981583467099</v>
      </c>
      <c r="I16" s="1">
        <v>-26.467748587864001</v>
      </c>
      <c r="J16" s="1">
        <v>-34.958500156624098</v>
      </c>
      <c r="K16" s="1">
        <v>-35.279212140746502</v>
      </c>
      <c r="L16" s="1">
        <v>-15.8405039274832</v>
      </c>
      <c r="M16" s="1">
        <v>-18.155644088649701</v>
      </c>
      <c r="N16" s="1">
        <v>-24.180640245422701</v>
      </c>
      <c r="O16" s="1">
        <v>-18.214825109541</v>
      </c>
      <c r="P16" s="1">
        <v>-32.299020830438202</v>
      </c>
      <c r="Q16" s="1">
        <v>-30.3328745436955</v>
      </c>
      <c r="R16" s="1">
        <v>-36.559788883889802</v>
      </c>
      <c r="S16" s="1">
        <v>-35.373279294108897</v>
      </c>
      <c r="T16" s="1">
        <v>-34.313354349663697</v>
      </c>
      <c r="U16" s="1">
        <v>-31.0828374506603</v>
      </c>
      <c r="V16" s="1">
        <v>-35.118708006221098</v>
      </c>
      <c r="W16" s="1">
        <v>-38.249586385612801</v>
      </c>
      <c r="X16" s="1">
        <v>-26.9303871456049</v>
      </c>
      <c r="Y16" s="1">
        <v>-34.439503233240202</v>
      </c>
      <c r="Z16" s="1">
        <v>-33.488598760894902</v>
      </c>
      <c r="AA16" s="1">
        <v>-32.001289446407498</v>
      </c>
      <c r="AB16" s="1">
        <v>-33.192585705538498</v>
      </c>
      <c r="AC16" s="1">
        <v>-26.885055799567201</v>
      </c>
      <c r="AD16" s="1">
        <v>-33.486676976758901</v>
      </c>
      <c r="AE16" s="1">
        <v>-24.187798773590099</v>
      </c>
      <c r="AF16" s="1">
        <v>-21.416241272270401</v>
      </c>
      <c r="AG16" s="1">
        <v>-34.108972235645901</v>
      </c>
      <c r="AH16" s="1">
        <v>-27.210646762454498</v>
      </c>
      <c r="AI16" s="1">
        <v>-17.608440349435099</v>
      </c>
      <c r="AJ16" s="1">
        <v>-36.297133346854999</v>
      </c>
      <c r="AK16" s="1">
        <v>-35.288313222725499</v>
      </c>
      <c r="AL16" s="1">
        <v>-33.343071062021899</v>
      </c>
    </row>
    <row r="17" spans="1:38">
      <c r="A17" s="1" t="s">
        <v>386</v>
      </c>
      <c r="B17" s="2" t="str">
        <f t="shared" si="4"/>
        <v>K4</v>
      </c>
      <c r="C17" s="1" t="str">
        <f t="shared" si="3"/>
        <v>21780</v>
      </c>
      <c r="D17" s="1">
        <v>-36.364841729429898</v>
      </c>
      <c r="E17" s="1">
        <v>-33.056087173509503</v>
      </c>
      <c r="F17" s="1">
        <v>-29.089566093746701</v>
      </c>
      <c r="G17" s="1">
        <v>-16.025380137154201</v>
      </c>
      <c r="H17" s="1">
        <v>-33.823981583467102</v>
      </c>
      <c r="I17" s="1">
        <v>-13.3777485878639</v>
      </c>
      <c r="J17" s="1">
        <v>-34.958500156624098</v>
      </c>
      <c r="K17" s="1">
        <v>-35.279212140746502</v>
      </c>
      <c r="L17" s="1">
        <v>-13.3005039274832</v>
      </c>
      <c r="M17" s="1">
        <v>-16.025644088649699</v>
      </c>
      <c r="N17" s="1">
        <v>-33.590640245422698</v>
      </c>
      <c r="O17" s="1">
        <v>-14.584825109541001</v>
      </c>
      <c r="P17" s="1">
        <v>-32.299020830438202</v>
      </c>
      <c r="Q17" s="1">
        <v>-30.3328745436955</v>
      </c>
      <c r="R17" s="1">
        <v>-20.8197888838898</v>
      </c>
      <c r="S17" s="1">
        <v>-35.373279294108897</v>
      </c>
      <c r="T17" s="1">
        <v>-34.313354349663697</v>
      </c>
      <c r="U17" s="1">
        <v>-31.0828374506603</v>
      </c>
      <c r="V17" s="1">
        <v>-35.118708006221098</v>
      </c>
      <c r="W17" s="1">
        <v>-38.249586385612801</v>
      </c>
      <c r="X17" s="1">
        <v>-20.170387145604899</v>
      </c>
      <c r="Y17" s="1">
        <v>-34.439503233240202</v>
      </c>
      <c r="Z17" s="1">
        <v>-21.988598760894899</v>
      </c>
      <c r="AA17" s="1">
        <v>-32.001289446407498</v>
      </c>
      <c r="AB17" s="1">
        <v>-33.192585705538498</v>
      </c>
      <c r="AC17" s="1">
        <v>-19.315055799567201</v>
      </c>
      <c r="AD17" s="1">
        <v>-33.486676976758901</v>
      </c>
      <c r="AE17" s="1">
        <v>-34.287798773590097</v>
      </c>
      <c r="AF17" s="1">
        <v>-17.646241272270402</v>
      </c>
      <c r="AG17" s="1">
        <v>-34.108972235645901</v>
      </c>
      <c r="AH17" s="1">
        <v>-21.740646762454499</v>
      </c>
      <c r="AI17" s="1">
        <v>-20.308440349435099</v>
      </c>
      <c r="AJ17" s="1">
        <v>-23.987133346855</v>
      </c>
      <c r="AK17" s="1">
        <v>-35.288313222725499</v>
      </c>
      <c r="AL17" s="1">
        <v>-33.343071062021899</v>
      </c>
    </row>
    <row r="18" spans="1:38">
      <c r="A18" s="1" t="s">
        <v>387</v>
      </c>
      <c r="B18" s="2" t="str">
        <f t="shared" si="4"/>
        <v>K5</v>
      </c>
      <c r="C18" s="1" t="str">
        <f t="shared" si="3"/>
        <v>26145</v>
      </c>
      <c r="D18" s="1">
        <v>-31.6948417294299</v>
      </c>
      <c r="E18" s="1">
        <v>-33.056087173509503</v>
      </c>
      <c r="F18" s="1">
        <v>-29.089566093746701</v>
      </c>
      <c r="G18" s="1">
        <v>-24.455380137154201</v>
      </c>
      <c r="H18" s="1">
        <v>-33.823981583467102</v>
      </c>
      <c r="I18" s="1">
        <v>-24.2077485878639</v>
      </c>
      <c r="J18" s="1">
        <v>-24.398500156624099</v>
      </c>
      <c r="K18" s="1">
        <v>-35.279212140746502</v>
      </c>
      <c r="L18" s="1">
        <v>-25.430503927483201</v>
      </c>
      <c r="M18" s="1">
        <v>-25.495644088649701</v>
      </c>
      <c r="N18" s="1">
        <v>-28.960640245422699</v>
      </c>
      <c r="O18" s="1">
        <v>-22.584825109541001</v>
      </c>
      <c r="P18" s="1">
        <v>-32.299020830438202</v>
      </c>
      <c r="Q18" s="1">
        <v>-30.3328745436955</v>
      </c>
      <c r="R18" s="1">
        <v>-25.9797888838898</v>
      </c>
      <c r="S18" s="1">
        <v>-35.373279294108897</v>
      </c>
      <c r="T18" s="1">
        <v>-31.793354349663701</v>
      </c>
      <c r="U18" s="1">
        <v>-31.0828374506603</v>
      </c>
      <c r="V18" s="1">
        <v>-28.898708006221099</v>
      </c>
      <c r="W18" s="1">
        <v>-38.249586385612801</v>
      </c>
      <c r="X18" s="1">
        <v>-28.420387145604899</v>
      </c>
      <c r="Y18" s="1">
        <v>-28.939503233240199</v>
      </c>
      <c r="Z18" s="1">
        <v>-33.488598760894902</v>
      </c>
      <c r="AA18" s="1">
        <v>-32.001289446407498</v>
      </c>
      <c r="AB18" s="1">
        <v>-33.192585705538498</v>
      </c>
      <c r="AC18" s="1">
        <v>-27.935055799567198</v>
      </c>
      <c r="AD18" s="1">
        <v>-23.706676976758899</v>
      </c>
      <c r="AE18" s="1">
        <v>-29.087798773590102</v>
      </c>
      <c r="AF18" s="1">
        <v>-27.126241272270398</v>
      </c>
      <c r="AG18" s="1">
        <v>-34.108972235645901</v>
      </c>
      <c r="AH18" s="1">
        <v>-26.530646762454499</v>
      </c>
      <c r="AI18" s="1">
        <v>-33.938440349435098</v>
      </c>
      <c r="AJ18" s="1">
        <v>-33.117133346854999</v>
      </c>
      <c r="AK18" s="1">
        <v>-35.288313222725499</v>
      </c>
      <c r="AL18" s="1">
        <v>-33.343071062021899</v>
      </c>
    </row>
    <row r="19" spans="1:38">
      <c r="A19" s="1" t="s">
        <v>388</v>
      </c>
      <c r="B19" s="2" t="str">
        <f t="shared" si="4"/>
        <v>K5</v>
      </c>
      <c r="C19" s="1" t="str">
        <f t="shared" si="3"/>
        <v>26200</v>
      </c>
      <c r="D19" s="1">
        <v>-23.7848417294299</v>
      </c>
      <c r="E19" s="1">
        <v>-3.5460871735094699</v>
      </c>
      <c r="F19" s="1">
        <v>-29.089566093746701</v>
      </c>
      <c r="G19" s="1">
        <v>-13.465380137154201</v>
      </c>
      <c r="H19" s="1">
        <v>-8.6039815834671192</v>
      </c>
      <c r="I19" s="1">
        <v>-14.837748587863899</v>
      </c>
      <c r="J19" s="1">
        <v>-14.7585001566241</v>
      </c>
      <c r="K19" s="1">
        <v>-21.689212140746498</v>
      </c>
      <c r="L19" s="1">
        <v>-16.480503927483198</v>
      </c>
      <c r="M19" s="1">
        <v>-17.495644088649701</v>
      </c>
      <c r="N19" s="1">
        <v>-15.030640245422701</v>
      </c>
      <c r="O19" s="1">
        <v>-15.104825109541</v>
      </c>
      <c r="P19" s="1">
        <v>-32.299020830438202</v>
      </c>
      <c r="Q19" s="1">
        <v>-30.3328745436955</v>
      </c>
      <c r="R19" s="1">
        <v>-18.469788883889802</v>
      </c>
      <c r="S19" s="1">
        <v>-35.373279294108897</v>
      </c>
      <c r="T19" s="1">
        <v>-20.483354349663699</v>
      </c>
      <c r="U19" s="1">
        <v>-31.0828374506603</v>
      </c>
      <c r="V19" s="1">
        <v>-18.3587080062211</v>
      </c>
      <c r="W19" s="1">
        <v>-38.249586385612801</v>
      </c>
      <c r="X19" s="1">
        <v>-19.030387145604902</v>
      </c>
      <c r="Y19" s="1">
        <v>-34.439503233240202</v>
      </c>
      <c r="Z19" s="1">
        <v>-33.488598760894902</v>
      </c>
      <c r="AA19" s="1">
        <v>-32.001289446407498</v>
      </c>
      <c r="AB19" s="1">
        <v>-33.192585705538498</v>
      </c>
      <c r="AC19" s="1">
        <v>-17.635055799567201</v>
      </c>
      <c r="AD19" s="1">
        <v>-7.0266769767589201</v>
      </c>
      <c r="AE19" s="1">
        <v>-18.967798773590101</v>
      </c>
      <c r="AF19" s="1">
        <v>-14.596241272270399</v>
      </c>
      <c r="AG19" s="1">
        <v>-24.8789722356459</v>
      </c>
      <c r="AH19" s="1">
        <v>-18.190646762454499</v>
      </c>
      <c r="AI19" s="1">
        <v>-16.138440349435101</v>
      </c>
      <c r="AJ19" s="1">
        <v>-22.847133346854999</v>
      </c>
      <c r="AK19" s="1">
        <v>-35.288313222725499</v>
      </c>
      <c r="AL19" s="1">
        <v>-7.5630710620218702</v>
      </c>
    </row>
    <row r="20" spans="1:38">
      <c r="A20" s="1" t="s">
        <v>389</v>
      </c>
      <c r="B20" s="2" t="str">
        <f t="shared" si="4"/>
        <v>K7</v>
      </c>
      <c r="C20" s="1" t="str">
        <f t="shared" si="3"/>
        <v>28624</v>
      </c>
      <c r="D20" s="1">
        <v>-36.364841729429898</v>
      </c>
      <c r="E20" s="1">
        <v>-33.056087173509503</v>
      </c>
      <c r="F20" s="1">
        <v>-29.089566093746701</v>
      </c>
      <c r="G20" s="1">
        <v>-4.3753801371542096</v>
      </c>
      <c r="H20" s="1">
        <v>-33.823981583467102</v>
      </c>
      <c r="I20" s="1">
        <v>-9.1077485878639504</v>
      </c>
      <c r="J20" s="1">
        <v>-7.1485001566240598</v>
      </c>
      <c r="K20" s="1">
        <v>-35.279212140746502</v>
      </c>
      <c r="L20" s="1">
        <v>-10.8305039274832</v>
      </c>
      <c r="M20" s="1">
        <v>-10.2356440886497</v>
      </c>
      <c r="N20" s="1">
        <v>-33.590640245422698</v>
      </c>
      <c r="O20" s="1">
        <v>-6.3848251095409996</v>
      </c>
      <c r="P20" s="1">
        <v>-32.299020830438202</v>
      </c>
      <c r="Q20" s="1">
        <v>-30.3328745436955</v>
      </c>
      <c r="R20" s="1">
        <v>-10.429788883889801</v>
      </c>
      <c r="S20" s="1">
        <v>-35.373279294108897</v>
      </c>
      <c r="T20" s="1">
        <v>-12.483354349663699</v>
      </c>
      <c r="U20" s="1">
        <v>-31.0828374506603</v>
      </c>
      <c r="V20" s="1">
        <v>-10.3787080062211</v>
      </c>
      <c r="W20" s="1">
        <v>-38.249586385612801</v>
      </c>
      <c r="X20" s="1">
        <v>-9.6403871456049206</v>
      </c>
      <c r="Y20" s="1">
        <v>-34.439503233240202</v>
      </c>
      <c r="Z20" s="1">
        <v>-33.488598760894902</v>
      </c>
      <c r="AA20" s="1">
        <v>-32.001289446407498</v>
      </c>
      <c r="AB20" s="1">
        <v>-33.192585705538498</v>
      </c>
      <c r="AC20" s="1">
        <v>-10.135055799567199</v>
      </c>
      <c r="AD20" s="1">
        <v>-33.486676976758901</v>
      </c>
      <c r="AE20" s="1">
        <v>-34.287798773590097</v>
      </c>
      <c r="AF20" s="1">
        <v>-6.1962412722703997</v>
      </c>
      <c r="AG20" s="1">
        <v>-12.3689722356459</v>
      </c>
      <c r="AH20" s="1">
        <v>-9.5306467624545093</v>
      </c>
      <c r="AI20" s="1">
        <v>-13.4284403494351</v>
      </c>
      <c r="AJ20" s="1">
        <v>-12.817133346855</v>
      </c>
      <c r="AK20" s="1">
        <v>-35.288313222725499</v>
      </c>
      <c r="AL20" s="1">
        <v>-33.343071062021899</v>
      </c>
    </row>
    <row r="21" spans="1:38">
      <c r="A21" s="1" t="s">
        <v>390</v>
      </c>
      <c r="B21" s="2" t="str">
        <f t="shared" si="4"/>
        <v>K7</v>
      </c>
      <c r="C21" s="1" t="str">
        <f t="shared" si="3"/>
        <v>28694</v>
      </c>
      <c r="D21" s="1">
        <v>-7.2448417294299103</v>
      </c>
      <c r="E21" s="1">
        <v>-33.056087173509503</v>
      </c>
      <c r="F21" s="1">
        <v>-5.7695660937466799</v>
      </c>
      <c r="G21" s="1">
        <v>-0.87538013715421004</v>
      </c>
      <c r="H21" s="1">
        <v>-6.5839815834671196</v>
      </c>
      <c r="I21" s="1">
        <v>-0.67774858786394898</v>
      </c>
      <c r="J21" s="1">
        <v>-5.8085001566240599</v>
      </c>
      <c r="K21" s="1">
        <v>-13.1092121407465</v>
      </c>
      <c r="L21" s="1">
        <v>-3.5205039274831602</v>
      </c>
      <c r="M21" s="1">
        <v>-3.0756440886497201</v>
      </c>
      <c r="N21" s="1">
        <v>-5.34064024542272</v>
      </c>
      <c r="O21" s="1">
        <v>-3.5948251095410102</v>
      </c>
      <c r="P21" s="1">
        <v>-6.0990208304382101</v>
      </c>
      <c r="Q21" s="1">
        <v>-30.3328745436955</v>
      </c>
      <c r="R21" s="1">
        <v>-4.1597888838898101</v>
      </c>
      <c r="S21" s="1">
        <v>-35.373279294108897</v>
      </c>
      <c r="T21" s="1">
        <v>-10.653354349663701</v>
      </c>
      <c r="U21" s="1">
        <v>-31.0828374506603</v>
      </c>
      <c r="V21" s="1">
        <v>-5.5987080062210897</v>
      </c>
      <c r="W21" s="1">
        <v>-38.249586385612801</v>
      </c>
      <c r="X21" s="1">
        <v>-6.8103871456049196</v>
      </c>
      <c r="Y21" s="1">
        <v>-7.61950323324018</v>
      </c>
      <c r="Z21" s="1">
        <v>-7.6685987608949402</v>
      </c>
      <c r="AA21" s="1">
        <v>-32.001289446407498</v>
      </c>
      <c r="AB21" s="1">
        <v>-33.192585705538498</v>
      </c>
      <c r="AC21" s="1">
        <v>-5.8050557995672403</v>
      </c>
      <c r="AD21" s="1">
        <v>-4.3366769767589197</v>
      </c>
      <c r="AE21" s="1">
        <v>-4.8877987735900899</v>
      </c>
      <c r="AF21" s="1">
        <v>-2.8262412722703898</v>
      </c>
      <c r="AG21" s="1">
        <v>-7.08897223564587</v>
      </c>
      <c r="AH21" s="1">
        <v>-7.4306467624545096</v>
      </c>
      <c r="AI21" s="1">
        <v>-2.0884403494350599</v>
      </c>
      <c r="AJ21" s="1">
        <v>-7.7171333468550003</v>
      </c>
      <c r="AK21" s="1">
        <v>-10.5583132227255</v>
      </c>
      <c r="AL21" s="1">
        <v>-7.7430710620218699</v>
      </c>
    </row>
    <row r="22" spans="1:38">
      <c r="A22" s="1" t="s">
        <v>391</v>
      </c>
      <c r="B22" s="1" t="str">
        <f t="shared" si="0"/>
        <v>Orf16</v>
      </c>
      <c r="C22" s="1" t="str">
        <f t="shared" si="3"/>
        <v>30265</v>
      </c>
      <c r="D22" s="1">
        <v>-36.364841729429898</v>
      </c>
      <c r="E22" s="1">
        <v>-33.056087173509503</v>
      </c>
      <c r="F22" s="1">
        <v>-29.089566093746701</v>
      </c>
      <c r="G22" s="1">
        <v>-33.095380137154201</v>
      </c>
      <c r="H22" s="1">
        <v>-33.823981583467102</v>
      </c>
      <c r="I22" s="1">
        <v>-33.9077485878639</v>
      </c>
      <c r="J22" s="1">
        <v>-10.888500156624101</v>
      </c>
      <c r="K22" s="1">
        <v>-35.279212140746502</v>
      </c>
      <c r="L22" s="1">
        <v>-8.7905039274831598</v>
      </c>
      <c r="M22" s="1">
        <v>-35.245644088649698</v>
      </c>
      <c r="N22" s="1">
        <v>-33.590640245422698</v>
      </c>
      <c r="O22" s="1">
        <v>-11.884825109541</v>
      </c>
      <c r="P22" s="1">
        <v>-32.299020830438202</v>
      </c>
      <c r="Q22" s="1">
        <v>-30.3328745436955</v>
      </c>
      <c r="R22" s="1">
        <v>-36.559788883889802</v>
      </c>
      <c r="S22" s="1">
        <v>-35.373279294108897</v>
      </c>
      <c r="T22" s="1">
        <v>-34.313354349663697</v>
      </c>
      <c r="U22" s="1">
        <v>-31.0828374506603</v>
      </c>
      <c r="V22" s="1">
        <v>-8.5787080062210901</v>
      </c>
      <c r="W22" s="1">
        <v>-38.249586385612801</v>
      </c>
      <c r="X22" s="1">
        <v>-10.230387145604899</v>
      </c>
      <c r="Y22" s="1">
        <v>-34.439503233240202</v>
      </c>
      <c r="Z22" s="1">
        <v>-33.488598760894902</v>
      </c>
      <c r="AA22" s="1">
        <v>-32.001289446407498</v>
      </c>
      <c r="AB22" s="1">
        <v>-33.192585705538498</v>
      </c>
      <c r="AC22" s="1">
        <v>-33.475055799567201</v>
      </c>
      <c r="AD22" s="1">
        <v>-33.486676976758901</v>
      </c>
      <c r="AE22" s="1">
        <v>-34.287798773590097</v>
      </c>
      <c r="AF22" s="1">
        <v>-8.1262412722703896</v>
      </c>
      <c r="AG22" s="1">
        <v>-34.108972235645901</v>
      </c>
      <c r="AH22" s="1">
        <v>-10.750646762454499</v>
      </c>
      <c r="AI22" s="1">
        <v>-33.938440349435098</v>
      </c>
      <c r="AJ22" s="1">
        <v>-36.297133346854999</v>
      </c>
      <c r="AK22" s="1">
        <v>-35.288313222725499</v>
      </c>
      <c r="AL22" s="1">
        <v>-33.343071062021899</v>
      </c>
    </row>
    <row r="23" spans="1:38">
      <c r="A23" s="1" t="s">
        <v>392</v>
      </c>
      <c r="B23" s="1" t="str">
        <f t="shared" si="0"/>
        <v>Orf16</v>
      </c>
      <c r="C23" s="1" t="str">
        <f t="shared" si="3"/>
        <v>30403</v>
      </c>
      <c r="D23" s="1">
        <v>-36.364841729429898</v>
      </c>
      <c r="E23" s="1">
        <v>-33.056087173509503</v>
      </c>
      <c r="F23" s="1">
        <v>-29.089566093746701</v>
      </c>
      <c r="G23" s="1">
        <v>-8.6453801371542092</v>
      </c>
      <c r="H23" s="1">
        <v>-33.823981583467102</v>
      </c>
      <c r="I23" s="1">
        <v>-8.3177485878639494</v>
      </c>
      <c r="J23" s="1">
        <v>-12.468500156624099</v>
      </c>
      <c r="K23" s="1">
        <v>-20.689212140746498</v>
      </c>
      <c r="L23" s="1">
        <v>-10.9005039274832</v>
      </c>
      <c r="M23" s="1">
        <v>-35.245644088649698</v>
      </c>
      <c r="N23" s="1">
        <v>-11.9106402454227</v>
      </c>
      <c r="O23" s="1">
        <v>-13.234825109540999</v>
      </c>
      <c r="P23" s="1">
        <v>-32.299020830438202</v>
      </c>
      <c r="Q23" s="1">
        <v>-30.3328745436955</v>
      </c>
      <c r="R23" s="1">
        <v>-10.2897888838898</v>
      </c>
      <c r="S23" s="1">
        <v>-35.373279294108897</v>
      </c>
      <c r="T23" s="1">
        <v>-34.313354349663697</v>
      </c>
      <c r="U23" s="1">
        <v>-31.0828374506603</v>
      </c>
      <c r="V23" s="1">
        <v>-24.6087080062211</v>
      </c>
      <c r="W23" s="1">
        <v>-38.249586385612801</v>
      </c>
      <c r="X23" s="1">
        <v>-11.6303871456049</v>
      </c>
      <c r="Y23" s="1">
        <v>-34.439503233240202</v>
      </c>
      <c r="Z23" s="1">
        <v>-33.488598760894902</v>
      </c>
      <c r="AA23" s="1">
        <v>-32.001289446407498</v>
      </c>
      <c r="AB23" s="1">
        <v>-33.192585705538498</v>
      </c>
      <c r="AC23" s="1">
        <v>-12.4350557995672</v>
      </c>
      <c r="AD23" s="1">
        <v>-33.486676976758901</v>
      </c>
      <c r="AE23" s="1">
        <v>-34.287798773590097</v>
      </c>
      <c r="AF23" s="1">
        <v>-8.0762412722703996</v>
      </c>
      <c r="AG23" s="1">
        <v>-34.108972235645901</v>
      </c>
      <c r="AH23" s="1">
        <v>-16.180646762454501</v>
      </c>
      <c r="AI23" s="1">
        <v>-10.2284403494351</v>
      </c>
      <c r="AJ23" s="1">
        <v>-36.297133346854999</v>
      </c>
      <c r="AK23" s="1">
        <v>-35.288313222725499</v>
      </c>
      <c r="AL23" s="1">
        <v>-33.343071062021899</v>
      </c>
    </row>
    <row r="24" spans="1:38">
      <c r="A24" s="1" t="s">
        <v>393</v>
      </c>
      <c r="B24" s="1" t="str">
        <f t="shared" si="0"/>
        <v>Orf17</v>
      </c>
      <c r="C24" s="1" t="str">
        <f t="shared" si="3"/>
        <v>31221</v>
      </c>
      <c r="D24" s="1">
        <v>-36.364841729429898</v>
      </c>
      <c r="E24" s="1">
        <v>-33.056087173509503</v>
      </c>
      <c r="F24" s="1">
        <v>-29.089566093746701</v>
      </c>
      <c r="G24" s="1">
        <v>-20.525380137154201</v>
      </c>
      <c r="H24" s="1">
        <v>-33.823981583467102</v>
      </c>
      <c r="I24" s="1">
        <v>-23.757748587864</v>
      </c>
      <c r="J24" s="1">
        <v>-34.958500156624098</v>
      </c>
      <c r="K24" s="1">
        <v>-35.279212140746502</v>
      </c>
      <c r="L24" s="1">
        <v>-18.850503927483199</v>
      </c>
      <c r="M24" s="1">
        <v>-35.245644088649698</v>
      </c>
      <c r="N24" s="1">
        <v>-33.590640245422698</v>
      </c>
      <c r="O24" s="1">
        <v>-26.674825109541001</v>
      </c>
      <c r="P24" s="1">
        <v>-32.299020830438202</v>
      </c>
      <c r="Q24" s="1">
        <v>-30.3328745436955</v>
      </c>
      <c r="R24" s="1">
        <v>-24.989788883889801</v>
      </c>
      <c r="S24" s="1">
        <v>-35.373279294108897</v>
      </c>
      <c r="T24" s="1">
        <v>-34.313354349663697</v>
      </c>
      <c r="U24" s="1">
        <v>-31.0828374506603</v>
      </c>
      <c r="V24" s="1">
        <v>-28.558708006221099</v>
      </c>
      <c r="W24" s="1">
        <v>-38.249586385612801</v>
      </c>
      <c r="X24" s="1">
        <v>-37.650387145604903</v>
      </c>
      <c r="Y24" s="1">
        <v>-29.959503233240198</v>
      </c>
      <c r="Z24" s="1">
        <v>-33.488598760894902</v>
      </c>
      <c r="AA24" s="1">
        <v>-32.001289446407498</v>
      </c>
      <c r="AB24" s="1">
        <v>-33.192585705538498</v>
      </c>
      <c r="AC24" s="1">
        <v>-28.7650557995672</v>
      </c>
      <c r="AD24" s="1">
        <v>-33.486676976758901</v>
      </c>
      <c r="AE24" s="1">
        <v>-34.287798773590097</v>
      </c>
      <c r="AF24" s="1">
        <v>-22.6162412722704</v>
      </c>
      <c r="AG24" s="1">
        <v>-34.108972235645901</v>
      </c>
      <c r="AH24" s="1">
        <v>-31.6306467624545</v>
      </c>
      <c r="AI24" s="1">
        <v>-24.488440349435098</v>
      </c>
      <c r="AJ24" s="1">
        <v>-32.707133346855002</v>
      </c>
      <c r="AK24" s="1">
        <v>-35.288313222725499</v>
      </c>
      <c r="AL24" s="1">
        <v>-33.343071062021899</v>
      </c>
    </row>
    <row r="25" spans="1:38">
      <c r="A25" s="1" t="s">
        <v>394</v>
      </c>
      <c r="B25" s="1" t="str">
        <f t="shared" si="0"/>
        <v>Orf17</v>
      </c>
      <c r="C25" s="1" t="str">
        <f t="shared" si="3"/>
        <v>31509</v>
      </c>
      <c r="D25" s="1">
        <v>-36.364841729429898</v>
      </c>
      <c r="E25" s="1">
        <v>-33.056087173509503</v>
      </c>
      <c r="F25" s="1">
        <v>-29.089566093746701</v>
      </c>
      <c r="G25" s="1">
        <v>-18.785380137154199</v>
      </c>
      <c r="H25" s="1">
        <v>-26.553981583467099</v>
      </c>
      <c r="I25" s="1">
        <v>-19.517748587863899</v>
      </c>
      <c r="J25" s="1">
        <v>-21.218500156624099</v>
      </c>
      <c r="K25" s="1">
        <v>-35.279212140746502</v>
      </c>
      <c r="L25" s="1">
        <v>-22.610503927483201</v>
      </c>
      <c r="M25" s="1">
        <v>-20.505644088649699</v>
      </c>
      <c r="N25" s="1">
        <v>-26.5606402454227</v>
      </c>
      <c r="O25" s="1">
        <v>-22.594825109540999</v>
      </c>
      <c r="P25" s="1">
        <v>-32.299020830438202</v>
      </c>
      <c r="Q25" s="1">
        <v>-30.3328745436955</v>
      </c>
      <c r="R25" s="1">
        <v>-27.4797888838898</v>
      </c>
      <c r="S25" s="1">
        <v>-35.373279294108897</v>
      </c>
      <c r="T25" s="1">
        <v>-34.313354349663697</v>
      </c>
      <c r="U25" s="1">
        <v>-31.0828374506603</v>
      </c>
      <c r="V25" s="1">
        <v>-26.058708006221099</v>
      </c>
      <c r="W25" s="1">
        <v>-38.249586385612801</v>
      </c>
      <c r="X25" s="1">
        <v>-24.490387145604899</v>
      </c>
      <c r="Y25" s="1">
        <v>-34.439503233240202</v>
      </c>
      <c r="Z25" s="1">
        <v>-33.488598760894902</v>
      </c>
      <c r="AA25" s="1">
        <v>-32.001289446407498</v>
      </c>
      <c r="AB25" s="1">
        <v>-33.192585705538498</v>
      </c>
      <c r="AC25" s="1">
        <v>-33.475055799567201</v>
      </c>
      <c r="AD25" s="1">
        <v>-20.956676976758899</v>
      </c>
      <c r="AE25" s="1">
        <v>-25.697798773590101</v>
      </c>
      <c r="AF25" s="1">
        <v>-21.666241272270401</v>
      </c>
      <c r="AG25" s="1">
        <v>-30.678972235645901</v>
      </c>
      <c r="AH25" s="1">
        <v>-26.250646762454501</v>
      </c>
      <c r="AI25" s="1">
        <v>-20.3384403494351</v>
      </c>
      <c r="AJ25" s="1">
        <v>-25.667133346855</v>
      </c>
      <c r="AK25" s="1">
        <v>-35.288313222725499</v>
      </c>
      <c r="AL25" s="1">
        <v>-33.343071062021899</v>
      </c>
    </row>
    <row r="26" spans="1:38">
      <c r="A26" s="1" t="s">
        <v>395</v>
      </c>
      <c r="B26" s="1" t="str">
        <f t="shared" si="0"/>
        <v>Orf17</v>
      </c>
      <c r="C26" s="1" t="str">
        <f t="shared" si="3"/>
        <v>31829</v>
      </c>
      <c r="D26" s="1">
        <v>-36.364841729429898</v>
      </c>
      <c r="E26" s="1">
        <v>-33.056087173509503</v>
      </c>
      <c r="F26" s="1">
        <v>-29.089566093746701</v>
      </c>
      <c r="G26" s="1">
        <v>-33.095380137154201</v>
      </c>
      <c r="H26" s="1">
        <v>-19.803981583467099</v>
      </c>
      <c r="I26" s="1">
        <v>-14.0677485878639</v>
      </c>
      <c r="J26" s="1">
        <v>-11.308500156624101</v>
      </c>
      <c r="K26" s="1">
        <v>-35.279212140746502</v>
      </c>
      <c r="L26" s="1">
        <v>-15.5505039274832</v>
      </c>
      <c r="M26" s="1">
        <v>-20.7156440886497</v>
      </c>
      <c r="N26" s="1">
        <v>-33.590640245422698</v>
      </c>
      <c r="O26" s="1">
        <v>-35.904825109541001</v>
      </c>
      <c r="P26" s="1">
        <v>-32.299020830438202</v>
      </c>
      <c r="Q26" s="1">
        <v>-30.3328745436955</v>
      </c>
      <c r="R26" s="1">
        <v>-18.169788883889801</v>
      </c>
      <c r="S26" s="1">
        <v>-35.373279294108897</v>
      </c>
      <c r="T26" s="1">
        <v>-34.313354349663697</v>
      </c>
      <c r="U26" s="1">
        <v>-31.0828374506603</v>
      </c>
      <c r="V26" s="1">
        <v>-35.118708006221098</v>
      </c>
      <c r="W26" s="1">
        <v>-38.249586385612801</v>
      </c>
      <c r="X26" s="1">
        <v>-14.4603871456049</v>
      </c>
      <c r="Y26" s="1">
        <v>-34.439503233240202</v>
      </c>
      <c r="Z26" s="1">
        <v>-33.488598760894902</v>
      </c>
      <c r="AA26" s="1">
        <v>-32.001289446407498</v>
      </c>
      <c r="AB26" s="1">
        <v>-33.192585705538498</v>
      </c>
      <c r="AC26" s="1">
        <v>-13.1950557995672</v>
      </c>
      <c r="AD26" s="1">
        <v>-33.486676976758901</v>
      </c>
      <c r="AE26" s="1">
        <v>-34.287798773590097</v>
      </c>
      <c r="AF26" s="1">
        <v>-13.196241272270401</v>
      </c>
      <c r="AG26" s="1">
        <v>-34.108972235645901</v>
      </c>
      <c r="AH26" s="1">
        <v>-35.850646762454502</v>
      </c>
      <c r="AI26" s="1">
        <v>-33.938440349435098</v>
      </c>
      <c r="AJ26" s="1">
        <v>-36.297133346854999</v>
      </c>
      <c r="AK26" s="1">
        <v>-35.288313222725499</v>
      </c>
      <c r="AL26" s="1">
        <v>-15.673071062021901</v>
      </c>
    </row>
    <row r="27" spans="1:38">
      <c r="A27" s="1" t="s">
        <v>396</v>
      </c>
      <c r="B27" s="1" t="str">
        <f t="shared" si="0"/>
        <v>Orf17</v>
      </c>
      <c r="C27" s="1" t="str">
        <f t="shared" si="3"/>
        <v>32510</v>
      </c>
      <c r="D27" s="1">
        <v>-10.0348417294299</v>
      </c>
      <c r="E27" s="1">
        <v>-33.056087173509503</v>
      </c>
      <c r="F27" s="1">
        <v>-29.089566093746701</v>
      </c>
      <c r="G27" s="1">
        <v>-33.095380137154201</v>
      </c>
      <c r="H27" s="1">
        <v>-33.823981583467102</v>
      </c>
      <c r="I27" s="1">
        <v>-17.117748587864</v>
      </c>
      <c r="J27" s="1">
        <v>-9.9385001566240607</v>
      </c>
      <c r="K27" s="1">
        <v>-35.279212140746502</v>
      </c>
      <c r="L27" s="1">
        <v>-12.940503927483199</v>
      </c>
      <c r="M27" s="1">
        <v>-35.245644088649698</v>
      </c>
      <c r="N27" s="1">
        <v>-11.0706402454227</v>
      </c>
      <c r="O27" s="1">
        <v>-9.14482510954101</v>
      </c>
      <c r="P27" s="1">
        <v>-32.299020830438202</v>
      </c>
      <c r="Q27" s="1">
        <v>-30.3328745436955</v>
      </c>
      <c r="R27" s="1">
        <v>-13.919788883889799</v>
      </c>
      <c r="S27" s="1">
        <v>-35.373279294108897</v>
      </c>
      <c r="T27" s="1">
        <v>-34.313354349663697</v>
      </c>
      <c r="U27" s="1">
        <v>-31.0828374506603</v>
      </c>
      <c r="V27" s="1">
        <v>-35.118708006221098</v>
      </c>
      <c r="W27" s="1">
        <v>-38.249586385612801</v>
      </c>
      <c r="X27" s="1">
        <v>-13.820387145604901</v>
      </c>
      <c r="Y27" s="1">
        <v>-34.439503233240202</v>
      </c>
      <c r="Z27" s="1">
        <v>-33.488598760894902</v>
      </c>
      <c r="AA27" s="1">
        <v>-32.001289446407498</v>
      </c>
      <c r="AB27" s="1">
        <v>-28.032585705538501</v>
      </c>
      <c r="AC27" s="1">
        <v>-8.3550557995672499</v>
      </c>
      <c r="AD27" s="1">
        <v>-23.9166769767589</v>
      </c>
      <c r="AE27" s="1">
        <v>-14.187798773590099</v>
      </c>
      <c r="AF27" s="1">
        <v>-10.776241272270401</v>
      </c>
      <c r="AG27" s="1">
        <v>-34.108972235645901</v>
      </c>
      <c r="AH27" s="1">
        <v>-15.6506467624545</v>
      </c>
      <c r="AI27" s="1">
        <v>-10.5984403494351</v>
      </c>
      <c r="AJ27" s="1">
        <v>-36.297133346854999</v>
      </c>
      <c r="AK27" s="1">
        <v>-35.288313222725499</v>
      </c>
      <c r="AL27" s="1">
        <v>-33.343071062021899</v>
      </c>
    </row>
    <row r="28" spans="1:38">
      <c r="A28" s="1" t="s">
        <v>397</v>
      </c>
      <c r="B28" s="1" t="str">
        <f t="shared" si="0"/>
        <v>Orf18</v>
      </c>
      <c r="C28" s="1" t="str">
        <f t="shared" si="3"/>
        <v>32935</v>
      </c>
      <c r="D28" s="1">
        <v>-36.364841729429898</v>
      </c>
      <c r="E28" s="1">
        <v>-33.056087173509503</v>
      </c>
      <c r="F28" s="1">
        <v>-29.089566093746701</v>
      </c>
      <c r="G28" s="1">
        <v>-33.095380137154201</v>
      </c>
      <c r="H28" s="1">
        <v>-33.823981583467102</v>
      </c>
      <c r="I28" s="1">
        <v>-33.9077485878639</v>
      </c>
      <c r="J28" s="1">
        <v>-34.958500156624098</v>
      </c>
      <c r="K28" s="1">
        <v>-35.279212140746502</v>
      </c>
      <c r="L28" s="1">
        <v>-34.940503927483199</v>
      </c>
      <c r="M28" s="1">
        <v>-9.7956440886497198</v>
      </c>
      <c r="N28" s="1">
        <v>-12.530640245422701</v>
      </c>
      <c r="O28" s="1">
        <v>-11.834825109541001</v>
      </c>
      <c r="P28" s="1">
        <v>-11.4690208304382</v>
      </c>
      <c r="Q28" s="1">
        <v>-30.3328745436955</v>
      </c>
      <c r="R28" s="1">
        <v>-36.559788883889802</v>
      </c>
      <c r="S28" s="1">
        <v>-35.373279294108897</v>
      </c>
      <c r="T28" s="1">
        <v>-10.7733543496637</v>
      </c>
      <c r="U28" s="1">
        <v>-31.0828374506603</v>
      </c>
      <c r="V28" s="1">
        <v>-12.558708006221099</v>
      </c>
      <c r="W28" s="1">
        <v>-38.249586385612801</v>
      </c>
      <c r="X28" s="1">
        <v>-11.9603871456049</v>
      </c>
      <c r="Y28" s="1">
        <v>-34.439503233240202</v>
      </c>
      <c r="Z28" s="1">
        <v>-33.488598760894902</v>
      </c>
      <c r="AA28" s="1">
        <v>-32.001289446407498</v>
      </c>
      <c r="AB28" s="1">
        <v>-33.192585705538498</v>
      </c>
      <c r="AC28" s="1">
        <v>-11.335055799567201</v>
      </c>
      <c r="AD28" s="1">
        <v>-33.486676976758901</v>
      </c>
      <c r="AE28" s="1">
        <v>-34.287798773590097</v>
      </c>
      <c r="AF28" s="1">
        <v>-9.6762412722703903</v>
      </c>
      <c r="AG28" s="1">
        <v>-34.108972235645901</v>
      </c>
      <c r="AH28" s="1">
        <v>-15.430646762454501</v>
      </c>
      <c r="AI28" s="1">
        <v>-15.7284403494351</v>
      </c>
      <c r="AJ28" s="1">
        <v>-13.057133346855</v>
      </c>
      <c r="AK28" s="1">
        <v>-35.288313222725499</v>
      </c>
      <c r="AL28" s="1">
        <v>-33.343071062021899</v>
      </c>
    </row>
    <row r="29" spans="1:38">
      <c r="A29" s="1" t="s">
        <v>398</v>
      </c>
      <c r="B29" s="3" t="str">
        <f t="shared" ref="B29:B30" si="5">LEFT(A29,4)</f>
        <v>Orf4</v>
      </c>
      <c r="C29" s="4" t="str">
        <f>RIGHT(A29,4)</f>
        <v>2109</v>
      </c>
      <c r="D29" s="1">
        <v>-36.364841729429898</v>
      </c>
      <c r="E29" s="1">
        <v>-33.056087173509503</v>
      </c>
      <c r="F29" s="1">
        <v>-29.089566093746701</v>
      </c>
      <c r="G29" s="1">
        <v>-9.9053801371542107</v>
      </c>
      <c r="H29" s="1">
        <v>-33.823981583467102</v>
      </c>
      <c r="I29" s="1">
        <v>-33.9077485878639</v>
      </c>
      <c r="J29" s="1">
        <v>-13.318500156624101</v>
      </c>
      <c r="K29" s="1">
        <v>-14.389212140746499</v>
      </c>
      <c r="L29" s="1">
        <v>-14.280503927483201</v>
      </c>
      <c r="M29" s="1">
        <v>-12.8856440886497</v>
      </c>
      <c r="N29" s="1">
        <v>-17.860640245422701</v>
      </c>
      <c r="O29" s="1">
        <v>-15.104825109541</v>
      </c>
      <c r="P29" s="1">
        <v>-32.299020830438202</v>
      </c>
      <c r="Q29" s="1">
        <v>-30.3328745436955</v>
      </c>
      <c r="R29" s="1">
        <v>-13.749788883889799</v>
      </c>
      <c r="S29" s="1">
        <v>-35.373279294108897</v>
      </c>
      <c r="T29" s="1">
        <v>-16.2133543496637</v>
      </c>
      <c r="U29" s="1">
        <v>-31.0828374506603</v>
      </c>
      <c r="V29" s="1">
        <v>-11.898708006221099</v>
      </c>
      <c r="W29" s="1">
        <v>-38.249586385612801</v>
      </c>
      <c r="X29" s="1">
        <v>-12.6103871456049</v>
      </c>
      <c r="Y29" s="1">
        <v>-34.439503233240202</v>
      </c>
      <c r="Z29" s="1">
        <v>-33.488598760894902</v>
      </c>
      <c r="AA29" s="1">
        <v>-32.001289446407498</v>
      </c>
      <c r="AB29" s="1">
        <v>-33.192585705538498</v>
      </c>
      <c r="AC29" s="1">
        <v>-13.0050557995672</v>
      </c>
      <c r="AD29" s="1">
        <v>-12.886676976758899</v>
      </c>
      <c r="AE29" s="1">
        <v>-17.117798773590099</v>
      </c>
      <c r="AF29" s="1">
        <v>-13.3962412722704</v>
      </c>
      <c r="AG29" s="1">
        <v>-34.108972235645901</v>
      </c>
      <c r="AH29" s="1">
        <v>-12.3206467624545</v>
      </c>
      <c r="AI29" s="1">
        <v>-12.298440349435101</v>
      </c>
      <c r="AJ29" s="1">
        <v>-36.297133346854999</v>
      </c>
      <c r="AK29" s="1">
        <v>-35.288313222725499</v>
      </c>
      <c r="AL29" s="1">
        <v>-33.343071062021899</v>
      </c>
    </row>
    <row r="30" spans="1:38">
      <c r="A30" s="1" t="s">
        <v>399</v>
      </c>
      <c r="B30" s="3" t="str">
        <f t="shared" si="5"/>
        <v>Orf4</v>
      </c>
      <c r="C30" s="4" t="str">
        <f t="shared" ref="C30:C31" si="6">RIGHT(A30,4)</f>
        <v>2360</v>
      </c>
      <c r="D30" s="1">
        <v>-36.364841729429898</v>
      </c>
      <c r="E30" s="1">
        <v>-33.056087173509503</v>
      </c>
      <c r="F30" s="1">
        <v>-5.2695660937466799</v>
      </c>
      <c r="G30" s="1">
        <v>-11.185380137154199</v>
      </c>
      <c r="H30" s="1">
        <v>-33.823981583467102</v>
      </c>
      <c r="I30" s="1">
        <v>-26.197748587863899</v>
      </c>
      <c r="J30" s="1">
        <v>-10.718500156624099</v>
      </c>
      <c r="K30" s="1">
        <v>-9.6692121407465201</v>
      </c>
      <c r="L30" s="1">
        <v>-11.5105039274832</v>
      </c>
      <c r="M30" s="1">
        <v>-35.245644088649698</v>
      </c>
      <c r="N30" s="1">
        <v>-33.590640245422698</v>
      </c>
      <c r="O30" s="1">
        <v>-11.154825109540999</v>
      </c>
      <c r="P30" s="1">
        <v>-32.299020830438202</v>
      </c>
      <c r="Q30" s="1">
        <v>-30.3328745436955</v>
      </c>
      <c r="R30" s="1">
        <v>-10.3097888838898</v>
      </c>
      <c r="S30" s="1">
        <v>-35.373279294108897</v>
      </c>
      <c r="T30" s="1">
        <v>-10.643354349663699</v>
      </c>
      <c r="U30" s="1">
        <v>-31.0828374506603</v>
      </c>
      <c r="V30" s="1">
        <v>-8.7087080062210909</v>
      </c>
      <c r="W30" s="1">
        <v>-38.249586385612801</v>
      </c>
      <c r="X30" s="1">
        <v>-10.3703871456049</v>
      </c>
      <c r="Y30" s="1">
        <v>-14.8795032332402</v>
      </c>
      <c r="Z30" s="1">
        <v>-33.488598760894902</v>
      </c>
      <c r="AA30" s="1">
        <v>-32.001289446407498</v>
      </c>
      <c r="AB30" s="1">
        <v>-33.192585705538498</v>
      </c>
      <c r="AC30" s="1">
        <v>-12.325055799567201</v>
      </c>
      <c r="AD30" s="1">
        <v>-33.486676976758901</v>
      </c>
      <c r="AE30" s="1">
        <v>-8.8677987735900796</v>
      </c>
      <c r="AF30" s="1">
        <v>-10.586241272270399</v>
      </c>
      <c r="AG30" s="1">
        <v>-34.108972235645901</v>
      </c>
      <c r="AH30" s="1">
        <v>-9.6606467624545207</v>
      </c>
      <c r="AI30" s="1">
        <v>-33.938440349435098</v>
      </c>
      <c r="AJ30" s="1">
        <v>-13.217133346855</v>
      </c>
      <c r="AK30" s="1">
        <v>-35.288313222725499</v>
      </c>
      <c r="AL30" s="1">
        <v>-8.9730710620218801</v>
      </c>
    </row>
    <row r="31" spans="1:38">
      <c r="A31" s="1" t="s">
        <v>400</v>
      </c>
      <c r="B31" s="3" t="str">
        <f>LEFT(A31,4)</f>
        <v>Orf4</v>
      </c>
      <c r="C31" s="4" t="str">
        <f t="shared" si="6"/>
        <v>2545</v>
      </c>
      <c r="D31" s="1">
        <v>-28.044841729429901</v>
      </c>
      <c r="E31" s="1">
        <v>-33.056087173509503</v>
      </c>
      <c r="F31" s="1">
        <v>-29.089566093746701</v>
      </c>
      <c r="G31" s="1">
        <v>-19.705380137154201</v>
      </c>
      <c r="H31" s="1">
        <v>-21.133981583467101</v>
      </c>
      <c r="I31" s="1">
        <v>-33.9077485878639</v>
      </c>
      <c r="J31" s="1">
        <v>-19.6785001566241</v>
      </c>
      <c r="K31" s="1">
        <v>-23.189212140746498</v>
      </c>
      <c r="L31" s="1">
        <v>-25.290503927483201</v>
      </c>
      <c r="M31" s="1">
        <v>-21.505644088649699</v>
      </c>
      <c r="N31" s="1">
        <v>-21.070640245422702</v>
      </c>
      <c r="O31" s="1">
        <v>-21.434825109540999</v>
      </c>
      <c r="P31" s="1">
        <v>-27.939020830438199</v>
      </c>
      <c r="Q31" s="1">
        <v>-30.3328745436955</v>
      </c>
      <c r="R31" s="1">
        <v>-21.429788883889799</v>
      </c>
      <c r="S31" s="1">
        <v>-35.373279294108897</v>
      </c>
      <c r="T31" s="1">
        <v>-23.953354349663702</v>
      </c>
      <c r="U31" s="1">
        <v>-31.0828374506603</v>
      </c>
      <c r="V31" s="1">
        <v>-18.398708006221099</v>
      </c>
      <c r="W31" s="1">
        <v>-38.249586385612801</v>
      </c>
      <c r="X31" s="1">
        <v>-22.150387145604899</v>
      </c>
      <c r="Y31" s="1">
        <v>-34.439503233240202</v>
      </c>
      <c r="Z31" s="1">
        <v>-33.488598760894902</v>
      </c>
      <c r="AA31" s="1">
        <v>-32.001289446407498</v>
      </c>
      <c r="AB31" s="1">
        <v>-33.192585705538498</v>
      </c>
      <c r="AC31" s="1">
        <v>-20.055055799567199</v>
      </c>
      <c r="AD31" s="1">
        <v>-17.716676976758901</v>
      </c>
      <c r="AE31" s="1">
        <v>-21.887798773590099</v>
      </c>
      <c r="AF31" s="1">
        <v>-21.646241272270402</v>
      </c>
      <c r="AG31" s="1">
        <v>-34.108972235645901</v>
      </c>
      <c r="AH31" s="1">
        <v>-21.1506467624545</v>
      </c>
      <c r="AI31" s="1">
        <v>-20.848440349435101</v>
      </c>
      <c r="AJ31" s="1">
        <v>-27.047133346854999</v>
      </c>
      <c r="AK31" s="1">
        <v>-35.288313222725499</v>
      </c>
      <c r="AL31" s="1">
        <v>-33.343071062021899</v>
      </c>
    </row>
    <row r="32" spans="1:38">
      <c r="A32" s="1" t="s">
        <v>401</v>
      </c>
      <c r="B32" s="1" t="str">
        <f t="shared" si="0"/>
        <v>Orf18</v>
      </c>
      <c r="C32" s="1" t="str">
        <f t="shared" si="3"/>
        <v>33405</v>
      </c>
      <c r="D32" s="1">
        <v>-36.364841729429898</v>
      </c>
      <c r="E32" s="1">
        <v>-8.8660871735094808</v>
      </c>
      <c r="F32" s="1">
        <v>-29.089566093746701</v>
      </c>
      <c r="G32" s="1">
        <v>-33.095380137154201</v>
      </c>
      <c r="H32" s="1">
        <v>-33.823981583467102</v>
      </c>
      <c r="I32" s="1">
        <v>-33.9077485878639</v>
      </c>
      <c r="J32" s="1">
        <v>-34.958500156624098</v>
      </c>
      <c r="K32" s="1">
        <v>-35.279212140746502</v>
      </c>
      <c r="L32" s="1">
        <v>-34.940503927483199</v>
      </c>
      <c r="M32" s="1">
        <v>-32.865644088649702</v>
      </c>
      <c r="N32" s="1">
        <v>-33.590640245422698</v>
      </c>
      <c r="O32" s="1">
        <v>-30.174825109541001</v>
      </c>
      <c r="P32" s="1">
        <v>-32.299020830438202</v>
      </c>
      <c r="Q32" s="1">
        <v>-30.3328745436955</v>
      </c>
      <c r="R32" s="1">
        <v>-36.559788883889802</v>
      </c>
      <c r="S32" s="1">
        <v>-35.373279294108897</v>
      </c>
      <c r="T32" s="1">
        <v>-34.313354349663697</v>
      </c>
      <c r="U32" s="1">
        <v>-31.0828374506603</v>
      </c>
      <c r="V32" s="1">
        <v>-35.118708006221098</v>
      </c>
      <c r="W32" s="1">
        <v>-38.249586385612801</v>
      </c>
      <c r="X32" s="1">
        <v>-37.650387145604903</v>
      </c>
      <c r="Y32" s="1">
        <v>-34.439503233240202</v>
      </c>
      <c r="Z32" s="1">
        <v>-33.488598760894902</v>
      </c>
      <c r="AA32" s="1">
        <v>-32.001289446407498</v>
      </c>
      <c r="AB32" s="1">
        <v>-33.192585705538498</v>
      </c>
      <c r="AC32" s="1">
        <v>-33.475055799567201</v>
      </c>
      <c r="AD32" s="1">
        <v>-28.926676976758898</v>
      </c>
      <c r="AE32" s="1">
        <v>-34.287798773590097</v>
      </c>
      <c r="AF32" s="1">
        <v>-33.346241272270397</v>
      </c>
      <c r="AG32" s="1">
        <v>-34.108972235645901</v>
      </c>
      <c r="AH32" s="1">
        <v>-35.850646762454502</v>
      </c>
      <c r="AI32" s="1">
        <v>-33.938440349435098</v>
      </c>
      <c r="AJ32" s="1">
        <v>-36.297133346854999</v>
      </c>
      <c r="AK32" s="1">
        <v>-35.288313222725499</v>
      </c>
      <c r="AL32" s="1">
        <v>-33.343071062021899</v>
      </c>
    </row>
    <row r="33" spans="1:38">
      <c r="A33" s="1" t="s">
        <v>402</v>
      </c>
      <c r="B33" s="1" t="str">
        <f t="shared" si="0"/>
        <v>Orf20</v>
      </c>
      <c r="C33" s="1" t="str">
        <f t="shared" si="3"/>
        <v>34089</v>
      </c>
      <c r="D33" s="1">
        <v>-36.364841729429898</v>
      </c>
      <c r="E33" s="1">
        <v>-10.2860871735095</v>
      </c>
      <c r="F33" s="1">
        <v>-29.089566093746701</v>
      </c>
      <c r="G33" s="1">
        <v>-7.8253801371542098</v>
      </c>
      <c r="H33" s="1">
        <v>-33.823981583467102</v>
      </c>
      <c r="I33" s="1">
        <v>-33.9077485878639</v>
      </c>
      <c r="J33" s="1">
        <v>-12.1885001566241</v>
      </c>
      <c r="K33" s="1">
        <v>-35.279212140746502</v>
      </c>
      <c r="L33" s="1">
        <v>-11.280503927483201</v>
      </c>
      <c r="M33" s="1">
        <v>-14.6456440886497</v>
      </c>
      <c r="N33" s="1">
        <v>-8.4506402454227203</v>
      </c>
      <c r="O33" s="1">
        <v>-8.64482510954101</v>
      </c>
      <c r="P33" s="1">
        <v>-32.299020830438202</v>
      </c>
      <c r="Q33" s="1">
        <v>-30.3328745436955</v>
      </c>
      <c r="R33" s="1">
        <v>-9.82978888388981</v>
      </c>
      <c r="S33" s="1">
        <v>-35.373279294108897</v>
      </c>
      <c r="T33" s="1">
        <v>-34.313354349663697</v>
      </c>
      <c r="U33" s="1">
        <v>-31.0828374506603</v>
      </c>
      <c r="V33" s="1">
        <v>-35.118708006221098</v>
      </c>
      <c r="W33" s="1">
        <v>-38.249586385612801</v>
      </c>
      <c r="X33" s="1">
        <v>-11.3403871456049</v>
      </c>
      <c r="Y33" s="1">
        <v>-34.439503233240202</v>
      </c>
      <c r="Z33" s="1">
        <v>-33.488598760894902</v>
      </c>
      <c r="AA33" s="1">
        <v>-32.001289446407498</v>
      </c>
      <c r="AB33" s="1">
        <v>-33.192585705538498</v>
      </c>
      <c r="AC33" s="1">
        <v>-33.475055799567201</v>
      </c>
      <c r="AD33" s="1">
        <v>-33.486676976758901</v>
      </c>
      <c r="AE33" s="1">
        <v>-10.2377987735901</v>
      </c>
      <c r="AF33" s="1">
        <v>-7.5062412722703904</v>
      </c>
      <c r="AG33" s="1">
        <v>-34.108972235645901</v>
      </c>
      <c r="AH33" s="1">
        <v>-13.160646762454499</v>
      </c>
      <c r="AI33" s="1">
        <v>-8.8784403494350599</v>
      </c>
      <c r="AJ33" s="1">
        <v>-11.097133346854999</v>
      </c>
      <c r="AK33" s="1">
        <v>-35.288313222725499</v>
      </c>
      <c r="AL33" s="1">
        <v>-33.343071062021899</v>
      </c>
    </row>
    <row r="34" spans="1:38">
      <c r="A34" s="1" t="s">
        <v>403</v>
      </c>
      <c r="B34" s="1" t="str">
        <f t="shared" si="0"/>
        <v>Orf20</v>
      </c>
      <c r="C34" s="1" t="str">
        <f t="shared" si="3"/>
        <v>34228</v>
      </c>
      <c r="D34" s="1">
        <v>-36.364841729429898</v>
      </c>
      <c r="E34" s="1">
        <v>-33.056087173509503</v>
      </c>
      <c r="F34" s="1">
        <v>-29.089566093746701</v>
      </c>
      <c r="G34" s="1">
        <v>-20.3853801371542</v>
      </c>
      <c r="H34" s="1">
        <v>-33.823981583467102</v>
      </c>
      <c r="I34" s="1">
        <v>-18.877748587863898</v>
      </c>
      <c r="J34" s="1">
        <v>-25.8385001566241</v>
      </c>
      <c r="K34" s="1">
        <v>-35.279212140746502</v>
      </c>
      <c r="L34" s="1">
        <v>-29.320503927483198</v>
      </c>
      <c r="M34" s="1">
        <v>-25.8056440886497</v>
      </c>
      <c r="N34" s="1">
        <v>-33.590640245422698</v>
      </c>
      <c r="O34" s="1">
        <v>-22.454825109541002</v>
      </c>
      <c r="P34" s="1">
        <v>-32.299020830438202</v>
      </c>
      <c r="Q34" s="1">
        <v>-30.3328745436955</v>
      </c>
      <c r="R34" s="1">
        <v>-25.489788883889801</v>
      </c>
      <c r="S34" s="1">
        <v>-35.373279294108897</v>
      </c>
      <c r="T34" s="1">
        <v>-34.313354349663697</v>
      </c>
      <c r="U34" s="1">
        <v>-31.0828374506603</v>
      </c>
      <c r="V34" s="1">
        <v>-22.638708006221101</v>
      </c>
      <c r="W34" s="1">
        <v>-38.249586385612801</v>
      </c>
      <c r="X34" s="1">
        <v>-22.550387145604901</v>
      </c>
      <c r="Y34" s="1">
        <v>-34.439503233240202</v>
      </c>
      <c r="Z34" s="1">
        <v>-33.488598760894902</v>
      </c>
      <c r="AA34" s="1">
        <v>-32.001289446407498</v>
      </c>
      <c r="AB34" s="1">
        <v>-33.192585705538498</v>
      </c>
      <c r="AC34" s="1">
        <v>-25.295055799567201</v>
      </c>
      <c r="AD34" s="1">
        <v>-33.486676976758901</v>
      </c>
      <c r="AE34" s="1">
        <v>-25.837798773590102</v>
      </c>
      <c r="AF34" s="1">
        <v>-21.2262412722704</v>
      </c>
      <c r="AG34" s="1">
        <v>-34.108972235645901</v>
      </c>
      <c r="AH34" s="1">
        <v>-25.680646762454501</v>
      </c>
      <c r="AI34" s="1">
        <v>-33.938440349435098</v>
      </c>
      <c r="AJ34" s="1">
        <v>-36.297133346854999</v>
      </c>
      <c r="AK34" s="1">
        <v>-35.288313222725499</v>
      </c>
      <c r="AL34" s="1">
        <v>-33.343071062021899</v>
      </c>
    </row>
    <row r="35" spans="1:38">
      <c r="A35" s="1" t="s">
        <v>404</v>
      </c>
      <c r="B35" s="1" t="str">
        <f t="shared" si="0"/>
        <v>Orf20</v>
      </c>
      <c r="C35" s="1" t="str">
        <f t="shared" si="3"/>
        <v>34848</v>
      </c>
      <c r="D35" s="1">
        <v>-36.364841729429898</v>
      </c>
      <c r="E35" s="1">
        <v>-33.056087173509503</v>
      </c>
      <c r="F35" s="1">
        <v>-29.089566093746701</v>
      </c>
      <c r="G35" s="1">
        <v>-16.5653801371542</v>
      </c>
      <c r="H35" s="1">
        <v>-33.823981583467102</v>
      </c>
      <c r="I35" s="1">
        <v>-33.9077485878639</v>
      </c>
      <c r="J35" s="1">
        <v>-20.418500156624098</v>
      </c>
      <c r="K35" s="1">
        <v>-35.279212140746502</v>
      </c>
      <c r="L35" s="1">
        <v>-17.200503927483201</v>
      </c>
      <c r="M35" s="1">
        <v>-14.9056440886497</v>
      </c>
      <c r="N35" s="1">
        <v>-14.100640245422699</v>
      </c>
      <c r="O35" s="1">
        <v>-15.474825109540999</v>
      </c>
      <c r="P35" s="1">
        <v>-32.299020830438202</v>
      </c>
      <c r="Q35" s="1">
        <v>-30.3328745436955</v>
      </c>
      <c r="R35" s="1">
        <v>-36.559788883889802</v>
      </c>
      <c r="S35" s="1">
        <v>-35.373279294108897</v>
      </c>
      <c r="T35" s="1">
        <v>-34.313354349663697</v>
      </c>
      <c r="U35" s="1">
        <v>-31.0828374506603</v>
      </c>
      <c r="V35" s="1">
        <v>-19.328708006221099</v>
      </c>
      <c r="W35" s="1">
        <v>-38.249586385612801</v>
      </c>
      <c r="X35" s="1">
        <v>-17.100387145604898</v>
      </c>
      <c r="Y35" s="1">
        <v>-34.439503233240202</v>
      </c>
      <c r="Z35" s="1">
        <v>-33.488598760894902</v>
      </c>
      <c r="AA35" s="1">
        <v>-32.001289446407498</v>
      </c>
      <c r="AB35" s="1">
        <v>-33.192585705538498</v>
      </c>
      <c r="AC35" s="1">
        <v>-19.9450557995672</v>
      </c>
      <c r="AD35" s="1">
        <v>-33.486676976758901</v>
      </c>
      <c r="AE35" s="1">
        <v>-14.627798773590101</v>
      </c>
      <c r="AF35" s="1">
        <v>-19.506241272270401</v>
      </c>
      <c r="AG35" s="1">
        <v>-19.918972235645899</v>
      </c>
      <c r="AH35" s="1">
        <v>-19.340646762454501</v>
      </c>
      <c r="AI35" s="1">
        <v>-33.938440349435098</v>
      </c>
      <c r="AJ35" s="1">
        <v>-19.077133346855</v>
      </c>
      <c r="AK35" s="1">
        <v>-35.288313222725499</v>
      </c>
      <c r="AL35" s="1">
        <v>-33.343071062021899</v>
      </c>
    </row>
    <row r="36" spans="1:38">
      <c r="A36" s="1" t="s">
        <v>405</v>
      </c>
      <c r="B36" s="1" t="str">
        <f t="shared" si="0"/>
        <v>Orf20</v>
      </c>
      <c r="C36" s="1" t="str">
        <f t="shared" si="3"/>
        <v>35199</v>
      </c>
      <c r="D36" s="1">
        <v>-36.364841729429898</v>
      </c>
      <c r="E36" s="1">
        <v>-33.056087173509503</v>
      </c>
      <c r="F36" s="1">
        <v>-29.089566093746701</v>
      </c>
      <c r="G36" s="1">
        <v>-33.095380137154201</v>
      </c>
      <c r="H36" s="1">
        <v>-33.823981583467102</v>
      </c>
      <c r="I36" s="1">
        <v>-33.9077485878639</v>
      </c>
      <c r="J36" s="1">
        <v>-34.958500156624098</v>
      </c>
      <c r="K36" s="1">
        <v>-35.279212140746502</v>
      </c>
      <c r="L36" s="1">
        <v>-34.940503927483199</v>
      </c>
      <c r="M36" s="1">
        <v>-35.245644088649698</v>
      </c>
      <c r="N36" s="1">
        <v>-33.590640245422698</v>
      </c>
      <c r="O36" s="1">
        <v>-21.314825109541001</v>
      </c>
      <c r="P36" s="1">
        <v>-32.299020830438202</v>
      </c>
      <c r="Q36" s="1">
        <v>-30.3328745436955</v>
      </c>
      <c r="R36" s="1">
        <v>-24.269788883889799</v>
      </c>
      <c r="S36" s="1">
        <v>-35.373279294108897</v>
      </c>
      <c r="T36" s="1">
        <v>-34.313354349663697</v>
      </c>
      <c r="U36" s="1">
        <v>-31.0828374506603</v>
      </c>
      <c r="V36" s="1">
        <v>-35.118708006221098</v>
      </c>
      <c r="W36" s="1">
        <v>-38.249586385612801</v>
      </c>
      <c r="X36" s="1">
        <v>-24.8403871456049</v>
      </c>
      <c r="Y36" s="1">
        <v>-34.439503233240202</v>
      </c>
      <c r="Z36" s="1">
        <v>-33.488598760894902</v>
      </c>
      <c r="AA36" s="1">
        <v>-32.001289446407498</v>
      </c>
      <c r="AB36" s="1">
        <v>-33.192585705538498</v>
      </c>
      <c r="AC36" s="1">
        <v>-28.545055799567201</v>
      </c>
      <c r="AD36" s="1">
        <v>-33.486676976758901</v>
      </c>
      <c r="AE36" s="1">
        <v>-34.287798773590097</v>
      </c>
      <c r="AF36" s="1">
        <v>-22.2062412722704</v>
      </c>
      <c r="AG36" s="1">
        <v>-34.108972235645901</v>
      </c>
      <c r="AH36" s="1">
        <v>-23.270646762454501</v>
      </c>
      <c r="AI36" s="1">
        <v>-33.938440349435098</v>
      </c>
      <c r="AJ36" s="1">
        <v>-36.297133346854999</v>
      </c>
      <c r="AK36" s="1">
        <v>-35.288313222725499</v>
      </c>
      <c r="AL36" s="1">
        <v>-33.343071062021899</v>
      </c>
    </row>
    <row r="37" spans="1:38">
      <c r="A37" s="1" t="s">
        <v>406</v>
      </c>
      <c r="B37" s="1" t="str">
        <f t="shared" si="0"/>
        <v>Orf20</v>
      </c>
      <c r="C37" s="1" t="str">
        <f t="shared" si="3"/>
        <v>35440</v>
      </c>
      <c r="D37" s="1">
        <v>-36.364841729429898</v>
      </c>
      <c r="E37" s="1">
        <v>-33.056087173509503</v>
      </c>
      <c r="F37" s="1">
        <v>-29.089566093746701</v>
      </c>
      <c r="G37" s="1">
        <v>-33.095380137154201</v>
      </c>
      <c r="H37" s="1">
        <v>-33.823981583467102</v>
      </c>
      <c r="I37" s="1">
        <v>-33.9077485878639</v>
      </c>
      <c r="J37" s="1">
        <v>-34.958500156624098</v>
      </c>
      <c r="K37" s="1">
        <v>-35.279212140746502</v>
      </c>
      <c r="L37" s="1">
        <v>-17.230503927483198</v>
      </c>
      <c r="M37" s="1">
        <v>-35.245644088649698</v>
      </c>
      <c r="N37" s="1">
        <v>-33.590640245422698</v>
      </c>
      <c r="O37" s="1">
        <v>-15.014825109541</v>
      </c>
      <c r="P37" s="1">
        <v>-32.299020830438202</v>
      </c>
      <c r="Q37" s="1">
        <v>-30.3328745436955</v>
      </c>
      <c r="R37" s="1">
        <v>-36.559788883889802</v>
      </c>
      <c r="S37" s="1">
        <v>-35.373279294108897</v>
      </c>
      <c r="T37" s="1">
        <v>-34.313354349663697</v>
      </c>
      <c r="U37" s="1">
        <v>-31.0828374506603</v>
      </c>
      <c r="V37" s="1">
        <v>-35.118708006221098</v>
      </c>
      <c r="W37" s="1">
        <v>-38.249586385612801</v>
      </c>
      <c r="X37" s="1">
        <v>-15.240387145604901</v>
      </c>
      <c r="Y37" s="1">
        <v>-34.439503233240202</v>
      </c>
      <c r="Z37" s="1">
        <v>-33.488598760894902</v>
      </c>
      <c r="AA37" s="1">
        <v>-32.001289446407498</v>
      </c>
      <c r="AB37" s="1">
        <v>-33.192585705538498</v>
      </c>
      <c r="AC37" s="1">
        <v>-12.7850557995672</v>
      </c>
      <c r="AD37" s="1">
        <v>-33.486676976758901</v>
      </c>
      <c r="AE37" s="1">
        <v>-34.287798773590097</v>
      </c>
      <c r="AF37" s="1">
        <v>-13.6562412722704</v>
      </c>
      <c r="AG37" s="1">
        <v>-34.108972235645901</v>
      </c>
      <c r="AH37" s="1">
        <v>-20.410646762454501</v>
      </c>
      <c r="AI37" s="1">
        <v>-14.798440349435101</v>
      </c>
      <c r="AJ37" s="1">
        <v>-36.297133346854999</v>
      </c>
      <c r="AK37" s="1">
        <v>-35.288313222725499</v>
      </c>
      <c r="AL37" s="1">
        <v>-33.343071062021899</v>
      </c>
    </row>
    <row r="38" spans="1:38">
      <c r="A38" s="1" t="s">
        <v>407</v>
      </c>
      <c r="B38" s="1" t="str">
        <f t="shared" si="0"/>
        <v>Orf21</v>
      </c>
      <c r="C38" s="4" t="str">
        <f>RIGHT(A38,7)</f>
        <v>36102.5</v>
      </c>
      <c r="D38" s="1">
        <v>-10.6748417294299</v>
      </c>
      <c r="E38" s="1">
        <v>-11.9760871735095</v>
      </c>
      <c r="F38" s="1">
        <v>-20.459566093746702</v>
      </c>
      <c r="G38" s="1">
        <v>-14.625380137154201</v>
      </c>
      <c r="H38" s="1">
        <v>-17.3539815834671</v>
      </c>
      <c r="I38" s="1">
        <v>-22.5477485878639</v>
      </c>
      <c r="J38" s="1">
        <v>-8.5785001566240595</v>
      </c>
      <c r="K38" s="1">
        <v>-13.1092121407465</v>
      </c>
      <c r="L38" s="1">
        <v>-20.020503927483201</v>
      </c>
      <c r="M38" s="1">
        <v>-17.725644088649702</v>
      </c>
      <c r="N38" s="1">
        <v>-17.0606402454227</v>
      </c>
      <c r="O38" s="1">
        <v>-12.084825109541001</v>
      </c>
      <c r="P38" s="1">
        <v>-12.949020830438201</v>
      </c>
      <c r="Q38" s="1">
        <v>-12.8828745436955</v>
      </c>
      <c r="R38" s="1">
        <v>-19.059788883889802</v>
      </c>
      <c r="S38" s="1">
        <v>-10.2532792941089</v>
      </c>
      <c r="T38" s="1">
        <v>-17.553354349663699</v>
      </c>
      <c r="U38" s="1">
        <v>-6.7328374506602904</v>
      </c>
      <c r="V38" s="1">
        <v>-8.6087080062210894</v>
      </c>
      <c r="W38" s="1">
        <v>-22.8795863856128</v>
      </c>
      <c r="X38" s="1">
        <v>-17.190387145604902</v>
      </c>
      <c r="Y38" s="1">
        <v>-14.779503233240201</v>
      </c>
      <c r="Z38" s="1">
        <v>-15.0185987608949</v>
      </c>
      <c r="AA38" s="1">
        <v>-28.6112894464075</v>
      </c>
      <c r="AB38" s="1">
        <v>-7.7725857055384902</v>
      </c>
      <c r="AC38" s="1">
        <v>-25.155055799567201</v>
      </c>
      <c r="AD38" s="1">
        <v>-10.3666769767589</v>
      </c>
      <c r="AE38" s="1">
        <v>-14.117798773590099</v>
      </c>
      <c r="AF38" s="1">
        <v>-13.6162412722704</v>
      </c>
      <c r="AG38" s="1">
        <v>-25.518972235645901</v>
      </c>
      <c r="AH38" s="1">
        <v>-28.520646762454501</v>
      </c>
      <c r="AI38" s="1">
        <v>-13.888440349435101</v>
      </c>
      <c r="AJ38" s="1">
        <v>-12.077133346855</v>
      </c>
      <c r="AK38" s="1">
        <v>-15.0583132227255</v>
      </c>
      <c r="AL38" s="1">
        <v>-8.9830710620218692</v>
      </c>
    </row>
    <row r="39" spans="1:38">
      <c r="A39" s="1" t="s">
        <v>408</v>
      </c>
      <c r="B39" s="1" t="str">
        <f t="shared" si="0"/>
        <v>Orf21</v>
      </c>
      <c r="C39" s="1" t="str">
        <f t="shared" si="3"/>
        <v>36500</v>
      </c>
      <c r="D39" s="1">
        <v>-22.094841729429898</v>
      </c>
      <c r="E39" s="1">
        <v>-33.056087173509503</v>
      </c>
      <c r="F39" s="1">
        <v>-29.089566093746701</v>
      </c>
      <c r="G39" s="1">
        <v>-33.095380137154201</v>
      </c>
      <c r="H39" s="1">
        <v>-33.823981583467102</v>
      </c>
      <c r="I39" s="1">
        <v>-15.747748587864001</v>
      </c>
      <c r="J39" s="1">
        <v>-34.958500156624098</v>
      </c>
      <c r="K39" s="1">
        <v>-35.279212140746502</v>
      </c>
      <c r="L39" s="1">
        <v>-22.270503927483201</v>
      </c>
      <c r="M39" s="1">
        <v>-19.6256440886497</v>
      </c>
      <c r="N39" s="1">
        <v>-33.590640245422698</v>
      </c>
      <c r="O39" s="1">
        <v>-23.534825109541</v>
      </c>
      <c r="P39" s="1">
        <v>-32.299020830438202</v>
      </c>
      <c r="Q39" s="1">
        <v>-30.3328745436955</v>
      </c>
      <c r="R39" s="1">
        <v>-23.849788883889801</v>
      </c>
      <c r="S39" s="1">
        <v>-35.373279294108897</v>
      </c>
      <c r="T39" s="1">
        <v>-34.313354349663697</v>
      </c>
      <c r="U39" s="1">
        <v>-31.0828374506603</v>
      </c>
      <c r="V39" s="1">
        <v>-35.118708006221098</v>
      </c>
      <c r="W39" s="1">
        <v>-28.3995863856128</v>
      </c>
      <c r="X39" s="1">
        <v>-22.490387145604899</v>
      </c>
      <c r="Y39" s="1">
        <v>-34.439503233240202</v>
      </c>
      <c r="Z39" s="1">
        <v>-33.488598760894902</v>
      </c>
      <c r="AA39" s="1">
        <v>-32.001289446407498</v>
      </c>
      <c r="AB39" s="1">
        <v>-33.192585705538498</v>
      </c>
      <c r="AC39" s="1">
        <v>-33.475055799567201</v>
      </c>
      <c r="AD39" s="1">
        <v>-26.216676976758901</v>
      </c>
      <c r="AE39" s="1">
        <v>-34.287798773590097</v>
      </c>
      <c r="AF39" s="1">
        <v>-19.126241272270398</v>
      </c>
      <c r="AG39" s="1">
        <v>-34.108972235645901</v>
      </c>
      <c r="AH39" s="1">
        <v>-35.850646762454502</v>
      </c>
      <c r="AI39" s="1">
        <v>-10.5884403494351</v>
      </c>
      <c r="AJ39" s="1">
        <v>-36.297133346854999</v>
      </c>
      <c r="AK39" s="1">
        <v>-35.288313222725499</v>
      </c>
      <c r="AL39" s="1">
        <v>-33.343071062021899</v>
      </c>
    </row>
    <row r="40" spans="1:38">
      <c r="A40" s="1" t="s">
        <v>409</v>
      </c>
      <c r="B40" s="1" t="str">
        <f t="shared" si="0"/>
        <v>Orf21</v>
      </c>
      <c r="C40" s="1" t="str">
        <f t="shared" si="3"/>
        <v>36907</v>
      </c>
      <c r="D40" s="1">
        <v>-36.364841729429898</v>
      </c>
      <c r="E40" s="1">
        <v>-33.056087173509503</v>
      </c>
      <c r="F40" s="1">
        <v>-29.089566093746701</v>
      </c>
      <c r="G40" s="1">
        <v>-33.095380137154201</v>
      </c>
      <c r="H40" s="1">
        <v>-8.1639815834671303</v>
      </c>
      <c r="I40" s="1">
        <v>-33.9077485878639</v>
      </c>
      <c r="J40" s="1">
        <v>-29.598500156624102</v>
      </c>
      <c r="K40" s="1">
        <v>-35.279212140746502</v>
      </c>
      <c r="L40" s="1">
        <v>-31.2605039274832</v>
      </c>
      <c r="M40" s="1">
        <v>-35.245644088649698</v>
      </c>
      <c r="N40" s="1">
        <v>-33.590640245422698</v>
      </c>
      <c r="O40" s="1">
        <v>-30.564825109541001</v>
      </c>
      <c r="P40" s="1">
        <v>-32.299020830438202</v>
      </c>
      <c r="Q40" s="1">
        <v>-30.3328745436955</v>
      </c>
      <c r="R40" s="1">
        <v>-34.269788883889802</v>
      </c>
      <c r="S40" s="1">
        <v>-35.373279294108897</v>
      </c>
      <c r="T40" s="1">
        <v>-34.313354349663697</v>
      </c>
      <c r="U40" s="1">
        <v>-31.0828374506603</v>
      </c>
      <c r="V40" s="1">
        <v>-32.938708006221098</v>
      </c>
      <c r="W40" s="1">
        <v>-38.249586385612801</v>
      </c>
      <c r="X40" s="1">
        <v>-33.070387145604897</v>
      </c>
      <c r="Y40" s="1">
        <v>-34.439503233240202</v>
      </c>
      <c r="Z40" s="1">
        <v>-33.488598760894902</v>
      </c>
      <c r="AA40" s="1">
        <v>-32.001289446407498</v>
      </c>
      <c r="AB40" s="1">
        <v>-33.192585705538498</v>
      </c>
      <c r="AC40" s="1">
        <v>-33.475055799567201</v>
      </c>
      <c r="AD40" s="1">
        <v>-27.476676976758899</v>
      </c>
      <c r="AE40" s="1">
        <v>-34.287798773590097</v>
      </c>
      <c r="AF40" s="1">
        <v>-30.526241272270401</v>
      </c>
      <c r="AG40" s="1">
        <v>-34.108972235645901</v>
      </c>
      <c r="AH40" s="1">
        <v>-32.640646762454502</v>
      </c>
      <c r="AI40" s="1">
        <v>-31.4984403494351</v>
      </c>
      <c r="AJ40" s="1">
        <v>-36.297133346854999</v>
      </c>
      <c r="AK40" s="1">
        <v>-35.288313222725499</v>
      </c>
      <c r="AL40" s="1">
        <v>-33.343071062021899</v>
      </c>
    </row>
    <row r="41" spans="1:38">
      <c r="A41" s="1" t="s">
        <v>410</v>
      </c>
      <c r="B41" s="1" t="str">
        <f t="shared" si="0"/>
        <v>Orf22</v>
      </c>
      <c r="C41" s="1" t="str">
        <f t="shared" si="3"/>
        <v>38336</v>
      </c>
      <c r="D41" s="1">
        <v>-36.364841729429898</v>
      </c>
      <c r="E41" s="1">
        <v>-33.056087173509503</v>
      </c>
      <c r="F41" s="1">
        <v>-29.089566093746701</v>
      </c>
      <c r="G41" s="1">
        <v>-20.875380137154199</v>
      </c>
      <c r="H41" s="1">
        <v>-5.0139815834671202</v>
      </c>
      <c r="I41" s="1">
        <v>-33.9077485878639</v>
      </c>
      <c r="J41" s="1">
        <v>-34.958500156624098</v>
      </c>
      <c r="K41" s="1">
        <v>-11.2592121407465</v>
      </c>
      <c r="L41" s="1">
        <v>-12.290503927483201</v>
      </c>
      <c r="M41" s="1">
        <v>-9.4956440886497298</v>
      </c>
      <c r="N41" s="1">
        <v>-33.590640245422698</v>
      </c>
      <c r="O41" s="1">
        <v>-20.534825109541</v>
      </c>
      <c r="P41" s="1">
        <v>-32.299020830438202</v>
      </c>
      <c r="Q41" s="1">
        <v>-15.922874543695499</v>
      </c>
      <c r="R41" s="1">
        <v>-31.419788883889801</v>
      </c>
      <c r="S41" s="1">
        <v>-29.553279294108901</v>
      </c>
      <c r="T41" s="1">
        <v>-34.313354349663697</v>
      </c>
      <c r="U41" s="1">
        <v>-12.5928374506603</v>
      </c>
      <c r="V41" s="1">
        <v>-27.2687080062211</v>
      </c>
      <c r="W41" s="1">
        <v>-38.249586385612801</v>
      </c>
      <c r="X41" s="1">
        <v>-37.650387145604903</v>
      </c>
      <c r="Y41" s="1">
        <v>-34.439503233240202</v>
      </c>
      <c r="Z41" s="1">
        <v>-33.488598760894902</v>
      </c>
      <c r="AA41" s="1">
        <v>-32.001289446407498</v>
      </c>
      <c r="AB41" s="1">
        <v>-33.192585705538498</v>
      </c>
      <c r="AC41" s="1">
        <v>-33.475055799567201</v>
      </c>
      <c r="AD41" s="1">
        <v>-33.486676976758901</v>
      </c>
      <c r="AE41" s="1">
        <v>-29.5077987735901</v>
      </c>
      <c r="AF41" s="1">
        <v>-21.306241272270402</v>
      </c>
      <c r="AG41" s="1">
        <v>-28.8289722356459</v>
      </c>
      <c r="AH41" s="1">
        <v>-23.460646762454498</v>
      </c>
      <c r="AI41" s="1">
        <v>-15.458440349435101</v>
      </c>
      <c r="AJ41" s="1">
        <v>-36.297133346854999</v>
      </c>
      <c r="AK41" s="1">
        <v>-35.288313222725499</v>
      </c>
      <c r="AL41" s="1">
        <v>-33.343071062021899</v>
      </c>
    </row>
    <row r="42" spans="1:38">
      <c r="A42" s="1" t="s">
        <v>411</v>
      </c>
      <c r="B42" s="1" t="str">
        <f t="shared" si="0"/>
        <v>Orf22</v>
      </c>
      <c r="C42" s="1" t="str">
        <f t="shared" si="3"/>
        <v>38441</v>
      </c>
      <c r="D42" s="1">
        <v>-36.364841729429898</v>
      </c>
      <c r="E42" s="1">
        <v>-33.056087173509503</v>
      </c>
      <c r="F42" s="1">
        <v>-29.089566093746701</v>
      </c>
      <c r="G42" s="1">
        <v>-12.375380137154201</v>
      </c>
      <c r="H42" s="1">
        <v>-33.823981583467102</v>
      </c>
      <c r="I42" s="1">
        <v>-18.757748587864</v>
      </c>
      <c r="J42" s="1">
        <v>-26.168500156624098</v>
      </c>
      <c r="K42" s="1">
        <v>-35.279212140746502</v>
      </c>
      <c r="L42" s="1">
        <v>-20.690503927483199</v>
      </c>
      <c r="M42" s="1">
        <v>-35.245644088649698</v>
      </c>
      <c r="N42" s="1">
        <v>-33.590640245422698</v>
      </c>
      <c r="O42" s="1">
        <v>-13.814825109540999</v>
      </c>
      <c r="P42" s="1">
        <v>-32.299020830438202</v>
      </c>
      <c r="Q42" s="1">
        <v>-30.3328745436955</v>
      </c>
      <c r="R42" s="1">
        <v>-36.559788883889802</v>
      </c>
      <c r="S42" s="1">
        <v>-35.373279294108897</v>
      </c>
      <c r="T42" s="1">
        <v>-34.313354349663697</v>
      </c>
      <c r="U42" s="1">
        <v>-31.0828374506603</v>
      </c>
      <c r="V42" s="1">
        <v>-15.318708006221099</v>
      </c>
      <c r="W42" s="1">
        <v>-38.249586385612801</v>
      </c>
      <c r="X42" s="1">
        <v>-23.1803871456049</v>
      </c>
      <c r="Y42" s="1">
        <v>-34.439503233240202</v>
      </c>
      <c r="Z42" s="1">
        <v>-33.488598760894902</v>
      </c>
      <c r="AA42" s="1">
        <v>-32.001289446407498</v>
      </c>
      <c r="AB42" s="1">
        <v>-33.192585705538498</v>
      </c>
      <c r="AC42" s="1">
        <v>-33.475055799567201</v>
      </c>
      <c r="AD42" s="1">
        <v>-33.486676976758901</v>
      </c>
      <c r="AE42" s="1">
        <v>-34.287798773590097</v>
      </c>
      <c r="AF42" s="1">
        <v>-17.0662412722704</v>
      </c>
      <c r="AG42" s="1">
        <v>-34.108972235645901</v>
      </c>
      <c r="AH42" s="1">
        <v>-35.850646762454502</v>
      </c>
      <c r="AI42" s="1">
        <v>-12.1784403494351</v>
      </c>
      <c r="AJ42" s="1">
        <v>-36.297133346854999</v>
      </c>
      <c r="AK42" s="1">
        <v>-35.288313222725499</v>
      </c>
      <c r="AL42" s="1">
        <v>-33.343071062021899</v>
      </c>
    </row>
    <row r="43" spans="1:38">
      <c r="A43" s="1" t="s">
        <v>412</v>
      </c>
      <c r="B43" s="1" t="str">
        <f t="shared" si="0"/>
        <v>Orf22</v>
      </c>
      <c r="C43" s="1" t="str">
        <f t="shared" si="3"/>
        <v>38857</v>
      </c>
      <c r="D43" s="1">
        <v>-36.364841729429898</v>
      </c>
      <c r="E43" s="1">
        <v>-33.056087173509503</v>
      </c>
      <c r="F43" s="1">
        <v>-29.089566093746701</v>
      </c>
      <c r="G43" s="1">
        <v>-33.095380137154201</v>
      </c>
      <c r="H43" s="1">
        <v>-33.823981583467102</v>
      </c>
      <c r="I43" s="1">
        <v>-33.9077485878639</v>
      </c>
      <c r="J43" s="1">
        <v>-34.958500156624098</v>
      </c>
      <c r="K43" s="1">
        <v>-35.279212140746502</v>
      </c>
      <c r="L43" s="1">
        <v>-13.860503927483199</v>
      </c>
      <c r="M43" s="1">
        <v>-35.245644088649698</v>
      </c>
      <c r="N43" s="1">
        <v>-14.0706402454227</v>
      </c>
      <c r="O43" s="1">
        <v>-12.364825109541</v>
      </c>
      <c r="P43" s="1">
        <v>-32.299020830438202</v>
      </c>
      <c r="Q43" s="1">
        <v>-30.3328745436955</v>
      </c>
      <c r="R43" s="1">
        <v>-36.559788883889802</v>
      </c>
      <c r="S43" s="1">
        <v>-35.373279294108897</v>
      </c>
      <c r="T43" s="1">
        <v>-34.313354349663697</v>
      </c>
      <c r="U43" s="1">
        <v>-31.0828374506603</v>
      </c>
      <c r="V43" s="1">
        <v>-14.5287080062211</v>
      </c>
      <c r="W43" s="1">
        <v>-38.249586385612801</v>
      </c>
      <c r="X43" s="1">
        <v>-14.1003871456049</v>
      </c>
      <c r="Y43" s="1">
        <v>-34.439503233240202</v>
      </c>
      <c r="Z43" s="1">
        <v>-33.488598760894902</v>
      </c>
      <c r="AA43" s="1">
        <v>-32.001289446407498</v>
      </c>
      <c r="AB43" s="1">
        <v>-33.192585705538498</v>
      </c>
      <c r="AC43" s="1">
        <v>-16.805055799567199</v>
      </c>
      <c r="AD43" s="1">
        <v>-33.486676976758901</v>
      </c>
      <c r="AE43" s="1">
        <v>-34.287798773590097</v>
      </c>
      <c r="AF43" s="1">
        <v>-13.756241272270399</v>
      </c>
      <c r="AG43" s="1">
        <v>-34.108972235645901</v>
      </c>
      <c r="AH43" s="1">
        <v>-13.590646762454501</v>
      </c>
      <c r="AI43" s="1">
        <v>-16.148440349435099</v>
      </c>
      <c r="AJ43" s="1">
        <v>-15.417133346855</v>
      </c>
      <c r="AK43" s="1">
        <v>-35.288313222725499</v>
      </c>
      <c r="AL43" s="1">
        <v>-33.343071062021899</v>
      </c>
    </row>
    <row r="44" spans="1:38">
      <c r="A44" s="1" t="s">
        <v>413</v>
      </c>
      <c r="B44" s="1" t="str">
        <f t="shared" si="0"/>
        <v>Orf23</v>
      </c>
      <c r="C44" s="1" t="str">
        <f t="shared" si="3"/>
        <v>39603</v>
      </c>
      <c r="D44" s="1">
        <v>-36.364841729429898</v>
      </c>
      <c r="E44" s="1">
        <v>-33.056087173509503</v>
      </c>
      <c r="F44" s="1">
        <v>-29.089566093746701</v>
      </c>
      <c r="G44" s="1">
        <v>-33.095380137154201</v>
      </c>
      <c r="H44" s="1">
        <v>-33.823981583467102</v>
      </c>
      <c r="I44" s="1">
        <v>-33.9077485878639</v>
      </c>
      <c r="J44" s="1">
        <v>-10.8585001566241</v>
      </c>
      <c r="K44" s="1">
        <v>-35.279212140746502</v>
      </c>
      <c r="L44" s="1">
        <v>-15.2405039274832</v>
      </c>
      <c r="M44" s="1">
        <v>-12.2056440886497</v>
      </c>
      <c r="N44" s="1">
        <v>-10.350640245422699</v>
      </c>
      <c r="O44" s="1">
        <v>-11.434825109541</v>
      </c>
      <c r="P44" s="1">
        <v>-32.299020830438202</v>
      </c>
      <c r="Q44" s="1">
        <v>-30.3328745436955</v>
      </c>
      <c r="R44" s="1">
        <v>-36.559788883889802</v>
      </c>
      <c r="S44" s="1">
        <v>-35.373279294108897</v>
      </c>
      <c r="T44" s="1">
        <v>-34.313354349663697</v>
      </c>
      <c r="U44" s="1">
        <v>-31.0828374506603</v>
      </c>
      <c r="V44" s="1">
        <v>-11.328708006221101</v>
      </c>
      <c r="W44" s="1">
        <v>-38.249586385612801</v>
      </c>
      <c r="X44" s="1">
        <v>-14.8503871456049</v>
      </c>
      <c r="Y44" s="1">
        <v>-34.439503233240202</v>
      </c>
      <c r="Z44" s="1">
        <v>-33.488598760894902</v>
      </c>
      <c r="AA44" s="1">
        <v>-32.001289446407498</v>
      </c>
      <c r="AB44" s="1">
        <v>-33.192585705538498</v>
      </c>
      <c r="AC44" s="1">
        <v>-13.8750557995672</v>
      </c>
      <c r="AD44" s="1">
        <v>-33.486676976758901</v>
      </c>
      <c r="AE44" s="1">
        <v>-34.287798773590097</v>
      </c>
      <c r="AF44" s="1">
        <v>-11.776241272270401</v>
      </c>
      <c r="AG44" s="1">
        <v>-34.108972235645901</v>
      </c>
      <c r="AH44" s="1">
        <v>-17.0606467624545</v>
      </c>
      <c r="AI44" s="1">
        <v>-11.4984403494351</v>
      </c>
      <c r="AJ44" s="1">
        <v>-36.297133346854999</v>
      </c>
      <c r="AK44" s="1">
        <v>-35.288313222725499</v>
      </c>
      <c r="AL44" s="1">
        <v>-33.343071062021899</v>
      </c>
    </row>
    <row r="45" spans="1:38">
      <c r="A45" s="1" t="s">
        <v>414</v>
      </c>
      <c r="B45" s="1" t="str">
        <f t="shared" si="0"/>
        <v>Orf23</v>
      </c>
      <c r="C45" s="1" t="str">
        <f t="shared" si="3"/>
        <v>39786</v>
      </c>
      <c r="D45" s="1">
        <v>-36.364841729429898</v>
      </c>
      <c r="E45" s="1">
        <v>-33.056087173509503</v>
      </c>
      <c r="F45" s="1">
        <v>-29.089566093746701</v>
      </c>
      <c r="G45" s="1">
        <v>-13.455380137154201</v>
      </c>
      <c r="H45" s="1">
        <v>-33.823981583467102</v>
      </c>
      <c r="I45" s="1">
        <v>-10.467748587864</v>
      </c>
      <c r="J45" s="1">
        <v>-34.958500156624098</v>
      </c>
      <c r="K45" s="1">
        <v>-35.279212140746502</v>
      </c>
      <c r="L45" s="1">
        <v>-34.940503927483199</v>
      </c>
      <c r="M45" s="1">
        <v>-35.245644088649698</v>
      </c>
      <c r="N45" s="1">
        <v>-33.590640245422698</v>
      </c>
      <c r="O45" s="1">
        <v>-13.204825109541</v>
      </c>
      <c r="P45" s="1">
        <v>-32.299020830438202</v>
      </c>
      <c r="Q45" s="1">
        <v>-30.3328745436955</v>
      </c>
      <c r="R45" s="1">
        <v>-13.4697888838898</v>
      </c>
      <c r="S45" s="1">
        <v>-35.373279294108897</v>
      </c>
      <c r="T45" s="1">
        <v>-34.313354349663697</v>
      </c>
      <c r="U45" s="1">
        <v>-31.0828374506603</v>
      </c>
      <c r="V45" s="1">
        <v>-16.638708006221101</v>
      </c>
      <c r="W45" s="1">
        <v>-38.249586385612801</v>
      </c>
      <c r="X45" s="1">
        <v>-15.2903871456049</v>
      </c>
      <c r="Y45" s="1">
        <v>-34.439503233240202</v>
      </c>
      <c r="Z45" s="1">
        <v>-33.488598760894902</v>
      </c>
      <c r="AA45" s="1">
        <v>-32.001289446407498</v>
      </c>
      <c r="AB45" s="1">
        <v>-33.192585705538498</v>
      </c>
      <c r="AC45" s="1">
        <v>-11.805055799567199</v>
      </c>
      <c r="AD45" s="1">
        <v>-33.486676976758901</v>
      </c>
      <c r="AE45" s="1">
        <v>-14.5577987735901</v>
      </c>
      <c r="AF45" s="1">
        <v>-11.2962412722704</v>
      </c>
      <c r="AG45" s="1">
        <v>-34.108972235645901</v>
      </c>
      <c r="AH45" s="1">
        <v>-17.440646762454499</v>
      </c>
      <c r="AI45" s="1">
        <v>-33.938440349435098</v>
      </c>
      <c r="AJ45" s="1">
        <v>-36.297133346854999</v>
      </c>
      <c r="AK45" s="1">
        <v>-35.288313222725499</v>
      </c>
      <c r="AL45" s="1">
        <v>-33.343071062021899</v>
      </c>
    </row>
    <row r="46" spans="1:38">
      <c r="A46" s="1" t="s">
        <v>415</v>
      </c>
      <c r="B46" s="1" t="str">
        <f t="shared" si="0"/>
        <v>Orf24</v>
      </c>
      <c r="C46" s="1" t="str">
        <f t="shared" si="3"/>
        <v>41283</v>
      </c>
      <c r="D46" s="1">
        <v>-36.364841729429898</v>
      </c>
      <c r="E46" s="1">
        <v>-33.056087173509503</v>
      </c>
      <c r="F46" s="1">
        <v>-29.089566093746701</v>
      </c>
      <c r="G46" s="1">
        <v>-22.505380137154201</v>
      </c>
      <c r="H46" s="1">
        <v>-33.823981583467102</v>
      </c>
      <c r="I46" s="1">
        <v>-21.767748587863899</v>
      </c>
      <c r="J46" s="1">
        <v>-21.578500156624099</v>
      </c>
      <c r="K46" s="1">
        <v>-35.279212140746502</v>
      </c>
      <c r="L46" s="1">
        <v>-29.140503927483199</v>
      </c>
      <c r="M46" s="1">
        <v>-35.245644088649698</v>
      </c>
      <c r="N46" s="1">
        <v>-33.590640245422698</v>
      </c>
      <c r="O46" s="1">
        <v>-23.504825109540999</v>
      </c>
      <c r="P46" s="1">
        <v>-32.299020830438202</v>
      </c>
      <c r="Q46" s="1">
        <v>-30.3328745436955</v>
      </c>
      <c r="R46" s="1">
        <v>-28.3197888838898</v>
      </c>
      <c r="S46" s="1">
        <v>-35.373279294108897</v>
      </c>
      <c r="T46" s="1">
        <v>-34.313354349663697</v>
      </c>
      <c r="U46" s="1">
        <v>-31.0828374506603</v>
      </c>
      <c r="V46" s="1">
        <v>-25.548708006221101</v>
      </c>
      <c r="W46" s="1">
        <v>-38.249586385612801</v>
      </c>
      <c r="X46" s="1">
        <v>-28.010387145604899</v>
      </c>
      <c r="Y46" s="1">
        <v>-34.439503233240202</v>
      </c>
      <c r="Z46" s="1">
        <v>-33.488598760894902</v>
      </c>
      <c r="AA46" s="1">
        <v>-32.001289446407498</v>
      </c>
      <c r="AB46" s="1">
        <v>-33.192585705538498</v>
      </c>
      <c r="AC46" s="1">
        <v>-33.475055799567201</v>
      </c>
      <c r="AD46" s="1">
        <v>-33.486676976758901</v>
      </c>
      <c r="AE46" s="1">
        <v>-23.607798773590101</v>
      </c>
      <c r="AF46" s="1">
        <v>-22.506241272270401</v>
      </c>
      <c r="AG46" s="1">
        <v>-34.108972235645901</v>
      </c>
      <c r="AH46" s="1">
        <v>-27.550646762454502</v>
      </c>
      <c r="AI46" s="1">
        <v>-20.368440349435101</v>
      </c>
      <c r="AJ46" s="1">
        <v>-36.297133346854999</v>
      </c>
      <c r="AK46" s="1">
        <v>-35.288313222725499</v>
      </c>
      <c r="AL46" s="1">
        <v>-33.343071062021899</v>
      </c>
    </row>
    <row r="47" spans="1:38">
      <c r="A47" s="1" t="s">
        <v>416</v>
      </c>
      <c r="B47" s="1" t="str">
        <f t="shared" si="0"/>
        <v>Orf24</v>
      </c>
      <c r="C47" s="1" t="str">
        <f t="shared" si="3"/>
        <v>41630</v>
      </c>
      <c r="D47" s="1">
        <v>-36.364841729429898</v>
      </c>
      <c r="E47" s="1">
        <v>-19.266087173509501</v>
      </c>
      <c r="F47" s="1">
        <v>-29.089566093746701</v>
      </c>
      <c r="G47" s="1">
        <v>-33.095380137154201</v>
      </c>
      <c r="H47" s="1">
        <v>-33.823981583467102</v>
      </c>
      <c r="I47" s="1">
        <v>-33.9077485878639</v>
      </c>
      <c r="J47" s="1">
        <v>-25.9485001566241</v>
      </c>
      <c r="K47" s="1">
        <v>-35.279212140746502</v>
      </c>
      <c r="L47" s="1">
        <v>-20.230503927483198</v>
      </c>
      <c r="M47" s="1">
        <v>-35.245644088649698</v>
      </c>
      <c r="N47" s="1">
        <v>-33.590640245422698</v>
      </c>
      <c r="O47" s="1">
        <v>-26.614825109540998</v>
      </c>
      <c r="P47" s="1">
        <v>-32.299020830438202</v>
      </c>
      <c r="Q47" s="1">
        <v>-30.3328745436955</v>
      </c>
      <c r="R47" s="1">
        <v>-24.1197888838898</v>
      </c>
      <c r="S47" s="1">
        <v>-35.373279294108897</v>
      </c>
      <c r="T47" s="1">
        <v>-34.313354349663697</v>
      </c>
      <c r="U47" s="1">
        <v>-31.0828374506603</v>
      </c>
      <c r="V47" s="1">
        <v>-29.6087080062211</v>
      </c>
      <c r="W47" s="1">
        <v>-38.249586385612801</v>
      </c>
      <c r="X47" s="1">
        <v>-23.0203871456049</v>
      </c>
      <c r="Y47" s="1">
        <v>-34.439503233240202</v>
      </c>
      <c r="Z47" s="1">
        <v>-33.488598760894902</v>
      </c>
      <c r="AA47" s="1">
        <v>-32.001289446407498</v>
      </c>
      <c r="AB47" s="1">
        <v>-33.192585705538498</v>
      </c>
      <c r="AC47" s="1">
        <v>-33.475055799567201</v>
      </c>
      <c r="AD47" s="1">
        <v>-33.486676976758901</v>
      </c>
      <c r="AE47" s="1">
        <v>-34.287798773590097</v>
      </c>
      <c r="AF47" s="1">
        <v>-19.766241272270399</v>
      </c>
      <c r="AG47" s="1">
        <v>-34.108972235645901</v>
      </c>
      <c r="AH47" s="1">
        <v>-24.420646762454499</v>
      </c>
      <c r="AI47" s="1">
        <v>-20.288440349435099</v>
      </c>
      <c r="AJ47" s="1">
        <v>-36.297133346854999</v>
      </c>
      <c r="AK47" s="1">
        <v>-35.288313222725499</v>
      </c>
      <c r="AL47" s="1">
        <v>-33.343071062021899</v>
      </c>
    </row>
    <row r="48" spans="1:38">
      <c r="A48" s="1" t="s">
        <v>417</v>
      </c>
      <c r="B48" s="1" t="str">
        <f t="shared" si="0"/>
        <v>Orf25</v>
      </c>
      <c r="C48" s="1" t="str">
        <f t="shared" si="3"/>
        <v>45767</v>
      </c>
      <c r="D48" s="1">
        <v>-36.364841729429898</v>
      </c>
      <c r="E48" s="1">
        <v>-17.1960871735095</v>
      </c>
      <c r="F48" s="1">
        <v>-29.089566093746701</v>
      </c>
      <c r="G48" s="1">
        <v>-33.095380137154201</v>
      </c>
      <c r="H48" s="1">
        <v>-33.823981583467102</v>
      </c>
      <c r="I48" s="1">
        <v>-33.9077485878639</v>
      </c>
      <c r="J48" s="1">
        <v>-23.188500156624102</v>
      </c>
      <c r="K48" s="1">
        <v>-35.279212140746502</v>
      </c>
      <c r="L48" s="1">
        <v>-16.210503927483199</v>
      </c>
      <c r="M48" s="1">
        <v>-35.245644088649698</v>
      </c>
      <c r="N48" s="1">
        <v>-19.4206402454227</v>
      </c>
      <c r="O48" s="1">
        <v>-17.764825109541</v>
      </c>
      <c r="P48" s="1">
        <v>-32.299020830438202</v>
      </c>
      <c r="Q48" s="1">
        <v>-30.3328745436955</v>
      </c>
      <c r="R48" s="1">
        <v>-36.559788883889802</v>
      </c>
      <c r="S48" s="1">
        <v>-35.373279294108897</v>
      </c>
      <c r="T48" s="1">
        <v>-34.313354349663697</v>
      </c>
      <c r="U48" s="1">
        <v>-31.0828374506603</v>
      </c>
      <c r="V48" s="1">
        <v>-35.118708006221098</v>
      </c>
      <c r="W48" s="1">
        <v>-38.249586385612801</v>
      </c>
      <c r="X48" s="1">
        <v>-18.640387145604901</v>
      </c>
      <c r="Y48" s="1">
        <v>-34.439503233240202</v>
      </c>
      <c r="Z48" s="1">
        <v>-33.488598760894902</v>
      </c>
      <c r="AA48" s="1">
        <v>-32.001289446407498</v>
      </c>
      <c r="AB48" s="1">
        <v>-33.192585705538498</v>
      </c>
      <c r="AC48" s="1">
        <v>-33.475055799567201</v>
      </c>
      <c r="AD48" s="1">
        <v>-33.486676976758901</v>
      </c>
      <c r="AE48" s="1">
        <v>-34.287798773590097</v>
      </c>
      <c r="AF48" s="1">
        <v>-20.2062412722704</v>
      </c>
      <c r="AG48" s="1">
        <v>-34.108972235645901</v>
      </c>
      <c r="AH48" s="1">
        <v>-19.4006467624545</v>
      </c>
      <c r="AI48" s="1">
        <v>-16.778440349435101</v>
      </c>
      <c r="AJ48" s="1">
        <v>-36.297133346854999</v>
      </c>
      <c r="AK48" s="1">
        <v>-35.288313222725499</v>
      </c>
      <c r="AL48" s="1">
        <v>-33.343071062021899</v>
      </c>
    </row>
    <row r="49" spans="1:38">
      <c r="A49" s="1" t="s">
        <v>418</v>
      </c>
      <c r="B49" s="1" t="str">
        <f t="shared" si="0"/>
        <v>Orf25</v>
      </c>
      <c r="C49" s="1" t="str">
        <f t="shared" si="3"/>
        <v>46047</v>
      </c>
      <c r="D49" s="1">
        <v>-36.364841729429898</v>
      </c>
      <c r="E49" s="1">
        <v>-33.056087173509503</v>
      </c>
      <c r="F49" s="1">
        <v>-29.089566093746701</v>
      </c>
      <c r="G49" s="1">
        <v>-13.1753801371542</v>
      </c>
      <c r="H49" s="1">
        <v>-33.823981583467102</v>
      </c>
      <c r="I49" s="1">
        <v>-11.167748587863899</v>
      </c>
      <c r="J49" s="1">
        <v>-34.958500156624098</v>
      </c>
      <c r="K49" s="1">
        <v>-35.279212140746502</v>
      </c>
      <c r="L49" s="1">
        <v>-11.680503927483199</v>
      </c>
      <c r="M49" s="1">
        <v>-13.005644088649699</v>
      </c>
      <c r="N49" s="1">
        <v>-33.590640245422698</v>
      </c>
      <c r="O49" s="1">
        <v>-13.794825109541</v>
      </c>
      <c r="P49" s="1">
        <v>-32.299020830438202</v>
      </c>
      <c r="Q49" s="1">
        <v>-30.3328745436955</v>
      </c>
      <c r="R49" s="1">
        <v>-19.099788883889801</v>
      </c>
      <c r="S49" s="1">
        <v>-35.373279294108897</v>
      </c>
      <c r="T49" s="1">
        <v>-34.313354349663697</v>
      </c>
      <c r="U49" s="1">
        <v>-31.0828374506603</v>
      </c>
      <c r="V49" s="1">
        <v>-19.9287080062211</v>
      </c>
      <c r="W49" s="1">
        <v>-38.249586385612801</v>
      </c>
      <c r="X49" s="1">
        <v>-24.870387145604901</v>
      </c>
      <c r="Y49" s="1">
        <v>-34.439503233240202</v>
      </c>
      <c r="Z49" s="1">
        <v>-33.488598760894902</v>
      </c>
      <c r="AA49" s="1">
        <v>-32.001289446407498</v>
      </c>
      <c r="AB49" s="1">
        <v>-33.192585705538498</v>
      </c>
      <c r="AC49" s="1">
        <v>-33.475055799567201</v>
      </c>
      <c r="AD49" s="1">
        <v>-33.486676976758901</v>
      </c>
      <c r="AE49" s="1">
        <v>-14.637798773590101</v>
      </c>
      <c r="AF49" s="1">
        <v>-12.5562412722704</v>
      </c>
      <c r="AG49" s="1">
        <v>-34.108972235645901</v>
      </c>
      <c r="AH49" s="1">
        <v>-16.390646762454502</v>
      </c>
      <c r="AI49" s="1">
        <v>-9.4684403494350597</v>
      </c>
      <c r="AJ49" s="1">
        <v>-36.297133346854999</v>
      </c>
      <c r="AK49" s="1">
        <v>-35.288313222725499</v>
      </c>
      <c r="AL49" s="1">
        <v>-33.343071062021899</v>
      </c>
    </row>
    <row r="50" spans="1:38">
      <c r="A50" s="1" t="s">
        <v>419</v>
      </c>
      <c r="B50" s="1" t="str">
        <f t="shared" si="0"/>
        <v>Orf25</v>
      </c>
      <c r="C50" s="1" t="str">
        <f t="shared" si="3"/>
        <v>46332</v>
      </c>
      <c r="D50" s="1">
        <v>-36.364841729429898</v>
      </c>
      <c r="E50" s="1">
        <v>-33.056087173509503</v>
      </c>
      <c r="F50" s="1">
        <v>-29.089566093746701</v>
      </c>
      <c r="G50" s="1">
        <v>-33.095380137154201</v>
      </c>
      <c r="H50" s="1">
        <v>-33.823981583467102</v>
      </c>
      <c r="I50" s="1">
        <v>-33.9077485878639</v>
      </c>
      <c r="J50" s="1">
        <v>-21.898500156624099</v>
      </c>
      <c r="K50" s="1">
        <v>-35.279212140746502</v>
      </c>
      <c r="L50" s="1">
        <v>-34.940503927483199</v>
      </c>
      <c r="M50" s="1">
        <v>-21.955644088649699</v>
      </c>
      <c r="N50" s="1">
        <v>-21.340640245422701</v>
      </c>
      <c r="O50" s="1">
        <v>-22.854825109541</v>
      </c>
      <c r="P50" s="1">
        <v>-32.299020830438202</v>
      </c>
      <c r="Q50" s="1">
        <v>-30.3328745436955</v>
      </c>
      <c r="R50" s="1">
        <v>-25.2997888838898</v>
      </c>
      <c r="S50" s="1">
        <v>-35.373279294108897</v>
      </c>
      <c r="T50" s="1">
        <v>-34.313354349663697</v>
      </c>
      <c r="U50" s="1">
        <v>-31.0828374506603</v>
      </c>
      <c r="V50" s="1">
        <v>-27.478708006221101</v>
      </c>
      <c r="W50" s="1">
        <v>-38.249586385612801</v>
      </c>
      <c r="X50" s="1">
        <v>-37.650387145604903</v>
      </c>
      <c r="Y50" s="1">
        <v>-34.439503233240202</v>
      </c>
      <c r="Z50" s="1">
        <v>-33.488598760894902</v>
      </c>
      <c r="AA50" s="1">
        <v>-32.001289446407498</v>
      </c>
      <c r="AB50" s="1">
        <v>-33.192585705538498</v>
      </c>
      <c r="AC50" s="1">
        <v>-22.405055799567201</v>
      </c>
      <c r="AD50" s="1">
        <v>-33.486676976758901</v>
      </c>
      <c r="AE50" s="1">
        <v>-22.837798773590102</v>
      </c>
      <c r="AF50" s="1">
        <v>-20.786241272270399</v>
      </c>
      <c r="AG50" s="1">
        <v>-34.108972235645901</v>
      </c>
      <c r="AH50" s="1">
        <v>-25.170646762454499</v>
      </c>
      <c r="AI50" s="1">
        <v>-16.9284403494351</v>
      </c>
      <c r="AJ50" s="1">
        <v>-36.297133346854999</v>
      </c>
      <c r="AK50" s="1">
        <v>-35.288313222725499</v>
      </c>
      <c r="AL50" s="1">
        <v>-33.343071062021899</v>
      </c>
    </row>
    <row r="51" spans="1:38">
      <c r="A51" s="1" t="s">
        <v>420</v>
      </c>
      <c r="B51" s="1" t="str">
        <f t="shared" si="0"/>
        <v>Orf26</v>
      </c>
      <c r="C51" s="1" t="str">
        <f t="shared" si="3"/>
        <v>47239</v>
      </c>
      <c r="D51" s="1">
        <v>-36.364841729429898</v>
      </c>
      <c r="E51" s="1">
        <v>-33.056087173509503</v>
      </c>
      <c r="F51" s="1">
        <v>-29.089566093746701</v>
      </c>
      <c r="G51" s="1">
        <v>-33.095380137154201</v>
      </c>
      <c r="H51" s="1">
        <v>-7.9939815834671304</v>
      </c>
      <c r="I51" s="1">
        <v>-33.9077485878639</v>
      </c>
      <c r="J51" s="1">
        <v>-34.958500156624098</v>
      </c>
      <c r="K51" s="1">
        <v>-35.279212140746502</v>
      </c>
      <c r="L51" s="1">
        <v>-34.940503927483199</v>
      </c>
      <c r="M51" s="1">
        <v>-31.955644088649699</v>
      </c>
      <c r="N51" s="1">
        <v>-33.590640245422698</v>
      </c>
      <c r="O51" s="1">
        <v>-35.904825109541001</v>
      </c>
      <c r="P51" s="1">
        <v>-32.299020830438202</v>
      </c>
      <c r="Q51" s="1">
        <v>-30.3328745436955</v>
      </c>
      <c r="R51" s="1">
        <v>-36.559788883889802</v>
      </c>
      <c r="S51" s="1">
        <v>-35.373279294108897</v>
      </c>
      <c r="T51" s="1">
        <v>-34.313354349663697</v>
      </c>
      <c r="U51" s="1">
        <v>-31.0828374506603</v>
      </c>
      <c r="V51" s="1">
        <v>-35.118708006221098</v>
      </c>
      <c r="W51" s="1">
        <v>-38.249586385612801</v>
      </c>
      <c r="X51" s="1">
        <v>-37.650387145604903</v>
      </c>
      <c r="Y51" s="1">
        <v>-34.439503233240202</v>
      </c>
      <c r="Z51" s="1">
        <v>-33.488598760894902</v>
      </c>
      <c r="AA51" s="1">
        <v>-32.001289446407498</v>
      </c>
      <c r="AB51" s="1">
        <v>-33.192585705538498</v>
      </c>
      <c r="AC51" s="1">
        <v>-33.475055799567201</v>
      </c>
      <c r="AD51" s="1">
        <v>-33.486676976758901</v>
      </c>
      <c r="AE51" s="1">
        <v>-34.287798773590097</v>
      </c>
      <c r="AF51" s="1">
        <v>-35.876241272270398</v>
      </c>
      <c r="AG51" s="1">
        <v>-34.108972235645901</v>
      </c>
      <c r="AH51" s="1">
        <v>-35.850646762454502</v>
      </c>
      <c r="AI51" s="1">
        <v>-33.938440349435098</v>
      </c>
      <c r="AJ51" s="1">
        <v>-36.297133346854999</v>
      </c>
      <c r="AK51" s="1">
        <v>-35.288313222725499</v>
      </c>
      <c r="AL51" s="1">
        <v>-33.343071062021899</v>
      </c>
    </row>
    <row r="52" spans="1:38">
      <c r="A52" s="1" t="s">
        <v>421</v>
      </c>
      <c r="B52" s="1" t="str">
        <f t="shared" si="0"/>
        <v>Orf26</v>
      </c>
      <c r="C52" s="1" t="str">
        <f t="shared" si="3"/>
        <v>47305</v>
      </c>
      <c r="D52" s="1">
        <v>-36.364841729429898</v>
      </c>
      <c r="E52" s="1">
        <v>-33.056087173509503</v>
      </c>
      <c r="F52" s="1">
        <v>-29.089566093746701</v>
      </c>
      <c r="G52" s="1">
        <v>-17.6353801371542</v>
      </c>
      <c r="H52" s="1">
        <v>-33.823981583467102</v>
      </c>
      <c r="I52" s="1">
        <v>-17.117748587864</v>
      </c>
      <c r="J52" s="1">
        <v>-18.6785001566241</v>
      </c>
      <c r="K52" s="1">
        <v>-35.279212140746502</v>
      </c>
      <c r="L52" s="1">
        <v>-22.2405039274832</v>
      </c>
      <c r="M52" s="1">
        <v>-19.845644088649699</v>
      </c>
      <c r="N52" s="1">
        <v>-17.860640245422701</v>
      </c>
      <c r="O52" s="1">
        <v>-17.674825109541001</v>
      </c>
      <c r="P52" s="1">
        <v>-32.299020830438202</v>
      </c>
      <c r="Q52" s="1">
        <v>-30.3328745436955</v>
      </c>
      <c r="R52" s="1">
        <v>-22.449788883889799</v>
      </c>
      <c r="S52" s="1">
        <v>-35.373279294108897</v>
      </c>
      <c r="T52" s="1">
        <v>-34.313354349663697</v>
      </c>
      <c r="U52" s="1">
        <v>-31.0828374506603</v>
      </c>
      <c r="V52" s="1">
        <v>-18.338708006221101</v>
      </c>
      <c r="W52" s="1">
        <v>-38.249586385612801</v>
      </c>
      <c r="X52" s="1">
        <v>-20.1303871456049</v>
      </c>
      <c r="Y52" s="1">
        <v>-20.189503233240199</v>
      </c>
      <c r="Z52" s="1">
        <v>-33.488598760894902</v>
      </c>
      <c r="AA52" s="1">
        <v>-32.001289446407498</v>
      </c>
      <c r="AB52" s="1">
        <v>-33.192585705538498</v>
      </c>
      <c r="AC52" s="1">
        <v>-20.295055799567201</v>
      </c>
      <c r="AD52" s="1">
        <v>-33.486676976758901</v>
      </c>
      <c r="AE52" s="1">
        <v>-34.287798773590097</v>
      </c>
      <c r="AF52" s="1">
        <v>-19.256241272270401</v>
      </c>
      <c r="AG52" s="1">
        <v>-23.028972235645899</v>
      </c>
      <c r="AH52" s="1">
        <v>-35.850646762454502</v>
      </c>
      <c r="AI52" s="1">
        <v>-18.4784403494351</v>
      </c>
      <c r="AJ52" s="1">
        <v>-22.997133346855001</v>
      </c>
      <c r="AK52" s="1">
        <v>-35.288313222725499</v>
      </c>
      <c r="AL52" s="1">
        <v>-33.343071062021899</v>
      </c>
    </row>
    <row r="53" spans="1:38">
      <c r="A53" s="1" t="s">
        <v>422</v>
      </c>
      <c r="B53" s="1" t="str">
        <f t="shared" si="0"/>
        <v>Orf27</v>
      </c>
      <c r="C53" s="1" t="str">
        <f t="shared" si="3"/>
        <v>48071</v>
      </c>
      <c r="D53" s="1">
        <v>-36.364841729429898</v>
      </c>
      <c r="E53" s="1">
        <v>-33.056087173509503</v>
      </c>
      <c r="F53" s="1">
        <v>-29.089566093746701</v>
      </c>
      <c r="G53" s="1">
        <v>-27.325380137154198</v>
      </c>
      <c r="H53" s="1">
        <v>-33.823981583467102</v>
      </c>
      <c r="I53" s="1">
        <v>-30.037748587864002</v>
      </c>
      <c r="J53" s="1">
        <v>-34.958500156624098</v>
      </c>
      <c r="K53" s="1">
        <v>-35.279212140746502</v>
      </c>
      <c r="L53" s="1">
        <v>-27.280503927483199</v>
      </c>
      <c r="M53" s="1">
        <v>-21.1256440886497</v>
      </c>
      <c r="N53" s="1">
        <v>-21.850640245422699</v>
      </c>
      <c r="O53" s="1">
        <v>-24.184825109540999</v>
      </c>
      <c r="P53" s="1">
        <v>-32.299020830438202</v>
      </c>
      <c r="Q53" s="1">
        <v>-30.3328745436955</v>
      </c>
      <c r="R53" s="1">
        <v>-28.3197888838898</v>
      </c>
      <c r="S53" s="1">
        <v>-35.373279294108897</v>
      </c>
      <c r="T53" s="1">
        <v>-34.313354349663697</v>
      </c>
      <c r="U53" s="1">
        <v>-31.0828374506603</v>
      </c>
      <c r="V53" s="1">
        <v>-25.7687080062211</v>
      </c>
      <c r="W53" s="1">
        <v>-38.249586385612801</v>
      </c>
      <c r="X53" s="1">
        <v>-31.4503871456049</v>
      </c>
      <c r="Y53" s="1">
        <v>-34.439503233240202</v>
      </c>
      <c r="Z53" s="1">
        <v>-33.488598760894902</v>
      </c>
      <c r="AA53" s="1">
        <v>-32.001289446407498</v>
      </c>
      <c r="AB53" s="1">
        <v>-33.192585705538498</v>
      </c>
      <c r="AC53" s="1">
        <v>-33.475055799567201</v>
      </c>
      <c r="AD53" s="1">
        <v>-33.486676976758901</v>
      </c>
      <c r="AE53" s="1">
        <v>-34.287798773590097</v>
      </c>
      <c r="AF53" s="1">
        <v>-25.5662412722704</v>
      </c>
      <c r="AG53" s="1">
        <v>-28.858972235645901</v>
      </c>
      <c r="AH53" s="1">
        <v>-29.500646762454501</v>
      </c>
      <c r="AI53" s="1">
        <v>-25.558440349435099</v>
      </c>
      <c r="AJ53" s="1">
        <v>-36.297133346854999</v>
      </c>
      <c r="AK53" s="1">
        <v>-35.288313222725499</v>
      </c>
      <c r="AL53" s="1">
        <v>-33.343071062021899</v>
      </c>
    </row>
    <row r="54" spans="1:38">
      <c r="A54" s="1" t="s">
        <v>423</v>
      </c>
      <c r="B54" s="1" t="str">
        <f t="shared" si="0"/>
        <v>Orf27</v>
      </c>
      <c r="C54" s="1" t="str">
        <f t="shared" si="3"/>
        <v>48265</v>
      </c>
      <c r="D54" s="1">
        <v>-36.364841729429898</v>
      </c>
      <c r="E54" s="1">
        <v>-25.4460871735095</v>
      </c>
      <c r="F54" s="1">
        <v>-29.089566093746701</v>
      </c>
      <c r="G54" s="1">
        <v>-6.7853801371542097</v>
      </c>
      <c r="H54" s="1">
        <v>-33.823981583467102</v>
      </c>
      <c r="I54" s="1">
        <v>-15.1277485878639</v>
      </c>
      <c r="J54" s="1">
        <v>-16.718500156624099</v>
      </c>
      <c r="K54" s="1">
        <v>-35.279212140746502</v>
      </c>
      <c r="L54" s="1">
        <v>-19.530503927483199</v>
      </c>
      <c r="M54" s="1">
        <v>-14.085644088649699</v>
      </c>
      <c r="N54" s="1">
        <v>-33.590640245422698</v>
      </c>
      <c r="O54" s="1">
        <v>-14.644825109540999</v>
      </c>
      <c r="P54" s="1">
        <v>-22.499020830438202</v>
      </c>
      <c r="Q54" s="1">
        <v>-30.3328745436955</v>
      </c>
      <c r="R54" s="1">
        <v>-17.519788883889799</v>
      </c>
      <c r="S54" s="1">
        <v>-35.373279294108897</v>
      </c>
      <c r="T54" s="1">
        <v>-34.313354349663697</v>
      </c>
      <c r="U54" s="1">
        <v>-31.0828374506603</v>
      </c>
      <c r="V54" s="1">
        <v>-15.6787080062211</v>
      </c>
      <c r="W54" s="1">
        <v>-38.249586385612801</v>
      </c>
      <c r="X54" s="1">
        <v>-17.320387145604901</v>
      </c>
      <c r="Y54" s="1">
        <v>-18.139503233240202</v>
      </c>
      <c r="Z54" s="1">
        <v>-33.488598760894902</v>
      </c>
      <c r="AA54" s="1">
        <v>-32.001289446407498</v>
      </c>
      <c r="AB54" s="1">
        <v>-33.192585705538498</v>
      </c>
      <c r="AC54" s="1">
        <v>-14.235055799567199</v>
      </c>
      <c r="AD54" s="1">
        <v>-18.746676976758899</v>
      </c>
      <c r="AE54" s="1">
        <v>-17.1477987735901</v>
      </c>
      <c r="AF54" s="1">
        <v>-15.8162412722704</v>
      </c>
      <c r="AG54" s="1">
        <v>-34.108972235645901</v>
      </c>
      <c r="AH54" s="1">
        <v>-18.530646762454499</v>
      </c>
      <c r="AI54" s="1">
        <v>-17.528440349435101</v>
      </c>
      <c r="AJ54" s="1">
        <v>-16.167133346855</v>
      </c>
      <c r="AK54" s="1">
        <v>-35.288313222725499</v>
      </c>
      <c r="AL54" s="1">
        <v>-33.343071062021899</v>
      </c>
    </row>
    <row r="55" spans="1:38">
      <c r="A55" s="1" t="s">
        <v>424</v>
      </c>
      <c r="B55" s="3" t="str">
        <f t="shared" ref="B55:B57" si="7">LEFT(A55,4)</f>
        <v>Orf6</v>
      </c>
      <c r="C55" s="4" t="str">
        <f t="shared" ref="C55:C57" si="8">RIGHT(A55,4)</f>
        <v>5672</v>
      </c>
      <c r="D55" s="1">
        <v>-36.364841729429898</v>
      </c>
      <c r="E55" s="1">
        <v>-33.056087173509503</v>
      </c>
      <c r="F55" s="1">
        <v>-29.089566093746701</v>
      </c>
      <c r="G55" s="1">
        <v>-6.9653801371542103</v>
      </c>
      <c r="H55" s="1">
        <v>-33.823981583467102</v>
      </c>
      <c r="I55" s="1">
        <v>-9.1177485878639501</v>
      </c>
      <c r="J55" s="1">
        <v>-12.788500156624099</v>
      </c>
      <c r="K55" s="1">
        <v>-35.279212140746502</v>
      </c>
      <c r="L55" s="1">
        <v>-14.6505039274832</v>
      </c>
      <c r="M55" s="1">
        <v>-10.8956440886497</v>
      </c>
      <c r="N55" s="1">
        <v>-11.2506402454227</v>
      </c>
      <c r="O55" s="1">
        <v>-11.164825109541001</v>
      </c>
      <c r="P55" s="1">
        <v>-32.299020830438202</v>
      </c>
      <c r="Q55" s="1">
        <v>-30.3328745436955</v>
      </c>
      <c r="R55" s="1">
        <v>-12.849788883889801</v>
      </c>
      <c r="S55" s="1">
        <v>-35.373279294108897</v>
      </c>
      <c r="T55" s="1">
        <v>-34.313354349663697</v>
      </c>
      <c r="U55" s="1">
        <v>-31.0828374506603</v>
      </c>
      <c r="V55" s="1">
        <v>-10.8487080062211</v>
      </c>
      <c r="W55" s="1">
        <v>-38.249586385612801</v>
      </c>
      <c r="X55" s="1">
        <v>-12.5903871456049</v>
      </c>
      <c r="Y55" s="1">
        <v>-34.439503233240202</v>
      </c>
      <c r="Z55" s="1">
        <v>-14.978598760894901</v>
      </c>
      <c r="AA55" s="1">
        <v>-32.001289446407498</v>
      </c>
      <c r="AB55" s="1">
        <v>-33.192585705538498</v>
      </c>
      <c r="AC55" s="1">
        <v>-10.385055799567199</v>
      </c>
      <c r="AD55" s="1">
        <v>-10.8666769767589</v>
      </c>
      <c r="AE55" s="1">
        <v>-13.6477987735901</v>
      </c>
      <c r="AF55" s="1">
        <v>-11.7262412722704</v>
      </c>
      <c r="AG55" s="1">
        <v>-13.528972235645901</v>
      </c>
      <c r="AH55" s="1">
        <v>-12.1106467624545</v>
      </c>
      <c r="AI55" s="1">
        <v>-9.6884403494350604</v>
      </c>
      <c r="AJ55" s="1">
        <v>-36.297133346854999</v>
      </c>
      <c r="AK55" s="1">
        <v>-35.288313222725499</v>
      </c>
      <c r="AL55" s="1">
        <v>-33.343071062021899</v>
      </c>
    </row>
    <row r="56" spans="1:38">
      <c r="A56" s="1" t="s">
        <v>425</v>
      </c>
      <c r="B56" s="3" t="str">
        <f t="shared" si="7"/>
        <v>Orf6</v>
      </c>
      <c r="C56" s="4" t="str">
        <f t="shared" si="8"/>
        <v>5859</v>
      </c>
      <c r="D56" s="1">
        <v>-20.864841729429902</v>
      </c>
      <c r="E56" s="1">
        <v>-33.056087173509503</v>
      </c>
      <c r="F56" s="1">
        <v>-29.089566093746701</v>
      </c>
      <c r="G56" s="1">
        <v>-5.3353801371542096</v>
      </c>
      <c r="H56" s="1">
        <v>-33.823981583467102</v>
      </c>
      <c r="I56" s="1">
        <v>-5.6277485878639499</v>
      </c>
      <c r="J56" s="1">
        <v>-25.808500156624099</v>
      </c>
      <c r="K56" s="1">
        <v>-9.6192121407465194</v>
      </c>
      <c r="L56" s="1">
        <v>-9.1505039274831592</v>
      </c>
      <c r="M56" s="1">
        <v>-8.0056440886497207</v>
      </c>
      <c r="N56" s="1">
        <v>-7.9506402454227203</v>
      </c>
      <c r="O56" s="1">
        <v>-7.5948251095410102</v>
      </c>
      <c r="P56" s="1">
        <v>-32.299020830438202</v>
      </c>
      <c r="Q56" s="1">
        <v>-30.3328745436955</v>
      </c>
      <c r="R56" s="1">
        <v>-7.9597888838898099</v>
      </c>
      <c r="S56" s="1">
        <v>-35.373279294108897</v>
      </c>
      <c r="T56" s="1">
        <v>-14.083354349663701</v>
      </c>
      <c r="U56" s="1">
        <v>-16.882837450660301</v>
      </c>
      <c r="V56" s="1">
        <v>-7.95870800622109</v>
      </c>
      <c r="W56" s="1">
        <v>-38.249586385612801</v>
      </c>
      <c r="X56" s="1">
        <v>-8.6203871456049193</v>
      </c>
      <c r="Y56" s="1">
        <v>-10.419503233240199</v>
      </c>
      <c r="Z56" s="1">
        <v>-33.488598760894902</v>
      </c>
      <c r="AA56" s="1">
        <v>-32.001289446407498</v>
      </c>
      <c r="AB56" s="1">
        <v>-33.192585705538498</v>
      </c>
      <c r="AC56" s="1">
        <v>-5.0650557995672401</v>
      </c>
      <c r="AD56" s="1">
        <v>-23.706676976758899</v>
      </c>
      <c r="AE56" s="1">
        <v>-9.1677987735900892</v>
      </c>
      <c r="AF56" s="1">
        <v>-7.1262412722703896</v>
      </c>
      <c r="AG56" s="1">
        <v>-9.6789722356458796</v>
      </c>
      <c r="AH56" s="1">
        <v>-8.4706467624545105</v>
      </c>
      <c r="AI56" s="1">
        <v>-6.8984403494350603</v>
      </c>
      <c r="AJ56" s="1">
        <v>-9.5771333468549997</v>
      </c>
      <c r="AK56" s="1">
        <v>-35.288313222725499</v>
      </c>
      <c r="AL56" s="1">
        <v>-14.1230710620219</v>
      </c>
    </row>
    <row r="57" spans="1:38">
      <c r="A57" s="1" t="s">
        <v>426</v>
      </c>
      <c r="B57" s="3" t="str">
        <f t="shared" si="7"/>
        <v>Orf6</v>
      </c>
      <c r="C57" s="4" t="str">
        <f t="shared" si="8"/>
        <v>5921</v>
      </c>
      <c r="D57" s="1">
        <v>-36.364841729429898</v>
      </c>
      <c r="E57" s="1">
        <v>-33.056087173509503</v>
      </c>
      <c r="F57" s="1">
        <v>-29.089566093746701</v>
      </c>
      <c r="G57" s="1">
        <v>-11.9953801371542</v>
      </c>
      <c r="H57" s="1">
        <v>-13.0839815834671</v>
      </c>
      <c r="I57" s="1">
        <v>-8.2877485878639501</v>
      </c>
      <c r="J57" s="1">
        <v>-13.808500156624101</v>
      </c>
      <c r="K57" s="1">
        <v>-35.279212140746502</v>
      </c>
      <c r="L57" s="1">
        <v>-10.3205039274832</v>
      </c>
      <c r="M57" s="1">
        <v>-9.6456440886497194</v>
      </c>
      <c r="N57" s="1">
        <v>-9.6806402454227296</v>
      </c>
      <c r="O57" s="1">
        <v>-8.8348251095410006</v>
      </c>
      <c r="P57" s="1">
        <v>-32.299020830438202</v>
      </c>
      <c r="Q57" s="1">
        <v>-30.3328745436955</v>
      </c>
      <c r="R57" s="1">
        <v>-11.419788883889799</v>
      </c>
      <c r="S57" s="1">
        <v>-35.373279294108897</v>
      </c>
      <c r="T57" s="1">
        <v>-14.563354349663699</v>
      </c>
      <c r="U57" s="1">
        <v>-31.0828374506603</v>
      </c>
      <c r="V57" s="1">
        <v>-8.6987080062210893</v>
      </c>
      <c r="W57" s="1">
        <v>-38.249586385612801</v>
      </c>
      <c r="X57" s="1">
        <v>-10.2903871456049</v>
      </c>
      <c r="Y57" s="1">
        <v>-34.439503233240202</v>
      </c>
      <c r="Z57" s="1">
        <v>-33.488598760894902</v>
      </c>
      <c r="AA57" s="1">
        <v>-32.001289446407498</v>
      </c>
      <c r="AB57" s="1">
        <v>-33.192585705538498</v>
      </c>
      <c r="AC57" s="1">
        <v>-7.8550557995672499</v>
      </c>
      <c r="AD57" s="1">
        <v>-11.0966769767589</v>
      </c>
      <c r="AE57" s="1">
        <v>-13.0077987735901</v>
      </c>
      <c r="AF57" s="1">
        <v>-8.2562412722703993</v>
      </c>
      <c r="AG57" s="1">
        <v>-15.688972235645901</v>
      </c>
      <c r="AH57" s="1">
        <v>-9.7806467624545093</v>
      </c>
      <c r="AI57" s="1">
        <v>-9.7384403494350593</v>
      </c>
      <c r="AJ57" s="1">
        <v>-12.247133346855</v>
      </c>
      <c r="AK57" s="1">
        <v>-35.288313222725499</v>
      </c>
      <c r="AL57" s="1">
        <v>-12.093071062021901</v>
      </c>
    </row>
    <row r="58" spans="1:38">
      <c r="A58" s="1" t="s">
        <v>427</v>
      </c>
      <c r="B58" s="1" t="str">
        <f t="shared" si="0"/>
        <v>Orf29</v>
      </c>
      <c r="C58" s="1" t="str">
        <f t="shared" si="3"/>
        <v>49612</v>
      </c>
      <c r="D58" s="1">
        <v>-36.364841729429898</v>
      </c>
      <c r="E58" s="1">
        <v>-33.056087173509503</v>
      </c>
      <c r="F58" s="1">
        <v>-29.089566093746701</v>
      </c>
      <c r="G58" s="1">
        <v>-12.9953801371542</v>
      </c>
      <c r="H58" s="1">
        <v>-33.823981583467102</v>
      </c>
      <c r="I58" s="1">
        <v>-11.787748587864</v>
      </c>
      <c r="J58" s="1">
        <v>-13.5185001566241</v>
      </c>
      <c r="K58" s="1">
        <v>-35.279212140746502</v>
      </c>
      <c r="L58" s="1">
        <v>-14.1705039274832</v>
      </c>
      <c r="M58" s="1">
        <v>-35.245644088649698</v>
      </c>
      <c r="N58" s="1">
        <v>-33.590640245422698</v>
      </c>
      <c r="O58" s="1">
        <v>-12.534825109541</v>
      </c>
      <c r="P58" s="1">
        <v>-32.299020830438202</v>
      </c>
      <c r="Q58" s="1">
        <v>-30.3328745436955</v>
      </c>
      <c r="R58" s="1">
        <v>-16.4797888838898</v>
      </c>
      <c r="S58" s="1">
        <v>-35.373279294108897</v>
      </c>
      <c r="T58" s="1">
        <v>-34.313354349663697</v>
      </c>
      <c r="U58" s="1">
        <v>-31.0828374506603</v>
      </c>
      <c r="V58" s="1">
        <v>-14.3687080062211</v>
      </c>
      <c r="W58" s="1">
        <v>-38.249586385612801</v>
      </c>
      <c r="X58" s="1">
        <v>-14.9503871456049</v>
      </c>
      <c r="Y58" s="1">
        <v>-16.1495032332402</v>
      </c>
      <c r="Z58" s="1">
        <v>-33.488598760894902</v>
      </c>
      <c r="AA58" s="1">
        <v>-32.001289446407498</v>
      </c>
      <c r="AB58" s="1">
        <v>-33.192585705538498</v>
      </c>
      <c r="AC58" s="1">
        <v>-33.475055799567201</v>
      </c>
      <c r="AD58" s="1">
        <v>-17.156676976758899</v>
      </c>
      <c r="AE58" s="1">
        <v>-34.287798773590097</v>
      </c>
      <c r="AF58" s="1">
        <v>-15.2862412722704</v>
      </c>
      <c r="AG58" s="1">
        <v>-34.108972235645901</v>
      </c>
      <c r="AH58" s="1">
        <v>-17.520646762454501</v>
      </c>
      <c r="AI58" s="1">
        <v>-10.618440349435099</v>
      </c>
      <c r="AJ58" s="1">
        <v>-36.297133346854999</v>
      </c>
      <c r="AK58" s="1">
        <v>-35.288313222725499</v>
      </c>
      <c r="AL58" s="1">
        <v>-33.343071062021899</v>
      </c>
    </row>
    <row r="59" spans="1:38">
      <c r="A59" s="1" t="s">
        <v>428</v>
      </c>
      <c r="B59" s="1" t="str">
        <f t="shared" si="0"/>
        <v>Orf29</v>
      </c>
      <c r="C59" s="1" t="str">
        <f t="shared" si="3"/>
        <v>49613</v>
      </c>
      <c r="D59" s="1">
        <v>-36.364841729429898</v>
      </c>
      <c r="E59" s="1">
        <v>-33.056087173509503</v>
      </c>
      <c r="F59" s="1">
        <v>-29.089566093746701</v>
      </c>
      <c r="G59" s="1">
        <v>-33.095380137154201</v>
      </c>
      <c r="H59" s="1">
        <v>-33.823981583467102</v>
      </c>
      <c r="I59" s="1">
        <v>-11.5677485878639</v>
      </c>
      <c r="J59" s="1">
        <v>-14.628500156624099</v>
      </c>
      <c r="K59" s="1">
        <v>-15.0292121407465</v>
      </c>
      <c r="L59" s="1">
        <v>-14.7305039274832</v>
      </c>
      <c r="M59" s="1">
        <v>-35.245644088649698</v>
      </c>
      <c r="N59" s="1">
        <v>-33.590640245422698</v>
      </c>
      <c r="O59" s="1">
        <v>-14.744825109541001</v>
      </c>
      <c r="P59" s="1">
        <v>-32.299020830438202</v>
      </c>
      <c r="Q59" s="1">
        <v>-30.3328745436955</v>
      </c>
      <c r="R59" s="1">
        <v>-36.559788883889802</v>
      </c>
      <c r="S59" s="1">
        <v>-35.373279294108897</v>
      </c>
      <c r="T59" s="1">
        <v>-34.313354349663697</v>
      </c>
      <c r="U59" s="1">
        <v>-31.0828374506603</v>
      </c>
      <c r="V59" s="1">
        <v>-35.118708006221098</v>
      </c>
      <c r="W59" s="1">
        <v>-38.249586385612801</v>
      </c>
      <c r="X59" s="1">
        <v>-20.080387145604899</v>
      </c>
      <c r="Y59" s="1">
        <v>-34.439503233240202</v>
      </c>
      <c r="Z59" s="1">
        <v>-33.488598760894902</v>
      </c>
      <c r="AA59" s="1">
        <v>-32.001289446407498</v>
      </c>
      <c r="AB59" s="1">
        <v>-33.192585705538498</v>
      </c>
      <c r="AC59" s="1">
        <v>-33.475055799567201</v>
      </c>
      <c r="AD59" s="1">
        <v>-11.1666769767589</v>
      </c>
      <c r="AE59" s="1">
        <v>-13.8477987735901</v>
      </c>
      <c r="AF59" s="1">
        <v>-14.256241272270399</v>
      </c>
      <c r="AG59" s="1">
        <v>-34.108972235645901</v>
      </c>
      <c r="AH59" s="1">
        <v>-16.490646762454499</v>
      </c>
      <c r="AI59" s="1">
        <v>-12.798440349435101</v>
      </c>
      <c r="AJ59" s="1">
        <v>-36.297133346854999</v>
      </c>
      <c r="AK59" s="1">
        <v>-35.288313222725499</v>
      </c>
      <c r="AL59" s="1">
        <v>-33.343071062021899</v>
      </c>
    </row>
    <row r="60" spans="1:38">
      <c r="A60" s="1" t="s">
        <v>429</v>
      </c>
      <c r="B60" s="1" t="str">
        <f t="shared" si="0"/>
        <v>Orf30</v>
      </c>
      <c r="C60" s="1" t="str">
        <f t="shared" si="3"/>
        <v>50891</v>
      </c>
      <c r="D60" s="1">
        <v>-36.364841729429898</v>
      </c>
      <c r="E60" s="1">
        <v>-33.056087173509503</v>
      </c>
      <c r="F60" s="1">
        <v>-29.089566093746701</v>
      </c>
      <c r="G60" s="1">
        <v>-33.095380137154201</v>
      </c>
      <c r="H60" s="1">
        <v>-33.823981583467102</v>
      </c>
      <c r="I60" s="1">
        <v>-18.257748587864</v>
      </c>
      <c r="J60" s="1">
        <v>-34.958500156624098</v>
      </c>
      <c r="K60" s="1">
        <v>-35.279212140746502</v>
      </c>
      <c r="L60" s="1">
        <v>-21.290503927483201</v>
      </c>
      <c r="M60" s="1">
        <v>-18.7356440886497</v>
      </c>
      <c r="N60" s="1">
        <v>-33.590640245422698</v>
      </c>
      <c r="O60" s="1">
        <v>-21.414825109540999</v>
      </c>
      <c r="P60" s="1">
        <v>-32.299020830438202</v>
      </c>
      <c r="Q60" s="1">
        <v>-30.3328745436955</v>
      </c>
      <c r="R60" s="1">
        <v>-24.2997888838898</v>
      </c>
      <c r="S60" s="1">
        <v>-35.373279294108897</v>
      </c>
      <c r="T60" s="1">
        <v>-34.313354349663697</v>
      </c>
      <c r="U60" s="1">
        <v>-31.0828374506603</v>
      </c>
      <c r="V60" s="1">
        <v>-20.668708006221099</v>
      </c>
      <c r="W60" s="1">
        <v>-38.249586385612801</v>
      </c>
      <c r="X60" s="1">
        <v>-24.470387145604899</v>
      </c>
      <c r="Y60" s="1">
        <v>-25.839503233240201</v>
      </c>
      <c r="Z60" s="1">
        <v>-33.488598760894902</v>
      </c>
      <c r="AA60" s="1">
        <v>-32.001289446407498</v>
      </c>
      <c r="AB60" s="1">
        <v>-33.192585705538498</v>
      </c>
      <c r="AC60" s="1">
        <v>-26.7850557995672</v>
      </c>
      <c r="AD60" s="1">
        <v>-33.486676976758901</v>
      </c>
      <c r="AE60" s="1">
        <v>-34.287798773590097</v>
      </c>
      <c r="AF60" s="1">
        <v>-22.9762412722704</v>
      </c>
      <c r="AG60" s="1">
        <v>-34.108972235645901</v>
      </c>
      <c r="AH60" s="1">
        <v>-29.230646762454501</v>
      </c>
      <c r="AI60" s="1">
        <v>-18.718440349435099</v>
      </c>
      <c r="AJ60" s="1">
        <v>-36.297133346854999</v>
      </c>
      <c r="AK60" s="1">
        <v>-35.288313222725499</v>
      </c>
      <c r="AL60" s="1">
        <v>-33.343071062021899</v>
      </c>
    </row>
    <row r="61" spans="1:38">
      <c r="A61" s="1" t="s">
        <v>430</v>
      </c>
      <c r="B61" s="1" t="str">
        <f t="shared" si="0"/>
        <v>Orf30</v>
      </c>
      <c r="C61" s="1" t="str">
        <f t="shared" si="3"/>
        <v>50984</v>
      </c>
      <c r="D61" s="1">
        <v>-36.364841729429898</v>
      </c>
      <c r="E61" s="1">
        <v>-33.056087173509503</v>
      </c>
      <c r="F61" s="1">
        <v>-29.089566093746701</v>
      </c>
      <c r="G61" s="1">
        <v>-33.095380137154201</v>
      </c>
      <c r="H61" s="1">
        <v>-33.823981583467102</v>
      </c>
      <c r="I61" s="1">
        <v>-21.0477485878639</v>
      </c>
      <c r="J61" s="1">
        <v>-14.718500156624099</v>
      </c>
      <c r="K61" s="1">
        <v>-35.279212140746502</v>
      </c>
      <c r="L61" s="1">
        <v>-19.640503927483199</v>
      </c>
      <c r="M61" s="1">
        <v>-17.855644088649701</v>
      </c>
      <c r="N61" s="1">
        <v>-15.6706402454227</v>
      </c>
      <c r="O61" s="1">
        <v>-15.234825109540999</v>
      </c>
      <c r="P61" s="1">
        <v>-20.729020830438198</v>
      </c>
      <c r="Q61" s="1">
        <v>-30.3328745436955</v>
      </c>
      <c r="R61" s="1">
        <v>-19.1197888838898</v>
      </c>
      <c r="S61" s="1">
        <v>-35.373279294108897</v>
      </c>
      <c r="T61" s="1">
        <v>-34.313354349663697</v>
      </c>
      <c r="U61" s="1">
        <v>-31.0828374506603</v>
      </c>
      <c r="V61" s="1">
        <v>-21.028708006221098</v>
      </c>
      <c r="W61" s="1">
        <v>-38.249586385612801</v>
      </c>
      <c r="X61" s="1">
        <v>-20.2503871456049</v>
      </c>
      <c r="Y61" s="1">
        <v>-34.439503233240202</v>
      </c>
      <c r="Z61" s="1">
        <v>-33.488598760894902</v>
      </c>
      <c r="AA61" s="1">
        <v>-32.001289446407498</v>
      </c>
      <c r="AB61" s="1">
        <v>-33.192585705538498</v>
      </c>
      <c r="AC61" s="1">
        <v>-19.0350557995672</v>
      </c>
      <c r="AD61" s="1">
        <v>-33.486676976758901</v>
      </c>
      <c r="AE61" s="1">
        <v>-34.287798773590097</v>
      </c>
      <c r="AF61" s="1">
        <v>-18.4062412722704</v>
      </c>
      <c r="AG61" s="1">
        <v>-28.838972235645901</v>
      </c>
      <c r="AH61" s="1">
        <v>-19.260646762454499</v>
      </c>
      <c r="AI61" s="1">
        <v>-14.1684403494351</v>
      </c>
      <c r="AJ61" s="1">
        <v>-22.657133346855002</v>
      </c>
      <c r="AK61" s="1">
        <v>-35.288313222725499</v>
      </c>
      <c r="AL61" s="1">
        <v>-33.343071062021899</v>
      </c>
    </row>
    <row r="62" spans="1:38">
      <c r="A62" s="1" t="s">
        <v>431</v>
      </c>
      <c r="B62" s="1" t="str">
        <f t="shared" si="0"/>
        <v>Orf30</v>
      </c>
      <c r="C62" s="1" t="str">
        <f t="shared" si="3"/>
        <v>51123</v>
      </c>
      <c r="D62" s="1">
        <v>-36.364841729429898</v>
      </c>
      <c r="E62" s="1">
        <v>-9.2760871735094703</v>
      </c>
      <c r="F62" s="1">
        <v>-29.089566093746701</v>
      </c>
      <c r="G62" s="1">
        <v>-19.055380137154199</v>
      </c>
      <c r="H62" s="1">
        <v>-33.823981583467102</v>
      </c>
      <c r="I62" s="1">
        <v>-12.837748587863899</v>
      </c>
      <c r="J62" s="1">
        <v>-20.578500156624099</v>
      </c>
      <c r="K62" s="1">
        <v>-35.279212140746502</v>
      </c>
      <c r="L62" s="1">
        <v>-19.070503927483198</v>
      </c>
      <c r="M62" s="1">
        <v>-17.775644088649699</v>
      </c>
      <c r="N62" s="1">
        <v>-21.020640245422701</v>
      </c>
      <c r="O62" s="1">
        <v>-24.534825109541</v>
      </c>
      <c r="P62" s="1">
        <v>-32.299020830438202</v>
      </c>
      <c r="Q62" s="1">
        <v>-30.3328745436955</v>
      </c>
      <c r="R62" s="1">
        <v>-21.5497888838898</v>
      </c>
      <c r="S62" s="1">
        <v>-35.373279294108897</v>
      </c>
      <c r="T62" s="1">
        <v>-34.313354349663697</v>
      </c>
      <c r="U62" s="1">
        <v>-31.0828374506603</v>
      </c>
      <c r="V62" s="1">
        <v>-22.568708006221101</v>
      </c>
      <c r="W62" s="1">
        <v>-38.249586385612801</v>
      </c>
      <c r="X62" s="1">
        <v>-22.240387145604899</v>
      </c>
      <c r="Y62" s="1">
        <v>-34.439503233240202</v>
      </c>
      <c r="Z62" s="1">
        <v>-33.488598760894902</v>
      </c>
      <c r="AA62" s="1">
        <v>-32.001289446407498</v>
      </c>
      <c r="AB62" s="1">
        <v>-33.192585705538498</v>
      </c>
      <c r="AC62" s="1">
        <v>-33.475055799567201</v>
      </c>
      <c r="AD62" s="1">
        <v>-33.486676976758901</v>
      </c>
      <c r="AE62" s="1">
        <v>-34.287798773590097</v>
      </c>
      <c r="AF62" s="1">
        <v>-25.0462412722704</v>
      </c>
      <c r="AG62" s="1">
        <v>-34.108972235645901</v>
      </c>
      <c r="AH62" s="1">
        <v>-23.210646762454498</v>
      </c>
      <c r="AI62" s="1">
        <v>-18.388440349435101</v>
      </c>
      <c r="AJ62" s="1">
        <v>-36.297133346854999</v>
      </c>
      <c r="AK62" s="1">
        <v>-35.288313222725499</v>
      </c>
      <c r="AL62" s="1">
        <v>-33.343071062021899</v>
      </c>
    </row>
    <row r="63" spans="1:38">
      <c r="A63" s="1" t="s">
        <v>432</v>
      </c>
      <c r="B63" s="1" t="str">
        <f t="shared" si="0"/>
        <v>Orf32</v>
      </c>
      <c r="C63" s="1" t="str">
        <f t="shared" si="3"/>
        <v>51996</v>
      </c>
      <c r="D63" s="1">
        <v>-36.364841729429898</v>
      </c>
      <c r="E63" s="1">
        <v>-33.056087173509503</v>
      </c>
      <c r="F63" s="1">
        <v>-29.089566093746701</v>
      </c>
      <c r="G63" s="1">
        <v>-33.095380137154201</v>
      </c>
      <c r="H63" s="1">
        <v>-33.823981583467102</v>
      </c>
      <c r="I63" s="1">
        <v>-21.357748587863998</v>
      </c>
      <c r="J63" s="1">
        <v>-18.318500156624101</v>
      </c>
      <c r="K63" s="1">
        <v>-35.279212140746502</v>
      </c>
      <c r="L63" s="1">
        <v>-22.210503927483199</v>
      </c>
      <c r="M63" s="1">
        <v>-35.245644088649698</v>
      </c>
      <c r="N63" s="1">
        <v>-22.140640245422698</v>
      </c>
      <c r="O63" s="1">
        <v>-17.714825109541</v>
      </c>
      <c r="P63" s="1">
        <v>-32.299020830438202</v>
      </c>
      <c r="Q63" s="1">
        <v>-30.3328745436955</v>
      </c>
      <c r="R63" s="1">
        <v>-36.559788883889802</v>
      </c>
      <c r="S63" s="1">
        <v>-35.373279294108897</v>
      </c>
      <c r="T63" s="1">
        <v>-21.593354349663699</v>
      </c>
      <c r="U63" s="1">
        <v>-31.0828374506603</v>
      </c>
      <c r="V63" s="1">
        <v>-35.118708006221098</v>
      </c>
      <c r="W63" s="1">
        <v>-38.249586385612801</v>
      </c>
      <c r="X63" s="1">
        <v>-22.490387145604899</v>
      </c>
      <c r="Y63" s="1">
        <v>-34.439503233240202</v>
      </c>
      <c r="Z63" s="1">
        <v>-33.488598760894902</v>
      </c>
      <c r="AA63" s="1">
        <v>-32.001289446407498</v>
      </c>
      <c r="AB63" s="1">
        <v>-33.192585705538498</v>
      </c>
      <c r="AC63" s="1">
        <v>-26.335055799567201</v>
      </c>
      <c r="AD63" s="1">
        <v>-33.486676976758901</v>
      </c>
      <c r="AE63" s="1">
        <v>-34.287798773590097</v>
      </c>
      <c r="AF63" s="1">
        <v>-19.196241272270399</v>
      </c>
      <c r="AG63" s="1">
        <v>-34.108972235645901</v>
      </c>
      <c r="AH63" s="1">
        <v>-35.850646762454502</v>
      </c>
      <c r="AI63" s="1">
        <v>-17.918440349435102</v>
      </c>
      <c r="AJ63" s="1">
        <v>-36.297133346854999</v>
      </c>
      <c r="AK63" s="1">
        <v>-35.288313222725499</v>
      </c>
      <c r="AL63" s="1">
        <v>-33.343071062021899</v>
      </c>
    </row>
    <row r="64" spans="1:38">
      <c r="A64" s="1" t="s">
        <v>433</v>
      </c>
      <c r="B64" s="1" t="str">
        <f t="shared" si="0"/>
        <v>Orf32</v>
      </c>
      <c r="C64" s="1" t="str">
        <f t="shared" si="3"/>
        <v>52203</v>
      </c>
      <c r="D64" s="1">
        <v>-36.364841729429898</v>
      </c>
      <c r="E64" s="1">
        <v>-33.056087173509503</v>
      </c>
      <c r="F64" s="1">
        <v>-29.089566093746701</v>
      </c>
      <c r="G64" s="1">
        <v>-24.0853801371542</v>
      </c>
      <c r="H64" s="1">
        <v>-22.7439815834671</v>
      </c>
      <c r="I64" s="1">
        <v>-22.497748587863999</v>
      </c>
      <c r="J64" s="1">
        <v>-21.618500156624101</v>
      </c>
      <c r="K64" s="1">
        <v>-20.9492121407465</v>
      </c>
      <c r="L64" s="1">
        <v>-34.940503927483199</v>
      </c>
      <c r="M64" s="1">
        <v>-23.8756440886497</v>
      </c>
      <c r="N64" s="1">
        <v>-25.210640245422699</v>
      </c>
      <c r="O64" s="1">
        <v>-35.904825109541001</v>
      </c>
      <c r="P64" s="1">
        <v>-32.299020830438202</v>
      </c>
      <c r="Q64" s="1">
        <v>-30.3328745436955</v>
      </c>
      <c r="R64" s="1">
        <v>-36.559788883889802</v>
      </c>
      <c r="S64" s="1">
        <v>-35.373279294108897</v>
      </c>
      <c r="T64" s="1">
        <v>-34.313354349663697</v>
      </c>
      <c r="U64" s="1">
        <v>-31.0828374506603</v>
      </c>
      <c r="V64" s="1">
        <v>-22.548708006221101</v>
      </c>
      <c r="W64" s="1">
        <v>-38.249586385612801</v>
      </c>
      <c r="X64" s="1">
        <v>-37.650387145604903</v>
      </c>
      <c r="Y64" s="1">
        <v>-34.439503233240202</v>
      </c>
      <c r="Z64" s="1">
        <v>-33.488598760894902</v>
      </c>
      <c r="AA64" s="1">
        <v>-32.001289446407498</v>
      </c>
      <c r="AB64" s="1">
        <v>-33.192585705538498</v>
      </c>
      <c r="AC64" s="1">
        <v>-26.1250557995672</v>
      </c>
      <c r="AD64" s="1">
        <v>-22.0766769767589</v>
      </c>
      <c r="AE64" s="1">
        <v>-26.117798773590099</v>
      </c>
      <c r="AF64" s="1">
        <v>-26.256241272270401</v>
      </c>
      <c r="AG64" s="1">
        <v>-34.108972235645901</v>
      </c>
      <c r="AH64" s="1">
        <v>-32.510646762454499</v>
      </c>
      <c r="AI64" s="1">
        <v>-20.848440349435101</v>
      </c>
      <c r="AJ64" s="1">
        <v>-36.297133346854999</v>
      </c>
      <c r="AK64" s="1">
        <v>-35.288313222725499</v>
      </c>
      <c r="AL64" s="1">
        <v>-33.343071062021899</v>
      </c>
    </row>
    <row r="65" spans="1:38">
      <c r="A65" s="1" t="s">
        <v>434</v>
      </c>
      <c r="B65" s="1" t="str">
        <f t="shared" si="0"/>
        <v>Orf32</v>
      </c>
      <c r="C65" s="1" t="str">
        <f t="shared" si="3"/>
        <v>52828</v>
      </c>
      <c r="D65" s="1">
        <v>-27.744841729429901</v>
      </c>
      <c r="E65" s="1">
        <v>-33.056087173509503</v>
      </c>
      <c r="F65" s="1">
        <v>-29.089566093746701</v>
      </c>
      <c r="G65" s="1">
        <v>-24.875380137154199</v>
      </c>
      <c r="H65" s="1">
        <v>-33.823981583467102</v>
      </c>
      <c r="I65" s="1">
        <v>-19.427748587863999</v>
      </c>
      <c r="J65" s="1">
        <v>-23.9285001566241</v>
      </c>
      <c r="K65" s="1">
        <v>-35.279212140746502</v>
      </c>
      <c r="L65" s="1">
        <v>-23.710503927483199</v>
      </c>
      <c r="M65" s="1">
        <v>-20.8956440886497</v>
      </c>
      <c r="N65" s="1">
        <v>-33.590640245422698</v>
      </c>
      <c r="O65" s="1">
        <v>-20.694825109541</v>
      </c>
      <c r="P65" s="1">
        <v>-32.299020830438202</v>
      </c>
      <c r="Q65" s="1">
        <v>-30.3328745436955</v>
      </c>
      <c r="R65" s="1">
        <v>-25.079788883889801</v>
      </c>
      <c r="S65" s="1">
        <v>-35.373279294108897</v>
      </c>
      <c r="T65" s="1">
        <v>-34.313354349663697</v>
      </c>
      <c r="U65" s="1">
        <v>-31.0828374506603</v>
      </c>
      <c r="V65" s="1">
        <v>-23.308708006221099</v>
      </c>
      <c r="W65" s="1">
        <v>-38.249586385612801</v>
      </c>
      <c r="X65" s="1">
        <v>-23.140387145604901</v>
      </c>
      <c r="Y65" s="1">
        <v>-34.439503233240202</v>
      </c>
      <c r="Z65" s="1">
        <v>-33.488598760894902</v>
      </c>
      <c r="AA65" s="1">
        <v>-32.001289446407498</v>
      </c>
      <c r="AB65" s="1">
        <v>-33.192585705538498</v>
      </c>
      <c r="AC65" s="1">
        <v>-33.475055799567201</v>
      </c>
      <c r="AD65" s="1">
        <v>-20.946676976758901</v>
      </c>
      <c r="AE65" s="1">
        <v>-23.727798773590099</v>
      </c>
      <c r="AF65" s="1">
        <v>-25.056241272270402</v>
      </c>
      <c r="AG65" s="1">
        <v>-34.108972235645901</v>
      </c>
      <c r="AH65" s="1">
        <v>-27.120646762454498</v>
      </c>
      <c r="AI65" s="1">
        <v>-21.538440349435099</v>
      </c>
      <c r="AJ65" s="1">
        <v>-36.297133346854999</v>
      </c>
      <c r="AK65" s="1">
        <v>-35.288313222725499</v>
      </c>
      <c r="AL65" s="1">
        <v>-33.343071062021899</v>
      </c>
    </row>
    <row r="66" spans="1:38">
      <c r="A66" s="1" t="s">
        <v>435</v>
      </c>
      <c r="B66" s="1" t="str">
        <f t="shared" si="0"/>
        <v>Orf32</v>
      </c>
      <c r="C66" s="1" t="str">
        <f t="shared" si="3"/>
        <v>53424</v>
      </c>
      <c r="D66" s="1">
        <v>-36.364841729429898</v>
      </c>
      <c r="E66" s="1">
        <v>-33.056087173509503</v>
      </c>
      <c r="F66" s="1">
        <v>-29.089566093746701</v>
      </c>
      <c r="G66" s="1">
        <v>-21.685380137154201</v>
      </c>
      <c r="H66" s="1">
        <v>-19.363981583467101</v>
      </c>
      <c r="I66" s="1">
        <v>-33.9077485878639</v>
      </c>
      <c r="J66" s="1">
        <v>-21.278500156624101</v>
      </c>
      <c r="K66" s="1">
        <v>-35.279212140746502</v>
      </c>
      <c r="L66" s="1">
        <v>-24.590503927483201</v>
      </c>
      <c r="M66" s="1">
        <v>-35.245644088649698</v>
      </c>
      <c r="N66" s="1">
        <v>-33.590640245422698</v>
      </c>
      <c r="O66" s="1">
        <v>-20.544825109541001</v>
      </c>
      <c r="P66" s="1">
        <v>-32.299020830438202</v>
      </c>
      <c r="Q66" s="1">
        <v>-30.3328745436955</v>
      </c>
      <c r="R66" s="1">
        <v>-23.749788883889799</v>
      </c>
      <c r="S66" s="1">
        <v>-35.373279294108897</v>
      </c>
      <c r="T66" s="1">
        <v>-34.313354349663697</v>
      </c>
      <c r="U66" s="1">
        <v>-31.0828374506603</v>
      </c>
      <c r="V66" s="1">
        <v>-23.048708006221101</v>
      </c>
      <c r="W66" s="1">
        <v>-38.249586385612801</v>
      </c>
      <c r="X66" s="1">
        <v>-22.490387145604899</v>
      </c>
      <c r="Y66" s="1">
        <v>-22.589503233240201</v>
      </c>
      <c r="Z66" s="1">
        <v>-33.488598760894902</v>
      </c>
      <c r="AA66" s="1">
        <v>-32.001289446407498</v>
      </c>
      <c r="AB66" s="1">
        <v>-33.192585705538498</v>
      </c>
      <c r="AC66" s="1">
        <v>-33.475055799567201</v>
      </c>
      <c r="AD66" s="1">
        <v>-18.406676976758899</v>
      </c>
      <c r="AE66" s="1">
        <v>-34.287798773590097</v>
      </c>
      <c r="AF66" s="1">
        <v>-22.096241272270401</v>
      </c>
      <c r="AG66" s="1">
        <v>-25.5589722356459</v>
      </c>
      <c r="AH66" s="1">
        <v>-35.850646762454502</v>
      </c>
      <c r="AI66" s="1">
        <v>-16.128440349435099</v>
      </c>
      <c r="AJ66" s="1">
        <v>-36.297133346854999</v>
      </c>
      <c r="AK66" s="1">
        <v>-35.288313222725499</v>
      </c>
      <c r="AL66" s="1">
        <v>-33.343071062021899</v>
      </c>
    </row>
    <row r="67" spans="1:38">
      <c r="A67" s="1" t="s">
        <v>436</v>
      </c>
      <c r="B67" s="1" t="str">
        <f t="shared" ref="B67:B130" si="9">LEFT(A67,5)</f>
        <v>Orf29</v>
      </c>
      <c r="C67" s="1" t="str">
        <f t="shared" si="3"/>
        <v>54355</v>
      </c>
      <c r="D67" s="1">
        <v>-32.164841729429902</v>
      </c>
      <c r="E67" s="1">
        <v>-33.056087173509503</v>
      </c>
      <c r="F67" s="1">
        <v>-29.089566093746701</v>
      </c>
      <c r="G67" s="1">
        <v>-16.985380137154198</v>
      </c>
      <c r="H67" s="1">
        <v>-27.503981583467102</v>
      </c>
      <c r="I67" s="1">
        <v>-33.9077485878639</v>
      </c>
      <c r="J67" s="1">
        <v>-21.538500156624099</v>
      </c>
      <c r="K67" s="1">
        <v>-35.279212140746502</v>
      </c>
      <c r="L67" s="1">
        <v>-34.940503927483199</v>
      </c>
      <c r="M67" s="1">
        <v>-31.3956440886497</v>
      </c>
      <c r="N67" s="1">
        <v>-19.200640245422701</v>
      </c>
      <c r="O67" s="1">
        <v>-18.264825109541</v>
      </c>
      <c r="P67" s="1">
        <v>-32.299020830438202</v>
      </c>
      <c r="Q67" s="1">
        <v>-30.3328745436955</v>
      </c>
      <c r="R67" s="1">
        <v>-16.8197888838898</v>
      </c>
      <c r="S67" s="1">
        <v>-19.3432792941089</v>
      </c>
      <c r="T67" s="1">
        <v>-34.313354349663697</v>
      </c>
      <c r="U67" s="1">
        <v>-31.0828374506603</v>
      </c>
      <c r="V67" s="1">
        <v>-35.118708006221098</v>
      </c>
      <c r="W67" s="1">
        <v>-23.979586385612802</v>
      </c>
      <c r="X67" s="1">
        <v>-26.480387145604901</v>
      </c>
      <c r="Y67" s="1">
        <v>-34.439503233240202</v>
      </c>
      <c r="Z67" s="1">
        <v>-33.488598760894902</v>
      </c>
      <c r="AA67" s="1">
        <v>-32.001289446407498</v>
      </c>
      <c r="AB67" s="1">
        <v>-33.192585705538498</v>
      </c>
      <c r="AC67" s="1">
        <v>-33.475055799567201</v>
      </c>
      <c r="AD67" s="1">
        <v>-18.126676976758901</v>
      </c>
      <c r="AE67" s="1">
        <v>-34.287798773590097</v>
      </c>
      <c r="AF67" s="1">
        <v>-20.126241272270398</v>
      </c>
      <c r="AG67" s="1">
        <v>-34.108972235645901</v>
      </c>
      <c r="AH67" s="1">
        <v>-35.850646762454502</v>
      </c>
      <c r="AI67" s="1">
        <v>-29.738440349435098</v>
      </c>
      <c r="AJ67" s="1">
        <v>-26.787133346855001</v>
      </c>
      <c r="AK67" s="1">
        <v>-35.288313222725499</v>
      </c>
      <c r="AL67" s="1">
        <v>-33.343071062021899</v>
      </c>
    </row>
    <row r="68" spans="1:38">
      <c r="A68" s="1" t="s">
        <v>437</v>
      </c>
      <c r="B68" s="1" t="str">
        <f t="shared" si="9"/>
        <v>Orf34</v>
      </c>
      <c r="C68" s="1" t="str">
        <f t="shared" si="3"/>
        <v>55359</v>
      </c>
      <c r="D68" s="1">
        <v>-36.364841729429898</v>
      </c>
      <c r="E68" s="1">
        <v>-33.056087173509503</v>
      </c>
      <c r="F68" s="1">
        <v>-29.089566093746701</v>
      </c>
      <c r="G68" s="1">
        <v>-33.095380137154201</v>
      </c>
      <c r="H68" s="1">
        <v>-33.823981583467102</v>
      </c>
      <c r="I68" s="1">
        <v>-33.9077485878639</v>
      </c>
      <c r="J68" s="1">
        <v>-26.628500156624099</v>
      </c>
      <c r="K68" s="1">
        <v>-35.279212140746502</v>
      </c>
      <c r="L68" s="1">
        <v>-20.640503927483199</v>
      </c>
      <c r="M68" s="1">
        <v>-35.245644088649698</v>
      </c>
      <c r="N68" s="1">
        <v>-33.590640245422698</v>
      </c>
      <c r="O68" s="1">
        <v>-27.434825109540999</v>
      </c>
      <c r="P68" s="1">
        <v>-32.299020830438202</v>
      </c>
      <c r="Q68" s="1">
        <v>-30.3328745436955</v>
      </c>
      <c r="R68" s="1">
        <v>-27.109788883889799</v>
      </c>
      <c r="S68" s="1">
        <v>-35.373279294108897</v>
      </c>
      <c r="T68" s="1">
        <v>-34.313354349663697</v>
      </c>
      <c r="U68" s="1">
        <v>-31.0828374506603</v>
      </c>
      <c r="V68" s="1">
        <v>-25.118708006221102</v>
      </c>
      <c r="W68" s="1">
        <v>-38.249586385612801</v>
      </c>
      <c r="X68" s="1">
        <v>-23.960387145604901</v>
      </c>
      <c r="Y68" s="1">
        <v>-34.439503233240202</v>
      </c>
      <c r="Z68" s="1">
        <v>-33.488598760894902</v>
      </c>
      <c r="AA68" s="1">
        <v>-32.001289446407498</v>
      </c>
      <c r="AB68" s="1">
        <v>-33.192585705538498</v>
      </c>
      <c r="AC68" s="1">
        <v>-33.475055799567201</v>
      </c>
      <c r="AD68" s="1">
        <v>-33.486676976758901</v>
      </c>
      <c r="AE68" s="1">
        <v>-34.287798773590097</v>
      </c>
      <c r="AF68" s="1">
        <v>-24.106241272270399</v>
      </c>
      <c r="AG68" s="1">
        <v>-34.108972235645901</v>
      </c>
      <c r="AH68" s="1">
        <v>-25.620646762454498</v>
      </c>
      <c r="AI68" s="1">
        <v>-33.938440349435098</v>
      </c>
      <c r="AJ68" s="1">
        <v>-36.297133346854999</v>
      </c>
      <c r="AK68" s="1">
        <v>-35.288313222725499</v>
      </c>
      <c r="AL68" s="1">
        <v>-33.343071062021899</v>
      </c>
    </row>
    <row r="69" spans="1:38">
      <c r="A69" s="1" t="s">
        <v>438</v>
      </c>
      <c r="B69" s="1" t="str">
        <f t="shared" si="9"/>
        <v>Orf34</v>
      </c>
      <c r="C69" s="1" t="str">
        <f t="shared" si="3"/>
        <v>55680</v>
      </c>
      <c r="D69" s="1">
        <v>-15.2648417294299</v>
      </c>
      <c r="E69" s="1">
        <v>-33.056087173509503</v>
      </c>
      <c r="F69" s="1">
        <v>-29.089566093746701</v>
      </c>
      <c r="G69" s="1">
        <v>-33.095380137154201</v>
      </c>
      <c r="H69" s="1">
        <v>-14.7439815834671</v>
      </c>
      <c r="I69" s="1">
        <v>-9.7977485878639499</v>
      </c>
      <c r="J69" s="1">
        <v>-13.068500156624101</v>
      </c>
      <c r="K69" s="1">
        <v>-18.0192121407465</v>
      </c>
      <c r="L69" s="1">
        <v>-13.270503927483199</v>
      </c>
      <c r="M69" s="1">
        <v>-11.7456440886497</v>
      </c>
      <c r="N69" s="1">
        <v>-12.8306402454227</v>
      </c>
      <c r="O69" s="1">
        <v>-10.894825109540999</v>
      </c>
      <c r="P69" s="1">
        <v>-32.299020830438202</v>
      </c>
      <c r="Q69" s="1">
        <v>-30.3328745436955</v>
      </c>
      <c r="R69" s="1">
        <v>-14.8197888838898</v>
      </c>
      <c r="S69" s="1">
        <v>-35.373279294108897</v>
      </c>
      <c r="T69" s="1">
        <v>-34.313354349663697</v>
      </c>
      <c r="U69" s="1">
        <v>-31.0828374506603</v>
      </c>
      <c r="V69" s="1">
        <v>-13.9287080062211</v>
      </c>
      <c r="W69" s="1">
        <v>-38.249586385612801</v>
      </c>
      <c r="X69" s="1">
        <v>-14.070387145604901</v>
      </c>
      <c r="Y69" s="1">
        <v>-34.439503233240202</v>
      </c>
      <c r="Z69" s="1">
        <v>-33.488598760894902</v>
      </c>
      <c r="AA69" s="1">
        <v>-32.001289446407498</v>
      </c>
      <c r="AB69" s="1">
        <v>-33.192585705538498</v>
      </c>
      <c r="AC69" s="1">
        <v>-12.085055799567201</v>
      </c>
      <c r="AD69" s="1">
        <v>-33.486676976758901</v>
      </c>
      <c r="AE69" s="1">
        <v>-12.437798773590099</v>
      </c>
      <c r="AF69" s="1">
        <v>-12.426241272270399</v>
      </c>
      <c r="AG69" s="1">
        <v>-34.108972235645901</v>
      </c>
      <c r="AH69" s="1">
        <v>-18.140646762454502</v>
      </c>
      <c r="AI69" s="1">
        <v>-10.3084403494351</v>
      </c>
      <c r="AJ69" s="1">
        <v>-36.297133346854999</v>
      </c>
      <c r="AK69" s="1">
        <v>-35.288313222725499</v>
      </c>
      <c r="AL69" s="1">
        <v>-33.343071062021899</v>
      </c>
    </row>
    <row r="70" spans="1:38">
      <c r="A70" s="1" t="s">
        <v>439</v>
      </c>
      <c r="B70" s="1" t="str">
        <f t="shared" si="9"/>
        <v>Orf36</v>
      </c>
      <c r="C70" s="1" t="str">
        <f t="shared" si="3"/>
        <v>56488</v>
      </c>
      <c r="D70" s="1">
        <v>-36.364841729429898</v>
      </c>
      <c r="E70" s="1">
        <v>-33.056087173509503</v>
      </c>
      <c r="F70" s="1">
        <v>-29.089566093746701</v>
      </c>
      <c r="G70" s="1">
        <v>-33.095380137154201</v>
      </c>
      <c r="H70" s="1">
        <v>-33.823981583467102</v>
      </c>
      <c r="I70" s="1">
        <v>-33.9077485878639</v>
      </c>
      <c r="J70" s="1">
        <v>-34.958500156624098</v>
      </c>
      <c r="K70" s="1">
        <v>-35.279212140746502</v>
      </c>
      <c r="L70" s="1">
        <v>-34.940503927483199</v>
      </c>
      <c r="M70" s="1">
        <v>-35.245644088649698</v>
      </c>
      <c r="N70" s="1">
        <v>-33.590640245422698</v>
      </c>
      <c r="O70" s="1">
        <v>-35.904825109541001</v>
      </c>
      <c r="P70" s="1">
        <v>-32.299020830438202</v>
      </c>
      <c r="Q70" s="1">
        <v>-30.3328745436955</v>
      </c>
      <c r="R70" s="1">
        <v>-36.559788883889802</v>
      </c>
      <c r="S70" s="1">
        <v>-35.373279294108897</v>
      </c>
      <c r="T70" s="1">
        <v>-34.313354349663697</v>
      </c>
      <c r="U70" s="1">
        <v>-31.0828374506603</v>
      </c>
      <c r="V70" s="1">
        <v>-35.118708006221098</v>
      </c>
      <c r="W70" s="1">
        <v>-38.249586385612801</v>
      </c>
      <c r="X70" s="1">
        <v>-37.650387145604903</v>
      </c>
      <c r="Y70" s="1">
        <v>-34.439503233240202</v>
      </c>
      <c r="Z70" s="1">
        <v>-33.488598760894902</v>
      </c>
      <c r="AA70" s="1">
        <v>-32.001289446407498</v>
      </c>
      <c r="AB70" s="1">
        <v>-33.192585705538498</v>
      </c>
      <c r="AC70" s="1">
        <v>-33.475055799567201</v>
      </c>
      <c r="AD70" s="1">
        <v>-33.486676976758901</v>
      </c>
      <c r="AE70" s="1">
        <v>-34.287798773590097</v>
      </c>
      <c r="AF70" s="1">
        <v>-35.876241272270398</v>
      </c>
      <c r="AG70" s="1">
        <v>-34.108972235645901</v>
      </c>
      <c r="AH70" s="1">
        <v>-35.850646762454502</v>
      </c>
      <c r="AI70" s="1">
        <v>-33.938440349435098</v>
      </c>
      <c r="AJ70" s="1">
        <v>-36.297133346854999</v>
      </c>
      <c r="AK70" s="1">
        <v>-35.288313222725499</v>
      </c>
      <c r="AL70" s="1">
        <v>-33.343071062021899</v>
      </c>
    </row>
    <row r="71" spans="1:38">
      <c r="A71" s="1" t="s">
        <v>440</v>
      </c>
      <c r="B71" s="1" t="str">
        <f t="shared" si="9"/>
        <v>Orf36</v>
      </c>
      <c r="C71" s="1" t="str">
        <f t="shared" si="3"/>
        <v>56709</v>
      </c>
      <c r="D71" s="1">
        <v>-29.864841729429902</v>
      </c>
      <c r="E71" s="1">
        <v>-33.056087173509503</v>
      </c>
      <c r="F71" s="1">
        <v>-29.089566093746701</v>
      </c>
      <c r="G71" s="1">
        <v>-30.5653801371542</v>
      </c>
      <c r="H71" s="1">
        <v>-33.823981583467102</v>
      </c>
      <c r="I71" s="1">
        <v>-20.777748587863901</v>
      </c>
      <c r="J71" s="1">
        <v>-27.1585001566241</v>
      </c>
      <c r="K71" s="1">
        <v>-35.279212140746502</v>
      </c>
      <c r="L71" s="1">
        <v>-25.820503927483198</v>
      </c>
      <c r="M71" s="1">
        <v>-21.455644088649699</v>
      </c>
      <c r="N71" s="1">
        <v>-31.350640245422699</v>
      </c>
      <c r="O71" s="1">
        <v>-31.004825109540999</v>
      </c>
      <c r="P71" s="1">
        <v>-32.299020830438202</v>
      </c>
      <c r="Q71" s="1">
        <v>-30.3328745436955</v>
      </c>
      <c r="R71" s="1">
        <v>-36.559788883889802</v>
      </c>
      <c r="S71" s="1">
        <v>-35.373279294108897</v>
      </c>
      <c r="T71" s="1">
        <v>-34.313354349663697</v>
      </c>
      <c r="U71" s="1">
        <v>-31.0828374506603</v>
      </c>
      <c r="V71" s="1">
        <v>-35.118708006221098</v>
      </c>
      <c r="W71" s="1">
        <v>-38.249586385612801</v>
      </c>
      <c r="X71" s="1">
        <v>-27.3403871456049</v>
      </c>
      <c r="Y71" s="1">
        <v>-34.439503233240202</v>
      </c>
      <c r="Z71" s="1">
        <v>-33.488598760894902</v>
      </c>
      <c r="AA71" s="1">
        <v>-32.001289446407498</v>
      </c>
      <c r="AB71" s="1">
        <v>-33.192585705538498</v>
      </c>
      <c r="AC71" s="1">
        <v>-33.475055799567201</v>
      </c>
      <c r="AD71" s="1">
        <v>-33.486676976758901</v>
      </c>
      <c r="AE71" s="1">
        <v>-34.287798773590097</v>
      </c>
      <c r="AF71" s="1">
        <v>-31.696241272270399</v>
      </c>
      <c r="AG71" s="1">
        <v>-34.108972235645901</v>
      </c>
      <c r="AH71" s="1">
        <v>-35.850646762454502</v>
      </c>
      <c r="AI71" s="1">
        <v>-33.938440349435098</v>
      </c>
      <c r="AJ71" s="1">
        <v>-36.297133346854999</v>
      </c>
      <c r="AK71" s="1">
        <v>-35.288313222725499</v>
      </c>
      <c r="AL71" s="1">
        <v>-27.823071062021899</v>
      </c>
    </row>
    <row r="72" spans="1:38">
      <c r="A72" s="1" t="s">
        <v>441</v>
      </c>
      <c r="B72" s="1" t="str">
        <f t="shared" si="9"/>
        <v>Orf37</v>
      </c>
      <c r="C72" s="1" t="str">
        <f t="shared" si="3"/>
        <v>57765</v>
      </c>
      <c r="D72" s="1">
        <v>-18.884841729429901</v>
      </c>
      <c r="E72" s="1">
        <v>-33.056087173509503</v>
      </c>
      <c r="F72" s="1">
        <v>-29.089566093746701</v>
      </c>
      <c r="G72" s="1">
        <v>-13.4953801371542</v>
      </c>
      <c r="H72" s="1">
        <v>-14.6839815834671</v>
      </c>
      <c r="I72" s="1">
        <v>-7.7677485878639496</v>
      </c>
      <c r="J72" s="1">
        <v>-13.4985001566241</v>
      </c>
      <c r="K72" s="1">
        <v>-13.1192121407465</v>
      </c>
      <c r="L72" s="1">
        <v>-11.8405039274832</v>
      </c>
      <c r="M72" s="1">
        <v>-12.7356440886497</v>
      </c>
      <c r="N72" s="1">
        <v>-33.590640245422698</v>
      </c>
      <c r="O72" s="1">
        <v>-12.574825109541001</v>
      </c>
      <c r="P72" s="1">
        <v>-32.299020830438202</v>
      </c>
      <c r="Q72" s="1">
        <v>-30.3328745436955</v>
      </c>
      <c r="R72" s="1">
        <v>-15.2097888838898</v>
      </c>
      <c r="S72" s="1">
        <v>-35.373279294108897</v>
      </c>
      <c r="T72" s="1">
        <v>-34.313354349663697</v>
      </c>
      <c r="U72" s="1">
        <v>-31.0828374506603</v>
      </c>
      <c r="V72" s="1">
        <v>-14.068708006221099</v>
      </c>
      <c r="W72" s="1">
        <v>-38.249586385612801</v>
      </c>
      <c r="X72" s="1">
        <v>-14.400387145604901</v>
      </c>
      <c r="Y72" s="1">
        <v>-34.439503233240202</v>
      </c>
      <c r="Z72" s="1">
        <v>-15.728598760894901</v>
      </c>
      <c r="AA72" s="1">
        <v>-32.001289446407498</v>
      </c>
      <c r="AB72" s="1">
        <v>-33.192585705538498</v>
      </c>
      <c r="AC72" s="1">
        <v>-11.9650557995672</v>
      </c>
      <c r="AD72" s="1">
        <v>-14.4166769767589</v>
      </c>
      <c r="AE72" s="1">
        <v>-14.9777987735901</v>
      </c>
      <c r="AF72" s="1">
        <v>-12.6362412722704</v>
      </c>
      <c r="AG72" s="1">
        <v>-34.108972235645901</v>
      </c>
      <c r="AH72" s="1">
        <v>-17.230646762454501</v>
      </c>
      <c r="AI72" s="1">
        <v>-10.5884403494351</v>
      </c>
      <c r="AJ72" s="1">
        <v>-36.297133346854999</v>
      </c>
      <c r="AK72" s="1">
        <v>-35.288313222725499</v>
      </c>
      <c r="AL72" s="1">
        <v>-33.343071062021899</v>
      </c>
    </row>
    <row r="73" spans="1:38">
      <c r="A73" s="1" t="s">
        <v>442</v>
      </c>
      <c r="B73" s="1" t="str">
        <f t="shared" si="9"/>
        <v>Orf37</v>
      </c>
      <c r="C73" s="1" t="str">
        <f t="shared" ref="C73:C136" si="10">RIGHT(A73,5)</f>
        <v>58237</v>
      </c>
      <c r="D73" s="1">
        <v>-12.744841729429901</v>
      </c>
      <c r="E73" s="1">
        <v>-33.056087173509503</v>
      </c>
      <c r="F73" s="1">
        <v>-29.089566093746701</v>
      </c>
      <c r="G73" s="1">
        <v>-13.5153801371542</v>
      </c>
      <c r="H73" s="1">
        <v>-33.823981583467102</v>
      </c>
      <c r="I73" s="1">
        <v>-7.4677485878639498</v>
      </c>
      <c r="J73" s="1">
        <v>-15.4185001566241</v>
      </c>
      <c r="K73" s="1">
        <v>-13.7692121407465</v>
      </c>
      <c r="L73" s="1">
        <v>-9.4305039274831604</v>
      </c>
      <c r="M73" s="1">
        <v>-11.9756440886497</v>
      </c>
      <c r="N73" s="1">
        <v>-33.590640245422698</v>
      </c>
      <c r="O73" s="1">
        <v>-13.224825109540999</v>
      </c>
      <c r="P73" s="1">
        <v>-15.279020830438199</v>
      </c>
      <c r="Q73" s="1">
        <v>-30.3328745436955</v>
      </c>
      <c r="R73" s="1">
        <v>-15.519788883889801</v>
      </c>
      <c r="S73" s="1">
        <v>-35.373279294108897</v>
      </c>
      <c r="T73" s="1">
        <v>-16.793354349663701</v>
      </c>
      <c r="U73" s="1">
        <v>-31.0828374506603</v>
      </c>
      <c r="V73" s="1">
        <v>-17.068708006221101</v>
      </c>
      <c r="W73" s="1">
        <v>-38.249586385612801</v>
      </c>
      <c r="X73" s="1">
        <v>-14.050387145604899</v>
      </c>
      <c r="Y73" s="1">
        <v>-14.839503233240199</v>
      </c>
      <c r="Z73" s="1">
        <v>-12.8285987608949</v>
      </c>
      <c r="AA73" s="1">
        <v>-32.001289446407498</v>
      </c>
      <c r="AB73" s="1">
        <v>-33.192585705538498</v>
      </c>
      <c r="AC73" s="1">
        <v>-12.055055799567199</v>
      </c>
      <c r="AD73" s="1">
        <v>-33.486676976758901</v>
      </c>
      <c r="AE73" s="1">
        <v>-19.707798773590099</v>
      </c>
      <c r="AF73" s="1">
        <v>-12.846241272270399</v>
      </c>
      <c r="AG73" s="1">
        <v>-14.7289722356459</v>
      </c>
      <c r="AH73" s="1">
        <v>-16.280646762454499</v>
      </c>
      <c r="AI73" s="1">
        <v>-9.45844034943506</v>
      </c>
      <c r="AJ73" s="1">
        <v>-36.297133346854999</v>
      </c>
      <c r="AK73" s="1">
        <v>-35.288313222725499</v>
      </c>
      <c r="AL73" s="1">
        <v>-11.263071062021901</v>
      </c>
    </row>
    <row r="74" spans="1:38">
      <c r="A74" s="1" t="s">
        <v>443</v>
      </c>
      <c r="B74" s="3" t="str">
        <f t="shared" ref="B74:B76" si="11">LEFT(A74,4)</f>
        <v>Orf7</v>
      </c>
      <c r="C74" s="4" t="str">
        <f t="shared" ref="C74:C76" si="12">RIGHT(A74,4)</f>
        <v>8189</v>
      </c>
      <c r="D74" s="1">
        <v>-36.364841729429898</v>
      </c>
      <c r="E74" s="1">
        <v>-33.056087173509503</v>
      </c>
      <c r="F74" s="1">
        <v>-7.7195660937466899</v>
      </c>
      <c r="G74" s="1">
        <v>-33.095380137154201</v>
      </c>
      <c r="H74" s="1">
        <v>-33.823981583467102</v>
      </c>
      <c r="I74" s="1">
        <v>-33.9077485878639</v>
      </c>
      <c r="J74" s="1">
        <v>-8.7285001566240705</v>
      </c>
      <c r="K74" s="1">
        <v>-9.7992121407465191</v>
      </c>
      <c r="L74" s="1">
        <v>-8.78050392748316</v>
      </c>
      <c r="M74" s="1">
        <v>-7.6656440886497297</v>
      </c>
      <c r="N74" s="1">
        <v>-7.3506402454227198</v>
      </c>
      <c r="O74" s="1">
        <v>-7.2948251095410104</v>
      </c>
      <c r="P74" s="1">
        <v>-32.299020830438202</v>
      </c>
      <c r="Q74" s="1">
        <v>-30.3328745436955</v>
      </c>
      <c r="R74" s="1">
        <v>-7.7497888838898099</v>
      </c>
      <c r="S74" s="1">
        <v>-35.373279294108897</v>
      </c>
      <c r="T74" s="1">
        <v>-34.313354349663697</v>
      </c>
      <c r="U74" s="1">
        <v>-31.0828374506603</v>
      </c>
      <c r="V74" s="1">
        <v>-4.8087080062210896</v>
      </c>
      <c r="W74" s="1">
        <v>-38.249586385612801</v>
      </c>
      <c r="X74" s="1">
        <v>-8.6203871456049193</v>
      </c>
      <c r="Y74" s="1">
        <v>-34.439503233240202</v>
      </c>
      <c r="Z74" s="1">
        <v>-33.488598760894902</v>
      </c>
      <c r="AA74" s="1">
        <v>-32.001289446407498</v>
      </c>
      <c r="AB74" s="1">
        <v>-33.192585705538498</v>
      </c>
      <c r="AC74" s="1">
        <v>-5.0950557995672403</v>
      </c>
      <c r="AD74" s="1">
        <v>-33.486676976758901</v>
      </c>
      <c r="AE74" s="1">
        <v>-7.1577987735900797</v>
      </c>
      <c r="AF74" s="1">
        <v>-7.5962412722703903</v>
      </c>
      <c r="AG74" s="1">
        <v>-9.7489722356458799</v>
      </c>
      <c r="AH74" s="1">
        <v>-7.5606467624545104</v>
      </c>
      <c r="AI74" s="1">
        <v>-10.2484403494351</v>
      </c>
      <c r="AJ74" s="1">
        <v>-36.297133346854999</v>
      </c>
      <c r="AK74" s="1">
        <v>-35.288313222725499</v>
      </c>
      <c r="AL74" s="1">
        <v>-33.343071062021899</v>
      </c>
    </row>
    <row r="75" spans="1:38">
      <c r="A75" s="1" t="s">
        <v>444</v>
      </c>
      <c r="B75" s="3" t="str">
        <f t="shared" si="11"/>
        <v>Orf7</v>
      </c>
      <c r="C75" s="4" t="str">
        <f t="shared" si="12"/>
        <v>8314</v>
      </c>
      <c r="D75" s="1">
        <v>-15.0248417294299</v>
      </c>
      <c r="E75" s="1">
        <v>-33.056087173509503</v>
      </c>
      <c r="F75" s="1">
        <v>-29.089566093746701</v>
      </c>
      <c r="G75" s="1">
        <v>-7.2953801371542104</v>
      </c>
      <c r="H75" s="1">
        <v>-11.293981583467099</v>
      </c>
      <c r="I75" s="1">
        <v>-12.667748587863899</v>
      </c>
      <c r="J75" s="1">
        <v>-11.7685001566241</v>
      </c>
      <c r="K75" s="1">
        <v>-35.279212140746502</v>
      </c>
      <c r="L75" s="1">
        <v>-34.940503927483199</v>
      </c>
      <c r="M75" s="1">
        <v>-35.245644088649698</v>
      </c>
      <c r="N75" s="1">
        <v>-10.290640245422701</v>
      </c>
      <c r="O75" s="1">
        <v>-10.544825109541</v>
      </c>
      <c r="P75" s="1">
        <v>-32.299020830438202</v>
      </c>
      <c r="Q75" s="1">
        <v>-30.3328745436955</v>
      </c>
      <c r="R75" s="1">
        <v>-12.419788883889799</v>
      </c>
      <c r="S75" s="1">
        <v>-35.373279294108897</v>
      </c>
      <c r="T75" s="1">
        <v>-11.5333543496637</v>
      </c>
      <c r="U75" s="1">
        <v>-31.0828374506603</v>
      </c>
      <c r="V75" s="1">
        <v>-7.7187080062210898</v>
      </c>
      <c r="W75" s="1">
        <v>-38.249586385612801</v>
      </c>
      <c r="X75" s="1">
        <v>-11.910387145604901</v>
      </c>
      <c r="Y75" s="1">
        <v>-34.439503233240202</v>
      </c>
      <c r="Z75" s="1">
        <v>-33.488598760894902</v>
      </c>
      <c r="AA75" s="1">
        <v>-32.001289446407498</v>
      </c>
      <c r="AB75" s="1">
        <v>-33.192585705538498</v>
      </c>
      <c r="AC75" s="1">
        <v>-8.2450557995672504</v>
      </c>
      <c r="AD75" s="1">
        <v>-14.126676976758899</v>
      </c>
      <c r="AE75" s="1">
        <v>-9.0577987735900898</v>
      </c>
      <c r="AF75" s="1">
        <v>-9.52624127227039</v>
      </c>
      <c r="AG75" s="1">
        <v>-22.888972235645902</v>
      </c>
      <c r="AH75" s="1">
        <v>-10.3106467624545</v>
      </c>
      <c r="AI75" s="1">
        <v>-10.358440349435099</v>
      </c>
      <c r="AJ75" s="1">
        <v>-36.297133346854999</v>
      </c>
      <c r="AK75" s="1">
        <v>-35.288313222725499</v>
      </c>
      <c r="AL75" s="1">
        <v>-33.343071062021899</v>
      </c>
    </row>
    <row r="76" spans="1:38">
      <c r="A76" s="1" t="s">
        <v>445</v>
      </c>
      <c r="B76" s="3" t="str">
        <f t="shared" si="11"/>
        <v>Orf7</v>
      </c>
      <c r="C76" s="4" t="str">
        <f t="shared" si="12"/>
        <v>8384</v>
      </c>
      <c r="D76" s="1">
        <v>-28.7648417294299</v>
      </c>
      <c r="E76" s="1">
        <v>-33.056087173509503</v>
      </c>
      <c r="F76" s="1">
        <v>-29.089566093746701</v>
      </c>
      <c r="G76" s="1">
        <v>-23.875380137154199</v>
      </c>
      <c r="H76" s="1">
        <v>-33.823981583467102</v>
      </c>
      <c r="I76" s="1">
        <v>-25.667748587863901</v>
      </c>
      <c r="J76" s="1">
        <v>-26.548500156624101</v>
      </c>
      <c r="K76" s="1">
        <v>-35.279212140746502</v>
      </c>
      <c r="L76" s="1">
        <v>-31.610503927483201</v>
      </c>
      <c r="M76" s="1">
        <v>-30.175644088649701</v>
      </c>
      <c r="N76" s="1">
        <v>-27.160640245422702</v>
      </c>
      <c r="O76" s="1">
        <v>-28.334825109541001</v>
      </c>
      <c r="P76" s="1">
        <v>-32.299020830438202</v>
      </c>
      <c r="Q76" s="1">
        <v>-30.3328745436955</v>
      </c>
      <c r="R76" s="1">
        <v>-29.339788883889799</v>
      </c>
      <c r="S76" s="1">
        <v>-35.373279294108897</v>
      </c>
      <c r="T76" s="1">
        <v>-31.643354349663699</v>
      </c>
      <c r="U76" s="1">
        <v>-31.0828374506603</v>
      </c>
      <c r="V76" s="1">
        <v>-25.708708006221102</v>
      </c>
      <c r="W76" s="1">
        <v>-38.249586385612801</v>
      </c>
      <c r="X76" s="1">
        <v>-30.1303871456049</v>
      </c>
      <c r="Y76" s="1">
        <v>-34.439503233240202</v>
      </c>
      <c r="Z76" s="1">
        <v>-33.488598760894902</v>
      </c>
      <c r="AA76" s="1">
        <v>-32.001289446407498</v>
      </c>
      <c r="AB76" s="1">
        <v>-33.192585705538498</v>
      </c>
      <c r="AC76" s="1">
        <v>-31.185055799567198</v>
      </c>
      <c r="AD76" s="1">
        <v>-25.476676976758899</v>
      </c>
      <c r="AE76" s="1">
        <v>-34.287798773590097</v>
      </c>
      <c r="AF76" s="1">
        <v>-29.3162412722704</v>
      </c>
      <c r="AG76" s="1">
        <v>-34.108972235645901</v>
      </c>
      <c r="AH76" s="1">
        <v>-30.500646762454501</v>
      </c>
      <c r="AI76" s="1">
        <v>-24.7284403494351</v>
      </c>
      <c r="AJ76" s="1">
        <v>-36.297133346854999</v>
      </c>
      <c r="AK76" s="1">
        <v>-35.288313222725499</v>
      </c>
      <c r="AL76" s="1">
        <v>-33.343071062021899</v>
      </c>
    </row>
    <row r="77" spans="1:38">
      <c r="A77" s="1" t="s">
        <v>446</v>
      </c>
      <c r="B77" s="1" t="str">
        <f t="shared" si="9"/>
        <v>Orf39</v>
      </c>
      <c r="C77" s="1" t="str">
        <f t="shared" si="10"/>
        <v>59355</v>
      </c>
      <c r="D77" s="1">
        <v>-36.364841729429898</v>
      </c>
      <c r="E77" s="1">
        <v>-33.056087173509503</v>
      </c>
      <c r="F77" s="1">
        <v>-29.089566093746701</v>
      </c>
      <c r="G77" s="1">
        <v>-28.3353801371542</v>
      </c>
      <c r="H77" s="1">
        <v>-33.823981583467102</v>
      </c>
      <c r="I77" s="1">
        <v>-26.6577485878639</v>
      </c>
      <c r="J77" s="1">
        <v>-30.5185001566241</v>
      </c>
      <c r="K77" s="1">
        <v>-35.279212140746502</v>
      </c>
      <c r="L77" s="1">
        <v>-32.240503927483203</v>
      </c>
      <c r="M77" s="1">
        <v>-28.8756440886497</v>
      </c>
      <c r="N77" s="1">
        <v>-33.590640245422698</v>
      </c>
      <c r="O77" s="1">
        <v>-28.134825109541001</v>
      </c>
      <c r="P77" s="1">
        <v>-32.299020830438202</v>
      </c>
      <c r="Q77" s="1">
        <v>-30.3328745436955</v>
      </c>
      <c r="R77" s="1">
        <v>-36.559788883889802</v>
      </c>
      <c r="S77" s="1">
        <v>-35.373279294108897</v>
      </c>
      <c r="T77" s="1">
        <v>-34.313354349663697</v>
      </c>
      <c r="U77" s="1">
        <v>-31.0828374506603</v>
      </c>
      <c r="V77" s="1">
        <v>-35.118708006221098</v>
      </c>
      <c r="W77" s="1">
        <v>-38.249586385612801</v>
      </c>
      <c r="X77" s="1">
        <v>-35.110387145604903</v>
      </c>
      <c r="Y77" s="1">
        <v>-34.439503233240202</v>
      </c>
      <c r="Z77" s="1">
        <v>-33.488598760894902</v>
      </c>
      <c r="AA77" s="1">
        <v>-32.001289446407498</v>
      </c>
      <c r="AB77" s="1">
        <v>-33.192585705538498</v>
      </c>
      <c r="AC77" s="1">
        <v>-33.475055799567201</v>
      </c>
      <c r="AD77" s="1">
        <v>-29.6866769767589</v>
      </c>
      <c r="AE77" s="1">
        <v>-34.287798773590097</v>
      </c>
      <c r="AF77" s="1">
        <v>-35.876241272270398</v>
      </c>
      <c r="AG77" s="1">
        <v>-34.108972235645901</v>
      </c>
      <c r="AH77" s="1">
        <v>-35.850646762454502</v>
      </c>
      <c r="AI77" s="1">
        <v>-27.308440349435099</v>
      </c>
      <c r="AJ77" s="1">
        <v>-36.297133346854999</v>
      </c>
      <c r="AK77" s="1">
        <v>-35.288313222725499</v>
      </c>
      <c r="AL77" s="1">
        <v>-33.343071062021899</v>
      </c>
    </row>
    <row r="78" spans="1:38">
      <c r="A78" s="1" t="s">
        <v>447</v>
      </c>
      <c r="B78" s="1" t="str">
        <f t="shared" si="9"/>
        <v>Orf39</v>
      </c>
      <c r="C78" s="1" t="str">
        <f t="shared" si="10"/>
        <v>60036</v>
      </c>
      <c r="D78" s="1">
        <v>-36.364841729429898</v>
      </c>
      <c r="E78" s="1">
        <v>-33.056087173509503</v>
      </c>
      <c r="F78" s="1">
        <v>-29.089566093746701</v>
      </c>
      <c r="G78" s="1">
        <v>-20.535380137154199</v>
      </c>
      <c r="H78" s="1">
        <v>-33.823981583467102</v>
      </c>
      <c r="I78" s="1">
        <v>-21.427748587863999</v>
      </c>
      <c r="J78" s="1">
        <v>-21.938500156624102</v>
      </c>
      <c r="K78" s="1">
        <v>-35.279212140746502</v>
      </c>
      <c r="L78" s="1">
        <v>-25.140503927483199</v>
      </c>
      <c r="M78" s="1">
        <v>-35.245644088649698</v>
      </c>
      <c r="N78" s="1">
        <v>-33.590640245422698</v>
      </c>
      <c r="O78" s="1">
        <v>-20.184825109540999</v>
      </c>
      <c r="P78" s="1">
        <v>-32.299020830438202</v>
      </c>
      <c r="Q78" s="1">
        <v>-30.3328745436955</v>
      </c>
      <c r="R78" s="1">
        <v>-28.499788883889799</v>
      </c>
      <c r="S78" s="1">
        <v>-35.373279294108897</v>
      </c>
      <c r="T78" s="1">
        <v>-34.313354349663697</v>
      </c>
      <c r="U78" s="1">
        <v>-31.0828374506603</v>
      </c>
      <c r="V78" s="1">
        <v>-26.958708006221102</v>
      </c>
      <c r="W78" s="1">
        <v>-38.249586385612801</v>
      </c>
      <c r="X78" s="1">
        <v>-24.420387145604899</v>
      </c>
      <c r="Y78" s="1">
        <v>-22.819503233240201</v>
      </c>
      <c r="Z78" s="1">
        <v>-33.488598760894902</v>
      </c>
      <c r="AA78" s="1">
        <v>-32.001289446407498</v>
      </c>
      <c r="AB78" s="1">
        <v>-33.192585705538498</v>
      </c>
      <c r="AC78" s="1">
        <v>-33.475055799567201</v>
      </c>
      <c r="AD78" s="1">
        <v>-33.486676976758901</v>
      </c>
      <c r="AE78" s="1">
        <v>-25.527798773590099</v>
      </c>
      <c r="AF78" s="1">
        <v>-24.986241272270401</v>
      </c>
      <c r="AG78" s="1">
        <v>-34.108972235645901</v>
      </c>
      <c r="AH78" s="1">
        <v>-30.230646762454501</v>
      </c>
      <c r="AI78" s="1">
        <v>-26.118440349435101</v>
      </c>
      <c r="AJ78" s="1">
        <v>-36.297133346854999</v>
      </c>
      <c r="AK78" s="1">
        <v>-35.288313222725499</v>
      </c>
      <c r="AL78" s="1">
        <v>-33.343071062021899</v>
      </c>
    </row>
    <row r="79" spans="1:38">
      <c r="A79" s="1" t="s">
        <v>448</v>
      </c>
      <c r="B79" s="1" t="str">
        <f t="shared" si="9"/>
        <v>Orf40</v>
      </c>
      <c r="C79" s="1" t="str">
        <f t="shared" si="10"/>
        <v>60631</v>
      </c>
      <c r="D79" s="1">
        <v>-15.884841729429899</v>
      </c>
      <c r="E79" s="1">
        <v>-33.056087173509503</v>
      </c>
      <c r="F79" s="1">
        <v>-29.089566093746701</v>
      </c>
      <c r="G79" s="1">
        <v>-13.2553801371542</v>
      </c>
      <c r="H79" s="1">
        <v>-33.823981583467102</v>
      </c>
      <c r="I79" s="1">
        <v>-33.9077485878639</v>
      </c>
      <c r="J79" s="1">
        <v>-13.238500156624101</v>
      </c>
      <c r="K79" s="1">
        <v>-15.1292121407465</v>
      </c>
      <c r="L79" s="1">
        <v>-17.2405039274832</v>
      </c>
      <c r="M79" s="1">
        <v>-18.545644088649698</v>
      </c>
      <c r="N79" s="1">
        <v>-33.590640245422698</v>
      </c>
      <c r="O79" s="1">
        <v>-32.094825109540999</v>
      </c>
      <c r="P79" s="1">
        <v>-32.299020830438202</v>
      </c>
      <c r="Q79" s="1">
        <v>-30.3328745436955</v>
      </c>
      <c r="R79" s="1">
        <v>-16.939788883889801</v>
      </c>
      <c r="S79" s="1">
        <v>-35.373279294108897</v>
      </c>
      <c r="T79" s="1">
        <v>-34.313354349663697</v>
      </c>
      <c r="U79" s="1">
        <v>-31.0828374506603</v>
      </c>
      <c r="V79" s="1">
        <v>-14.6987080062211</v>
      </c>
      <c r="W79" s="1">
        <v>-38.249586385612801</v>
      </c>
      <c r="X79" s="1">
        <v>-17.070387145604901</v>
      </c>
      <c r="Y79" s="1">
        <v>-34.439503233240202</v>
      </c>
      <c r="Z79" s="1">
        <v>-33.488598760894902</v>
      </c>
      <c r="AA79" s="1">
        <v>-32.001289446407498</v>
      </c>
      <c r="AB79" s="1">
        <v>-33.192585705538498</v>
      </c>
      <c r="AC79" s="1">
        <v>-33.475055799567201</v>
      </c>
      <c r="AD79" s="1">
        <v>-12.976676976758901</v>
      </c>
      <c r="AE79" s="1">
        <v>-34.287798773590097</v>
      </c>
      <c r="AF79" s="1">
        <v>-16.676241272270399</v>
      </c>
      <c r="AG79" s="1">
        <v>-34.108972235645901</v>
      </c>
      <c r="AH79" s="1">
        <v>-18.340646762454501</v>
      </c>
      <c r="AI79" s="1">
        <v>-10.788440349435101</v>
      </c>
      <c r="AJ79" s="1">
        <v>-36.297133346854999</v>
      </c>
      <c r="AK79" s="1">
        <v>-35.288313222725499</v>
      </c>
      <c r="AL79" s="1">
        <v>-33.343071062021899</v>
      </c>
    </row>
    <row r="80" spans="1:38">
      <c r="A80" s="1" t="s">
        <v>449</v>
      </c>
      <c r="B80" s="1" t="str">
        <f t="shared" si="9"/>
        <v>Orf40</v>
      </c>
      <c r="C80" s="1" t="str">
        <f t="shared" si="10"/>
        <v>61209</v>
      </c>
      <c r="D80" s="1">
        <v>-36.364841729429898</v>
      </c>
      <c r="E80" s="1">
        <v>-33.056087173509503</v>
      </c>
      <c r="F80" s="1">
        <v>-29.089566093746701</v>
      </c>
      <c r="G80" s="1">
        <v>-33.095380137154201</v>
      </c>
      <c r="H80" s="1">
        <v>-33.823981583467102</v>
      </c>
      <c r="I80" s="1">
        <v>-33.9077485878639</v>
      </c>
      <c r="J80" s="1">
        <v>-18.548500156624101</v>
      </c>
      <c r="K80" s="1">
        <v>-35.279212140746502</v>
      </c>
      <c r="L80" s="1">
        <v>-20.930503927483201</v>
      </c>
      <c r="M80" s="1">
        <v>-35.245644088649698</v>
      </c>
      <c r="N80" s="1">
        <v>-18.200640245422701</v>
      </c>
      <c r="O80" s="1">
        <v>-21.754825109540999</v>
      </c>
      <c r="P80" s="1">
        <v>-32.299020830438202</v>
      </c>
      <c r="Q80" s="1">
        <v>-30.3328745436955</v>
      </c>
      <c r="R80" s="1">
        <v>-23.129788883889798</v>
      </c>
      <c r="S80" s="1">
        <v>-35.373279294108897</v>
      </c>
      <c r="T80" s="1">
        <v>-34.313354349663697</v>
      </c>
      <c r="U80" s="1">
        <v>-31.0828374506603</v>
      </c>
      <c r="V80" s="1">
        <v>-17.008708006221099</v>
      </c>
      <c r="W80" s="1">
        <v>-38.249586385612801</v>
      </c>
      <c r="X80" s="1">
        <v>-21.6103871456049</v>
      </c>
      <c r="Y80" s="1">
        <v>-34.439503233240202</v>
      </c>
      <c r="Z80" s="1">
        <v>-33.488598760894902</v>
      </c>
      <c r="AA80" s="1">
        <v>-32.001289446407498</v>
      </c>
      <c r="AB80" s="1">
        <v>-33.192585705538498</v>
      </c>
      <c r="AC80" s="1">
        <v>-33.475055799567201</v>
      </c>
      <c r="AD80" s="1">
        <v>-15.9466769767589</v>
      </c>
      <c r="AE80" s="1">
        <v>-34.287798773590097</v>
      </c>
      <c r="AF80" s="1">
        <v>-20.776241272270401</v>
      </c>
      <c r="AG80" s="1">
        <v>-34.108972235645901</v>
      </c>
      <c r="AH80" s="1">
        <v>-27.010646762454499</v>
      </c>
      <c r="AI80" s="1">
        <v>-33.938440349435098</v>
      </c>
      <c r="AJ80" s="1">
        <v>-36.297133346854999</v>
      </c>
      <c r="AK80" s="1">
        <v>-35.288313222725499</v>
      </c>
      <c r="AL80" s="1">
        <v>-33.343071062021899</v>
      </c>
    </row>
    <row r="81" spans="1:38">
      <c r="A81" s="1" t="s">
        <v>450</v>
      </c>
      <c r="B81" s="1" t="str">
        <f t="shared" si="9"/>
        <v>Orf40</v>
      </c>
      <c r="C81" s="1" t="str">
        <f t="shared" si="10"/>
        <v>61476</v>
      </c>
      <c r="D81" s="1">
        <v>-36.364841729429898</v>
      </c>
      <c r="E81" s="1">
        <v>-33.056087173509503</v>
      </c>
      <c r="F81" s="1">
        <v>-29.089566093746701</v>
      </c>
      <c r="G81" s="1">
        <v>-12.625380137154201</v>
      </c>
      <c r="H81" s="1">
        <v>-33.823981583467102</v>
      </c>
      <c r="I81" s="1">
        <v>-33.9077485878639</v>
      </c>
      <c r="J81" s="1">
        <v>-14.388500156624101</v>
      </c>
      <c r="K81" s="1">
        <v>-35.279212140746502</v>
      </c>
      <c r="L81" s="1">
        <v>-34.940503927483199</v>
      </c>
      <c r="M81" s="1">
        <v>-35.245644088649698</v>
      </c>
      <c r="N81" s="1">
        <v>-13.9206402454227</v>
      </c>
      <c r="O81" s="1">
        <v>-15.524825109541</v>
      </c>
      <c r="P81" s="1">
        <v>-32.299020830438202</v>
      </c>
      <c r="Q81" s="1">
        <v>-30.3328745436955</v>
      </c>
      <c r="R81" s="1">
        <v>-15.189788883889801</v>
      </c>
      <c r="S81" s="1">
        <v>-26.763279294108901</v>
      </c>
      <c r="T81" s="1">
        <v>-34.313354349663697</v>
      </c>
      <c r="U81" s="1">
        <v>-31.0828374506603</v>
      </c>
      <c r="V81" s="1">
        <v>-15.9687080062211</v>
      </c>
      <c r="W81" s="1">
        <v>-38.249586385612801</v>
      </c>
      <c r="X81" s="1">
        <v>-20.390387145604901</v>
      </c>
      <c r="Y81" s="1">
        <v>-34.439503233240202</v>
      </c>
      <c r="Z81" s="1">
        <v>-33.488598760894902</v>
      </c>
      <c r="AA81" s="1">
        <v>-32.001289446407498</v>
      </c>
      <c r="AB81" s="1">
        <v>-33.192585705538498</v>
      </c>
      <c r="AC81" s="1">
        <v>-33.475055799567201</v>
      </c>
      <c r="AD81" s="1">
        <v>-12.066676976758901</v>
      </c>
      <c r="AE81" s="1">
        <v>-34.287798773590097</v>
      </c>
      <c r="AF81" s="1">
        <v>-14.746241272270399</v>
      </c>
      <c r="AG81" s="1">
        <v>-34.108972235645901</v>
      </c>
      <c r="AH81" s="1">
        <v>-17.2906467624545</v>
      </c>
      <c r="AI81" s="1">
        <v>-33.938440349435098</v>
      </c>
      <c r="AJ81" s="1">
        <v>-36.297133346854999</v>
      </c>
      <c r="AK81" s="1">
        <v>-35.288313222725499</v>
      </c>
      <c r="AL81" s="1">
        <v>-33.343071062021899</v>
      </c>
    </row>
    <row r="82" spans="1:38">
      <c r="A82" s="1" t="s">
        <v>451</v>
      </c>
      <c r="B82" s="1" t="str">
        <f t="shared" si="9"/>
        <v>Orf40</v>
      </c>
      <c r="C82" s="1" t="str">
        <f t="shared" si="10"/>
        <v>62028</v>
      </c>
      <c r="D82" s="1">
        <v>-36.364841729429898</v>
      </c>
      <c r="E82" s="1">
        <v>-33.056087173509503</v>
      </c>
      <c r="F82" s="1">
        <v>-29.089566093746701</v>
      </c>
      <c r="G82" s="1">
        <v>-33.095380137154201</v>
      </c>
      <c r="H82" s="1">
        <v>-33.823981583467102</v>
      </c>
      <c r="I82" s="1">
        <v>-33.9077485878639</v>
      </c>
      <c r="J82" s="1">
        <v>-12.2585001566241</v>
      </c>
      <c r="K82" s="1">
        <v>-35.279212140746502</v>
      </c>
      <c r="L82" s="1">
        <v>-34.940503927483199</v>
      </c>
      <c r="M82" s="1">
        <v>-35.245644088649698</v>
      </c>
      <c r="N82" s="1">
        <v>-33.590640245422698</v>
      </c>
      <c r="O82" s="1">
        <v>-17.024825109540998</v>
      </c>
      <c r="P82" s="1">
        <v>-32.299020830438202</v>
      </c>
      <c r="Q82" s="1">
        <v>-30.3328745436955</v>
      </c>
      <c r="R82" s="1">
        <v>-36.559788883889802</v>
      </c>
      <c r="S82" s="1">
        <v>-35.373279294108897</v>
      </c>
      <c r="T82" s="1">
        <v>-34.313354349663697</v>
      </c>
      <c r="U82" s="1">
        <v>-31.0828374506603</v>
      </c>
      <c r="V82" s="1">
        <v>-14.4487080062211</v>
      </c>
      <c r="W82" s="1">
        <v>-38.249586385612801</v>
      </c>
      <c r="X82" s="1">
        <v>-19.900387145604899</v>
      </c>
      <c r="Y82" s="1">
        <v>-34.439503233240202</v>
      </c>
      <c r="Z82" s="1">
        <v>-33.488598760894902</v>
      </c>
      <c r="AA82" s="1">
        <v>-32.001289446407498</v>
      </c>
      <c r="AB82" s="1">
        <v>-33.192585705538498</v>
      </c>
      <c r="AC82" s="1">
        <v>-33.475055799567201</v>
      </c>
      <c r="AD82" s="1">
        <v>-33.486676976758901</v>
      </c>
      <c r="AE82" s="1">
        <v>-15.1477987735901</v>
      </c>
      <c r="AF82" s="1">
        <v>-14.3762412722704</v>
      </c>
      <c r="AG82" s="1">
        <v>-34.108972235645901</v>
      </c>
      <c r="AH82" s="1">
        <v>-17.760646762454499</v>
      </c>
      <c r="AI82" s="1">
        <v>-19.288440349435099</v>
      </c>
      <c r="AJ82" s="1">
        <v>-36.297133346854999</v>
      </c>
      <c r="AK82" s="1">
        <v>-35.288313222725499</v>
      </c>
      <c r="AL82" s="1">
        <v>-14.5530710620219</v>
      </c>
    </row>
    <row r="83" spans="1:38">
      <c r="A83" s="1" t="s">
        <v>240</v>
      </c>
      <c r="B83" s="1" t="str">
        <f t="shared" si="9"/>
        <v>Orf40</v>
      </c>
      <c r="C83" s="1" t="str">
        <f t="shared" si="10"/>
        <v>62161</v>
      </c>
      <c r="D83" s="1">
        <v>-20.654841729429901</v>
      </c>
      <c r="E83" s="1">
        <v>-17.976087173509502</v>
      </c>
      <c r="F83" s="1">
        <v>-3.7895660937466902</v>
      </c>
      <c r="G83" s="1">
        <v>-8.7153801371542095</v>
      </c>
      <c r="H83" s="1">
        <v>-14.463981583467101</v>
      </c>
      <c r="I83" s="1">
        <v>-33.9077485878639</v>
      </c>
      <c r="J83" s="1">
        <v>-8.9385001566240607</v>
      </c>
      <c r="K83" s="1">
        <v>-28.9292121407465</v>
      </c>
      <c r="L83" s="1">
        <v>-11.2505039274832</v>
      </c>
      <c r="M83" s="1">
        <v>-11.615644088649701</v>
      </c>
      <c r="N83" s="1">
        <v>-33.590640245422698</v>
      </c>
      <c r="O83" s="1">
        <v>-8.8648251095410107</v>
      </c>
      <c r="P83" s="1">
        <v>-32.299020830438202</v>
      </c>
      <c r="Q83" s="1">
        <v>-13.842874543695499</v>
      </c>
      <c r="R83" s="1">
        <v>-9.9697888838898105</v>
      </c>
      <c r="S83" s="1">
        <v>-35.373279294108897</v>
      </c>
      <c r="T83" s="1">
        <v>-8.7933543496636997</v>
      </c>
      <c r="U83" s="1">
        <v>-4.5328374506603</v>
      </c>
      <c r="V83" s="1">
        <v>-7.3087080062210896</v>
      </c>
      <c r="W83" s="1">
        <v>-11.099586385612801</v>
      </c>
      <c r="X83" s="1">
        <v>-7.3103871456049196</v>
      </c>
      <c r="Y83" s="1">
        <v>-7.2095032332401798</v>
      </c>
      <c r="Z83" s="1">
        <v>-20.308598760894899</v>
      </c>
      <c r="AA83" s="1">
        <v>-7.6112894464075103</v>
      </c>
      <c r="AB83" s="1">
        <v>-11.6725857055385</v>
      </c>
      <c r="AC83" s="1">
        <v>-31.3750557995672</v>
      </c>
      <c r="AD83" s="1">
        <v>-23.2766769767589</v>
      </c>
      <c r="AE83" s="1">
        <v>-13.0677987735901</v>
      </c>
      <c r="AF83" s="1">
        <v>-13.8162412722704</v>
      </c>
      <c r="AG83" s="1">
        <v>-11.278972235645901</v>
      </c>
      <c r="AH83" s="1">
        <v>-9.1506467624545103</v>
      </c>
      <c r="AI83" s="1">
        <v>-8.2384403494350593</v>
      </c>
      <c r="AJ83" s="1">
        <v>-23.787133346855001</v>
      </c>
      <c r="AK83" s="1">
        <v>-26.048313222725501</v>
      </c>
      <c r="AL83" s="1">
        <v>-33.343071062021899</v>
      </c>
    </row>
    <row r="84" spans="1:38">
      <c r="A84" s="1" t="s">
        <v>241</v>
      </c>
      <c r="B84" s="1" t="str">
        <f t="shared" si="9"/>
        <v>Orf42</v>
      </c>
      <c r="C84" s="1" t="str">
        <f t="shared" si="10"/>
        <v>62756</v>
      </c>
      <c r="D84" s="1">
        <v>-36.364841729429898</v>
      </c>
      <c r="E84" s="1">
        <v>-33.056087173509503</v>
      </c>
      <c r="F84" s="1">
        <v>-29.089566093746701</v>
      </c>
      <c r="G84" s="1">
        <v>-18.345380137154201</v>
      </c>
      <c r="H84" s="1">
        <v>-33.823981583467102</v>
      </c>
      <c r="I84" s="1">
        <v>-19.2977485878639</v>
      </c>
      <c r="J84" s="1">
        <v>-16.8385001566241</v>
      </c>
      <c r="K84" s="1">
        <v>-35.279212140746502</v>
      </c>
      <c r="L84" s="1">
        <v>-23.4705039274832</v>
      </c>
      <c r="M84" s="1">
        <v>-17.2156440886497</v>
      </c>
      <c r="N84" s="1">
        <v>-33.590640245422698</v>
      </c>
      <c r="O84" s="1">
        <v>-19.524825109540998</v>
      </c>
      <c r="P84" s="1">
        <v>-32.299020830438202</v>
      </c>
      <c r="Q84" s="1">
        <v>-30.3328745436955</v>
      </c>
      <c r="R84" s="1">
        <v>-21.269788883889799</v>
      </c>
      <c r="S84" s="1">
        <v>-35.373279294108897</v>
      </c>
      <c r="T84" s="1">
        <v>-34.313354349663697</v>
      </c>
      <c r="U84" s="1">
        <v>-31.0828374506603</v>
      </c>
      <c r="V84" s="1">
        <v>-26.908708006221101</v>
      </c>
      <c r="W84" s="1">
        <v>-38.249586385612801</v>
      </c>
      <c r="X84" s="1">
        <v>-20.400387145604899</v>
      </c>
      <c r="Y84" s="1">
        <v>-34.439503233240202</v>
      </c>
      <c r="Z84" s="1">
        <v>-33.488598760894902</v>
      </c>
      <c r="AA84" s="1">
        <v>-32.001289446407498</v>
      </c>
      <c r="AB84" s="1">
        <v>-33.192585705538498</v>
      </c>
      <c r="AC84" s="1">
        <v>-18.295055799567201</v>
      </c>
      <c r="AD84" s="1">
        <v>-33.486676976758901</v>
      </c>
      <c r="AE84" s="1">
        <v>-34.287798773590097</v>
      </c>
      <c r="AF84" s="1">
        <v>-19.696241272270399</v>
      </c>
      <c r="AG84" s="1">
        <v>-34.108972235645901</v>
      </c>
      <c r="AH84" s="1">
        <v>-19.240646762454499</v>
      </c>
      <c r="AI84" s="1">
        <v>-18.758440349435102</v>
      </c>
      <c r="AJ84" s="1">
        <v>-36.297133346854999</v>
      </c>
      <c r="AK84" s="1">
        <v>-35.288313222725499</v>
      </c>
      <c r="AL84" s="1">
        <v>-33.343071062021899</v>
      </c>
    </row>
    <row r="85" spans="1:38">
      <c r="A85" s="1" t="s">
        <v>242</v>
      </c>
      <c r="B85" s="1" t="str">
        <f t="shared" si="9"/>
        <v>Orf42</v>
      </c>
      <c r="C85" s="4" t="str">
        <f t="shared" ref="C85:C86" si="13">RIGHT(A85,7)</f>
        <v>62756.5</v>
      </c>
      <c r="D85" s="1">
        <v>-36.364841729429898</v>
      </c>
      <c r="E85" s="1">
        <v>-33.056087173509503</v>
      </c>
      <c r="F85" s="1">
        <v>-29.089566093746701</v>
      </c>
      <c r="G85" s="1">
        <v>-6.5353801371542097</v>
      </c>
      <c r="H85" s="1">
        <v>-9.1839815834671192</v>
      </c>
      <c r="I85" s="1">
        <v>-9.0777485878639492</v>
      </c>
      <c r="J85" s="1">
        <v>-6.8585001566240598</v>
      </c>
      <c r="K85" s="1">
        <v>-10.419212140746501</v>
      </c>
      <c r="L85" s="1">
        <v>-8.3505039274831603</v>
      </c>
      <c r="M85" s="1">
        <v>-35.245644088649698</v>
      </c>
      <c r="N85" s="1">
        <v>-27.460640245422699</v>
      </c>
      <c r="O85" s="1">
        <v>-7.7048251095410096</v>
      </c>
      <c r="P85" s="1">
        <v>-32.299020830438202</v>
      </c>
      <c r="Q85" s="1">
        <v>-17.7928745436955</v>
      </c>
      <c r="R85" s="1">
        <v>-8.1697888838898098</v>
      </c>
      <c r="S85" s="1">
        <v>-35.373279294108897</v>
      </c>
      <c r="T85" s="1">
        <v>-34.313354349663697</v>
      </c>
      <c r="U85" s="1">
        <v>-4.4028374506602903</v>
      </c>
      <c r="V85" s="1">
        <v>-6.3687080062210901</v>
      </c>
      <c r="W85" s="1">
        <v>-10.829586385612799</v>
      </c>
      <c r="X85" s="1">
        <v>-6.4803871456049196</v>
      </c>
      <c r="Y85" s="1">
        <v>-7.7995032332401797</v>
      </c>
      <c r="Z85" s="1">
        <v>-33.488598760894902</v>
      </c>
      <c r="AA85" s="1">
        <v>-32.001289446407498</v>
      </c>
      <c r="AB85" s="1">
        <v>-33.192585705538498</v>
      </c>
      <c r="AC85" s="1">
        <v>-8.4750557995672402</v>
      </c>
      <c r="AD85" s="1">
        <v>-33.486676976758901</v>
      </c>
      <c r="AE85" s="1">
        <v>-34.287798773590097</v>
      </c>
      <c r="AF85" s="1">
        <v>-7.0362412722704004</v>
      </c>
      <c r="AG85" s="1">
        <v>-34.108972235645901</v>
      </c>
      <c r="AH85" s="1">
        <v>-7.4406467624545103</v>
      </c>
      <c r="AI85" s="1">
        <v>-8.3384403494350607</v>
      </c>
      <c r="AJ85" s="1">
        <v>-36.297133346854999</v>
      </c>
      <c r="AK85" s="1">
        <v>-35.288313222725499</v>
      </c>
      <c r="AL85" s="1">
        <v>-33.343071062021899</v>
      </c>
    </row>
    <row r="86" spans="1:38">
      <c r="A86" s="1" t="s">
        <v>243</v>
      </c>
      <c r="B86" s="1" t="str">
        <f t="shared" si="9"/>
        <v>Orf42</v>
      </c>
      <c r="C86" s="4" t="str">
        <f t="shared" si="13"/>
        <v>62906.5</v>
      </c>
      <c r="D86" s="1">
        <v>-36.364841729429898</v>
      </c>
      <c r="E86" s="1">
        <v>-33.056087173509503</v>
      </c>
      <c r="F86" s="1">
        <v>-29.089566093746701</v>
      </c>
      <c r="G86" s="1">
        <v>-33.095380137154201</v>
      </c>
      <c r="H86" s="1">
        <v>-10.1739815834671</v>
      </c>
      <c r="I86" s="1">
        <v>-9.4677485878639498</v>
      </c>
      <c r="J86" s="1">
        <v>-7.2985001566240699</v>
      </c>
      <c r="K86" s="1">
        <v>-35.279212140746502</v>
      </c>
      <c r="L86" s="1">
        <v>-34.940503927483199</v>
      </c>
      <c r="M86" s="1">
        <v>-35.245644088649698</v>
      </c>
      <c r="N86" s="1">
        <v>-7.0206402454227197</v>
      </c>
      <c r="O86" s="1">
        <v>-8.7448251095410097</v>
      </c>
      <c r="P86" s="1">
        <v>-32.299020830438202</v>
      </c>
      <c r="Q86" s="1">
        <v>-30.3328745436955</v>
      </c>
      <c r="R86" s="1">
        <v>-8.9397888838898094</v>
      </c>
      <c r="S86" s="1">
        <v>-35.373279294108897</v>
      </c>
      <c r="T86" s="1">
        <v>-34.313354349663697</v>
      </c>
      <c r="U86" s="1">
        <v>-5.8428374506602898</v>
      </c>
      <c r="V86" s="1">
        <v>-8.6587080062210902</v>
      </c>
      <c r="W86" s="1">
        <v>-13.6995863856128</v>
      </c>
      <c r="X86" s="1">
        <v>-6.9403871456049204</v>
      </c>
      <c r="Y86" s="1">
        <v>-9.6395032332401804</v>
      </c>
      <c r="Z86" s="1">
        <v>-7.4785987608949496</v>
      </c>
      <c r="AA86" s="1">
        <v>-23.9712894464075</v>
      </c>
      <c r="AB86" s="1">
        <v>-33.192585705538498</v>
      </c>
      <c r="AC86" s="1">
        <v>-9.0750557995672505</v>
      </c>
      <c r="AD86" s="1">
        <v>-33.486676976758901</v>
      </c>
      <c r="AE86" s="1">
        <v>-10.9277987735901</v>
      </c>
      <c r="AF86" s="1">
        <v>-8.3362412722703993</v>
      </c>
      <c r="AG86" s="1">
        <v>-34.108972235645901</v>
      </c>
      <c r="AH86" s="1">
        <v>-8.0606467624545104</v>
      </c>
      <c r="AI86" s="1">
        <v>-8.3784403494350599</v>
      </c>
      <c r="AJ86" s="1">
        <v>-33.277133346855003</v>
      </c>
      <c r="AK86" s="1">
        <v>-26.798313222725501</v>
      </c>
      <c r="AL86" s="1">
        <v>-27.2130710620219</v>
      </c>
    </row>
    <row r="87" spans="1:38">
      <c r="A87" s="1" t="s">
        <v>244</v>
      </c>
      <c r="B87" s="1" t="str">
        <f t="shared" si="9"/>
        <v>Orf43</v>
      </c>
      <c r="C87" s="1" t="str">
        <f t="shared" si="10"/>
        <v>63104</v>
      </c>
      <c r="D87" s="1">
        <v>-7.8348417294299102</v>
      </c>
      <c r="E87" s="1">
        <v>-33.056087173509503</v>
      </c>
      <c r="F87" s="1">
        <v>-0.48956609374668097</v>
      </c>
      <c r="G87" s="1">
        <v>-3.8853801371542098</v>
      </c>
      <c r="H87" s="1">
        <v>-33.823981583467102</v>
      </c>
      <c r="I87" s="1">
        <v>-7.1077485878639504</v>
      </c>
      <c r="J87" s="1">
        <v>-6.9385001566240598</v>
      </c>
      <c r="K87" s="1">
        <v>-9.50921214074652</v>
      </c>
      <c r="L87" s="1">
        <v>-8.0805039274831607</v>
      </c>
      <c r="M87" s="1">
        <v>-9.9356440886497204</v>
      </c>
      <c r="N87" s="1">
        <v>-4.3706402454227202</v>
      </c>
      <c r="O87" s="1">
        <v>-6.8748251095409998</v>
      </c>
      <c r="P87" s="1">
        <v>-32.299020830438202</v>
      </c>
      <c r="Q87" s="1">
        <v>-4.9128745436954704</v>
      </c>
      <c r="R87" s="1">
        <v>-8.5497888838898106</v>
      </c>
      <c r="S87" s="1">
        <v>-18.703279294108899</v>
      </c>
      <c r="T87" s="1">
        <v>-5.6133543496637097</v>
      </c>
      <c r="U87" s="1">
        <v>0.317162549339706</v>
      </c>
      <c r="V87" s="1">
        <v>-3.8687080062210901</v>
      </c>
      <c r="W87" s="1">
        <v>-6.9195863856128002</v>
      </c>
      <c r="X87" s="1">
        <v>-6.1603871456049202</v>
      </c>
      <c r="Y87" s="1">
        <v>-3.69950323324018</v>
      </c>
      <c r="Z87" s="1">
        <v>-4.4585987608949402</v>
      </c>
      <c r="AA87" s="1">
        <v>-4.4412894464075103</v>
      </c>
      <c r="AB87" s="1">
        <v>-33.192585705538498</v>
      </c>
      <c r="AC87" s="1">
        <v>-9.1250557995672406</v>
      </c>
      <c r="AD87" s="1">
        <v>-33.486676976758901</v>
      </c>
      <c r="AE87" s="1">
        <v>-10.2277987735901</v>
      </c>
      <c r="AF87" s="1">
        <v>-7.6862412722703901</v>
      </c>
      <c r="AG87" s="1">
        <v>-9.5689722356458802</v>
      </c>
      <c r="AH87" s="1">
        <v>-7.4506467624545101</v>
      </c>
      <c r="AI87" s="1">
        <v>-8.8584403494350603</v>
      </c>
      <c r="AJ87" s="1">
        <v>-36.297133346854999</v>
      </c>
      <c r="AK87" s="1">
        <v>-35.288313222725499</v>
      </c>
      <c r="AL87" s="1">
        <v>-33.343071062021899</v>
      </c>
    </row>
    <row r="88" spans="1:38">
      <c r="A88" s="1" t="s">
        <v>245</v>
      </c>
      <c r="B88" s="1" t="str">
        <f t="shared" si="9"/>
        <v>Orf42</v>
      </c>
      <c r="C88" s="4" t="str">
        <f>RIGHT(A88,7)</f>
        <v>63104.5</v>
      </c>
      <c r="D88" s="1">
        <v>-36.364841729429898</v>
      </c>
      <c r="E88" s="1">
        <v>-33.056087173509503</v>
      </c>
      <c r="F88" s="1">
        <v>-29.089566093746701</v>
      </c>
      <c r="G88" s="1">
        <v>-33.095380137154201</v>
      </c>
      <c r="H88" s="1">
        <v>-33.823981583467102</v>
      </c>
      <c r="I88" s="1">
        <v>-27.717748587864001</v>
      </c>
      <c r="J88" s="1">
        <v>-23.568500156624101</v>
      </c>
      <c r="K88" s="1">
        <v>-35.279212140746502</v>
      </c>
      <c r="L88" s="1">
        <v>-25.0805039274832</v>
      </c>
      <c r="M88" s="1">
        <v>-25.015644088649701</v>
      </c>
      <c r="N88" s="1">
        <v>-33.590640245422698</v>
      </c>
      <c r="O88" s="1">
        <v>-24.344825109540999</v>
      </c>
      <c r="P88" s="1">
        <v>-32.299020830438202</v>
      </c>
      <c r="Q88" s="1">
        <v>-30.3328745436955</v>
      </c>
      <c r="R88" s="1">
        <v>-30.079788883889801</v>
      </c>
      <c r="S88" s="1">
        <v>-35.373279294108897</v>
      </c>
      <c r="T88" s="1">
        <v>-34.313354349663697</v>
      </c>
      <c r="U88" s="1">
        <v>-31.0828374506603</v>
      </c>
      <c r="V88" s="1">
        <v>-24.238708006221099</v>
      </c>
      <c r="W88" s="1">
        <v>-38.249586385612801</v>
      </c>
      <c r="X88" s="1">
        <v>-22.230387145604901</v>
      </c>
      <c r="Y88" s="1">
        <v>-34.439503233240202</v>
      </c>
      <c r="Z88" s="1">
        <v>-33.488598760894902</v>
      </c>
      <c r="AA88" s="1">
        <v>-32.001289446407498</v>
      </c>
      <c r="AB88" s="1">
        <v>-33.192585705538498</v>
      </c>
      <c r="AC88" s="1">
        <v>-33.475055799567201</v>
      </c>
      <c r="AD88" s="1">
        <v>-23.1866769767589</v>
      </c>
      <c r="AE88" s="1">
        <v>-34.287798773590097</v>
      </c>
      <c r="AF88" s="1">
        <v>-20.3162412722704</v>
      </c>
      <c r="AG88" s="1">
        <v>-34.108972235645901</v>
      </c>
      <c r="AH88" s="1">
        <v>-22.660646762454501</v>
      </c>
      <c r="AI88" s="1">
        <v>-23.2684403494351</v>
      </c>
      <c r="AJ88" s="1">
        <v>-36.297133346854999</v>
      </c>
      <c r="AK88" s="1">
        <v>-35.288313222725499</v>
      </c>
      <c r="AL88" s="1">
        <v>-33.343071062021899</v>
      </c>
    </row>
    <row r="89" spans="1:38">
      <c r="A89" s="1" t="s">
        <v>246</v>
      </c>
      <c r="B89" s="1" t="str">
        <f t="shared" si="9"/>
        <v>Orf43</v>
      </c>
      <c r="C89" s="1" t="str">
        <f t="shared" si="10"/>
        <v>63567</v>
      </c>
      <c r="D89" s="1">
        <v>-7.8848417294299198</v>
      </c>
      <c r="E89" s="1">
        <v>-33.056087173509503</v>
      </c>
      <c r="F89" s="1">
        <v>-29.089566093746701</v>
      </c>
      <c r="G89" s="1">
        <v>-6.4953801371542097</v>
      </c>
      <c r="H89" s="1">
        <v>-33.823981583467102</v>
      </c>
      <c r="I89" s="1">
        <v>-8.3577485878639504</v>
      </c>
      <c r="J89" s="1">
        <v>-6.4585001566240603</v>
      </c>
      <c r="K89" s="1">
        <v>-8.6992121407465195</v>
      </c>
      <c r="L89" s="1">
        <v>-34.940503927483199</v>
      </c>
      <c r="M89" s="1">
        <v>-7.8556440886497301</v>
      </c>
      <c r="N89" s="1">
        <v>-33.590640245422698</v>
      </c>
      <c r="O89" s="1">
        <v>-7.7448251095409999</v>
      </c>
      <c r="P89" s="1">
        <v>-32.299020830438202</v>
      </c>
      <c r="Q89" s="1">
        <v>-30.3328745436955</v>
      </c>
      <c r="R89" s="1">
        <v>-8.82978888388981</v>
      </c>
      <c r="S89" s="1">
        <v>-35.373279294108897</v>
      </c>
      <c r="T89" s="1">
        <v>-34.313354349663697</v>
      </c>
      <c r="U89" s="1">
        <v>-31.0828374506603</v>
      </c>
      <c r="V89" s="1">
        <v>-7.5387080062210901</v>
      </c>
      <c r="W89" s="1">
        <v>-23.7895863856128</v>
      </c>
      <c r="X89" s="1">
        <v>-5.9903871456049202</v>
      </c>
      <c r="Y89" s="1">
        <v>-34.439503233240202</v>
      </c>
      <c r="Z89" s="1">
        <v>-33.488598760894902</v>
      </c>
      <c r="AA89" s="1">
        <v>-32.001289446407498</v>
      </c>
      <c r="AB89" s="1">
        <v>-33.192585705538498</v>
      </c>
      <c r="AC89" s="1">
        <v>-6.8550557995672499</v>
      </c>
      <c r="AD89" s="1">
        <v>-33.486676976758901</v>
      </c>
      <c r="AE89" s="1">
        <v>-34.287798773590097</v>
      </c>
      <c r="AF89" s="1">
        <v>-7.4462412722703997</v>
      </c>
      <c r="AG89" s="1">
        <v>-34.108972235645901</v>
      </c>
      <c r="AH89" s="1">
        <v>-6.8006467624545097</v>
      </c>
      <c r="AI89" s="1">
        <v>-8.5684403494350594</v>
      </c>
      <c r="AJ89" s="1">
        <v>-36.297133346854999</v>
      </c>
      <c r="AK89" s="1">
        <v>-35.288313222725499</v>
      </c>
      <c r="AL89" s="1">
        <v>-33.343071062021899</v>
      </c>
    </row>
    <row r="90" spans="1:38">
      <c r="A90" s="1" t="s">
        <v>247</v>
      </c>
      <c r="B90" s="1" t="str">
        <f t="shared" si="9"/>
        <v>Orf43</v>
      </c>
      <c r="C90" s="4" t="str">
        <f>RIGHT(A90,7)</f>
        <v>63567.5</v>
      </c>
      <c r="D90" s="1">
        <v>-36.364841729429898</v>
      </c>
      <c r="E90" s="1">
        <v>-33.056087173509503</v>
      </c>
      <c r="F90" s="1">
        <v>-29.089566093746701</v>
      </c>
      <c r="G90" s="1">
        <v>-10.035380137154201</v>
      </c>
      <c r="H90" s="1">
        <v>-33.823981583467102</v>
      </c>
      <c r="I90" s="1">
        <v>-11.247748587864001</v>
      </c>
      <c r="J90" s="1">
        <v>-9.3485001566240609</v>
      </c>
      <c r="K90" s="1">
        <v>-35.279212140746502</v>
      </c>
      <c r="L90" s="1">
        <v>-11.6405039274832</v>
      </c>
      <c r="M90" s="1">
        <v>-10.6456440886497</v>
      </c>
      <c r="N90" s="1">
        <v>-31.370640245422699</v>
      </c>
      <c r="O90" s="1">
        <v>-14.074825109541001</v>
      </c>
      <c r="P90" s="1">
        <v>-32.299020830438202</v>
      </c>
      <c r="Q90" s="1">
        <v>-30.3328745436955</v>
      </c>
      <c r="R90" s="1">
        <v>-15.9597888838898</v>
      </c>
      <c r="S90" s="1">
        <v>-35.373279294108897</v>
      </c>
      <c r="T90" s="1">
        <v>-34.313354349663697</v>
      </c>
      <c r="U90" s="1">
        <v>-31.0828374506603</v>
      </c>
      <c r="V90" s="1">
        <v>-13.568708006221099</v>
      </c>
      <c r="W90" s="1">
        <v>-38.249586385612801</v>
      </c>
      <c r="X90" s="1">
        <v>-11.470387145604899</v>
      </c>
      <c r="Y90" s="1">
        <v>-34.439503233240202</v>
      </c>
      <c r="Z90" s="1">
        <v>-33.488598760894902</v>
      </c>
      <c r="AA90" s="1">
        <v>-32.001289446407498</v>
      </c>
      <c r="AB90" s="1">
        <v>-33.192585705538498</v>
      </c>
      <c r="AC90" s="1">
        <v>-14.155055799567201</v>
      </c>
      <c r="AD90" s="1">
        <v>-33.486676976758901</v>
      </c>
      <c r="AE90" s="1">
        <v>-15.197798773590099</v>
      </c>
      <c r="AF90" s="1">
        <v>-10.526241272270401</v>
      </c>
      <c r="AG90" s="1">
        <v>-34.108972235645901</v>
      </c>
      <c r="AH90" s="1">
        <v>-13.1206467624545</v>
      </c>
      <c r="AI90" s="1">
        <v>-10.4284403494351</v>
      </c>
      <c r="AJ90" s="1">
        <v>-36.297133346854999</v>
      </c>
      <c r="AK90" s="1">
        <v>-35.288313222725499</v>
      </c>
      <c r="AL90" s="1">
        <v>-33.343071062021899</v>
      </c>
    </row>
    <row r="91" spans="1:38">
      <c r="A91" s="1" t="s">
        <v>248</v>
      </c>
      <c r="B91" s="1" t="str">
        <f t="shared" si="9"/>
        <v>Orf43</v>
      </c>
      <c r="C91" s="1" t="str">
        <f t="shared" si="10"/>
        <v>63853</v>
      </c>
      <c r="D91" s="1">
        <v>-9.2448417294299201</v>
      </c>
      <c r="E91" s="1">
        <v>-10.6460871735095</v>
      </c>
      <c r="F91" s="1">
        <v>-29.089566093746701</v>
      </c>
      <c r="G91" s="1">
        <v>-5.5753801371542098</v>
      </c>
      <c r="H91" s="1">
        <v>-33.823981583467102</v>
      </c>
      <c r="I91" s="1">
        <v>-31.6577485878639</v>
      </c>
      <c r="J91" s="1">
        <v>-8.1085001566240607</v>
      </c>
      <c r="K91" s="1">
        <v>-23.1092121407465</v>
      </c>
      <c r="L91" s="1">
        <v>-30.8805039274832</v>
      </c>
      <c r="M91" s="1">
        <v>-9.7256440886497195</v>
      </c>
      <c r="N91" s="1">
        <v>-6.3006402454227199</v>
      </c>
      <c r="O91" s="1">
        <v>-6.8248251095410097</v>
      </c>
      <c r="P91" s="1">
        <v>-19.8290208304382</v>
      </c>
      <c r="Q91" s="1">
        <v>-30.3328745436955</v>
      </c>
      <c r="R91" s="1">
        <v>-9.2697888838898095</v>
      </c>
      <c r="S91" s="1">
        <v>-18.8432792941089</v>
      </c>
      <c r="T91" s="1">
        <v>-30.203354349663702</v>
      </c>
      <c r="U91" s="1">
        <v>-3.6828374506602901</v>
      </c>
      <c r="V91" s="1">
        <v>-7.6587080062210902</v>
      </c>
      <c r="W91" s="1">
        <v>-10.6195863856128</v>
      </c>
      <c r="X91" s="1">
        <v>-6.1503871456049204</v>
      </c>
      <c r="Y91" s="1">
        <v>-7.6095032332401802</v>
      </c>
      <c r="Z91" s="1">
        <v>-21.318598760894901</v>
      </c>
      <c r="AA91" s="1">
        <v>-6.7312894464075104</v>
      </c>
      <c r="AB91" s="1">
        <v>-9.1125857055384998</v>
      </c>
      <c r="AC91" s="1">
        <v>-7.6050557995672499</v>
      </c>
      <c r="AD91" s="1">
        <v>-23.446676976758901</v>
      </c>
      <c r="AE91" s="1">
        <v>-9.8677987735900796</v>
      </c>
      <c r="AF91" s="1">
        <v>-7.7462412722704004</v>
      </c>
      <c r="AG91" s="1">
        <v>-34.108972235645901</v>
      </c>
      <c r="AH91" s="1">
        <v>-8.6906467624545201</v>
      </c>
      <c r="AI91" s="1">
        <v>-8.4784403494350595</v>
      </c>
      <c r="AJ91" s="1">
        <v>-33.197133346854997</v>
      </c>
      <c r="AK91" s="1">
        <v>-18.618313222725501</v>
      </c>
      <c r="AL91" s="1">
        <v>-33.343071062021899</v>
      </c>
    </row>
    <row r="92" spans="1:38">
      <c r="A92" s="1" t="s">
        <v>249</v>
      </c>
      <c r="B92" s="1" t="str">
        <f t="shared" si="9"/>
        <v>Orf43</v>
      </c>
      <c r="C92" s="1" t="str">
        <f t="shared" si="10"/>
        <v>64036</v>
      </c>
      <c r="D92" s="1">
        <v>-36.364841729429898</v>
      </c>
      <c r="E92" s="1">
        <v>-33.056087173509503</v>
      </c>
      <c r="F92" s="1">
        <v>-29.089566093746701</v>
      </c>
      <c r="G92" s="1">
        <v>-30.9953801371542</v>
      </c>
      <c r="H92" s="1">
        <v>-33.823981583467102</v>
      </c>
      <c r="I92" s="1">
        <v>-24.577748587864001</v>
      </c>
      <c r="J92" s="1">
        <v>-28.4285001566241</v>
      </c>
      <c r="K92" s="1">
        <v>-32.9692121407465</v>
      </c>
      <c r="L92" s="1">
        <v>-25.140503927483199</v>
      </c>
      <c r="M92" s="1">
        <v>-22.885644088649698</v>
      </c>
      <c r="N92" s="1">
        <v>-33.590640245422698</v>
      </c>
      <c r="O92" s="1">
        <v>-30.374825109541</v>
      </c>
      <c r="P92" s="1">
        <v>-32.299020830438202</v>
      </c>
      <c r="Q92" s="1">
        <v>-30.3328745436955</v>
      </c>
      <c r="R92" s="1">
        <v>-36.559788883889802</v>
      </c>
      <c r="S92" s="1">
        <v>-35.373279294108897</v>
      </c>
      <c r="T92" s="1">
        <v>-34.313354349663697</v>
      </c>
      <c r="U92" s="1">
        <v>-31.0828374506603</v>
      </c>
      <c r="V92" s="1">
        <v>-28.558708006221099</v>
      </c>
      <c r="W92" s="1">
        <v>-38.249586385612801</v>
      </c>
      <c r="X92" s="1">
        <v>-25.0403871456049</v>
      </c>
      <c r="Y92" s="1">
        <v>-34.439503233240202</v>
      </c>
      <c r="Z92" s="1">
        <v>-33.488598760894902</v>
      </c>
      <c r="AA92" s="1">
        <v>-32.001289446407498</v>
      </c>
      <c r="AB92" s="1">
        <v>-33.192585705538498</v>
      </c>
      <c r="AC92" s="1">
        <v>-33.475055799567201</v>
      </c>
      <c r="AD92" s="1">
        <v>-33.486676976758901</v>
      </c>
      <c r="AE92" s="1">
        <v>-34.287798773590097</v>
      </c>
      <c r="AF92" s="1">
        <v>-28.106241272270399</v>
      </c>
      <c r="AG92" s="1">
        <v>-25.758972235645899</v>
      </c>
      <c r="AH92" s="1">
        <v>-35.850646762454502</v>
      </c>
      <c r="AI92" s="1">
        <v>-22.7284403494351</v>
      </c>
      <c r="AJ92" s="1">
        <v>-32.507133346854999</v>
      </c>
      <c r="AK92" s="1">
        <v>-35.288313222725499</v>
      </c>
      <c r="AL92" s="1">
        <v>-33.343071062021899</v>
      </c>
    </row>
    <row r="93" spans="1:38">
      <c r="A93" s="1" t="s">
        <v>250</v>
      </c>
      <c r="B93" s="1" t="str">
        <f t="shared" si="9"/>
        <v>Orf43</v>
      </c>
      <c r="C93" s="4" t="str">
        <f>RIGHT(A93,7)</f>
        <v>64036.5</v>
      </c>
      <c r="D93" s="1">
        <v>-36.364841729429898</v>
      </c>
      <c r="E93" s="1">
        <v>-15.8160871735095</v>
      </c>
      <c r="F93" s="1">
        <v>-29.089566093746701</v>
      </c>
      <c r="G93" s="1">
        <v>-25.005380137154201</v>
      </c>
      <c r="H93" s="1">
        <v>-33.823981583467102</v>
      </c>
      <c r="I93" s="1">
        <v>-33.9077485878639</v>
      </c>
      <c r="J93" s="1">
        <v>-7.59850015662406</v>
      </c>
      <c r="K93" s="1">
        <v>-25.899212140746499</v>
      </c>
      <c r="L93" s="1">
        <v>-9.6705039274831606</v>
      </c>
      <c r="M93" s="1">
        <v>-8.7656440886497293</v>
      </c>
      <c r="N93" s="1">
        <v>-33.590640245422698</v>
      </c>
      <c r="O93" s="1">
        <v>-9.3548251095410109</v>
      </c>
      <c r="P93" s="1">
        <v>-29.7390208304382</v>
      </c>
      <c r="Q93" s="1">
        <v>-30.3328745436955</v>
      </c>
      <c r="R93" s="1">
        <v>-8.5497888838898106</v>
      </c>
      <c r="S93" s="1">
        <v>-35.373279294108897</v>
      </c>
      <c r="T93" s="1">
        <v>-34.313354349663697</v>
      </c>
      <c r="U93" s="1">
        <v>-6.4328374506602897</v>
      </c>
      <c r="V93" s="1">
        <v>-9.24870800622109</v>
      </c>
      <c r="W93" s="1">
        <v>-13.7395863856128</v>
      </c>
      <c r="X93" s="1">
        <v>-6.2303871456049196</v>
      </c>
      <c r="Y93" s="1">
        <v>-27.339503233240201</v>
      </c>
      <c r="Z93" s="1">
        <v>-33.488598760894902</v>
      </c>
      <c r="AA93" s="1">
        <v>-32.001289446407498</v>
      </c>
      <c r="AB93" s="1">
        <v>-23.792585705538499</v>
      </c>
      <c r="AC93" s="1">
        <v>-9.6750557995672501</v>
      </c>
      <c r="AD93" s="1">
        <v>-7.2066769767589198</v>
      </c>
      <c r="AE93" s="1">
        <v>-10.9077987735901</v>
      </c>
      <c r="AF93" s="1">
        <v>-13.1462412722704</v>
      </c>
      <c r="AG93" s="1">
        <v>-27.358972235645901</v>
      </c>
      <c r="AH93" s="1">
        <v>-7.4506467624545101</v>
      </c>
      <c r="AI93" s="1">
        <v>-9.3184403494350594</v>
      </c>
      <c r="AJ93" s="1">
        <v>-36.297133346854999</v>
      </c>
      <c r="AK93" s="1">
        <v>-35.288313222725499</v>
      </c>
      <c r="AL93" s="1">
        <v>-33.343071062021899</v>
      </c>
    </row>
    <row r="94" spans="1:38">
      <c r="A94" s="1" t="s">
        <v>251</v>
      </c>
      <c r="B94" s="1" t="str">
        <f t="shared" si="9"/>
        <v>Orf44</v>
      </c>
      <c r="C94" s="1" t="str">
        <f t="shared" si="10"/>
        <v>66282</v>
      </c>
      <c r="D94" s="1">
        <v>-18.964841729429899</v>
      </c>
      <c r="E94" s="1">
        <v>-20.656087173509501</v>
      </c>
      <c r="F94" s="1">
        <v>-3.6295660937466798</v>
      </c>
      <c r="G94" s="1">
        <v>-6.8853801371542103</v>
      </c>
      <c r="H94" s="1">
        <v>-8.7939815834671204</v>
      </c>
      <c r="I94" s="1">
        <v>-8.8777485878639499</v>
      </c>
      <c r="J94" s="1">
        <v>-5.9385001566240598</v>
      </c>
      <c r="K94" s="1">
        <v>-19.209212140746502</v>
      </c>
      <c r="L94" s="1">
        <v>-8.6905039274831601</v>
      </c>
      <c r="M94" s="1">
        <v>-10.7256440886497</v>
      </c>
      <c r="N94" s="1">
        <v>-6.3706402454227202</v>
      </c>
      <c r="O94" s="1">
        <v>-7.2948251095410104</v>
      </c>
      <c r="P94" s="1">
        <v>-22.189020830438199</v>
      </c>
      <c r="Q94" s="1">
        <v>-24.642874543695498</v>
      </c>
      <c r="R94" s="1">
        <v>-10.8097888838898</v>
      </c>
      <c r="S94" s="1">
        <v>-23.243279294108898</v>
      </c>
      <c r="T94" s="1">
        <v>-21.023354349663698</v>
      </c>
      <c r="U94" s="1">
        <v>-7.0128374506602897</v>
      </c>
      <c r="V94" s="1">
        <v>-7.5787080062210901</v>
      </c>
      <c r="W94" s="1">
        <v>-12.9795863856128</v>
      </c>
      <c r="X94" s="1">
        <v>-6.3603871456049204</v>
      </c>
      <c r="Y94" s="1">
        <v>-7.5895032332401797</v>
      </c>
      <c r="Z94" s="1">
        <v>-18.758598760894898</v>
      </c>
      <c r="AA94" s="1">
        <v>-20.391289446407502</v>
      </c>
      <c r="AB94" s="1">
        <v>-18.602585705538502</v>
      </c>
      <c r="AC94" s="1">
        <v>-33.475055799567201</v>
      </c>
      <c r="AD94" s="1">
        <v>-21.9166769767589</v>
      </c>
      <c r="AE94" s="1">
        <v>-34.287798773590097</v>
      </c>
      <c r="AF94" s="1">
        <v>-6.7062412722703897</v>
      </c>
      <c r="AG94" s="1">
        <v>-16.568972235645901</v>
      </c>
      <c r="AH94" s="1">
        <v>-6.4306467624545096</v>
      </c>
      <c r="AI94" s="1">
        <v>-8.3084403494350596</v>
      </c>
      <c r="AJ94" s="1">
        <v>-11.267133346854999</v>
      </c>
      <c r="AK94" s="1">
        <v>-22.668313222725502</v>
      </c>
      <c r="AL94" s="1">
        <v>-23.973071062021901</v>
      </c>
    </row>
    <row r="95" spans="1:38">
      <c r="A95" s="1" t="s">
        <v>252</v>
      </c>
      <c r="B95" s="1" t="str">
        <f t="shared" si="9"/>
        <v>Orf44</v>
      </c>
      <c r="C95" s="4" t="str">
        <f>RIGHT(A95,7)</f>
        <v>66282.5</v>
      </c>
      <c r="D95" s="1">
        <v>-36.364841729429898</v>
      </c>
      <c r="E95" s="1">
        <v>-33.056087173509503</v>
      </c>
      <c r="F95" s="1">
        <v>-29.089566093746701</v>
      </c>
      <c r="G95" s="1">
        <v>-16.605380137154199</v>
      </c>
      <c r="H95" s="1">
        <v>-33.823981583467102</v>
      </c>
      <c r="I95" s="1">
        <v>-33.9077485878639</v>
      </c>
      <c r="J95" s="1">
        <v>-12.228500156624101</v>
      </c>
      <c r="K95" s="1">
        <v>-35.279212140746502</v>
      </c>
      <c r="L95" s="1">
        <v>-34.940503927483199</v>
      </c>
      <c r="M95" s="1">
        <v>-15.585644088649699</v>
      </c>
      <c r="N95" s="1">
        <v>-33.590640245422698</v>
      </c>
      <c r="O95" s="1">
        <v>-16.434825109540999</v>
      </c>
      <c r="P95" s="1">
        <v>-32.299020830438202</v>
      </c>
      <c r="Q95" s="1">
        <v>-30.3328745436955</v>
      </c>
      <c r="R95" s="1">
        <v>-14.8197888838898</v>
      </c>
      <c r="S95" s="1">
        <v>-35.373279294108897</v>
      </c>
      <c r="T95" s="1">
        <v>-34.313354349663697</v>
      </c>
      <c r="U95" s="1">
        <v>-31.0828374506603</v>
      </c>
      <c r="V95" s="1">
        <v>-17.4487080062211</v>
      </c>
      <c r="W95" s="1">
        <v>-38.249586385612801</v>
      </c>
      <c r="X95" s="1">
        <v>-15.1003871456049</v>
      </c>
      <c r="Y95" s="1">
        <v>-34.439503233240202</v>
      </c>
      <c r="Z95" s="1">
        <v>-33.488598760894902</v>
      </c>
      <c r="AA95" s="1">
        <v>-32.001289446407498</v>
      </c>
      <c r="AB95" s="1">
        <v>-33.192585705538498</v>
      </c>
      <c r="AC95" s="1">
        <v>-14.8650557995672</v>
      </c>
      <c r="AD95" s="1">
        <v>-33.486676976758901</v>
      </c>
      <c r="AE95" s="1">
        <v>-34.287798773590097</v>
      </c>
      <c r="AF95" s="1">
        <v>-13.856241272270401</v>
      </c>
      <c r="AG95" s="1">
        <v>-34.108972235645901</v>
      </c>
      <c r="AH95" s="1">
        <v>-17.370646762454498</v>
      </c>
      <c r="AI95" s="1">
        <v>-13.8984403494351</v>
      </c>
      <c r="AJ95" s="1">
        <v>-36.297133346854999</v>
      </c>
      <c r="AK95" s="1">
        <v>-35.288313222725499</v>
      </c>
      <c r="AL95" s="1">
        <v>-33.343071062021899</v>
      </c>
    </row>
    <row r="96" spans="1:38">
      <c r="A96" s="1" t="s">
        <v>253</v>
      </c>
      <c r="B96" s="1" t="str">
        <f t="shared" si="9"/>
        <v>Orf44</v>
      </c>
      <c r="C96" s="1" t="str">
        <f t="shared" si="10"/>
        <v>66755</v>
      </c>
      <c r="D96" s="1">
        <v>-15.144841729429899</v>
      </c>
      <c r="E96" s="1">
        <v>-33.056087173509503</v>
      </c>
      <c r="F96" s="1">
        <v>-3.7495660937466799</v>
      </c>
      <c r="G96" s="1">
        <v>-7.4753801371542101</v>
      </c>
      <c r="H96" s="1">
        <v>-10.4239815834671</v>
      </c>
      <c r="I96" s="1">
        <v>-10.027748587863901</v>
      </c>
      <c r="J96" s="1">
        <v>-7.8185001566240597</v>
      </c>
      <c r="K96" s="1">
        <v>-35.279212140746502</v>
      </c>
      <c r="L96" s="1">
        <v>-9.3405039274831605</v>
      </c>
      <c r="M96" s="1">
        <v>-10.105644088649701</v>
      </c>
      <c r="N96" s="1">
        <v>-6.5206402454227197</v>
      </c>
      <c r="O96" s="1">
        <v>-8.4548251095409999</v>
      </c>
      <c r="P96" s="1">
        <v>-32.299020830438202</v>
      </c>
      <c r="Q96" s="1">
        <v>-30.3328745436955</v>
      </c>
      <c r="R96" s="1">
        <v>-11.1197888838898</v>
      </c>
      <c r="S96" s="1">
        <v>-35.373279294108897</v>
      </c>
      <c r="T96" s="1">
        <v>-16.863354349663702</v>
      </c>
      <c r="U96" s="1">
        <v>-4.0128374506602897</v>
      </c>
      <c r="V96" s="1">
        <v>-7.6587080062210902</v>
      </c>
      <c r="W96" s="1">
        <v>-11.9795863856128</v>
      </c>
      <c r="X96" s="1">
        <v>-8.2303871456049205</v>
      </c>
      <c r="Y96" s="1">
        <v>-7.5495032332401797</v>
      </c>
      <c r="Z96" s="1">
        <v>-7.7985987608949499</v>
      </c>
      <c r="AA96" s="1">
        <v>-11.7212894464075</v>
      </c>
      <c r="AB96" s="1">
        <v>-33.192585705538498</v>
      </c>
      <c r="AC96" s="1">
        <v>-33.475055799567201</v>
      </c>
      <c r="AD96" s="1">
        <v>-33.486676976758901</v>
      </c>
      <c r="AE96" s="1">
        <v>-34.287798773590097</v>
      </c>
      <c r="AF96" s="1">
        <v>-7.7562412722703904</v>
      </c>
      <c r="AG96" s="1">
        <v>-10.2989722356459</v>
      </c>
      <c r="AH96" s="1">
        <v>-8.9306467624545096</v>
      </c>
      <c r="AI96" s="1">
        <v>-10.3184403494351</v>
      </c>
      <c r="AJ96" s="1">
        <v>-33.767133346854997</v>
      </c>
      <c r="AK96" s="1">
        <v>-35.288313222725499</v>
      </c>
      <c r="AL96" s="1">
        <v>-33.343071062021899</v>
      </c>
    </row>
    <row r="97" spans="1:38">
      <c r="A97" s="1" t="s">
        <v>254</v>
      </c>
      <c r="B97" s="1" t="str">
        <f t="shared" si="9"/>
        <v>Orf44</v>
      </c>
      <c r="C97" s="4" t="str">
        <f>RIGHT(A97,7)</f>
        <v>66755.5</v>
      </c>
      <c r="D97" s="1">
        <v>-36.364841729429898</v>
      </c>
      <c r="E97" s="1">
        <v>-33.056087173509503</v>
      </c>
      <c r="F97" s="1">
        <v>-29.089566093746701</v>
      </c>
      <c r="G97" s="1">
        <v>-6.4953801371542097</v>
      </c>
      <c r="H97" s="1">
        <v>-8.3039815834671202</v>
      </c>
      <c r="I97" s="1">
        <v>-7.8677485878639501</v>
      </c>
      <c r="J97" s="1">
        <v>-5.5485001566240602</v>
      </c>
      <c r="K97" s="1">
        <v>-9.8392121407465201</v>
      </c>
      <c r="L97" s="1">
        <v>-10.960503927483201</v>
      </c>
      <c r="M97" s="1">
        <v>-10.095644088649699</v>
      </c>
      <c r="N97" s="1">
        <v>-33.590640245422698</v>
      </c>
      <c r="O97" s="1">
        <v>-10.874825109541</v>
      </c>
      <c r="P97" s="1">
        <v>-32.299020830438202</v>
      </c>
      <c r="Q97" s="1">
        <v>-30.3328745436955</v>
      </c>
      <c r="R97" s="1">
        <v>-9.8097888838898104</v>
      </c>
      <c r="S97" s="1">
        <v>-35.373279294108897</v>
      </c>
      <c r="T97" s="1">
        <v>-34.313354349663697</v>
      </c>
      <c r="U97" s="1">
        <v>-31.0828374506603</v>
      </c>
      <c r="V97" s="1">
        <v>-8.0487080062210907</v>
      </c>
      <c r="W97" s="1">
        <v>-38.249586385612801</v>
      </c>
      <c r="X97" s="1">
        <v>-8.8503871456049197</v>
      </c>
      <c r="Y97" s="1">
        <v>-34.439503233240202</v>
      </c>
      <c r="Z97" s="1">
        <v>-33.488598760894902</v>
      </c>
      <c r="AA97" s="1">
        <v>-32.001289446407498</v>
      </c>
      <c r="AB97" s="1">
        <v>-33.192585705538498</v>
      </c>
      <c r="AC97" s="1">
        <v>-6.5750557995672496</v>
      </c>
      <c r="AD97" s="1">
        <v>-7.1866769767589203</v>
      </c>
      <c r="AE97" s="1">
        <v>-34.287798773590097</v>
      </c>
      <c r="AF97" s="1">
        <v>-6.7862412722704004</v>
      </c>
      <c r="AG97" s="1">
        <v>-34.108972235645901</v>
      </c>
      <c r="AH97" s="1">
        <v>-8.1506467624545103</v>
      </c>
      <c r="AI97" s="1">
        <v>-6.28844034943506</v>
      </c>
      <c r="AJ97" s="1">
        <v>-36.297133346854999</v>
      </c>
      <c r="AK97" s="1">
        <v>-35.288313222725499</v>
      </c>
      <c r="AL97" s="1">
        <v>-33.343071062021899</v>
      </c>
    </row>
    <row r="98" spans="1:38">
      <c r="A98" s="1" t="s">
        <v>255</v>
      </c>
      <c r="B98" s="1" t="str">
        <f t="shared" si="9"/>
        <v>Orf44</v>
      </c>
      <c r="C98" s="1" t="str">
        <f t="shared" si="10"/>
        <v>67024</v>
      </c>
      <c r="D98" s="1">
        <v>-9.2048417294299192</v>
      </c>
      <c r="E98" s="1">
        <v>-11.096087173509501</v>
      </c>
      <c r="F98" s="1">
        <v>-15.6095660937467</v>
      </c>
      <c r="G98" s="1">
        <v>-4.6453801371542101</v>
      </c>
      <c r="H98" s="1">
        <v>-11.643981583467101</v>
      </c>
      <c r="I98" s="1">
        <v>-8.3677485878639501</v>
      </c>
      <c r="J98" s="1">
        <v>-7.0085001566240601</v>
      </c>
      <c r="K98" s="1">
        <v>-13.1792121407465</v>
      </c>
      <c r="L98" s="1">
        <v>-7.2705039274831602</v>
      </c>
      <c r="M98" s="1">
        <v>-12.9556440886497</v>
      </c>
      <c r="N98" s="1">
        <v>-8.5206402454227206</v>
      </c>
      <c r="O98" s="1">
        <v>-7.5448251095410104</v>
      </c>
      <c r="P98" s="1">
        <v>-13.869020830438201</v>
      </c>
      <c r="Q98" s="1">
        <v>-11.192874543695501</v>
      </c>
      <c r="R98" s="1">
        <v>-8.2497888838898099</v>
      </c>
      <c r="S98" s="1">
        <v>-12.8232792941089</v>
      </c>
      <c r="T98" s="1">
        <v>-13.163354349663701</v>
      </c>
      <c r="U98" s="1">
        <v>-3.4628374506603001</v>
      </c>
      <c r="V98" s="1">
        <v>-7.6087080062210903</v>
      </c>
      <c r="W98" s="1">
        <v>-9.5195863856128007</v>
      </c>
      <c r="X98" s="1">
        <v>-6.6103871456049204</v>
      </c>
      <c r="Y98" s="1">
        <v>-6.7595032332401797</v>
      </c>
      <c r="Z98" s="1">
        <v>-5.9885987608949396</v>
      </c>
      <c r="AA98" s="1">
        <v>-14.911289446407499</v>
      </c>
      <c r="AB98" s="1">
        <v>-13.242585705538501</v>
      </c>
      <c r="AC98" s="1">
        <v>-7.8950557995672499</v>
      </c>
      <c r="AD98" s="1">
        <v>-10.816676976758901</v>
      </c>
      <c r="AE98" s="1">
        <v>-14.8077987735901</v>
      </c>
      <c r="AF98" s="1">
        <v>-7.2162412722703904</v>
      </c>
      <c r="AG98" s="1">
        <v>-12.1189722356459</v>
      </c>
      <c r="AH98" s="1">
        <v>-7.6506467624545103</v>
      </c>
      <c r="AI98" s="1">
        <v>-8.8384403494350607</v>
      </c>
      <c r="AJ98" s="1">
        <v>-14.067133346855</v>
      </c>
      <c r="AK98" s="1">
        <v>-13.118313222725501</v>
      </c>
      <c r="AL98" s="1">
        <v>-14.2030710620219</v>
      </c>
    </row>
    <row r="99" spans="1:38">
      <c r="A99" s="1" t="s">
        <v>256</v>
      </c>
      <c r="B99" s="1" t="str">
        <f t="shared" si="9"/>
        <v>Orf44</v>
      </c>
      <c r="C99" s="4" t="str">
        <f>RIGHT(A99,7)</f>
        <v>67024.5</v>
      </c>
      <c r="D99" s="1">
        <v>-36.364841729429898</v>
      </c>
      <c r="E99" s="1">
        <v>-33.056087173509503</v>
      </c>
      <c r="F99" s="1">
        <v>-29.089566093746701</v>
      </c>
      <c r="G99" s="1">
        <v>-14.455380137154201</v>
      </c>
      <c r="H99" s="1">
        <v>-33.823981583467102</v>
      </c>
      <c r="I99" s="1">
        <v>-33.9077485878639</v>
      </c>
      <c r="J99" s="1">
        <v>-8.9085001566240596</v>
      </c>
      <c r="K99" s="1">
        <v>-35.279212140746502</v>
      </c>
      <c r="L99" s="1">
        <v>-14.2505039274832</v>
      </c>
      <c r="M99" s="1">
        <v>-9.9056440886497192</v>
      </c>
      <c r="N99" s="1">
        <v>-33.590640245422698</v>
      </c>
      <c r="O99" s="1">
        <v>-12.094825109541</v>
      </c>
      <c r="P99" s="1">
        <v>-32.299020830438202</v>
      </c>
      <c r="Q99" s="1">
        <v>-30.3328745436955</v>
      </c>
      <c r="R99" s="1">
        <v>-12.489788883889799</v>
      </c>
      <c r="S99" s="1">
        <v>-35.373279294108897</v>
      </c>
      <c r="T99" s="1">
        <v>-34.313354349663697</v>
      </c>
      <c r="U99" s="1">
        <v>-31.0828374506603</v>
      </c>
      <c r="V99" s="1">
        <v>-11.3487080062211</v>
      </c>
      <c r="W99" s="1">
        <v>-38.249586385612801</v>
      </c>
      <c r="X99" s="1">
        <v>-11.310387145604899</v>
      </c>
      <c r="Y99" s="1">
        <v>-34.439503233240202</v>
      </c>
      <c r="Z99" s="1">
        <v>-33.488598760894902</v>
      </c>
      <c r="AA99" s="1">
        <v>-32.001289446407498</v>
      </c>
      <c r="AB99" s="1">
        <v>-33.192585705538498</v>
      </c>
      <c r="AC99" s="1">
        <v>-33.475055799567201</v>
      </c>
      <c r="AD99" s="1">
        <v>-33.486676976758901</v>
      </c>
      <c r="AE99" s="1">
        <v>-34.287798773590097</v>
      </c>
      <c r="AF99" s="1">
        <v>-10.246241272270399</v>
      </c>
      <c r="AG99" s="1">
        <v>-34.108972235645901</v>
      </c>
      <c r="AH99" s="1">
        <v>-13.3106467624545</v>
      </c>
      <c r="AI99" s="1">
        <v>-8.8484403494350605</v>
      </c>
      <c r="AJ99" s="1">
        <v>-14.277133346855001</v>
      </c>
      <c r="AK99" s="1">
        <v>-35.288313222725499</v>
      </c>
      <c r="AL99" s="1">
        <v>-12.233071062021899</v>
      </c>
    </row>
    <row r="100" spans="1:38">
      <c r="A100" s="1" t="s">
        <v>257</v>
      </c>
      <c r="B100" s="1" t="str">
        <f t="shared" si="9"/>
        <v>Orf45</v>
      </c>
      <c r="C100" s="1" t="str">
        <f t="shared" si="10"/>
        <v>67845</v>
      </c>
      <c r="D100" s="1">
        <v>-8.1748417294299092</v>
      </c>
      <c r="E100" s="1">
        <v>-23.026087173509499</v>
      </c>
      <c r="F100" s="1">
        <v>-1.87956609374668</v>
      </c>
      <c r="G100" s="1">
        <v>-4.8353801371542096</v>
      </c>
      <c r="H100" s="1">
        <v>-25.233981583467099</v>
      </c>
      <c r="I100" s="1">
        <v>-5.9677485878639498</v>
      </c>
      <c r="J100" s="1">
        <v>-5.7685001566240599</v>
      </c>
      <c r="K100" s="1">
        <v>-9.9892121407465204</v>
      </c>
      <c r="L100" s="1">
        <v>-7.6305039274831596</v>
      </c>
      <c r="M100" s="1">
        <v>-7.8256440886497201</v>
      </c>
      <c r="N100" s="1">
        <v>-7.1206402454227202</v>
      </c>
      <c r="O100" s="1">
        <v>-5.5548251095410004</v>
      </c>
      <c r="P100" s="1">
        <v>-8.8590208304382205</v>
      </c>
      <c r="Q100" s="1">
        <v>-27.282874543695499</v>
      </c>
      <c r="R100" s="1">
        <v>-8.7197888838898105</v>
      </c>
      <c r="S100" s="1">
        <v>-21.893279294108901</v>
      </c>
      <c r="T100" s="1">
        <v>-7.9633543496636996</v>
      </c>
      <c r="U100" s="1">
        <v>-2.6428374506602901</v>
      </c>
      <c r="V100" s="1">
        <v>-5.74870800622109</v>
      </c>
      <c r="W100" s="1">
        <v>-9.8195863856127996</v>
      </c>
      <c r="X100" s="1">
        <v>-5.1203871456049201</v>
      </c>
      <c r="Y100" s="1">
        <v>-6.1695032332401798</v>
      </c>
      <c r="Z100" s="1">
        <v>-5.2085987608949402</v>
      </c>
      <c r="AA100" s="1">
        <v>-27.671289446407499</v>
      </c>
      <c r="AB100" s="1">
        <v>-18.0225857055385</v>
      </c>
      <c r="AC100" s="1">
        <v>-5.2250557995672402</v>
      </c>
      <c r="AD100" s="1">
        <v>-8.9166769767589198</v>
      </c>
      <c r="AE100" s="1">
        <v>-7.7777987735900904</v>
      </c>
      <c r="AF100" s="1">
        <v>-5.0962412722703903</v>
      </c>
      <c r="AG100" s="1">
        <v>-7.9389722356458696</v>
      </c>
      <c r="AH100" s="1">
        <v>-7.1906467624545103</v>
      </c>
      <c r="AI100" s="1">
        <v>-7.0684403494350603</v>
      </c>
      <c r="AJ100" s="1">
        <v>-11.177133346854999</v>
      </c>
      <c r="AK100" s="1">
        <v>-20.828313222725502</v>
      </c>
      <c r="AL100" s="1">
        <v>-22.7830710620219</v>
      </c>
    </row>
    <row r="101" spans="1:38">
      <c r="A101" s="1" t="s">
        <v>258</v>
      </c>
      <c r="B101" s="1" t="str">
        <f t="shared" si="9"/>
        <v>Orf45</v>
      </c>
      <c r="C101" s="4" t="str">
        <f>RIGHT(A101,7)</f>
        <v>67845.5</v>
      </c>
      <c r="D101" s="1">
        <v>-19.004841729429899</v>
      </c>
      <c r="E101" s="1">
        <v>-33.056087173509503</v>
      </c>
      <c r="F101" s="1">
        <v>-29.089566093746701</v>
      </c>
      <c r="G101" s="1">
        <v>-3.85538013715421</v>
      </c>
      <c r="H101" s="1">
        <v>-33.823981583467102</v>
      </c>
      <c r="I101" s="1">
        <v>-3.5477485878639499</v>
      </c>
      <c r="J101" s="1">
        <v>-4.09850015662406</v>
      </c>
      <c r="K101" s="1">
        <v>-7.1792121407465199</v>
      </c>
      <c r="L101" s="1">
        <v>-5.4005039274831601</v>
      </c>
      <c r="M101" s="1">
        <v>-5.9456440886497299</v>
      </c>
      <c r="N101" s="1">
        <v>-33.590640245422698</v>
      </c>
      <c r="O101" s="1">
        <v>-5.1248251095409998</v>
      </c>
      <c r="P101" s="1">
        <v>-32.299020830438202</v>
      </c>
      <c r="Q101" s="1">
        <v>-30.3328745436955</v>
      </c>
      <c r="R101" s="1">
        <v>-6.8997888838898103</v>
      </c>
      <c r="S101" s="1">
        <v>-29.673279294108902</v>
      </c>
      <c r="T101" s="1">
        <v>-7.5833543496637104</v>
      </c>
      <c r="U101" s="1">
        <v>-31.0828374506603</v>
      </c>
      <c r="V101" s="1">
        <v>-5.3687080062210901</v>
      </c>
      <c r="W101" s="1">
        <v>-34.059586385612803</v>
      </c>
      <c r="X101" s="1">
        <v>-6.2403871456049202</v>
      </c>
      <c r="Y101" s="1">
        <v>-24.7395032332402</v>
      </c>
      <c r="Z101" s="1">
        <v>-33.488598760894902</v>
      </c>
      <c r="AA101" s="1">
        <v>-32.001289446407498</v>
      </c>
      <c r="AB101" s="1">
        <v>-33.192585705538498</v>
      </c>
      <c r="AC101" s="1">
        <v>-4.1250557995672397</v>
      </c>
      <c r="AD101" s="1">
        <v>-33.486676976758901</v>
      </c>
      <c r="AE101" s="1">
        <v>-6.2477987735900902</v>
      </c>
      <c r="AF101" s="1">
        <v>-3.7262412722703999</v>
      </c>
      <c r="AG101" s="1">
        <v>-34.108972235645901</v>
      </c>
      <c r="AH101" s="1">
        <v>-7.0306467624545101</v>
      </c>
      <c r="AI101" s="1">
        <v>-5.3684403494350601</v>
      </c>
      <c r="AJ101" s="1">
        <v>-7.9771333468550001</v>
      </c>
      <c r="AK101" s="1">
        <v>-35.288313222725499</v>
      </c>
      <c r="AL101" s="1">
        <v>-23.313071062021901</v>
      </c>
    </row>
    <row r="102" spans="1:38">
      <c r="A102" s="1" t="s">
        <v>259</v>
      </c>
      <c r="B102" s="1" t="str">
        <f t="shared" si="9"/>
        <v>Orf45</v>
      </c>
      <c r="C102" s="1" t="str">
        <f t="shared" si="10"/>
        <v>68227</v>
      </c>
      <c r="D102" s="1">
        <v>-5.6948417294299096</v>
      </c>
      <c r="E102" s="1">
        <v>-7.2760871735094703</v>
      </c>
      <c r="F102" s="1">
        <v>-3.6695660937466799</v>
      </c>
      <c r="G102" s="1">
        <v>-3.08538013715421</v>
      </c>
      <c r="H102" s="1">
        <v>-6.7839815834671198</v>
      </c>
      <c r="I102" s="1">
        <v>-6.5377485878639501</v>
      </c>
      <c r="J102" s="1">
        <v>-4.63850015662406</v>
      </c>
      <c r="K102" s="1">
        <v>-6.5792121407465203</v>
      </c>
      <c r="L102" s="1">
        <v>-7.1305039274831596</v>
      </c>
      <c r="M102" s="1">
        <v>-5.7656440886497302</v>
      </c>
      <c r="N102" s="1">
        <v>-4.0306402454227204</v>
      </c>
      <c r="O102" s="1">
        <v>-3.7648251095409999</v>
      </c>
      <c r="P102" s="1">
        <v>-6.4190208304382104</v>
      </c>
      <c r="Q102" s="1">
        <v>-5.6428745436954797</v>
      </c>
      <c r="R102" s="1">
        <v>-6.3397888838898098</v>
      </c>
      <c r="S102" s="1">
        <v>-5.7532792941089301</v>
      </c>
      <c r="T102" s="1">
        <v>-5.8033543496637003</v>
      </c>
      <c r="U102" s="1">
        <v>-3.5928374506602898</v>
      </c>
      <c r="V102" s="1">
        <v>-4.5487080062210898</v>
      </c>
      <c r="W102" s="1">
        <v>-6.6495863856127997</v>
      </c>
      <c r="X102" s="1">
        <v>-3.5303871456049198</v>
      </c>
      <c r="Y102" s="1">
        <v>-6.1895032332401803</v>
      </c>
      <c r="Z102" s="1">
        <v>-4.2985987608949401</v>
      </c>
      <c r="AA102" s="1">
        <v>-2.9912894464075102</v>
      </c>
      <c r="AB102" s="1">
        <v>-7.4125857055384898</v>
      </c>
      <c r="AC102" s="1">
        <v>-4.5650557995672401</v>
      </c>
      <c r="AD102" s="1">
        <v>-5.9866769767589201</v>
      </c>
      <c r="AE102" s="1">
        <v>-7.1677987735900901</v>
      </c>
      <c r="AF102" s="1">
        <v>-4.27624127227039</v>
      </c>
      <c r="AG102" s="1">
        <v>-5.0989722356458698</v>
      </c>
      <c r="AH102" s="1">
        <v>-4.8506467624545104</v>
      </c>
      <c r="AI102" s="1">
        <v>-5.0984403494350596</v>
      </c>
      <c r="AJ102" s="1">
        <v>-8.3771333468550004</v>
      </c>
      <c r="AK102" s="1">
        <v>-8.6483132227254806</v>
      </c>
      <c r="AL102" s="1">
        <v>-6.7730710620218701</v>
      </c>
    </row>
    <row r="103" spans="1:38">
      <c r="A103" s="1" t="s">
        <v>260</v>
      </c>
      <c r="B103" s="1" t="str">
        <f t="shared" si="9"/>
        <v>Orf45</v>
      </c>
      <c r="C103" s="4" t="str">
        <f>RIGHT(A103,7)</f>
        <v>68227.5</v>
      </c>
      <c r="D103" s="1">
        <v>-8.0848417294299093</v>
      </c>
      <c r="E103" s="1">
        <v>-6.91608717350947</v>
      </c>
      <c r="F103" s="1">
        <v>-9.3195660937466798</v>
      </c>
      <c r="G103" s="1">
        <v>-4.7553801371542104</v>
      </c>
      <c r="H103" s="1">
        <v>-5.56398158346712</v>
      </c>
      <c r="I103" s="1">
        <v>-2.5377485878639501</v>
      </c>
      <c r="J103" s="1">
        <v>-2.82850015662406</v>
      </c>
      <c r="K103" s="1">
        <v>-5.25921214074652</v>
      </c>
      <c r="L103" s="1">
        <v>-5.32050392748316</v>
      </c>
      <c r="M103" s="1">
        <v>-4.5456440886497296</v>
      </c>
      <c r="N103" s="1">
        <v>-4.5106402454227199</v>
      </c>
      <c r="O103" s="1">
        <v>-4.3648251095410098</v>
      </c>
      <c r="P103" s="1">
        <v>-7.6590208304382097</v>
      </c>
      <c r="Q103" s="1">
        <v>-12.952874543695501</v>
      </c>
      <c r="R103" s="1">
        <v>-5.2397888838898101</v>
      </c>
      <c r="S103" s="1">
        <v>-8.5032792941089408</v>
      </c>
      <c r="T103" s="1">
        <v>-7.8533543496637002</v>
      </c>
      <c r="U103" s="1">
        <v>-4.54283745066029</v>
      </c>
      <c r="V103" s="1">
        <v>-3.3987080062210899</v>
      </c>
      <c r="W103" s="1">
        <v>-9.0595863856127998</v>
      </c>
      <c r="X103" s="1">
        <v>-5.5603871456049196</v>
      </c>
      <c r="Y103" s="1">
        <v>-6.3795032332401798</v>
      </c>
      <c r="Z103" s="1">
        <v>-4.7285987608949398</v>
      </c>
      <c r="AA103" s="1">
        <v>-11.001289446407499</v>
      </c>
      <c r="AB103" s="1">
        <v>-6.5425857055385004</v>
      </c>
      <c r="AC103" s="1">
        <v>-2.8250557995672501</v>
      </c>
      <c r="AD103" s="1">
        <v>-3.65667697675892</v>
      </c>
      <c r="AE103" s="1">
        <v>-4.1377987735900899</v>
      </c>
      <c r="AF103" s="1">
        <v>-2.8362412722703998</v>
      </c>
      <c r="AG103" s="1">
        <v>-5.90897223564588</v>
      </c>
      <c r="AH103" s="1">
        <v>-5.2806467624545101</v>
      </c>
      <c r="AI103" s="1">
        <v>-4.4084403494350601</v>
      </c>
      <c r="AJ103" s="1">
        <v>-6.7871333468549997</v>
      </c>
      <c r="AK103" s="1">
        <v>-6.2583132227254801</v>
      </c>
      <c r="AL103" s="1">
        <v>-6.1230710620218796</v>
      </c>
    </row>
    <row r="104" spans="1:38">
      <c r="A104" s="1" t="s">
        <v>261</v>
      </c>
      <c r="B104" s="1" t="str">
        <f t="shared" si="9"/>
        <v>Orf45</v>
      </c>
      <c r="C104" s="1" t="str">
        <f t="shared" si="10"/>
        <v>68463</v>
      </c>
      <c r="D104" s="1">
        <v>-11.234841729429901</v>
      </c>
      <c r="E104" s="1">
        <v>-10.936087173509501</v>
      </c>
      <c r="F104" s="1">
        <v>-13.509566093746701</v>
      </c>
      <c r="G104" s="1">
        <v>-12.355380137154199</v>
      </c>
      <c r="H104" s="1">
        <v>-9.3639815834671207</v>
      </c>
      <c r="I104" s="1">
        <v>-8.7877485878639501</v>
      </c>
      <c r="J104" s="1">
        <v>-9.7885001566240604</v>
      </c>
      <c r="K104" s="1">
        <v>-11.9492121407465</v>
      </c>
      <c r="L104" s="1">
        <v>-8.7605039274831604</v>
      </c>
      <c r="M104" s="1">
        <v>-12.1556440886497</v>
      </c>
      <c r="N104" s="1">
        <v>-30.790640245422701</v>
      </c>
      <c r="O104" s="1">
        <v>-18.384825109541001</v>
      </c>
      <c r="P104" s="1">
        <v>-20.659020830438202</v>
      </c>
      <c r="Q104" s="1">
        <v>-12.2528745436955</v>
      </c>
      <c r="R104" s="1">
        <v>-10.8997888838898</v>
      </c>
      <c r="S104" s="1">
        <v>-12.0732792941089</v>
      </c>
      <c r="T104" s="1">
        <v>-7.1933543496637098</v>
      </c>
      <c r="U104" s="1">
        <v>9.7162549339706999E-2</v>
      </c>
      <c r="V104" s="1">
        <v>-4.0687080062210903</v>
      </c>
      <c r="W104" s="1">
        <v>-7.6695863856128002</v>
      </c>
      <c r="X104" s="1">
        <v>-6.4503871456049202</v>
      </c>
      <c r="Y104" s="1">
        <v>-3.63950323324018</v>
      </c>
      <c r="Z104" s="1">
        <v>-5.8185987608949397</v>
      </c>
      <c r="AA104" s="1">
        <v>-3.7312894464075099</v>
      </c>
      <c r="AB104" s="1">
        <v>-8.5825857055385004</v>
      </c>
      <c r="AC104" s="1">
        <v>-9.6650557995672397</v>
      </c>
      <c r="AD104" s="1">
        <v>-7.19667697675892</v>
      </c>
      <c r="AE104" s="1">
        <v>-19.047798773590099</v>
      </c>
      <c r="AF104" s="1">
        <v>-23.666241272270401</v>
      </c>
      <c r="AG104" s="1">
        <v>-7.6989722356458801</v>
      </c>
      <c r="AH104" s="1">
        <v>-8.8106467624545104</v>
      </c>
      <c r="AI104" s="1">
        <v>-11.0184403494351</v>
      </c>
      <c r="AJ104" s="1">
        <v>-11.467133346855</v>
      </c>
      <c r="AK104" s="1">
        <v>-13.7283132227255</v>
      </c>
      <c r="AL104" s="1">
        <v>-18.9630710620219</v>
      </c>
    </row>
    <row r="105" spans="1:38">
      <c r="A105" s="1" t="s">
        <v>262</v>
      </c>
      <c r="B105" s="1" t="str">
        <f t="shared" si="9"/>
        <v>Orf46</v>
      </c>
      <c r="C105" s="1" t="str">
        <f t="shared" si="10"/>
        <v>69318</v>
      </c>
      <c r="D105" s="1">
        <v>-11.7548417294299</v>
      </c>
      <c r="E105" s="1">
        <v>-11.686087173509501</v>
      </c>
      <c r="F105" s="1">
        <v>-23.849566093746699</v>
      </c>
      <c r="G105" s="1">
        <v>-6.56538013715421</v>
      </c>
      <c r="H105" s="1">
        <v>-11.5739815834671</v>
      </c>
      <c r="I105" s="1">
        <v>-7.6477485878639504</v>
      </c>
      <c r="J105" s="1">
        <v>-9.4385001566240607</v>
      </c>
      <c r="K105" s="1">
        <v>-15.249212140746501</v>
      </c>
      <c r="L105" s="1">
        <v>-18.4705039274832</v>
      </c>
      <c r="M105" s="1">
        <v>-7.8456440886497303</v>
      </c>
      <c r="N105" s="1">
        <v>-6.2006402454227203</v>
      </c>
      <c r="O105" s="1">
        <v>-12.504825109541001</v>
      </c>
      <c r="P105" s="1">
        <v>-17.659020830438202</v>
      </c>
      <c r="Q105" s="1">
        <v>-10.932874543695499</v>
      </c>
      <c r="R105" s="1">
        <v>-8.1297888838898107</v>
      </c>
      <c r="S105" s="1">
        <v>-16.653279294108899</v>
      </c>
      <c r="T105" s="1">
        <v>-11.813354349663699</v>
      </c>
      <c r="U105" s="1">
        <v>-2.2828374506602902</v>
      </c>
      <c r="V105" s="1">
        <v>-5.0887080062210899</v>
      </c>
      <c r="W105" s="1">
        <v>-9.6495863856127997</v>
      </c>
      <c r="X105" s="1">
        <v>-5.2903871456049201</v>
      </c>
      <c r="Y105" s="1">
        <v>-5.7695032332401803</v>
      </c>
      <c r="Z105" s="1">
        <v>-8.21859876089494</v>
      </c>
      <c r="AA105" s="1">
        <v>-22.411289446407501</v>
      </c>
      <c r="AB105" s="1">
        <v>-15.3425857055385</v>
      </c>
      <c r="AC105" s="1">
        <v>-7.4150557995672397</v>
      </c>
      <c r="AD105" s="1">
        <v>-8.4666769767589205</v>
      </c>
      <c r="AE105" s="1">
        <v>-12.5577987735901</v>
      </c>
      <c r="AF105" s="1">
        <v>-5.7062412722703897</v>
      </c>
      <c r="AG105" s="1">
        <v>-9.5989722356458795</v>
      </c>
      <c r="AH105" s="1">
        <v>-6.1406467624545096</v>
      </c>
      <c r="AI105" s="1">
        <v>-6.5684403494350603</v>
      </c>
      <c r="AJ105" s="1">
        <v>-10.867133346855001</v>
      </c>
      <c r="AK105" s="1">
        <v>-17.9983132227255</v>
      </c>
      <c r="AL105" s="1">
        <v>-19.973071062021901</v>
      </c>
    </row>
    <row r="106" spans="1:38">
      <c r="A106" s="1" t="s">
        <v>263</v>
      </c>
      <c r="B106" s="1" t="str">
        <f t="shared" si="9"/>
        <v>Orf47</v>
      </c>
      <c r="C106" s="1" t="str">
        <f t="shared" si="10"/>
        <v>69635</v>
      </c>
      <c r="D106" s="1">
        <v>-12.7948417294299</v>
      </c>
      <c r="E106" s="1">
        <v>-12.7260871735095</v>
      </c>
      <c r="F106" s="1">
        <v>-15.329566093746701</v>
      </c>
      <c r="G106" s="1">
        <v>-9.5653801371542109</v>
      </c>
      <c r="H106" s="1">
        <v>-12.7439815834671</v>
      </c>
      <c r="I106" s="1">
        <v>-7.5177485878639496</v>
      </c>
      <c r="J106" s="1">
        <v>-9.7685001566240608</v>
      </c>
      <c r="K106" s="1">
        <v>-8.9692121407465208</v>
      </c>
      <c r="L106" s="1">
        <v>-15.440503927483199</v>
      </c>
      <c r="M106" s="1">
        <v>-8.6856440886497204</v>
      </c>
      <c r="N106" s="1">
        <v>-16.3806402454227</v>
      </c>
      <c r="O106" s="1">
        <v>-9.2648251095410004</v>
      </c>
      <c r="P106" s="1">
        <v>-11.6390208304382</v>
      </c>
      <c r="Q106" s="1">
        <v>-17.822874543695502</v>
      </c>
      <c r="R106" s="1">
        <v>-9.7797888838898093</v>
      </c>
      <c r="S106" s="1">
        <v>-13.203279294108899</v>
      </c>
      <c r="T106" s="1">
        <v>-7.1833543496637002</v>
      </c>
      <c r="U106" s="1">
        <v>-4.0328374506603</v>
      </c>
      <c r="V106" s="1">
        <v>-6.0787080062210901</v>
      </c>
      <c r="W106" s="1">
        <v>-9.9495863856128004</v>
      </c>
      <c r="X106" s="1">
        <v>-5.0503871456049199</v>
      </c>
      <c r="Y106" s="1">
        <v>-7.1395032332401804</v>
      </c>
      <c r="Z106" s="1">
        <v>-7.9885987608949396</v>
      </c>
      <c r="AA106" s="1">
        <v>-15.2912894464075</v>
      </c>
      <c r="AB106" s="1">
        <v>-12.072585705538501</v>
      </c>
      <c r="AC106" s="1">
        <v>-7.3050557995672403</v>
      </c>
      <c r="AD106" s="1">
        <v>-12.786676976758899</v>
      </c>
      <c r="AE106" s="1">
        <v>-9.8977987735900896</v>
      </c>
      <c r="AF106" s="1">
        <v>-6.2062412722703897</v>
      </c>
      <c r="AG106" s="1">
        <v>-11.2989722356459</v>
      </c>
      <c r="AH106" s="1">
        <v>-6.1706467624545098</v>
      </c>
      <c r="AI106" s="1">
        <v>-6.6284403494350599</v>
      </c>
      <c r="AJ106" s="1">
        <v>-13.707133346855001</v>
      </c>
      <c r="AK106" s="1">
        <v>-16.738313222725498</v>
      </c>
      <c r="AL106" s="1">
        <v>-14.733071062021899</v>
      </c>
    </row>
    <row r="107" spans="1:38">
      <c r="A107" s="1" t="s">
        <v>264</v>
      </c>
      <c r="B107" s="1" t="str">
        <f t="shared" si="9"/>
        <v>Orf47</v>
      </c>
      <c r="C107" s="4" t="str">
        <f>RIGHT(A107,7)</f>
        <v>69635.5</v>
      </c>
      <c r="D107" s="1">
        <v>-36.364841729429898</v>
      </c>
      <c r="E107" s="1">
        <v>-33.056087173509503</v>
      </c>
      <c r="F107" s="1">
        <v>-29.089566093746701</v>
      </c>
      <c r="G107" s="1">
        <v>-23.825380137154198</v>
      </c>
      <c r="H107" s="1">
        <v>-33.823981583467102</v>
      </c>
      <c r="I107" s="1">
        <v>-20.057748587863902</v>
      </c>
      <c r="J107" s="1">
        <v>-34.958500156624098</v>
      </c>
      <c r="K107" s="1">
        <v>-18.659212140746501</v>
      </c>
      <c r="L107" s="1">
        <v>-18.350503927483199</v>
      </c>
      <c r="M107" s="1">
        <v>-21.525644088649699</v>
      </c>
      <c r="N107" s="1">
        <v>-33.590640245422698</v>
      </c>
      <c r="O107" s="1">
        <v>-19.464825109541</v>
      </c>
      <c r="P107" s="1">
        <v>-32.299020830438202</v>
      </c>
      <c r="Q107" s="1">
        <v>-30.3328745436955</v>
      </c>
      <c r="R107" s="1">
        <v>-22.089788883889799</v>
      </c>
      <c r="S107" s="1">
        <v>-35.373279294108897</v>
      </c>
      <c r="T107" s="1">
        <v>-34.313354349663697</v>
      </c>
      <c r="U107" s="1">
        <v>-31.0828374506603</v>
      </c>
      <c r="V107" s="1">
        <v>-19.888708006221101</v>
      </c>
      <c r="W107" s="1">
        <v>-38.249586385612801</v>
      </c>
      <c r="X107" s="1">
        <v>-21.150387145604899</v>
      </c>
      <c r="Y107" s="1">
        <v>-34.439503233240202</v>
      </c>
      <c r="Z107" s="1">
        <v>-24.718598760894899</v>
      </c>
      <c r="AA107" s="1">
        <v>-32.001289446407498</v>
      </c>
      <c r="AB107" s="1">
        <v>-33.192585705538498</v>
      </c>
      <c r="AC107" s="1">
        <v>-17.235055799567199</v>
      </c>
      <c r="AD107" s="1">
        <v>-33.486676976758901</v>
      </c>
      <c r="AE107" s="1">
        <v>-34.287798773590097</v>
      </c>
      <c r="AF107" s="1">
        <v>-19.416241272270401</v>
      </c>
      <c r="AG107" s="1">
        <v>-34.108972235645901</v>
      </c>
      <c r="AH107" s="1">
        <v>-22.350646762454499</v>
      </c>
      <c r="AI107" s="1">
        <v>-18.638440349435101</v>
      </c>
      <c r="AJ107" s="1">
        <v>-22.287133346855001</v>
      </c>
      <c r="AK107" s="1">
        <v>-35.288313222725499</v>
      </c>
      <c r="AL107" s="1">
        <v>-33.343071062021899</v>
      </c>
    </row>
    <row r="108" spans="1:38">
      <c r="A108" s="1" t="s">
        <v>265</v>
      </c>
      <c r="B108" s="1" t="str">
        <f t="shared" si="9"/>
        <v>Orf47</v>
      </c>
      <c r="C108" s="1" t="str">
        <f t="shared" si="10"/>
        <v>69773</v>
      </c>
      <c r="D108" s="1">
        <v>-36.364841729429898</v>
      </c>
      <c r="E108" s="1">
        <v>-33.056087173509503</v>
      </c>
      <c r="F108" s="1">
        <v>-29.089566093746701</v>
      </c>
      <c r="G108" s="1">
        <v>-19.685380137154201</v>
      </c>
      <c r="H108" s="1">
        <v>-33.823981583467102</v>
      </c>
      <c r="I108" s="1">
        <v>-15.517748587863901</v>
      </c>
      <c r="J108" s="1">
        <v>-34.958500156624098</v>
      </c>
      <c r="K108" s="1">
        <v>-35.279212140746502</v>
      </c>
      <c r="L108" s="1">
        <v>-21.340503927483201</v>
      </c>
      <c r="M108" s="1">
        <v>-19.6456440886497</v>
      </c>
      <c r="N108" s="1">
        <v>-17.9006402454227</v>
      </c>
      <c r="O108" s="1">
        <v>-16.064825109541001</v>
      </c>
      <c r="P108" s="1">
        <v>-32.299020830438202</v>
      </c>
      <c r="Q108" s="1">
        <v>-30.3328745436955</v>
      </c>
      <c r="R108" s="1">
        <v>-17.489788883889801</v>
      </c>
      <c r="S108" s="1">
        <v>-12.373279294108899</v>
      </c>
      <c r="T108" s="1">
        <v>-34.313354349663697</v>
      </c>
      <c r="U108" s="1">
        <v>-31.0828374506603</v>
      </c>
      <c r="V108" s="1">
        <v>-19.958708006221102</v>
      </c>
      <c r="W108" s="1">
        <v>-38.249586385612801</v>
      </c>
      <c r="X108" s="1">
        <v>-16.420387145604899</v>
      </c>
      <c r="Y108" s="1">
        <v>-34.439503233240202</v>
      </c>
      <c r="Z108" s="1">
        <v>-16.438598760894902</v>
      </c>
      <c r="AA108" s="1">
        <v>-32.001289446407498</v>
      </c>
      <c r="AB108" s="1">
        <v>-33.192585705538498</v>
      </c>
      <c r="AC108" s="1">
        <v>-17.7150557995672</v>
      </c>
      <c r="AD108" s="1">
        <v>-15.4066769767589</v>
      </c>
      <c r="AE108" s="1">
        <v>-21.877798773590101</v>
      </c>
      <c r="AF108" s="1">
        <v>-16.666241272270401</v>
      </c>
      <c r="AG108" s="1">
        <v>-34.108972235645901</v>
      </c>
      <c r="AH108" s="1">
        <v>-19.570646762454501</v>
      </c>
      <c r="AI108" s="1">
        <v>-18.128440349435099</v>
      </c>
      <c r="AJ108" s="1">
        <v>-36.297133346854999</v>
      </c>
      <c r="AK108" s="1">
        <v>-35.288313222725499</v>
      </c>
      <c r="AL108" s="1">
        <v>-33.343071062021899</v>
      </c>
    </row>
    <row r="109" spans="1:38">
      <c r="A109" s="1" t="s">
        <v>266</v>
      </c>
      <c r="B109" s="1" t="str">
        <f t="shared" si="9"/>
        <v>Orf47</v>
      </c>
      <c r="C109" s="4" t="str">
        <f>RIGHT(A109,7)</f>
        <v>69773.5</v>
      </c>
      <c r="D109" s="1">
        <v>-36.364841729429898</v>
      </c>
      <c r="E109" s="1">
        <v>-33.056087173509503</v>
      </c>
      <c r="F109" s="1">
        <v>-29.089566093746701</v>
      </c>
      <c r="G109" s="1">
        <v>-33.095380137154201</v>
      </c>
      <c r="H109" s="1">
        <v>-33.823981583467102</v>
      </c>
      <c r="I109" s="1">
        <v>-6.7177485878639498</v>
      </c>
      <c r="J109" s="1">
        <v>-34.958500156624098</v>
      </c>
      <c r="K109" s="1">
        <v>-8.3992121407465206</v>
      </c>
      <c r="L109" s="1">
        <v>-8.53050392748316</v>
      </c>
      <c r="M109" s="1">
        <v>-7.0956440886497303</v>
      </c>
      <c r="N109" s="1">
        <v>-4.3606402454227204</v>
      </c>
      <c r="O109" s="1">
        <v>-5.6348251095409996</v>
      </c>
      <c r="P109" s="1">
        <v>-32.299020830438202</v>
      </c>
      <c r="Q109" s="1">
        <v>-30.3328745436955</v>
      </c>
      <c r="R109" s="1">
        <v>-7.3897888838898096</v>
      </c>
      <c r="S109" s="1">
        <v>-35.373279294108897</v>
      </c>
      <c r="T109" s="1">
        <v>-25.863354349663702</v>
      </c>
      <c r="U109" s="1">
        <v>-2.3428374506602898</v>
      </c>
      <c r="V109" s="1">
        <v>-4.9887080062210902</v>
      </c>
      <c r="W109" s="1">
        <v>-9.3195863856127996</v>
      </c>
      <c r="X109" s="1">
        <v>-5.3003871456049199</v>
      </c>
      <c r="Y109" s="1">
        <v>-5.4195032332401798</v>
      </c>
      <c r="Z109" s="1">
        <v>-6.9585987608949402</v>
      </c>
      <c r="AA109" s="1">
        <v>-32.001289446407498</v>
      </c>
      <c r="AB109" s="1">
        <v>-33.192585705538498</v>
      </c>
      <c r="AC109" s="1">
        <v>-5.9350557995672402</v>
      </c>
      <c r="AD109" s="1">
        <v>-33.486676976758901</v>
      </c>
      <c r="AE109" s="1">
        <v>-9.5977987735900907</v>
      </c>
      <c r="AF109" s="1">
        <v>-6.27624127227039</v>
      </c>
      <c r="AG109" s="1">
        <v>-34.108972235645901</v>
      </c>
      <c r="AH109" s="1">
        <v>-6.3106467624545104</v>
      </c>
      <c r="AI109" s="1">
        <v>-8.0984403494350605</v>
      </c>
      <c r="AJ109" s="1">
        <v>-11.197133346855001</v>
      </c>
      <c r="AK109" s="1">
        <v>-18.3383132227255</v>
      </c>
      <c r="AL109" s="1">
        <v>-33.343071062021899</v>
      </c>
    </row>
    <row r="110" spans="1:38">
      <c r="A110" s="1" t="s">
        <v>452</v>
      </c>
      <c r="B110" s="3" t="str">
        <f t="shared" ref="B110:B112" si="14">LEFT(A110,4)</f>
        <v>Orf8</v>
      </c>
      <c r="C110" s="1" t="str">
        <f t="shared" si="10"/>
        <v>10202</v>
      </c>
      <c r="D110" s="1">
        <v>-18.8348417294299</v>
      </c>
      <c r="E110" s="1">
        <v>-33.056087173509503</v>
      </c>
      <c r="F110" s="1">
        <v>-29.089566093746701</v>
      </c>
      <c r="G110" s="1">
        <v>-11.445380137154199</v>
      </c>
      <c r="H110" s="1">
        <v>-33.823981583467102</v>
      </c>
      <c r="I110" s="1">
        <v>-33.9077485878639</v>
      </c>
      <c r="J110" s="1">
        <v>-13.538500156624099</v>
      </c>
      <c r="K110" s="1">
        <v>-10.9592121407465</v>
      </c>
      <c r="L110" s="1">
        <v>-15.700503927483201</v>
      </c>
      <c r="M110" s="1">
        <v>-13.5756440886497</v>
      </c>
      <c r="N110" s="1">
        <v>-11.040640245422701</v>
      </c>
      <c r="O110" s="1">
        <v>-10.664825109541001</v>
      </c>
      <c r="P110" s="1">
        <v>-32.299020830438202</v>
      </c>
      <c r="Q110" s="1">
        <v>-30.3328745436955</v>
      </c>
      <c r="R110" s="1">
        <v>-21.0497888838898</v>
      </c>
      <c r="S110" s="1">
        <v>-35.373279294108897</v>
      </c>
      <c r="T110" s="1">
        <v>-34.313354349663697</v>
      </c>
      <c r="U110" s="1">
        <v>-31.0828374506603</v>
      </c>
      <c r="V110" s="1">
        <v>-10.738708006221099</v>
      </c>
      <c r="W110" s="1">
        <v>-38.249586385612801</v>
      </c>
      <c r="X110" s="1">
        <v>-13.970387145604899</v>
      </c>
      <c r="Y110" s="1">
        <v>-16.269503233240201</v>
      </c>
      <c r="Z110" s="1">
        <v>-33.488598760894902</v>
      </c>
      <c r="AA110" s="1">
        <v>-32.001289446407498</v>
      </c>
      <c r="AB110" s="1">
        <v>-33.192585705538498</v>
      </c>
      <c r="AC110" s="1">
        <v>-13.7850557995672</v>
      </c>
      <c r="AD110" s="1">
        <v>-13.456676976758899</v>
      </c>
      <c r="AE110" s="1">
        <v>-10.2277987735901</v>
      </c>
      <c r="AF110" s="1">
        <v>-15.0362412722704</v>
      </c>
      <c r="AG110" s="1">
        <v>-34.108972235645901</v>
      </c>
      <c r="AH110" s="1">
        <v>-11.7906467624545</v>
      </c>
      <c r="AI110" s="1">
        <v>-33.938440349435098</v>
      </c>
      <c r="AJ110" s="1">
        <v>-36.297133346854999</v>
      </c>
      <c r="AK110" s="1">
        <v>-35.288313222725499</v>
      </c>
      <c r="AL110" s="1">
        <v>-33.343071062021899</v>
      </c>
    </row>
    <row r="111" spans="1:38">
      <c r="A111" s="1" t="s">
        <v>453</v>
      </c>
      <c r="B111" s="3" t="str">
        <f t="shared" si="14"/>
        <v>Orf8</v>
      </c>
      <c r="C111" s="1" t="str">
        <f t="shared" si="10"/>
        <v>10467</v>
      </c>
      <c r="D111" s="1">
        <v>-36.364841729429898</v>
      </c>
      <c r="E111" s="1">
        <v>-33.056087173509503</v>
      </c>
      <c r="F111" s="1">
        <v>-29.089566093746701</v>
      </c>
      <c r="G111" s="1">
        <v>-14.4953801371542</v>
      </c>
      <c r="H111" s="1">
        <v>-33.823981583467102</v>
      </c>
      <c r="I111" s="1">
        <v>-8.4377485878639504</v>
      </c>
      <c r="J111" s="1">
        <v>-34.958500156624098</v>
      </c>
      <c r="K111" s="1">
        <v>-11.0092121407465</v>
      </c>
      <c r="L111" s="1">
        <v>-12.860503927483199</v>
      </c>
      <c r="M111" s="1">
        <v>-12.2056440886497</v>
      </c>
      <c r="N111" s="1">
        <v>-15.8006402454227</v>
      </c>
      <c r="O111" s="1">
        <v>-12.054825109541</v>
      </c>
      <c r="P111" s="1">
        <v>-19.209020830438199</v>
      </c>
      <c r="Q111" s="1">
        <v>-30.3328745436955</v>
      </c>
      <c r="R111" s="1">
        <v>-14.8597888838898</v>
      </c>
      <c r="S111" s="1">
        <v>-35.373279294108897</v>
      </c>
      <c r="T111" s="1">
        <v>-15.9433543496637</v>
      </c>
      <c r="U111" s="1">
        <v>-31.0828374506603</v>
      </c>
      <c r="V111" s="1">
        <v>-13.0087080062211</v>
      </c>
      <c r="W111" s="1">
        <v>-38.249586385612801</v>
      </c>
      <c r="X111" s="1">
        <v>-14.480387145604899</v>
      </c>
      <c r="Y111" s="1">
        <v>-11.749503233240199</v>
      </c>
      <c r="Z111" s="1">
        <v>-33.488598760894902</v>
      </c>
      <c r="AA111" s="1">
        <v>-32.001289446407498</v>
      </c>
      <c r="AB111" s="1">
        <v>-33.192585705538498</v>
      </c>
      <c r="AC111" s="1">
        <v>-13.8650557995672</v>
      </c>
      <c r="AD111" s="1">
        <v>-8.8366769767589197</v>
      </c>
      <c r="AE111" s="1">
        <v>-11.6677987735901</v>
      </c>
      <c r="AF111" s="1">
        <v>-11.516241272270401</v>
      </c>
      <c r="AG111" s="1">
        <v>-34.108972235645901</v>
      </c>
      <c r="AH111" s="1">
        <v>-11.3106467624545</v>
      </c>
      <c r="AI111" s="1">
        <v>-33.938440349435098</v>
      </c>
      <c r="AJ111" s="1">
        <v>-36.297133346854999</v>
      </c>
      <c r="AK111" s="1">
        <v>-35.288313222725499</v>
      </c>
      <c r="AL111" s="1">
        <v>-33.343071062021899</v>
      </c>
    </row>
    <row r="112" spans="1:38">
      <c r="A112" s="1" t="s">
        <v>454</v>
      </c>
      <c r="B112" s="3" t="str">
        <f t="shared" si="14"/>
        <v>Orf8</v>
      </c>
      <c r="C112" s="1" t="str">
        <f t="shared" si="10"/>
        <v>10765</v>
      </c>
      <c r="D112" s="1">
        <v>-36.364841729429898</v>
      </c>
      <c r="E112" s="1">
        <v>-33.056087173509503</v>
      </c>
      <c r="F112" s="1">
        <v>-29.089566093746701</v>
      </c>
      <c r="G112" s="1">
        <v>-8.4553801371542097</v>
      </c>
      <c r="H112" s="1">
        <v>-12.6639815834671</v>
      </c>
      <c r="I112" s="1">
        <v>-13.437748587864</v>
      </c>
      <c r="J112" s="1">
        <v>-14.1685001566241</v>
      </c>
      <c r="K112" s="1">
        <v>-9.4392121407465197</v>
      </c>
      <c r="L112" s="1">
        <v>-10.5605039274832</v>
      </c>
      <c r="M112" s="1">
        <v>-11.935644088649701</v>
      </c>
      <c r="N112" s="1">
        <v>-12.3206402454227</v>
      </c>
      <c r="O112" s="1">
        <v>-10.284825109541</v>
      </c>
      <c r="P112" s="1">
        <v>-32.299020830438202</v>
      </c>
      <c r="Q112" s="1">
        <v>-30.3328745436955</v>
      </c>
      <c r="R112" s="1">
        <v>-13.8197888838898</v>
      </c>
      <c r="S112" s="1">
        <v>-35.373279294108897</v>
      </c>
      <c r="T112" s="1">
        <v>-34.313354349663697</v>
      </c>
      <c r="U112" s="1">
        <v>-31.0828374506603</v>
      </c>
      <c r="V112" s="1">
        <v>-13.978708006221099</v>
      </c>
      <c r="W112" s="1">
        <v>-38.249586385612801</v>
      </c>
      <c r="X112" s="1">
        <v>-14.470387145604899</v>
      </c>
      <c r="Y112" s="1">
        <v>-16.269503233240201</v>
      </c>
      <c r="Z112" s="1">
        <v>-33.488598760894902</v>
      </c>
      <c r="AA112" s="1">
        <v>-32.001289446407498</v>
      </c>
      <c r="AB112" s="1">
        <v>-33.192585705538498</v>
      </c>
      <c r="AC112" s="1">
        <v>-12.2950557995672</v>
      </c>
      <c r="AD112" s="1">
        <v>-26.806676976758901</v>
      </c>
      <c r="AE112" s="1">
        <v>-12.627798773590101</v>
      </c>
      <c r="AF112" s="1">
        <v>-10.2262412722704</v>
      </c>
      <c r="AG112" s="1">
        <v>-13.5789722356459</v>
      </c>
      <c r="AH112" s="1">
        <v>-13.1406467624545</v>
      </c>
      <c r="AI112" s="1">
        <v>-11.0684403494351</v>
      </c>
      <c r="AJ112" s="1">
        <v>-17.697133346855001</v>
      </c>
      <c r="AK112" s="1">
        <v>-35.288313222725499</v>
      </c>
      <c r="AL112" s="1">
        <v>-33.343071062021899</v>
      </c>
    </row>
    <row r="113" spans="1:38">
      <c r="A113" s="1" t="s">
        <v>267</v>
      </c>
      <c r="B113" s="1" t="str">
        <f t="shared" si="9"/>
        <v>Orf48</v>
      </c>
      <c r="C113" s="1" t="str">
        <f t="shared" si="10"/>
        <v>70402</v>
      </c>
      <c r="D113" s="1">
        <v>-8.9048417294299096</v>
      </c>
      <c r="E113" s="1">
        <v>-33.056087173509503</v>
      </c>
      <c r="F113" s="1">
        <v>-14.729566093746699</v>
      </c>
      <c r="G113" s="1">
        <v>-5.9853801371542099</v>
      </c>
      <c r="H113" s="1">
        <v>-33.823981583467102</v>
      </c>
      <c r="I113" s="1">
        <v>-8.0477485878639499</v>
      </c>
      <c r="J113" s="1">
        <v>-34.958500156624098</v>
      </c>
      <c r="K113" s="1">
        <v>-9.5692121407465205</v>
      </c>
      <c r="L113" s="1">
        <v>-8.7905039274831598</v>
      </c>
      <c r="M113" s="1">
        <v>-7.2056440886497297</v>
      </c>
      <c r="N113" s="1">
        <v>-6.5206402454227197</v>
      </c>
      <c r="O113" s="1">
        <v>-6.4548251095410096</v>
      </c>
      <c r="P113" s="1">
        <v>-32.299020830438202</v>
      </c>
      <c r="Q113" s="1">
        <v>-30.3328745436955</v>
      </c>
      <c r="R113" s="1">
        <v>-7.5097888838898097</v>
      </c>
      <c r="S113" s="1">
        <v>-35.373279294108897</v>
      </c>
      <c r="T113" s="1">
        <v>-7.9133543496637104</v>
      </c>
      <c r="U113" s="1">
        <v>-2.00283745066029</v>
      </c>
      <c r="V113" s="1">
        <v>-5.5187080062210896</v>
      </c>
      <c r="W113" s="1">
        <v>-9.6995863856128004</v>
      </c>
      <c r="X113" s="1">
        <v>-5.5603871456049196</v>
      </c>
      <c r="Y113" s="1">
        <v>-5.9595032332401798</v>
      </c>
      <c r="Z113" s="1">
        <v>-5.9585987608949402</v>
      </c>
      <c r="AA113" s="1">
        <v>-4.5612894464075104</v>
      </c>
      <c r="AB113" s="1">
        <v>-33.192585705538498</v>
      </c>
      <c r="AC113" s="1">
        <v>-7.3850557995672403</v>
      </c>
      <c r="AD113" s="1">
        <v>-33.486676976758901</v>
      </c>
      <c r="AE113" s="1">
        <v>-9.8677987735900796</v>
      </c>
      <c r="AF113" s="1">
        <v>-6.2462412722704004</v>
      </c>
      <c r="AG113" s="1">
        <v>-7.9489722356458801</v>
      </c>
      <c r="AH113" s="1">
        <v>-6.4606467624545099</v>
      </c>
      <c r="AI113" s="1">
        <v>-7.6284403494350599</v>
      </c>
      <c r="AJ113" s="1">
        <v>-11.867133346855001</v>
      </c>
      <c r="AK113" s="1">
        <v>-35.288313222725499</v>
      </c>
      <c r="AL113" s="1">
        <v>-33.343071062021899</v>
      </c>
    </row>
    <row r="114" spans="1:38">
      <c r="A114" s="1" t="s">
        <v>268</v>
      </c>
      <c r="B114" s="1" t="str">
        <f t="shared" si="9"/>
        <v>Orf48</v>
      </c>
      <c r="C114" s="4" t="str">
        <f>RIGHT(A114,7)</f>
        <v>70402.5</v>
      </c>
      <c r="D114" s="1">
        <v>-36.364841729429898</v>
      </c>
      <c r="E114" s="1">
        <v>-33.056087173509503</v>
      </c>
      <c r="F114" s="1">
        <v>-29.089566093746701</v>
      </c>
      <c r="G114" s="1">
        <v>-33.095380137154201</v>
      </c>
      <c r="H114" s="1">
        <v>-11.543981583467099</v>
      </c>
      <c r="I114" s="1">
        <v>-19.267748587863899</v>
      </c>
      <c r="J114" s="1">
        <v>-34.958500156624098</v>
      </c>
      <c r="K114" s="1">
        <v>-35.279212140746502</v>
      </c>
      <c r="L114" s="1">
        <v>-19.5105039274832</v>
      </c>
      <c r="M114" s="1">
        <v>-35.245644088649698</v>
      </c>
      <c r="N114" s="1">
        <v>-33.590640245422698</v>
      </c>
      <c r="O114" s="1">
        <v>-16.724825109541001</v>
      </c>
      <c r="P114" s="1">
        <v>-32.299020830438202</v>
      </c>
      <c r="Q114" s="1">
        <v>-30.3328745436955</v>
      </c>
      <c r="R114" s="1">
        <v>-17.0297888838898</v>
      </c>
      <c r="S114" s="1">
        <v>-35.373279294108897</v>
      </c>
      <c r="T114" s="1">
        <v>-34.313354349663697</v>
      </c>
      <c r="U114" s="1">
        <v>-31.0828374506603</v>
      </c>
      <c r="V114" s="1">
        <v>-19.998708006221101</v>
      </c>
      <c r="W114" s="1">
        <v>-38.249586385612801</v>
      </c>
      <c r="X114" s="1">
        <v>-21.0903871456049</v>
      </c>
      <c r="Y114" s="1">
        <v>-34.439503233240202</v>
      </c>
      <c r="Z114" s="1">
        <v>-33.488598760894902</v>
      </c>
      <c r="AA114" s="1">
        <v>-32.001289446407498</v>
      </c>
      <c r="AB114" s="1">
        <v>-33.192585705538498</v>
      </c>
      <c r="AC114" s="1">
        <v>-17.795055799567201</v>
      </c>
      <c r="AD114" s="1">
        <v>-33.486676976758901</v>
      </c>
      <c r="AE114" s="1">
        <v>-23.5577987735901</v>
      </c>
      <c r="AF114" s="1">
        <v>-19.286241272270399</v>
      </c>
      <c r="AG114" s="1">
        <v>-34.108972235645901</v>
      </c>
      <c r="AH114" s="1">
        <v>-20.190646762454499</v>
      </c>
      <c r="AI114" s="1">
        <v>-24.378440349435099</v>
      </c>
      <c r="AJ114" s="1">
        <v>-36.297133346854999</v>
      </c>
      <c r="AK114" s="1">
        <v>-35.288313222725499</v>
      </c>
      <c r="AL114" s="1">
        <v>-33.343071062021899</v>
      </c>
    </row>
    <row r="115" spans="1:38">
      <c r="A115" s="1" t="s">
        <v>269</v>
      </c>
      <c r="B115" s="1" t="str">
        <f t="shared" si="9"/>
        <v>Orf48</v>
      </c>
      <c r="C115" s="1" t="str">
        <f t="shared" si="10"/>
        <v>71056</v>
      </c>
      <c r="D115" s="1">
        <v>-8.2648417294299108</v>
      </c>
      <c r="E115" s="1">
        <v>-19.0360871735095</v>
      </c>
      <c r="F115" s="1">
        <v>-4.9095660937466796</v>
      </c>
      <c r="G115" s="1">
        <v>-7.0353801371542097</v>
      </c>
      <c r="H115" s="1">
        <v>-9.2639815834671193</v>
      </c>
      <c r="I115" s="1">
        <v>-7.8777485878639499</v>
      </c>
      <c r="J115" s="1">
        <v>-11.298500156624099</v>
      </c>
      <c r="K115" s="1">
        <v>-8.3792121407465192</v>
      </c>
      <c r="L115" s="1">
        <v>-10.930503927483199</v>
      </c>
      <c r="M115" s="1">
        <v>-8.7456440886497298</v>
      </c>
      <c r="N115" s="1">
        <v>-6.4106402454227203</v>
      </c>
      <c r="O115" s="1">
        <v>-7.1248251095409998</v>
      </c>
      <c r="P115" s="1">
        <v>-9.0490208304382094</v>
      </c>
      <c r="Q115" s="1">
        <v>-10.7228745436955</v>
      </c>
      <c r="R115" s="1">
        <v>-7.9197888838898098</v>
      </c>
      <c r="S115" s="1">
        <v>-21.243279294108898</v>
      </c>
      <c r="T115" s="1">
        <v>-26.703354349663702</v>
      </c>
      <c r="U115" s="1">
        <v>-11.0728374506603</v>
      </c>
      <c r="V115" s="1">
        <v>-5.7787080062210903</v>
      </c>
      <c r="W115" s="1">
        <v>-17.889586385612802</v>
      </c>
      <c r="X115" s="1">
        <v>-5.5603871456049196</v>
      </c>
      <c r="Y115" s="1">
        <v>-9.4595032332401807</v>
      </c>
      <c r="Z115" s="1">
        <v>-5.9785987608949496</v>
      </c>
      <c r="AA115" s="1">
        <v>-5.8812894464075098</v>
      </c>
      <c r="AB115" s="1">
        <v>-26.4125857055385</v>
      </c>
      <c r="AC115" s="1">
        <v>-7.1050557995672499</v>
      </c>
      <c r="AD115" s="1">
        <v>-9.4966769767589199</v>
      </c>
      <c r="AE115" s="1">
        <v>-7.8377987735900803</v>
      </c>
      <c r="AF115" s="1">
        <v>-5.7462412722704004</v>
      </c>
      <c r="AG115" s="1">
        <v>-10.6589722356459</v>
      </c>
      <c r="AH115" s="1">
        <v>-6.7906467624545099</v>
      </c>
      <c r="AI115" s="1">
        <v>-6.78844034943506</v>
      </c>
      <c r="AJ115" s="1">
        <v>-11.547133346855</v>
      </c>
      <c r="AK115" s="1">
        <v>-25.5883132227255</v>
      </c>
      <c r="AL115" s="1">
        <v>-17.6230710620219</v>
      </c>
    </row>
    <row r="116" spans="1:38">
      <c r="A116" s="1" t="s">
        <v>270</v>
      </c>
      <c r="B116" s="1" t="str">
        <f t="shared" si="9"/>
        <v>Orf48</v>
      </c>
      <c r="C116" s="4" t="str">
        <f>RIGHT(A116,7)</f>
        <v>71267.5</v>
      </c>
      <c r="D116" s="1">
        <v>-36.364841729429898</v>
      </c>
      <c r="E116" s="1">
        <v>-33.056087173509503</v>
      </c>
      <c r="F116" s="1">
        <v>-29.089566093746701</v>
      </c>
      <c r="G116" s="1">
        <v>-24.6353801371542</v>
      </c>
      <c r="H116" s="1">
        <v>-33.823981583467102</v>
      </c>
      <c r="I116" s="1">
        <v>-9.7577485878639507</v>
      </c>
      <c r="J116" s="1">
        <v>-12.5885001566241</v>
      </c>
      <c r="K116" s="1">
        <v>-9.6692121407465201</v>
      </c>
      <c r="L116" s="1">
        <v>-10.3405039274832</v>
      </c>
      <c r="M116" s="1">
        <v>-8.06564408864973</v>
      </c>
      <c r="N116" s="1">
        <v>-20.2406402454227</v>
      </c>
      <c r="O116" s="1">
        <v>-9.2848251095410106</v>
      </c>
      <c r="P116" s="1">
        <v>-32.299020830438202</v>
      </c>
      <c r="Q116" s="1">
        <v>-30.3328745436955</v>
      </c>
      <c r="R116" s="1">
        <v>-7.8897888838898096</v>
      </c>
      <c r="S116" s="1">
        <v>-35.373279294108897</v>
      </c>
      <c r="T116" s="1">
        <v>-8.8733543496637104</v>
      </c>
      <c r="U116" s="1">
        <v>-16.6728374506603</v>
      </c>
      <c r="V116" s="1">
        <v>-6.1887080062210904</v>
      </c>
      <c r="W116" s="1">
        <v>-29.029586385612799</v>
      </c>
      <c r="X116" s="1">
        <v>-5.6503871456049204</v>
      </c>
      <c r="Y116" s="1">
        <v>-8.7295032332401803</v>
      </c>
      <c r="Z116" s="1">
        <v>-33.488598760894902</v>
      </c>
      <c r="AA116" s="1">
        <v>-32.001289446407498</v>
      </c>
      <c r="AB116" s="1">
        <v>-33.192585705538498</v>
      </c>
      <c r="AC116" s="1">
        <v>-12.7650557995672</v>
      </c>
      <c r="AD116" s="1">
        <v>-33.486676976758901</v>
      </c>
      <c r="AE116" s="1">
        <v>-11.0677987735901</v>
      </c>
      <c r="AF116" s="1">
        <v>-14.7862412722704</v>
      </c>
      <c r="AG116" s="1">
        <v>-8.0189722356458706</v>
      </c>
      <c r="AH116" s="1">
        <v>-6.8006467624545097</v>
      </c>
      <c r="AI116" s="1">
        <v>-7.2984403494350598</v>
      </c>
      <c r="AJ116" s="1">
        <v>-36.297133346854999</v>
      </c>
      <c r="AK116" s="1">
        <v>-35.288313222725499</v>
      </c>
      <c r="AL116" s="1">
        <v>-33.343071062021899</v>
      </c>
    </row>
    <row r="117" spans="1:38">
      <c r="A117" s="1" t="s">
        <v>271</v>
      </c>
      <c r="B117" s="1" t="str">
        <f t="shared" si="9"/>
        <v>Orf49</v>
      </c>
      <c r="C117" s="1" t="str">
        <f t="shared" si="10"/>
        <v>71851</v>
      </c>
      <c r="D117" s="1">
        <v>-6.91484172942992</v>
      </c>
      <c r="E117" s="1">
        <v>-6.16608717350947</v>
      </c>
      <c r="F117" s="1">
        <v>2.0433906253316501E-2</v>
      </c>
      <c r="G117" s="1">
        <v>-3.4153801371542101</v>
      </c>
      <c r="H117" s="1">
        <v>-6.2039815834671304</v>
      </c>
      <c r="I117" s="1">
        <v>-6.3477485878639497</v>
      </c>
      <c r="J117" s="1">
        <v>-7.5485001566240699</v>
      </c>
      <c r="K117" s="1">
        <v>-6.9392121407465197</v>
      </c>
      <c r="L117" s="1">
        <v>-6.5805039274831598</v>
      </c>
      <c r="M117" s="1">
        <v>-6.8856440886497303</v>
      </c>
      <c r="N117" s="1">
        <v>-3.5306402454227199</v>
      </c>
      <c r="O117" s="1">
        <v>-5.6648251095410096</v>
      </c>
      <c r="P117" s="1">
        <v>-5.9690208304382102</v>
      </c>
      <c r="Q117" s="1">
        <v>-2.02287454369548</v>
      </c>
      <c r="R117" s="1">
        <v>-7.5597888838898104</v>
      </c>
      <c r="S117" s="1">
        <v>-6.80327929410893</v>
      </c>
      <c r="T117" s="1">
        <v>-4.7133543496636996</v>
      </c>
      <c r="U117" s="1">
        <v>-0.16283745066029101</v>
      </c>
      <c r="V117" s="1">
        <v>-3.8087080062210901</v>
      </c>
      <c r="W117" s="1">
        <v>-7.0595863856127998</v>
      </c>
      <c r="X117" s="1">
        <v>-5.6103871456049204</v>
      </c>
      <c r="Y117" s="1">
        <v>-3.3195032332401802</v>
      </c>
      <c r="Z117" s="1">
        <v>-3.9585987608949398</v>
      </c>
      <c r="AA117" s="1">
        <v>-2.4812894464075099</v>
      </c>
      <c r="AB117" s="1">
        <v>-6.3425857055384904</v>
      </c>
      <c r="AC117" s="1">
        <v>-7.3050557995672403</v>
      </c>
      <c r="AD117" s="1">
        <v>-5.5966769767589204</v>
      </c>
      <c r="AE117" s="1">
        <v>-8.2077987735900901</v>
      </c>
      <c r="AF117" s="1">
        <v>-6.2262412722703999</v>
      </c>
      <c r="AG117" s="1">
        <v>-4.9789722356458803</v>
      </c>
      <c r="AH117" s="1">
        <v>-5.9906467624545101</v>
      </c>
      <c r="AI117" s="1">
        <v>-7.1584403494350601</v>
      </c>
      <c r="AJ117" s="1">
        <v>-9.4471333468550007</v>
      </c>
      <c r="AK117" s="1">
        <v>-7.8783132227254802</v>
      </c>
      <c r="AL117" s="1">
        <v>-7.2330710620218701</v>
      </c>
    </row>
    <row r="118" spans="1:38">
      <c r="A118" s="1" t="s">
        <v>272</v>
      </c>
      <c r="B118" s="1" t="str">
        <f t="shared" si="9"/>
        <v>Orf49</v>
      </c>
      <c r="C118" s="4" t="str">
        <f>RIGHT(A118,7)</f>
        <v>71851.5</v>
      </c>
      <c r="D118" s="1">
        <v>-36.364841729429898</v>
      </c>
      <c r="E118" s="1">
        <v>-33.056087173509503</v>
      </c>
      <c r="F118" s="1">
        <v>-29.089566093746701</v>
      </c>
      <c r="G118" s="1">
        <v>-33.095380137154201</v>
      </c>
      <c r="H118" s="1">
        <v>-33.823981583467102</v>
      </c>
      <c r="I118" s="1">
        <v>-12.467748587864</v>
      </c>
      <c r="J118" s="1">
        <v>-34.958500156624098</v>
      </c>
      <c r="K118" s="1">
        <v>-35.279212140746502</v>
      </c>
      <c r="L118" s="1">
        <v>-18.680503927483201</v>
      </c>
      <c r="M118" s="1">
        <v>-15.7356440886497</v>
      </c>
      <c r="N118" s="1">
        <v>-33.590640245422698</v>
      </c>
      <c r="O118" s="1">
        <v>-13.354825109541</v>
      </c>
      <c r="P118" s="1">
        <v>-27.2190208304382</v>
      </c>
      <c r="Q118" s="1">
        <v>-25.092874543695501</v>
      </c>
      <c r="R118" s="1">
        <v>-14.159788883889799</v>
      </c>
      <c r="S118" s="1">
        <v>-31.883279294108899</v>
      </c>
      <c r="T118" s="1">
        <v>-34.313354349663697</v>
      </c>
      <c r="U118" s="1">
        <v>-31.0828374506603</v>
      </c>
      <c r="V118" s="1">
        <v>-14.648708006221099</v>
      </c>
      <c r="W118" s="1">
        <v>-38.249586385612801</v>
      </c>
      <c r="X118" s="1">
        <v>-16.970387145604899</v>
      </c>
      <c r="Y118" s="1">
        <v>-34.439503233240202</v>
      </c>
      <c r="Z118" s="1">
        <v>-33.488598760894902</v>
      </c>
      <c r="AA118" s="1">
        <v>-32.001289446407498</v>
      </c>
      <c r="AB118" s="1">
        <v>-22.602585705538502</v>
      </c>
      <c r="AC118" s="1">
        <v>-13.9450557995672</v>
      </c>
      <c r="AD118" s="1">
        <v>-16.036676976758901</v>
      </c>
      <c r="AE118" s="1">
        <v>-14.287798773590101</v>
      </c>
      <c r="AF118" s="1">
        <v>-12.7362412722704</v>
      </c>
      <c r="AG118" s="1">
        <v>-34.108972235645901</v>
      </c>
      <c r="AH118" s="1">
        <v>-15.2906467624545</v>
      </c>
      <c r="AI118" s="1">
        <v>-15.4184403494351</v>
      </c>
      <c r="AJ118" s="1">
        <v>-23.667133346855</v>
      </c>
      <c r="AK118" s="1">
        <v>-35.288313222725499</v>
      </c>
      <c r="AL118" s="1">
        <v>-33.343071062021899</v>
      </c>
    </row>
    <row r="119" spans="1:38">
      <c r="A119" s="1" t="s">
        <v>273</v>
      </c>
      <c r="B119" s="1" t="str">
        <f t="shared" si="9"/>
        <v>Orf49</v>
      </c>
      <c r="C119" s="1" t="str">
        <f t="shared" si="10"/>
        <v>72196</v>
      </c>
      <c r="D119" s="1">
        <v>-13.2848417294299</v>
      </c>
      <c r="E119" s="1">
        <v>-11.9860871735095</v>
      </c>
      <c r="F119" s="1">
        <v>-5.59956609374668</v>
      </c>
      <c r="G119" s="1">
        <v>-6.8953801371542101</v>
      </c>
      <c r="H119" s="1">
        <v>-13.293981583467099</v>
      </c>
      <c r="I119" s="1">
        <v>-13.597748587863901</v>
      </c>
      <c r="J119" s="1">
        <v>-14.958500156624099</v>
      </c>
      <c r="K119" s="1">
        <v>-9.9392121407465197</v>
      </c>
      <c r="L119" s="1">
        <v>-8.3305039274831607</v>
      </c>
      <c r="M119" s="1">
        <v>-6.7456440886497298</v>
      </c>
      <c r="N119" s="1">
        <v>-5.5206402454227197</v>
      </c>
      <c r="O119" s="1">
        <v>-5.3248251095410097</v>
      </c>
      <c r="P119" s="1">
        <v>-12.1590208304382</v>
      </c>
      <c r="Q119" s="1">
        <v>-15.612874543695501</v>
      </c>
      <c r="R119" s="1">
        <v>-6.8097888838898104</v>
      </c>
      <c r="S119" s="1">
        <v>-11.7332792941089</v>
      </c>
      <c r="T119" s="1">
        <v>-14.803354349663699</v>
      </c>
      <c r="U119" s="1">
        <v>-3.6328374506602898</v>
      </c>
      <c r="V119" s="1">
        <v>-5.4787080062210904</v>
      </c>
      <c r="W119" s="1">
        <v>-8.7995863856128</v>
      </c>
      <c r="X119" s="1">
        <v>-5.5103871456049198</v>
      </c>
      <c r="Y119" s="1">
        <v>-7.2395032332401801</v>
      </c>
      <c r="Z119" s="1">
        <v>-10.1185987608949</v>
      </c>
      <c r="AA119" s="1">
        <v>-8.7812894464075093</v>
      </c>
      <c r="AB119" s="1">
        <v>-14.792585705538499</v>
      </c>
      <c r="AC119" s="1">
        <v>-6.5750557995672496</v>
      </c>
      <c r="AD119" s="1">
        <v>-14.8366769767589</v>
      </c>
      <c r="AE119" s="1">
        <v>-8.0977987735900907</v>
      </c>
      <c r="AF119" s="1">
        <v>-5.3862412722704001</v>
      </c>
      <c r="AG119" s="1">
        <v>-10.5589722356459</v>
      </c>
      <c r="AH119" s="1">
        <v>-6.8206467624545102</v>
      </c>
      <c r="AI119" s="1">
        <v>-6.8084403494350596</v>
      </c>
      <c r="AJ119" s="1">
        <v>-14.417133346855</v>
      </c>
      <c r="AK119" s="1">
        <v>-14.208313222725501</v>
      </c>
      <c r="AL119" s="1">
        <v>-9.0630710620218693</v>
      </c>
    </row>
    <row r="120" spans="1:38">
      <c r="A120" s="1" t="s">
        <v>274</v>
      </c>
      <c r="B120" s="1" t="str">
        <f t="shared" si="9"/>
        <v>Orf49</v>
      </c>
      <c r="C120" s="4" t="str">
        <f>RIGHT(A120,7)</f>
        <v>72196.5</v>
      </c>
      <c r="D120" s="1">
        <v>-28.2848417294299</v>
      </c>
      <c r="E120" s="1">
        <v>-33.056087173509503</v>
      </c>
      <c r="F120" s="1">
        <v>-29.089566093746701</v>
      </c>
      <c r="G120" s="1">
        <v>-23.545380137154201</v>
      </c>
      <c r="H120" s="1">
        <v>-25.2439815834671</v>
      </c>
      <c r="I120" s="1">
        <v>-27.777748587863901</v>
      </c>
      <c r="J120" s="1">
        <v>-34.958500156624098</v>
      </c>
      <c r="K120" s="1">
        <v>-25.7892121407465</v>
      </c>
      <c r="L120" s="1">
        <v>-21.450503927483201</v>
      </c>
      <c r="M120" s="1">
        <v>-22.2356440886497</v>
      </c>
      <c r="N120" s="1">
        <v>-24.680640245422701</v>
      </c>
      <c r="O120" s="1">
        <v>-20.064825109541001</v>
      </c>
      <c r="P120" s="1">
        <v>-32.299020830438202</v>
      </c>
      <c r="Q120" s="1">
        <v>-30.3328745436955</v>
      </c>
      <c r="R120" s="1">
        <v>-22.879788883889798</v>
      </c>
      <c r="S120" s="1">
        <v>-35.373279294108897</v>
      </c>
      <c r="T120" s="1">
        <v>-27.6733543496637</v>
      </c>
      <c r="U120" s="1">
        <v>-31.0828374506603</v>
      </c>
      <c r="V120" s="1">
        <v>-22.9487080062211</v>
      </c>
      <c r="W120" s="1">
        <v>-38.249586385612801</v>
      </c>
      <c r="X120" s="1">
        <v>-21.060387145604899</v>
      </c>
      <c r="Y120" s="1">
        <v>-34.439503233240202</v>
      </c>
      <c r="Z120" s="1">
        <v>-28.758598760894898</v>
      </c>
      <c r="AA120" s="1">
        <v>-32.001289446407498</v>
      </c>
      <c r="AB120" s="1">
        <v>-33.192585705538498</v>
      </c>
      <c r="AC120" s="1">
        <v>-30.245055799567201</v>
      </c>
      <c r="AD120" s="1">
        <v>-20.4366769767589</v>
      </c>
      <c r="AE120" s="1">
        <v>-21.1677987735901</v>
      </c>
      <c r="AF120" s="1">
        <v>-18.246241272270399</v>
      </c>
      <c r="AG120" s="1">
        <v>-34.108972235645901</v>
      </c>
      <c r="AH120" s="1">
        <v>-24.250646762454501</v>
      </c>
      <c r="AI120" s="1">
        <v>-22.108440349435099</v>
      </c>
      <c r="AJ120" s="1">
        <v>-24.527133346854999</v>
      </c>
      <c r="AK120" s="1">
        <v>-35.288313222725499</v>
      </c>
      <c r="AL120" s="1">
        <v>-33.343071062021899</v>
      </c>
    </row>
    <row r="121" spans="1:38">
      <c r="A121" s="1" t="s">
        <v>275</v>
      </c>
      <c r="B121" s="1" t="str">
        <f t="shared" si="9"/>
        <v>Orf49</v>
      </c>
      <c r="C121" s="1" t="str">
        <f t="shared" si="10"/>
        <v>72352</v>
      </c>
      <c r="D121" s="1">
        <v>-24.294841729429901</v>
      </c>
      <c r="E121" s="1">
        <v>-33.056087173509503</v>
      </c>
      <c r="F121" s="1">
        <v>-4.8795660937466803</v>
      </c>
      <c r="G121" s="1">
        <v>-3.6953801371542099</v>
      </c>
      <c r="H121" s="1">
        <v>-9.0039815834671195</v>
      </c>
      <c r="I121" s="1">
        <v>-28.3877485878639</v>
      </c>
      <c r="J121" s="1">
        <v>-34.958500156624098</v>
      </c>
      <c r="K121" s="1">
        <v>-9.00921214074652</v>
      </c>
      <c r="L121" s="1">
        <v>-34.940503927483199</v>
      </c>
      <c r="M121" s="1">
        <v>-6.7456440886497298</v>
      </c>
      <c r="N121" s="1">
        <v>-8.1606402454227194</v>
      </c>
      <c r="O121" s="1">
        <v>-5.654825109541</v>
      </c>
      <c r="P121" s="1">
        <v>-29.189020830438199</v>
      </c>
      <c r="Q121" s="1">
        <v>-27.772874543695501</v>
      </c>
      <c r="R121" s="1">
        <v>-7.3797888838898098</v>
      </c>
      <c r="S121" s="1">
        <v>-35.373279294108897</v>
      </c>
      <c r="T121" s="1">
        <v>-7.2533543496636996</v>
      </c>
      <c r="U121" s="1">
        <v>-5.25283745066029</v>
      </c>
      <c r="V121" s="1">
        <v>-5.7387080062210902</v>
      </c>
      <c r="W121" s="1">
        <v>-11.0295863856128</v>
      </c>
      <c r="X121" s="1">
        <v>-6.1003871456049197</v>
      </c>
      <c r="Y121" s="1">
        <v>-7.6395032332401804</v>
      </c>
      <c r="Z121" s="1">
        <v>-6.8085987608949496</v>
      </c>
      <c r="AA121" s="1">
        <v>-5.6512894464075103</v>
      </c>
      <c r="AB121" s="1">
        <v>-33.192585705538498</v>
      </c>
      <c r="AC121" s="1">
        <v>-5.3550557995672401</v>
      </c>
      <c r="AD121" s="1">
        <v>-33.486676976758901</v>
      </c>
      <c r="AE121" s="1">
        <v>-10.867798773590099</v>
      </c>
      <c r="AF121" s="1">
        <v>-5.8362412722704002</v>
      </c>
      <c r="AG121" s="1">
        <v>-10.3989722356459</v>
      </c>
      <c r="AH121" s="1">
        <v>-6.0006467624545099</v>
      </c>
      <c r="AI121" s="1">
        <v>-6.49844034943506</v>
      </c>
      <c r="AJ121" s="1">
        <v>-10.377133346855</v>
      </c>
      <c r="AK121" s="1">
        <v>-35.288313222725499</v>
      </c>
      <c r="AL121" s="1">
        <v>-33.343071062021899</v>
      </c>
    </row>
    <row r="122" spans="1:38">
      <c r="A122" s="1" t="s">
        <v>276</v>
      </c>
      <c r="B122" s="1" t="str">
        <f t="shared" si="9"/>
        <v>Orf50</v>
      </c>
      <c r="C122" s="1" t="str">
        <f t="shared" si="10"/>
        <v>73509</v>
      </c>
      <c r="D122" s="1">
        <v>-9.0748417294299202</v>
      </c>
      <c r="E122" s="1">
        <v>-21.2860871735095</v>
      </c>
      <c r="F122" s="1">
        <v>-29.089566093746701</v>
      </c>
      <c r="G122" s="1">
        <v>-6.8853801371542103</v>
      </c>
      <c r="H122" s="1">
        <v>-33.823981583467102</v>
      </c>
      <c r="I122" s="1">
        <v>-6.20774858786395</v>
      </c>
      <c r="J122" s="1">
        <v>-10.038500156624099</v>
      </c>
      <c r="K122" s="1">
        <v>-8.3892121407465208</v>
      </c>
      <c r="L122" s="1">
        <v>-8.4605039274831597</v>
      </c>
      <c r="M122" s="1">
        <v>-6.8856440886497303</v>
      </c>
      <c r="N122" s="1">
        <v>-5.9706402454227296</v>
      </c>
      <c r="O122" s="1">
        <v>-5.8548251095410002</v>
      </c>
      <c r="P122" s="1">
        <v>-32.299020830438202</v>
      </c>
      <c r="Q122" s="1">
        <v>-30.3328745436955</v>
      </c>
      <c r="R122" s="1">
        <v>-7.9897888838898101</v>
      </c>
      <c r="S122" s="1">
        <v>-35.373279294108897</v>
      </c>
      <c r="T122" s="1">
        <v>-34.313354349663697</v>
      </c>
      <c r="U122" s="1">
        <v>-10.8328374506603</v>
      </c>
      <c r="V122" s="1">
        <v>-6.0387080062210901</v>
      </c>
      <c r="W122" s="1">
        <v>-13.179586385612801</v>
      </c>
      <c r="X122" s="1">
        <v>-5.1403871456049197</v>
      </c>
      <c r="Y122" s="1">
        <v>-8.8495032332401795</v>
      </c>
      <c r="Z122" s="1">
        <v>-33.488598760894902</v>
      </c>
      <c r="AA122" s="1">
        <v>-32.001289446407498</v>
      </c>
      <c r="AB122" s="1">
        <v>-33.192585705538498</v>
      </c>
      <c r="AC122" s="1">
        <v>-5.2850557995672398</v>
      </c>
      <c r="AD122" s="1">
        <v>-33.486676976758901</v>
      </c>
      <c r="AE122" s="1">
        <v>-9.4777987735900808</v>
      </c>
      <c r="AF122" s="1">
        <v>-4.6462412722703901</v>
      </c>
      <c r="AG122" s="1">
        <v>-7.9889722356458801</v>
      </c>
      <c r="AH122" s="1">
        <v>-5.5506467624545097</v>
      </c>
      <c r="AI122" s="1">
        <v>-7.28844034943506</v>
      </c>
      <c r="AJ122" s="1">
        <v>-36.297133346854999</v>
      </c>
      <c r="AK122" s="1">
        <v>-35.288313222725499</v>
      </c>
      <c r="AL122" s="1">
        <v>-33.343071062021899</v>
      </c>
    </row>
    <row r="123" spans="1:38">
      <c r="A123" s="1" t="s">
        <v>277</v>
      </c>
      <c r="B123" s="1" t="str">
        <f t="shared" si="9"/>
        <v>Orf50</v>
      </c>
      <c r="C123" s="4" t="str">
        <f>RIGHT(A123,7)</f>
        <v>73509.5</v>
      </c>
      <c r="D123" s="1">
        <v>-36.364841729429898</v>
      </c>
      <c r="E123" s="1">
        <v>-33.056087173509503</v>
      </c>
      <c r="F123" s="1">
        <v>-29.089566093746701</v>
      </c>
      <c r="G123" s="1">
        <v>-33.095380137154201</v>
      </c>
      <c r="H123" s="1">
        <v>-33.823981583467102</v>
      </c>
      <c r="I123" s="1">
        <v>-33.9077485878639</v>
      </c>
      <c r="J123" s="1">
        <v>-34.958500156624098</v>
      </c>
      <c r="K123" s="1">
        <v>-35.279212140746502</v>
      </c>
      <c r="L123" s="1">
        <v>-31.930503927483201</v>
      </c>
      <c r="M123" s="1">
        <v>-35.245644088649698</v>
      </c>
      <c r="N123" s="1">
        <v>-33.590640245422698</v>
      </c>
      <c r="O123" s="1">
        <v>-27.094825109540999</v>
      </c>
      <c r="P123" s="1">
        <v>-32.299020830438202</v>
      </c>
      <c r="Q123" s="1">
        <v>-30.3328745436955</v>
      </c>
      <c r="R123" s="1">
        <v>-26.129788883889798</v>
      </c>
      <c r="S123" s="1">
        <v>-35.373279294108897</v>
      </c>
      <c r="T123" s="1">
        <v>-34.313354349663697</v>
      </c>
      <c r="U123" s="1">
        <v>-31.0828374506603</v>
      </c>
      <c r="V123" s="1">
        <v>-32.378708006221103</v>
      </c>
      <c r="W123" s="1">
        <v>-38.249586385612801</v>
      </c>
      <c r="X123" s="1">
        <v>-31.320387145604901</v>
      </c>
      <c r="Y123" s="1">
        <v>-34.439503233240202</v>
      </c>
      <c r="Z123" s="1">
        <v>-33.488598760894902</v>
      </c>
      <c r="AA123" s="1">
        <v>-32.001289446407498</v>
      </c>
      <c r="AB123" s="1">
        <v>-33.192585705538498</v>
      </c>
      <c r="AC123" s="1">
        <v>-31.245055799567201</v>
      </c>
      <c r="AD123" s="1">
        <v>-33.486676976758901</v>
      </c>
      <c r="AE123" s="1">
        <v>-31.547798773590099</v>
      </c>
      <c r="AF123" s="1">
        <v>-27.346241272270401</v>
      </c>
      <c r="AG123" s="1">
        <v>-34.108972235645901</v>
      </c>
      <c r="AH123" s="1">
        <v>-27.7206467624545</v>
      </c>
      <c r="AI123" s="1">
        <v>-33.938440349435098</v>
      </c>
      <c r="AJ123" s="1">
        <v>-36.297133346854999</v>
      </c>
      <c r="AK123" s="1">
        <v>-35.288313222725499</v>
      </c>
      <c r="AL123" s="1">
        <v>-33.343071062021899</v>
      </c>
    </row>
    <row r="124" spans="1:38">
      <c r="A124" s="1" t="s">
        <v>278</v>
      </c>
      <c r="B124" s="1" t="str">
        <f t="shared" si="9"/>
        <v>Orf50</v>
      </c>
      <c r="C124" s="1" t="str">
        <f t="shared" si="10"/>
        <v>74850</v>
      </c>
      <c r="D124" s="1">
        <v>-5.8848417294299198</v>
      </c>
      <c r="E124" s="1">
        <v>-8.3160871735094695</v>
      </c>
      <c r="F124" s="1">
        <v>0.95043390625331603</v>
      </c>
      <c r="G124" s="1">
        <v>-2.7253801371542101</v>
      </c>
      <c r="H124" s="1">
        <v>-9.9439815834671208</v>
      </c>
      <c r="I124" s="1">
        <v>-5.8877485878639497</v>
      </c>
      <c r="J124" s="1">
        <v>-11.1585001566241</v>
      </c>
      <c r="K124" s="1">
        <v>-19.0192121407465</v>
      </c>
      <c r="L124" s="1">
        <v>-4.6405039274831603</v>
      </c>
      <c r="M124" s="1">
        <v>-15.025644088649701</v>
      </c>
      <c r="N124" s="1">
        <v>-3.07064024542272</v>
      </c>
      <c r="O124" s="1">
        <v>-10.334825109541001</v>
      </c>
      <c r="P124" s="1">
        <v>-22.3990208304382</v>
      </c>
      <c r="Q124" s="1">
        <v>-2.6128745436954799</v>
      </c>
      <c r="R124" s="1">
        <v>-9.2397888838898101</v>
      </c>
      <c r="S124" s="1">
        <v>-7.80327929410893</v>
      </c>
      <c r="T124" s="1">
        <v>-3.2333543496637098</v>
      </c>
      <c r="U124" s="1">
        <v>1.8171625493397101</v>
      </c>
      <c r="V124" s="1">
        <v>-2.3787080062210899</v>
      </c>
      <c r="W124" s="1">
        <v>-5.5195863856127998</v>
      </c>
      <c r="X124" s="1">
        <v>-3.1003871456049201</v>
      </c>
      <c r="Y124" s="1">
        <v>-1.63950323324018</v>
      </c>
      <c r="Z124" s="1">
        <v>-2.9685987608949498</v>
      </c>
      <c r="AA124" s="1">
        <v>-0.54128944640750698</v>
      </c>
      <c r="AB124" s="1">
        <v>-13.4125857055385</v>
      </c>
      <c r="AC124" s="1">
        <v>-7.6650557995672397</v>
      </c>
      <c r="AD124" s="1">
        <v>-20.456676976758899</v>
      </c>
      <c r="AE124" s="1">
        <v>-7.9977987735900902</v>
      </c>
      <c r="AF124" s="1">
        <v>-11.176241272270399</v>
      </c>
      <c r="AG124" s="1">
        <v>-6.2489722356458799</v>
      </c>
      <c r="AH124" s="1">
        <v>-8.33064676245451</v>
      </c>
      <c r="AI124" s="1">
        <v>-12.938440349435099</v>
      </c>
      <c r="AJ124" s="1">
        <v>-20.957133346854999</v>
      </c>
      <c r="AK124" s="1">
        <v>-22.258313222725501</v>
      </c>
      <c r="AL124" s="1">
        <v>-15.2830710620219</v>
      </c>
    </row>
    <row r="125" spans="1:38">
      <c r="A125" s="1" t="s">
        <v>279</v>
      </c>
      <c r="B125" s="1" t="str">
        <f t="shared" si="9"/>
        <v>Orf50</v>
      </c>
      <c r="C125" s="4" t="str">
        <f>RIGHT(A125,7)</f>
        <v>74850.5</v>
      </c>
      <c r="D125" s="1">
        <v>-36.364841729429898</v>
      </c>
      <c r="E125" s="1">
        <v>-33.056087173509503</v>
      </c>
      <c r="F125" s="1">
        <v>-29.089566093746701</v>
      </c>
      <c r="G125" s="1">
        <v>-33.095380137154201</v>
      </c>
      <c r="H125" s="1">
        <v>-33.823981583467102</v>
      </c>
      <c r="I125" s="1">
        <v>-14.7377485878639</v>
      </c>
      <c r="J125" s="1">
        <v>-27.278500156624101</v>
      </c>
      <c r="K125" s="1">
        <v>-35.279212140746502</v>
      </c>
      <c r="L125" s="1">
        <v>-15.860503927483199</v>
      </c>
      <c r="M125" s="1">
        <v>-35.245644088649698</v>
      </c>
      <c r="N125" s="1">
        <v>-33.590640245422698</v>
      </c>
      <c r="O125" s="1">
        <v>-21.644825109540999</v>
      </c>
      <c r="P125" s="1">
        <v>-32.299020830438202</v>
      </c>
      <c r="Q125" s="1">
        <v>-30.3328745436955</v>
      </c>
      <c r="R125" s="1">
        <v>-36.559788883889802</v>
      </c>
      <c r="S125" s="1">
        <v>-26.583279294108898</v>
      </c>
      <c r="T125" s="1">
        <v>-34.313354349663697</v>
      </c>
      <c r="U125" s="1">
        <v>-31.0828374506603</v>
      </c>
      <c r="V125" s="1">
        <v>-35.118708006221098</v>
      </c>
      <c r="W125" s="1">
        <v>-34.7195863856128</v>
      </c>
      <c r="X125" s="1">
        <v>-17.560387145604899</v>
      </c>
      <c r="Y125" s="1">
        <v>-34.439503233240202</v>
      </c>
      <c r="Z125" s="1">
        <v>-33.488598760894902</v>
      </c>
      <c r="AA125" s="1">
        <v>-32.001289446407498</v>
      </c>
      <c r="AB125" s="1">
        <v>-33.192585705538498</v>
      </c>
      <c r="AC125" s="1">
        <v>-27.075055799567199</v>
      </c>
      <c r="AD125" s="1">
        <v>-33.486676976758901</v>
      </c>
      <c r="AE125" s="1">
        <v>-34.287798773590097</v>
      </c>
      <c r="AF125" s="1">
        <v>-35.876241272270398</v>
      </c>
      <c r="AG125" s="1">
        <v>-20.1989722356459</v>
      </c>
      <c r="AH125" s="1">
        <v>-27.8106467624545</v>
      </c>
      <c r="AI125" s="1">
        <v>-25.858440349435099</v>
      </c>
      <c r="AJ125" s="1">
        <v>-36.297133346854999</v>
      </c>
      <c r="AK125" s="1">
        <v>-35.288313222725499</v>
      </c>
      <c r="AL125" s="1">
        <v>-11.493071062021899</v>
      </c>
    </row>
    <row r="126" spans="1:38">
      <c r="A126" s="1" t="s">
        <v>280</v>
      </c>
      <c r="B126" s="1" t="str">
        <f t="shared" si="9"/>
        <v>Orf50</v>
      </c>
      <c r="C126" s="1" t="str">
        <f t="shared" si="10"/>
        <v>75066</v>
      </c>
      <c r="D126" s="1">
        <v>-10.984841729429901</v>
      </c>
      <c r="E126" s="1">
        <v>-22.686087173509499</v>
      </c>
      <c r="F126" s="1">
        <v>-17.599566093746699</v>
      </c>
      <c r="G126" s="1">
        <v>-26.0653801371542</v>
      </c>
      <c r="H126" s="1">
        <v>-19.8139815834671</v>
      </c>
      <c r="I126" s="1">
        <v>-8.1277485878639499</v>
      </c>
      <c r="J126" s="1">
        <v>-12.3685001566241</v>
      </c>
      <c r="K126" s="1">
        <v>-11.0392121407465</v>
      </c>
      <c r="L126" s="1">
        <v>-9.7605039274831604</v>
      </c>
      <c r="M126" s="1">
        <v>-6.7656440886497302</v>
      </c>
      <c r="N126" s="1">
        <v>-20.160640245422702</v>
      </c>
      <c r="O126" s="1">
        <v>-11.814825109540999</v>
      </c>
      <c r="P126" s="1">
        <v>-32.299020830438202</v>
      </c>
      <c r="Q126" s="1">
        <v>-15.3928745436955</v>
      </c>
      <c r="R126" s="1">
        <v>-7.4297888838898096</v>
      </c>
      <c r="S126" s="1">
        <v>-30.6632792941089</v>
      </c>
      <c r="T126" s="1">
        <v>-8.8733543496637104</v>
      </c>
      <c r="U126" s="1">
        <v>-2.52283745066029</v>
      </c>
      <c r="V126" s="1">
        <v>-5.4487080062210902</v>
      </c>
      <c r="W126" s="1">
        <v>-10.4895863856128</v>
      </c>
      <c r="X126" s="1">
        <v>-4.5603871456049196</v>
      </c>
      <c r="Y126" s="1">
        <v>-6.0295032332401801</v>
      </c>
      <c r="Z126" s="1">
        <v>-20.898598760894899</v>
      </c>
      <c r="AA126" s="1">
        <v>-32.001289446407498</v>
      </c>
      <c r="AB126" s="1">
        <v>-15.5925857055385</v>
      </c>
      <c r="AC126" s="1">
        <v>-13.3450557995672</v>
      </c>
      <c r="AD126" s="1">
        <v>-12.376676976758899</v>
      </c>
      <c r="AE126" s="1">
        <v>-16.067798773590098</v>
      </c>
      <c r="AF126" s="1">
        <v>-13.8662412722704</v>
      </c>
      <c r="AG126" s="1">
        <v>-9.0989722356458795</v>
      </c>
      <c r="AH126" s="1">
        <v>-8.4906467624545101</v>
      </c>
      <c r="AI126" s="1">
        <v>-7.45844034943506</v>
      </c>
      <c r="AJ126" s="1">
        <v>-17.987133346855</v>
      </c>
      <c r="AK126" s="1">
        <v>-20.1583132227255</v>
      </c>
      <c r="AL126" s="1">
        <v>-13.1430710620219</v>
      </c>
    </row>
    <row r="127" spans="1:38">
      <c r="A127" s="1" t="s">
        <v>281</v>
      </c>
      <c r="B127" s="1" t="str">
        <f t="shared" si="9"/>
        <v>Orf50</v>
      </c>
      <c r="C127" s="1" t="str">
        <f t="shared" si="10"/>
        <v>75170</v>
      </c>
      <c r="D127" s="1">
        <v>-21.954841729429901</v>
      </c>
      <c r="E127" s="1">
        <v>-15.7160871735095</v>
      </c>
      <c r="F127" s="1">
        <v>-23.889566093746701</v>
      </c>
      <c r="G127" s="1">
        <v>-8.0953801371542102</v>
      </c>
      <c r="H127" s="1">
        <v>-22.4239815834671</v>
      </c>
      <c r="I127" s="1">
        <v>-11.087748587863899</v>
      </c>
      <c r="J127" s="1">
        <v>-12.2785001566241</v>
      </c>
      <c r="K127" s="1">
        <v>-9.25921214074652</v>
      </c>
      <c r="L127" s="1">
        <v>-7.6805039274831604</v>
      </c>
      <c r="M127" s="1">
        <v>-11.765644088649699</v>
      </c>
      <c r="N127" s="1">
        <v>-8.2406402454227194</v>
      </c>
      <c r="O127" s="1">
        <v>-12.354825109541</v>
      </c>
      <c r="P127" s="1">
        <v>-12.619020830438201</v>
      </c>
      <c r="Q127" s="1">
        <v>-25.7928745436955</v>
      </c>
      <c r="R127" s="1">
        <v>-9.3497888838898096</v>
      </c>
      <c r="S127" s="1">
        <v>-16.9332792941089</v>
      </c>
      <c r="T127" s="1">
        <v>-5.8033543496637003</v>
      </c>
      <c r="U127" s="1">
        <v>-1.30283745066029</v>
      </c>
      <c r="V127" s="1">
        <v>-3.3587080062210899</v>
      </c>
      <c r="W127" s="1">
        <v>-8.3795863856128001</v>
      </c>
      <c r="X127" s="1">
        <v>-8.4403871456049195</v>
      </c>
      <c r="Y127" s="1">
        <v>-4.5595032332401804</v>
      </c>
      <c r="Z127" s="1">
        <v>-6.9985987608949403</v>
      </c>
      <c r="AA127" s="1">
        <v>-21.641289446407502</v>
      </c>
      <c r="AB127" s="1">
        <v>-21.142585705538501</v>
      </c>
      <c r="AC127" s="1">
        <v>-7.4550557995672397</v>
      </c>
      <c r="AD127" s="1">
        <v>-11.9266769767589</v>
      </c>
      <c r="AE127" s="1">
        <v>-8.2277987735900808</v>
      </c>
      <c r="AF127" s="1">
        <v>-8.8062412722703893</v>
      </c>
      <c r="AG127" s="1">
        <v>-3.65897223564588</v>
      </c>
      <c r="AH127" s="1">
        <v>-5.4006467624545103</v>
      </c>
      <c r="AI127" s="1">
        <v>-11.4884403494351</v>
      </c>
      <c r="AJ127" s="1">
        <v>-18.047133346854999</v>
      </c>
      <c r="AK127" s="1">
        <v>-11.9983132227255</v>
      </c>
      <c r="AL127" s="1">
        <v>-20.683071062021899</v>
      </c>
    </row>
    <row r="128" spans="1:38">
      <c r="A128" s="1" t="s">
        <v>282</v>
      </c>
      <c r="B128" s="1" t="str">
        <f t="shared" si="9"/>
        <v>Orf52</v>
      </c>
      <c r="C128" s="4" t="str">
        <f>RIGHT(A128,7)</f>
        <v>77022.5</v>
      </c>
      <c r="D128" s="1">
        <v>-36.364841729429898</v>
      </c>
      <c r="E128" s="1">
        <v>-33.056087173509503</v>
      </c>
      <c r="F128" s="1">
        <v>-29.089566093746701</v>
      </c>
      <c r="G128" s="1">
        <v>-5.8353801371542096</v>
      </c>
      <c r="H128" s="1">
        <v>-15.0639815834671</v>
      </c>
      <c r="I128" s="1">
        <v>-8.5177485878639505</v>
      </c>
      <c r="J128" s="1">
        <v>-29.278500156624101</v>
      </c>
      <c r="K128" s="1">
        <v>-8.7292121407465206</v>
      </c>
      <c r="L128" s="1">
        <v>-27.430503927483201</v>
      </c>
      <c r="M128" s="1">
        <v>-7.6456440886497203</v>
      </c>
      <c r="N128" s="1">
        <v>-6.4406402454227196</v>
      </c>
      <c r="O128" s="1">
        <v>-4.904825109541</v>
      </c>
      <c r="P128" s="1">
        <v>-32.299020830438202</v>
      </c>
      <c r="Q128" s="1">
        <v>-30.3328745436955</v>
      </c>
      <c r="R128" s="1">
        <v>-9.2397888838898101</v>
      </c>
      <c r="S128" s="1">
        <v>-35.373279294108897</v>
      </c>
      <c r="T128" s="1">
        <v>-34.313354349663697</v>
      </c>
      <c r="U128" s="1">
        <v>-4.6328374506602898</v>
      </c>
      <c r="V128" s="1">
        <v>-7.5687080062210903</v>
      </c>
      <c r="W128" s="1">
        <v>-11.609586385612801</v>
      </c>
      <c r="X128" s="1">
        <v>-4.9903871456049202</v>
      </c>
      <c r="Y128" s="1">
        <v>-6.9195032332401798</v>
      </c>
      <c r="Z128" s="1">
        <v>-33.488598760894902</v>
      </c>
      <c r="AA128" s="1">
        <v>-32.001289446407498</v>
      </c>
      <c r="AB128" s="1">
        <v>-33.192585705538498</v>
      </c>
      <c r="AC128" s="1">
        <v>-33.475055799567201</v>
      </c>
      <c r="AD128" s="1">
        <v>-33.486676976758901</v>
      </c>
      <c r="AE128" s="1">
        <v>-34.287798773590097</v>
      </c>
      <c r="AF128" s="1">
        <v>-6.3362412722704002</v>
      </c>
      <c r="AG128" s="1">
        <v>-34.108972235645901</v>
      </c>
      <c r="AH128" s="1">
        <v>-8.33064676245451</v>
      </c>
      <c r="AI128" s="1">
        <v>-6.6884403494350604</v>
      </c>
      <c r="AJ128" s="1">
        <v>-11.277133346855001</v>
      </c>
      <c r="AK128" s="1">
        <v>-35.288313222725499</v>
      </c>
      <c r="AL128" s="1">
        <v>-33.343071062021899</v>
      </c>
    </row>
    <row r="129" spans="1:38">
      <c r="A129" s="1" t="s">
        <v>283</v>
      </c>
      <c r="B129" s="1" t="str">
        <f t="shared" si="9"/>
        <v>Orf52</v>
      </c>
      <c r="C129" s="1" t="str">
        <f t="shared" si="10"/>
        <v>77128</v>
      </c>
      <c r="D129" s="1">
        <v>-8.2248417294299205</v>
      </c>
      <c r="E129" s="1">
        <v>-16.256087173509499</v>
      </c>
      <c r="F129" s="1">
        <v>-1.77956609374668</v>
      </c>
      <c r="G129" s="1">
        <v>-6.60538013715421</v>
      </c>
      <c r="H129" s="1">
        <v>-8.2339815834671199</v>
      </c>
      <c r="I129" s="1">
        <v>-5.7877485878639501</v>
      </c>
      <c r="J129" s="1">
        <v>-9.6885001566240607</v>
      </c>
      <c r="K129" s="1">
        <v>-24.1992121407465</v>
      </c>
      <c r="L129" s="1">
        <v>-8.6305039274831596</v>
      </c>
      <c r="M129" s="1">
        <v>-6.1156440886497299</v>
      </c>
      <c r="N129" s="1">
        <v>-6.5706402454227204</v>
      </c>
      <c r="O129" s="1">
        <v>-4.4148251095410096</v>
      </c>
      <c r="P129" s="1">
        <v>-26.499020830438202</v>
      </c>
      <c r="Q129" s="1">
        <v>-4.0928745436954701</v>
      </c>
      <c r="R129" s="1">
        <v>-7.4597888838898099</v>
      </c>
      <c r="S129" s="1">
        <v>-35.373279294108897</v>
      </c>
      <c r="T129" s="1">
        <v>-5.93335434966371</v>
      </c>
      <c r="U129" s="1">
        <v>-0.42283745066029299</v>
      </c>
      <c r="V129" s="1">
        <v>-3.8387080062210899</v>
      </c>
      <c r="W129" s="1">
        <v>-7.8995863856127997</v>
      </c>
      <c r="X129" s="1">
        <v>-4.3203871456049203</v>
      </c>
      <c r="Y129" s="1">
        <v>-4.0795032332401799</v>
      </c>
      <c r="Z129" s="1">
        <v>-4.3885987608949399</v>
      </c>
      <c r="AA129" s="1">
        <v>-3.5012894464075099</v>
      </c>
      <c r="AB129" s="1">
        <v>-19.052585705538501</v>
      </c>
      <c r="AC129" s="1">
        <v>-9.8250557995672505</v>
      </c>
      <c r="AD129" s="1">
        <v>-26.476676976758899</v>
      </c>
      <c r="AE129" s="1">
        <v>-8.9377987735900906</v>
      </c>
      <c r="AF129" s="1">
        <v>-6.5162412722704</v>
      </c>
      <c r="AG129" s="1">
        <v>-14.0689722356459</v>
      </c>
      <c r="AH129" s="1">
        <v>-7.66064676245451</v>
      </c>
      <c r="AI129" s="1">
        <v>-6.1084403494350603</v>
      </c>
      <c r="AJ129" s="1">
        <v>-11.067133346855</v>
      </c>
      <c r="AK129" s="1">
        <v>-35.288313222725499</v>
      </c>
      <c r="AL129" s="1">
        <v>-33.343071062021899</v>
      </c>
    </row>
    <row r="130" spans="1:38">
      <c r="A130" s="1" t="s">
        <v>284</v>
      </c>
      <c r="B130" s="1" t="str">
        <f t="shared" si="9"/>
        <v>Orf54</v>
      </c>
      <c r="C130" s="1" t="str">
        <f t="shared" si="10"/>
        <v>77844</v>
      </c>
      <c r="D130" s="1">
        <v>-7.0448417294299199</v>
      </c>
      <c r="E130" s="1">
        <v>-8.4860871735094694</v>
      </c>
      <c r="F130" s="1">
        <v>0.97043390625331605</v>
      </c>
      <c r="G130" s="1">
        <v>-2.9453801371542099</v>
      </c>
      <c r="H130" s="1">
        <v>-8.3039815834671202</v>
      </c>
      <c r="I130" s="1">
        <v>-9.70774858786395</v>
      </c>
      <c r="J130" s="1">
        <v>-9.3685001566240604</v>
      </c>
      <c r="K130" s="1">
        <v>-9.2792121407465196</v>
      </c>
      <c r="L130" s="1">
        <v>-9.8305039274831607</v>
      </c>
      <c r="M130" s="1">
        <v>-19.925644088649701</v>
      </c>
      <c r="N130" s="1">
        <v>-3.90064024542272</v>
      </c>
      <c r="O130" s="1">
        <v>-8.8748251095409998</v>
      </c>
      <c r="P130" s="1">
        <v>-12.2490208304382</v>
      </c>
      <c r="Q130" s="1">
        <v>-5.2728745436954698</v>
      </c>
      <c r="R130" s="1">
        <v>-8.0497888838898106</v>
      </c>
      <c r="S130" s="1">
        <v>-14.963279294108901</v>
      </c>
      <c r="T130" s="1">
        <v>-6.7433543496636998</v>
      </c>
      <c r="U130" s="1">
        <v>1.0271625493397101</v>
      </c>
      <c r="V130" s="1">
        <v>-2.6487080062210899</v>
      </c>
      <c r="W130" s="1">
        <v>-5.9295863856127999</v>
      </c>
      <c r="X130" s="1">
        <v>-5.1103871456049204</v>
      </c>
      <c r="Y130" s="1">
        <v>-2.0895032332401802</v>
      </c>
      <c r="Z130" s="1">
        <v>-4.0685987608949397</v>
      </c>
      <c r="AA130" s="1">
        <v>-3.4012894464075099</v>
      </c>
      <c r="AB130" s="1">
        <v>-8.7925857055384995</v>
      </c>
      <c r="AC130" s="1">
        <v>-8.5950557995672394</v>
      </c>
      <c r="AD130" s="1">
        <v>-18.126676976758901</v>
      </c>
      <c r="AE130" s="1">
        <v>-17.477798773590099</v>
      </c>
      <c r="AF130" s="1">
        <v>-9.2962412722704002</v>
      </c>
      <c r="AG130" s="1">
        <v>-7.9089722356458703</v>
      </c>
      <c r="AH130" s="1">
        <v>-6.5606467624545104</v>
      </c>
      <c r="AI130" s="1">
        <v>-6.6484403494350603</v>
      </c>
      <c r="AJ130" s="1">
        <v>-14.227133346855</v>
      </c>
      <c r="AK130" s="1">
        <v>-17.3383132227255</v>
      </c>
      <c r="AL130" s="1">
        <v>-20.563071062021901</v>
      </c>
    </row>
    <row r="131" spans="1:38">
      <c r="A131" s="1" t="s">
        <v>285</v>
      </c>
      <c r="B131" s="1" t="str">
        <f t="shared" ref="B131:B194" si="15">LEFT(A131,5)</f>
        <v>Orf54</v>
      </c>
      <c r="C131" s="4" t="str">
        <f>RIGHT(A131,7)</f>
        <v>77844.5</v>
      </c>
      <c r="D131" s="1">
        <v>-36.364841729429898</v>
      </c>
      <c r="E131" s="1">
        <v>-33.056087173509503</v>
      </c>
      <c r="F131" s="1">
        <v>-29.089566093746701</v>
      </c>
      <c r="G131" s="1">
        <v>-33.095380137154201</v>
      </c>
      <c r="H131" s="1">
        <v>-33.823981583467102</v>
      </c>
      <c r="I131" s="1">
        <v>-33.9077485878639</v>
      </c>
      <c r="J131" s="1">
        <v>-34.958500156624098</v>
      </c>
      <c r="K131" s="1">
        <v>-14.749212140746501</v>
      </c>
      <c r="L131" s="1">
        <v>-15.0705039274832</v>
      </c>
      <c r="M131" s="1">
        <v>-35.245644088649698</v>
      </c>
      <c r="N131" s="1">
        <v>-33.590640245422698</v>
      </c>
      <c r="O131" s="1">
        <v>-13.754825109541001</v>
      </c>
      <c r="P131" s="1">
        <v>-32.299020830438202</v>
      </c>
      <c r="Q131" s="1">
        <v>-30.3328745436955</v>
      </c>
      <c r="R131" s="1">
        <v>-17.919788883889801</v>
      </c>
      <c r="S131" s="1">
        <v>-35.373279294108897</v>
      </c>
      <c r="T131" s="1">
        <v>-34.313354349663697</v>
      </c>
      <c r="U131" s="1">
        <v>-31.0828374506603</v>
      </c>
      <c r="V131" s="1">
        <v>-17.758708006221099</v>
      </c>
      <c r="W131" s="1">
        <v>-38.249586385612801</v>
      </c>
      <c r="X131" s="1">
        <v>-17.940387145604902</v>
      </c>
      <c r="Y131" s="1">
        <v>-34.439503233240202</v>
      </c>
      <c r="Z131" s="1">
        <v>-33.488598760894902</v>
      </c>
      <c r="AA131" s="1">
        <v>-32.001289446407498</v>
      </c>
      <c r="AB131" s="1">
        <v>-33.192585705538498</v>
      </c>
      <c r="AC131" s="1">
        <v>-18.385055799567201</v>
      </c>
      <c r="AD131" s="1">
        <v>-12.986676976758901</v>
      </c>
      <c r="AE131" s="1">
        <v>-34.287798773590097</v>
      </c>
      <c r="AF131" s="1">
        <v>-16.4562412722704</v>
      </c>
      <c r="AG131" s="1">
        <v>-34.108972235645901</v>
      </c>
      <c r="AH131" s="1">
        <v>-21.990646762454499</v>
      </c>
      <c r="AI131" s="1">
        <v>-20.558440349435099</v>
      </c>
      <c r="AJ131" s="1">
        <v>-36.297133346854999</v>
      </c>
      <c r="AK131" s="1">
        <v>-35.288313222725499</v>
      </c>
      <c r="AL131" s="1">
        <v>-33.343071062021899</v>
      </c>
    </row>
    <row r="132" spans="1:38">
      <c r="A132" s="1" t="s">
        <v>286</v>
      </c>
      <c r="B132" s="1" t="str">
        <f t="shared" si="15"/>
        <v>Orf54</v>
      </c>
      <c r="C132" s="1" t="str">
        <f t="shared" si="10"/>
        <v>78056</v>
      </c>
      <c r="D132" s="1">
        <v>-21.0848417294299</v>
      </c>
      <c r="E132" s="1">
        <v>-16.936087173509499</v>
      </c>
      <c r="F132" s="1">
        <v>-17.619566093746698</v>
      </c>
      <c r="G132" s="1">
        <v>-17.7253801371542</v>
      </c>
      <c r="H132" s="1">
        <v>-23.133981583467101</v>
      </c>
      <c r="I132" s="1">
        <v>-23.177748587863999</v>
      </c>
      <c r="J132" s="1">
        <v>-14.9385001566241</v>
      </c>
      <c r="K132" s="1">
        <v>-8.9892121407465204</v>
      </c>
      <c r="L132" s="1">
        <v>-20.280503927483199</v>
      </c>
      <c r="M132" s="1">
        <v>-20.005644088649699</v>
      </c>
      <c r="N132" s="1">
        <v>-16.390640245422698</v>
      </c>
      <c r="O132" s="1">
        <v>-7.654825109541</v>
      </c>
      <c r="P132" s="1">
        <v>-26.089020830438201</v>
      </c>
      <c r="Q132" s="1">
        <v>-30.3328745436955</v>
      </c>
      <c r="R132" s="1">
        <v>-17.429788883889799</v>
      </c>
      <c r="S132" s="1">
        <v>-19.2532792941089</v>
      </c>
      <c r="T132" s="1">
        <v>-19.143354349663699</v>
      </c>
      <c r="U132" s="1">
        <v>-3.75283745066029</v>
      </c>
      <c r="V132" s="1">
        <v>-5.7387080062210902</v>
      </c>
      <c r="W132" s="1">
        <v>-9.0795863856127994</v>
      </c>
      <c r="X132" s="1">
        <v>-6.1503871456049204</v>
      </c>
      <c r="Y132" s="1">
        <v>-6.4295032332401796</v>
      </c>
      <c r="Z132" s="1">
        <v>-20.478598760894901</v>
      </c>
      <c r="AA132" s="1">
        <v>-4.9312894464075097</v>
      </c>
      <c r="AB132" s="1">
        <v>-14.902585705538501</v>
      </c>
      <c r="AC132" s="1">
        <v>-10.7050557995672</v>
      </c>
      <c r="AD132" s="1">
        <v>-14.7466769767589</v>
      </c>
      <c r="AE132" s="1">
        <v>-12.187798773590099</v>
      </c>
      <c r="AF132" s="1">
        <v>-10.166241272270399</v>
      </c>
      <c r="AG132" s="1">
        <v>-18.338972235645901</v>
      </c>
      <c r="AH132" s="1">
        <v>-7.9306467624545096</v>
      </c>
      <c r="AI132" s="1">
        <v>-7.0084403494350598</v>
      </c>
      <c r="AJ132" s="1">
        <v>-23.257133346854999</v>
      </c>
      <c r="AK132" s="1">
        <v>-27.0883132227255</v>
      </c>
      <c r="AL132" s="1">
        <v>-18.583071062021901</v>
      </c>
    </row>
    <row r="133" spans="1:38">
      <c r="A133" s="1" t="s">
        <v>287</v>
      </c>
      <c r="B133" s="1" t="str">
        <f t="shared" si="15"/>
        <v>Orf55</v>
      </c>
      <c r="C133" s="1" t="str">
        <f t="shared" si="10"/>
        <v>78956</v>
      </c>
      <c r="D133" s="1">
        <v>-8.9048417294299096</v>
      </c>
      <c r="E133" s="1">
        <v>-7.0060871735094796</v>
      </c>
      <c r="F133" s="1">
        <v>-29.089566093746701</v>
      </c>
      <c r="G133" s="1">
        <v>-8.7653801371542102</v>
      </c>
      <c r="H133" s="1">
        <v>-26.2439815834671</v>
      </c>
      <c r="I133" s="1">
        <v>-25.357748587863998</v>
      </c>
      <c r="J133" s="1">
        <v>-34.958500156624098</v>
      </c>
      <c r="K133" s="1">
        <v>-23.1092121407465</v>
      </c>
      <c r="L133" s="1">
        <v>-32.540503927483201</v>
      </c>
      <c r="M133" s="1">
        <v>-27.655644088649701</v>
      </c>
      <c r="N133" s="1">
        <v>-22.180640245422701</v>
      </c>
      <c r="O133" s="1">
        <v>-16.434825109540999</v>
      </c>
      <c r="P133" s="1">
        <v>-32.299020830438202</v>
      </c>
      <c r="Q133" s="1">
        <v>-30.3328745436955</v>
      </c>
      <c r="R133" s="1">
        <v>-12.8797888838898</v>
      </c>
      <c r="S133" s="1">
        <v>-35.373279294108897</v>
      </c>
      <c r="T133" s="1">
        <v>-5.9233543496636996</v>
      </c>
      <c r="U133" s="1">
        <v>0.39716254933970802</v>
      </c>
      <c r="V133" s="1">
        <v>-3.6087080062210899</v>
      </c>
      <c r="W133" s="1">
        <v>-6.9795863856127998</v>
      </c>
      <c r="X133" s="1">
        <v>-6.2603871456049198</v>
      </c>
      <c r="Y133" s="1">
        <v>-3.86950323324018</v>
      </c>
      <c r="Z133" s="1">
        <v>-4.3585987608949504</v>
      </c>
      <c r="AA133" s="1">
        <v>-32.001289446407498</v>
      </c>
      <c r="AB133" s="1">
        <v>-23.192585705538502</v>
      </c>
      <c r="AC133" s="1">
        <v>-18.705055799567202</v>
      </c>
      <c r="AD133" s="1">
        <v>-19.246676976758899</v>
      </c>
      <c r="AE133" s="1">
        <v>-18.017798773590101</v>
      </c>
      <c r="AF133" s="1">
        <v>-22.7062412722704</v>
      </c>
      <c r="AG133" s="1">
        <v>-7.9789722356458697</v>
      </c>
      <c r="AH133" s="1">
        <v>-8.7506467624545099</v>
      </c>
      <c r="AI133" s="1">
        <v>-20.0184403494351</v>
      </c>
      <c r="AJ133" s="1">
        <v>-23.897133346855</v>
      </c>
      <c r="AK133" s="1">
        <v>-31.268313222725499</v>
      </c>
      <c r="AL133" s="1">
        <v>-20.703071062021898</v>
      </c>
    </row>
    <row r="134" spans="1:38">
      <c r="A134" s="1" t="s">
        <v>288</v>
      </c>
      <c r="B134" s="1" t="str">
        <f t="shared" si="15"/>
        <v>Orf55</v>
      </c>
      <c r="C134" s="1" t="str">
        <f t="shared" si="10"/>
        <v>79044</v>
      </c>
      <c r="D134" s="1">
        <v>-8.7348417294299097</v>
      </c>
      <c r="E134" s="1">
        <v>-33.056087173509503</v>
      </c>
      <c r="F134" s="1">
        <v>-3.6895660937466799</v>
      </c>
      <c r="G134" s="1">
        <v>-21.615380137154201</v>
      </c>
      <c r="H134" s="1">
        <v>-21.323981583467098</v>
      </c>
      <c r="I134" s="1">
        <v>-7.7877485878639501</v>
      </c>
      <c r="J134" s="1">
        <v>-31.9285001566241</v>
      </c>
      <c r="K134" s="1">
        <v>-17.899212140746499</v>
      </c>
      <c r="L134" s="1">
        <v>-8.9205039274831606</v>
      </c>
      <c r="M134" s="1">
        <v>-18.015644088649701</v>
      </c>
      <c r="N134" s="1">
        <v>-6.7506402454227201</v>
      </c>
      <c r="O134" s="1">
        <v>-8.5448251095410104</v>
      </c>
      <c r="P134" s="1">
        <v>-32.299020830438202</v>
      </c>
      <c r="Q134" s="1">
        <v>-30.3328745436955</v>
      </c>
      <c r="R134" s="1">
        <v>-11.5497888838898</v>
      </c>
      <c r="S134" s="1">
        <v>-27.013279294108901</v>
      </c>
      <c r="T134" s="1">
        <v>-5.8033543496637003</v>
      </c>
      <c r="U134" s="1">
        <v>-0.75283745066029395</v>
      </c>
      <c r="V134" s="1">
        <v>-4.9387080062210904</v>
      </c>
      <c r="W134" s="1">
        <v>-8.0495863856128</v>
      </c>
      <c r="X134" s="1">
        <v>-6.3303871456049201</v>
      </c>
      <c r="Y134" s="1">
        <v>-4.1495032332401802</v>
      </c>
      <c r="Z134" s="1">
        <v>-17.048598760894901</v>
      </c>
      <c r="AA134" s="1">
        <v>-32.001289446407498</v>
      </c>
      <c r="AB134" s="1">
        <v>-33.192585705538498</v>
      </c>
      <c r="AC134" s="1">
        <v>-9.9350557995672393</v>
      </c>
      <c r="AD134" s="1">
        <v>-33.486676976758901</v>
      </c>
      <c r="AE134" s="1">
        <v>-27.017798773590101</v>
      </c>
      <c r="AF134" s="1">
        <v>-19.8162412722704</v>
      </c>
      <c r="AG134" s="1">
        <v>-8.1389722356458805</v>
      </c>
      <c r="AH134" s="1">
        <v>-9.2506467624545099</v>
      </c>
      <c r="AI134" s="1">
        <v>-17.3184403494351</v>
      </c>
      <c r="AJ134" s="1">
        <v>-18.947133346855001</v>
      </c>
      <c r="AK134" s="1">
        <v>-25.578313222725502</v>
      </c>
      <c r="AL134" s="1">
        <v>-33.343071062021899</v>
      </c>
    </row>
    <row r="135" spans="1:38">
      <c r="A135" s="1" t="s">
        <v>289</v>
      </c>
      <c r="B135" s="1" t="str">
        <f t="shared" si="15"/>
        <v>Orf55</v>
      </c>
      <c r="C135" s="4" t="str">
        <f>RIGHT(A135,7)</f>
        <v>79044.5</v>
      </c>
      <c r="D135" s="1">
        <v>-36.364841729429898</v>
      </c>
      <c r="E135" s="1">
        <v>-33.056087173509503</v>
      </c>
      <c r="F135" s="1">
        <v>-29.089566093746701</v>
      </c>
      <c r="G135" s="1">
        <v>-33.095380137154201</v>
      </c>
      <c r="H135" s="1">
        <v>-33.823981583467102</v>
      </c>
      <c r="I135" s="1">
        <v>-33.9077485878639</v>
      </c>
      <c r="J135" s="1">
        <v>-34.958500156624098</v>
      </c>
      <c r="K135" s="1">
        <v>-35.279212140746502</v>
      </c>
      <c r="L135" s="1">
        <v>-34.940503927483199</v>
      </c>
      <c r="M135" s="1">
        <v>-35.245644088649698</v>
      </c>
      <c r="N135" s="1">
        <v>-33.590640245422698</v>
      </c>
      <c r="O135" s="1">
        <v>-31.554825109541</v>
      </c>
      <c r="P135" s="1">
        <v>-32.299020830438202</v>
      </c>
      <c r="Q135" s="1">
        <v>-30.3328745436955</v>
      </c>
      <c r="R135" s="1">
        <v>-34.049788883889804</v>
      </c>
      <c r="S135" s="1">
        <v>-35.373279294108897</v>
      </c>
      <c r="T135" s="1">
        <v>-34.313354349663697</v>
      </c>
      <c r="U135" s="1">
        <v>-24.7228374506603</v>
      </c>
      <c r="V135" s="1">
        <v>-35.118708006221098</v>
      </c>
      <c r="W135" s="1">
        <v>-38.249586385612801</v>
      </c>
      <c r="X135" s="1">
        <v>-26.890387145604901</v>
      </c>
      <c r="Y135" s="1">
        <v>-34.439503233240202</v>
      </c>
      <c r="Z135" s="1">
        <v>-33.488598760894902</v>
      </c>
      <c r="AA135" s="1">
        <v>-32.001289446407498</v>
      </c>
      <c r="AB135" s="1">
        <v>-33.192585705538498</v>
      </c>
      <c r="AC135" s="1">
        <v>-33.475055799567201</v>
      </c>
      <c r="AD135" s="1">
        <v>-33.486676976758901</v>
      </c>
      <c r="AE135" s="1">
        <v>-34.287798773590097</v>
      </c>
      <c r="AF135" s="1">
        <v>-35.876241272270398</v>
      </c>
      <c r="AG135" s="1">
        <v>-34.108972235645901</v>
      </c>
      <c r="AH135" s="1">
        <v>-35.850646762454502</v>
      </c>
      <c r="AI135" s="1">
        <v>-33.938440349435098</v>
      </c>
      <c r="AJ135" s="1">
        <v>-23.577133346855</v>
      </c>
      <c r="AK135" s="1">
        <v>-28.918313222725502</v>
      </c>
      <c r="AL135" s="1">
        <v>-33.343071062021899</v>
      </c>
    </row>
    <row r="136" spans="1:38">
      <c r="A136" s="1" t="s">
        <v>290</v>
      </c>
      <c r="B136" s="1" t="str">
        <f t="shared" si="15"/>
        <v>Orf55</v>
      </c>
      <c r="C136" s="1" t="str">
        <f t="shared" si="10"/>
        <v>79193</v>
      </c>
      <c r="D136" s="1">
        <v>-11.304841729429899</v>
      </c>
      <c r="E136" s="1">
        <v>-33.056087173509503</v>
      </c>
      <c r="F136" s="1">
        <v>-1.85956609374669</v>
      </c>
      <c r="G136" s="1">
        <v>-8.0053801371542104</v>
      </c>
      <c r="H136" s="1">
        <v>-17.213981583467099</v>
      </c>
      <c r="I136" s="1">
        <v>-8.3077485878639497</v>
      </c>
      <c r="J136" s="1">
        <v>-9.7485001566240594</v>
      </c>
      <c r="K136" s="1">
        <v>-8.4792121407465206</v>
      </c>
      <c r="L136" s="1">
        <v>-34.940503927483199</v>
      </c>
      <c r="M136" s="1">
        <v>-8.48564408864973</v>
      </c>
      <c r="N136" s="1">
        <v>-7.1506402454227196</v>
      </c>
      <c r="O136" s="1">
        <v>-5.7448251095409999</v>
      </c>
      <c r="P136" s="1">
        <v>-26.539020830438201</v>
      </c>
      <c r="Q136" s="1">
        <v>-30.3328745436955</v>
      </c>
      <c r="R136" s="1">
        <v>-9.9897888838898101</v>
      </c>
      <c r="S136" s="1">
        <v>-35.373279294108897</v>
      </c>
      <c r="T136" s="1">
        <v>-34.313354349663697</v>
      </c>
      <c r="U136" s="1">
        <v>-2.4828374506602899</v>
      </c>
      <c r="V136" s="1">
        <v>-6.0087080062210898</v>
      </c>
      <c r="W136" s="1">
        <v>-9.8695863856128003</v>
      </c>
      <c r="X136" s="1">
        <v>-5.42038714560492</v>
      </c>
      <c r="Y136" s="1">
        <v>-5.5695032332401802</v>
      </c>
      <c r="Z136" s="1">
        <v>-7.4485987608949502</v>
      </c>
      <c r="AA136" s="1">
        <v>-5.9612894464075099</v>
      </c>
      <c r="AB136" s="1">
        <v>-33.192585705538498</v>
      </c>
      <c r="AC136" s="1">
        <v>-9.1350557995672403</v>
      </c>
      <c r="AD136" s="1">
        <v>-33.486676976758901</v>
      </c>
      <c r="AE136" s="1">
        <v>-10.3377987735901</v>
      </c>
      <c r="AF136" s="1">
        <v>-8.3262412722703996</v>
      </c>
      <c r="AG136" s="1">
        <v>-9.8989722356458696</v>
      </c>
      <c r="AH136" s="1">
        <v>-9.4706467624545105</v>
      </c>
      <c r="AI136" s="1">
        <v>-7.3184403494350603</v>
      </c>
      <c r="AJ136" s="1">
        <v>-12.447133346855001</v>
      </c>
      <c r="AK136" s="1">
        <v>-35.288313222725499</v>
      </c>
      <c r="AL136" s="1">
        <v>-21.6930710620219</v>
      </c>
    </row>
    <row r="137" spans="1:38">
      <c r="A137" s="1" t="s">
        <v>291</v>
      </c>
      <c r="B137" s="1" t="str">
        <f t="shared" si="15"/>
        <v>Orf55</v>
      </c>
      <c r="C137" s="4" t="str">
        <f>RIGHT(A137,7)</f>
        <v>79193.5</v>
      </c>
      <c r="D137" s="1">
        <v>-36.364841729429898</v>
      </c>
      <c r="E137" s="1">
        <v>-33.056087173509503</v>
      </c>
      <c r="F137" s="1">
        <v>-29.089566093746701</v>
      </c>
      <c r="G137" s="1">
        <v>-22.7453801371542</v>
      </c>
      <c r="H137" s="1">
        <v>-33.823981583467102</v>
      </c>
      <c r="I137" s="1">
        <v>-33.9077485878639</v>
      </c>
      <c r="J137" s="1">
        <v>-21.488500156624099</v>
      </c>
      <c r="K137" s="1">
        <v>-35.279212140746502</v>
      </c>
      <c r="L137" s="1">
        <v>-22.3805039274832</v>
      </c>
      <c r="M137" s="1">
        <v>-20.005644088649699</v>
      </c>
      <c r="N137" s="1">
        <v>-33.590640245422698</v>
      </c>
      <c r="O137" s="1">
        <v>-18.494825109541001</v>
      </c>
      <c r="P137" s="1">
        <v>-32.299020830438202</v>
      </c>
      <c r="Q137" s="1">
        <v>-30.3328745436955</v>
      </c>
      <c r="R137" s="1">
        <v>-20.179788883889799</v>
      </c>
      <c r="S137" s="1">
        <v>-35.373279294108897</v>
      </c>
      <c r="T137" s="1">
        <v>-34.313354349663697</v>
      </c>
      <c r="U137" s="1">
        <v>-31.0828374506603</v>
      </c>
      <c r="V137" s="1">
        <v>-21.578708006221099</v>
      </c>
      <c r="W137" s="1">
        <v>-38.249586385612801</v>
      </c>
      <c r="X137" s="1">
        <v>-23.6303871456049</v>
      </c>
      <c r="Y137" s="1">
        <v>-34.439503233240202</v>
      </c>
      <c r="Z137" s="1">
        <v>-24.6585987608949</v>
      </c>
      <c r="AA137" s="1">
        <v>-32.001289446407498</v>
      </c>
      <c r="AB137" s="1">
        <v>-33.192585705538498</v>
      </c>
      <c r="AC137" s="1">
        <v>-22.005055799567199</v>
      </c>
      <c r="AD137" s="1">
        <v>-33.486676976758901</v>
      </c>
      <c r="AE137" s="1">
        <v>-26.277798773590099</v>
      </c>
      <c r="AF137" s="1">
        <v>-24.3862412722704</v>
      </c>
      <c r="AG137" s="1">
        <v>-34.108972235645901</v>
      </c>
      <c r="AH137" s="1">
        <v>-25.370646762454498</v>
      </c>
      <c r="AI137" s="1">
        <v>-24.218440349435099</v>
      </c>
      <c r="AJ137" s="1">
        <v>-36.297133346854999</v>
      </c>
      <c r="AK137" s="1">
        <v>-35.288313222725499</v>
      </c>
      <c r="AL137" s="1">
        <v>-33.343071062021899</v>
      </c>
    </row>
    <row r="138" spans="1:38">
      <c r="A138" s="1" t="s">
        <v>292</v>
      </c>
      <c r="B138" s="1" t="str">
        <f t="shared" si="15"/>
        <v>Orf56</v>
      </c>
      <c r="C138" s="1" t="str">
        <f t="shared" ref="C138:C189" si="16">RIGHT(A138,5)</f>
        <v>80963</v>
      </c>
      <c r="D138" s="1">
        <v>-8.0748417294299202</v>
      </c>
      <c r="E138" s="1">
        <v>-25.776087173509499</v>
      </c>
      <c r="F138" s="1">
        <v>-0.94956609374668199</v>
      </c>
      <c r="G138" s="1">
        <v>-5.5953801371542102</v>
      </c>
      <c r="H138" s="1">
        <v>-7.5839815834671196</v>
      </c>
      <c r="I138" s="1">
        <v>-27.057748587863902</v>
      </c>
      <c r="J138" s="1">
        <v>-21.348500156624102</v>
      </c>
      <c r="K138" s="1">
        <v>-13.1092121407465</v>
      </c>
      <c r="L138" s="1">
        <v>-9.1905039274831601</v>
      </c>
      <c r="M138" s="1">
        <v>-10.025644088649701</v>
      </c>
      <c r="N138" s="1">
        <v>-6.8206402454227204</v>
      </c>
      <c r="O138" s="1">
        <v>-7.3148251095410002</v>
      </c>
      <c r="P138" s="1">
        <v>-19.689020830438199</v>
      </c>
      <c r="Q138" s="1">
        <v>-8.1728745436954799</v>
      </c>
      <c r="R138" s="1">
        <v>-8.4297888838898096</v>
      </c>
      <c r="S138" s="1">
        <v>-24.083279294108898</v>
      </c>
      <c r="T138" s="1">
        <v>-6.1233543496636997</v>
      </c>
      <c r="U138" s="1">
        <v>-0.84283745066029403</v>
      </c>
      <c r="V138" s="1">
        <v>-5.3487080062210897</v>
      </c>
      <c r="W138" s="1">
        <v>-7.8995863856127997</v>
      </c>
      <c r="X138" s="1">
        <v>-5.3303871456049201</v>
      </c>
      <c r="Y138" s="1">
        <v>-4.0295032332401801</v>
      </c>
      <c r="Z138" s="1">
        <v>-5.3485987608949399</v>
      </c>
      <c r="AA138" s="1">
        <v>-4.62128944640751</v>
      </c>
      <c r="AB138" s="1">
        <v>-23.5225857055385</v>
      </c>
      <c r="AC138" s="1">
        <v>-9.0550557995672403</v>
      </c>
      <c r="AD138" s="1">
        <v>-7.9566769767589198</v>
      </c>
      <c r="AE138" s="1">
        <v>-32.2377987735901</v>
      </c>
      <c r="AF138" s="1">
        <v>-8.2062412722703897</v>
      </c>
      <c r="AG138" s="1">
        <v>-9.6689722356458798</v>
      </c>
      <c r="AH138" s="1">
        <v>-8.33064676245451</v>
      </c>
      <c r="AI138" s="1">
        <v>-6.5284403494350602</v>
      </c>
      <c r="AJ138" s="1">
        <v>-20.087133346855001</v>
      </c>
      <c r="AK138" s="1">
        <v>-23.018313222725499</v>
      </c>
      <c r="AL138" s="1">
        <v>-24.5530710620219</v>
      </c>
    </row>
    <row r="139" spans="1:38">
      <c r="A139" s="1" t="s">
        <v>293</v>
      </c>
      <c r="B139" s="1" t="str">
        <f t="shared" si="15"/>
        <v>Orf56</v>
      </c>
      <c r="C139" s="4" t="str">
        <f>RIGHT(A139,7)</f>
        <v>80963.5</v>
      </c>
      <c r="D139" s="1">
        <v>-36.364841729429898</v>
      </c>
      <c r="E139" s="1">
        <v>-33.056087173509503</v>
      </c>
      <c r="F139" s="1">
        <v>-29.089566093746701</v>
      </c>
      <c r="G139" s="1">
        <v>-28.865380137154201</v>
      </c>
      <c r="H139" s="1">
        <v>-33.823981583467102</v>
      </c>
      <c r="I139" s="1">
        <v>-27.337748587863899</v>
      </c>
      <c r="J139" s="1">
        <v>-34.958500156624098</v>
      </c>
      <c r="K139" s="1">
        <v>-35.279212140746502</v>
      </c>
      <c r="L139" s="1">
        <v>-34.940503927483199</v>
      </c>
      <c r="M139" s="1">
        <v>-29.165644088649699</v>
      </c>
      <c r="N139" s="1">
        <v>-33.590640245422698</v>
      </c>
      <c r="O139" s="1">
        <v>-23.374825109541</v>
      </c>
      <c r="P139" s="1">
        <v>-32.299020830438202</v>
      </c>
      <c r="Q139" s="1">
        <v>-30.3328745436955</v>
      </c>
      <c r="R139" s="1">
        <v>-36.559788883889802</v>
      </c>
      <c r="S139" s="1">
        <v>-35.373279294108897</v>
      </c>
      <c r="T139" s="1">
        <v>-34.313354349663697</v>
      </c>
      <c r="U139" s="1">
        <v>-31.0828374506603</v>
      </c>
      <c r="V139" s="1">
        <v>-24.2687080062211</v>
      </c>
      <c r="W139" s="1">
        <v>-38.249586385612801</v>
      </c>
      <c r="X139" s="1">
        <v>-25.440387145604902</v>
      </c>
      <c r="Y139" s="1">
        <v>-34.439503233240202</v>
      </c>
      <c r="Z139" s="1">
        <v>-33.488598760894902</v>
      </c>
      <c r="AA139" s="1">
        <v>-32.001289446407498</v>
      </c>
      <c r="AB139" s="1">
        <v>-33.192585705538498</v>
      </c>
      <c r="AC139" s="1">
        <v>-33.475055799567201</v>
      </c>
      <c r="AD139" s="1">
        <v>-33.486676976758901</v>
      </c>
      <c r="AE139" s="1">
        <v>-29.927798773590101</v>
      </c>
      <c r="AF139" s="1">
        <v>-28.016241272270399</v>
      </c>
      <c r="AG139" s="1">
        <v>-34.108972235645901</v>
      </c>
      <c r="AH139" s="1">
        <v>-32.630646762454496</v>
      </c>
      <c r="AI139" s="1">
        <v>-23.528440349435101</v>
      </c>
      <c r="AJ139" s="1">
        <v>-29.757133346854999</v>
      </c>
      <c r="AK139" s="1">
        <v>-35.288313222725499</v>
      </c>
      <c r="AL139" s="1">
        <v>-28.263071062021901</v>
      </c>
    </row>
    <row r="140" spans="1:38">
      <c r="A140" s="1" t="s">
        <v>294</v>
      </c>
      <c r="B140" s="1" t="str">
        <f t="shared" si="15"/>
        <v>Orf56</v>
      </c>
      <c r="C140" s="4" t="str">
        <f>RIGHT(A140,7)</f>
        <v>81267.5</v>
      </c>
      <c r="D140" s="1">
        <v>-36.364841729429898</v>
      </c>
      <c r="E140" s="1">
        <v>-28.0360871735095</v>
      </c>
      <c r="F140" s="1">
        <v>-29.089566093746701</v>
      </c>
      <c r="G140" s="1">
        <v>-10.535380137154201</v>
      </c>
      <c r="H140" s="1">
        <v>-33.823981583467102</v>
      </c>
      <c r="I140" s="1">
        <v>-8.3177485878639494</v>
      </c>
      <c r="J140" s="1">
        <v>-26.308500156624099</v>
      </c>
      <c r="K140" s="1">
        <v>-9.7392121407465204</v>
      </c>
      <c r="L140" s="1">
        <v>-34.940503927483199</v>
      </c>
      <c r="M140" s="1">
        <v>-8.1756440886497295</v>
      </c>
      <c r="N140" s="1">
        <v>-29.210640245422699</v>
      </c>
      <c r="O140" s="1">
        <v>-8.2348251095409992</v>
      </c>
      <c r="P140" s="1">
        <v>-32.299020830438202</v>
      </c>
      <c r="Q140" s="1">
        <v>-30.3328745436955</v>
      </c>
      <c r="R140" s="1">
        <v>-10.1197888838898</v>
      </c>
      <c r="S140" s="1">
        <v>-35.373279294108897</v>
      </c>
      <c r="T140" s="1">
        <v>-7.6933543496637098</v>
      </c>
      <c r="U140" s="1">
        <v>-5.4028374506602903</v>
      </c>
      <c r="V140" s="1">
        <v>-8.8387080062210899</v>
      </c>
      <c r="W140" s="1">
        <v>-13.829586385612799</v>
      </c>
      <c r="X140" s="1">
        <v>-6.5103871456049198</v>
      </c>
      <c r="Y140" s="1">
        <v>-19.369503233240199</v>
      </c>
      <c r="Z140" s="1">
        <v>-33.488598760894902</v>
      </c>
      <c r="AA140" s="1">
        <v>-32.001289446407498</v>
      </c>
      <c r="AB140" s="1">
        <v>-20.542585705538499</v>
      </c>
      <c r="AC140" s="1">
        <v>-10.0050557995672</v>
      </c>
      <c r="AD140" s="1">
        <v>-23.336676976758898</v>
      </c>
      <c r="AE140" s="1">
        <v>-34.287798773590097</v>
      </c>
      <c r="AF140" s="1">
        <v>-11.7262412722704</v>
      </c>
      <c r="AG140" s="1">
        <v>-8.7289722356458697</v>
      </c>
      <c r="AH140" s="1">
        <v>-9.58064676245451</v>
      </c>
      <c r="AI140" s="1">
        <v>-8.6784403494350606</v>
      </c>
      <c r="AJ140" s="1">
        <v>-11.417133346855</v>
      </c>
      <c r="AK140" s="1">
        <v>-35.288313222725499</v>
      </c>
      <c r="AL140" s="1">
        <v>-33.343071062021899</v>
      </c>
    </row>
    <row r="141" spans="1:38">
      <c r="A141" s="1" t="s">
        <v>295</v>
      </c>
      <c r="B141" s="1" t="str">
        <f t="shared" si="15"/>
        <v>Orf56</v>
      </c>
      <c r="C141" s="1" t="str">
        <f t="shared" si="16"/>
        <v>81650</v>
      </c>
      <c r="D141" s="1">
        <v>-9.2448417294299201</v>
      </c>
      <c r="E141" s="1">
        <v>-11.016087173509501</v>
      </c>
      <c r="F141" s="1">
        <v>-6.80956609374668</v>
      </c>
      <c r="G141" s="1">
        <v>-5.6253801371542096</v>
      </c>
      <c r="H141" s="1">
        <v>-33.823981583467102</v>
      </c>
      <c r="I141" s="1">
        <v>-13.257748587864</v>
      </c>
      <c r="J141" s="1">
        <v>-13.3385001566241</v>
      </c>
      <c r="K141" s="1">
        <v>-11.8492121407465</v>
      </c>
      <c r="L141" s="1">
        <v>-9.7405039274831609</v>
      </c>
      <c r="M141" s="1">
        <v>-35.245644088649698</v>
      </c>
      <c r="N141" s="1">
        <v>-6.1406402454227198</v>
      </c>
      <c r="O141" s="1">
        <v>-8.8748251095409998</v>
      </c>
      <c r="P141" s="1">
        <v>-32.299020830438202</v>
      </c>
      <c r="Q141" s="1">
        <v>-6.5728745436954803</v>
      </c>
      <c r="R141" s="1">
        <v>-7.4097888838898101</v>
      </c>
      <c r="S141" s="1">
        <v>-12.0132792941089</v>
      </c>
      <c r="T141" s="1">
        <v>-7.8333543496637104</v>
      </c>
      <c r="U141" s="1">
        <v>-1.04283745066029</v>
      </c>
      <c r="V141" s="1">
        <v>-5.9187080062210899</v>
      </c>
      <c r="W141" s="1">
        <v>-8.3495863856128008</v>
      </c>
      <c r="X141" s="1">
        <v>-6.3403871456049199</v>
      </c>
      <c r="Y141" s="1">
        <v>-4.3895032332401804</v>
      </c>
      <c r="Z141" s="1">
        <v>-6.0985987608949399</v>
      </c>
      <c r="AA141" s="1">
        <v>-5.3412894464075098</v>
      </c>
      <c r="AB141" s="1">
        <v>-33.192585705538498</v>
      </c>
      <c r="AC141" s="1">
        <v>-10.305055799567199</v>
      </c>
      <c r="AD141" s="1">
        <v>-33.486676976758901</v>
      </c>
      <c r="AE141" s="1">
        <v>-34.287798773590097</v>
      </c>
      <c r="AF141" s="1">
        <v>-11.356241272270401</v>
      </c>
      <c r="AG141" s="1">
        <v>-8.6689722356458798</v>
      </c>
      <c r="AH141" s="1">
        <v>-8.1906467624545201</v>
      </c>
      <c r="AI141" s="1">
        <v>-7.49844034943506</v>
      </c>
      <c r="AJ141" s="1">
        <v>-36.297133346854999</v>
      </c>
      <c r="AK141" s="1">
        <v>-35.288313222725499</v>
      </c>
      <c r="AL141" s="1">
        <v>-33.343071062021899</v>
      </c>
    </row>
    <row r="142" spans="1:38">
      <c r="A142" s="1" t="s">
        <v>296</v>
      </c>
      <c r="B142" s="1" t="str">
        <f t="shared" si="15"/>
        <v>Orf57</v>
      </c>
      <c r="C142" s="1" t="str">
        <f t="shared" si="16"/>
        <v>83028</v>
      </c>
      <c r="D142" s="1">
        <v>-10.9548417294299</v>
      </c>
      <c r="E142" s="1">
        <v>-8.8160871735094695</v>
      </c>
      <c r="F142" s="1">
        <v>-3.6295660937466798</v>
      </c>
      <c r="G142" s="1">
        <v>-29.055380137154199</v>
      </c>
      <c r="H142" s="1">
        <v>-8.6439815834671201</v>
      </c>
      <c r="I142" s="1">
        <v>-10.7277485878639</v>
      </c>
      <c r="J142" s="1">
        <v>-12.148500156624101</v>
      </c>
      <c r="K142" s="1">
        <v>-11.0092121407465</v>
      </c>
      <c r="L142" s="1">
        <v>-10.6505039274832</v>
      </c>
      <c r="M142" s="1">
        <v>-8.1156440886497201</v>
      </c>
      <c r="N142" s="1">
        <v>-21.140640245422698</v>
      </c>
      <c r="O142" s="1">
        <v>-11.634825109541</v>
      </c>
      <c r="P142" s="1">
        <v>-8.8590208304382205</v>
      </c>
      <c r="Q142" s="1">
        <v>-30.3328745436955</v>
      </c>
      <c r="R142" s="1">
        <v>-9.0297888838898093</v>
      </c>
      <c r="S142" s="1">
        <v>-35.373279294108897</v>
      </c>
      <c r="T142" s="1">
        <v>-13.1233543496637</v>
      </c>
      <c r="U142" s="1">
        <v>-5.3228374506602902</v>
      </c>
      <c r="V142" s="1">
        <v>-6.9387080062210904</v>
      </c>
      <c r="W142" s="1">
        <v>-12.269586385612801</v>
      </c>
      <c r="X142" s="1">
        <v>-7.1303871456049199</v>
      </c>
      <c r="Y142" s="1">
        <v>-8.1395032332401804</v>
      </c>
      <c r="Z142" s="1">
        <v>-8.1885987608949495</v>
      </c>
      <c r="AA142" s="1">
        <v>-8.7512894464075099</v>
      </c>
      <c r="AB142" s="1">
        <v>-29.852585705538502</v>
      </c>
      <c r="AC142" s="1">
        <v>-11.4550557995672</v>
      </c>
      <c r="AD142" s="1">
        <v>-8.8666769767589209</v>
      </c>
      <c r="AE142" s="1">
        <v>-21.697798773590101</v>
      </c>
      <c r="AF142" s="1">
        <v>-19.0462412722704</v>
      </c>
      <c r="AG142" s="1">
        <v>-9.8289722356458693</v>
      </c>
      <c r="AH142" s="1">
        <v>-8.7706467624545095</v>
      </c>
      <c r="AI142" s="1">
        <v>-8.78844034943506</v>
      </c>
      <c r="AJ142" s="1">
        <v>-12.787133346855001</v>
      </c>
      <c r="AK142" s="1">
        <v>-10.7183132227255</v>
      </c>
      <c r="AL142" s="1">
        <v>-14.0330710620219</v>
      </c>
    </row>
    <row r="143" spans="1:38">
      <c r="A143" s="1" t="s">
        <v>297</v>
      </c>
      <c r="B143" s="1" t="str">
        <f t="shared" si="15"/>
        <v>Orf57</v>
      </c>
      <c r="C143" s="1" t="str">
        <f t="shared" si="16"/>
        <v>83032</v>
      </c>
      <c r="D143" s="1">
        <v>-8.8948417294299205</v>
      </c>
      <c r="E143" s="1">
        <v>-33.056087173509503</v>
      </c>
      <c r="F143" s="1">
        <v>-2.7395660937466801</v>
      </c>
      <c r="G143" s="1">
        <v>-6.7653801371542102</v>
      </c>
      <c r="H143" s="1">
        <v>-8.9339815834671192</v>
      </c>
      <c r="I143" s="1">
        <v>-6.6177485878639501</v>
      </c>
      <c r="J143" s="1">
        <v>-9.7985001566240708</v>
      </c>
      <c r="K143" s="1">
        <v>-8.2292121407465206</v>
      </c>
      <c r="L143" s="1">
        <v>-8.1405039274831594</v>
      </c>
      <c r="M143" s="1">
        <v>-5.8356440886497296</v>
      </c>
      <c r="N143" s="1">
        <v>-7.2006402454227203</v>
      </c>
      <c r="O143" s="1">
        <v>-4.2548251095410103</v>
      </c>
      <c r="P143" s="1">
        <v>-32.299020830438202</v>
      </c>
      <c r="Q143" s="1">
        <v>-30.3328745436955</v>
      </c>
      <c r="R143" s="1">
        <v>-7.0397888838898099</v>
      </c>
      <c r="S143" s="1">
        <v>-35.373279294108897</v>
      </c>
      <c r="T143" s="1">
        <v>-34.313354349663697</v>
      </c>
      <c r="U143" s="1">
        <v>-3.7228374506602901</v>
      </c>
      <c r="V143" s="1">
        <v>-5.8387080062210899</v>
      </c>
      <c r="W143" s="1">
        <v>-11.009586385612799</v>
      </c>
      <c r="X143" s="1">
        <v>-5.2203871456049198</v>
      </c>
      <c r="Y143" s="1">
        <v>-7.65950323324018</v>
      </c>
      <c r="Z143" s="1">
        <v>-33.488598760894902</v>
      </c>
      <c r="AA143" s="1">
        <v>-32.001289446407498</v>
      </c>
      <c r="AB143" s="1">
        <v>-33.192585705538498</v>
      </c>
      <c r="AC143" s="1">
        <v>-8.9750557995672402</v>
      </c>
      <c r="AD143" s="1">
        <v>-33.486676976758901</v>
      </c>
      <c r="AE143" s="1">
        <v>-11.1477987735901</v>
      </c>
      <c r="AF143" s="1">
        <v>-5.1962412722703997</v>
      </c>
      <c r="AG143" s="1">
        <v>-8.5189722356458706</v>
      </c>
      <c r="AH143" s="1">
        <v>-5.83064676245451</v>
      </c>
      <c r="AI143" s="1">
        <v>-5.1284403494350599</v>
      </c>
      <c r="AJ143" s="1">
        <v>-36.297133346854999</v>
      </c>
      <c r="AK143" s="1">
        <v>-35.288313222725499</v>
      </c>
      <c r="AL143" s="1">
        <v>-33.343071062021899</v>
      </c>
    </row>
    <row r="144" spans="1:38">
      <c r="A144" s="1" t="s">
        <v>298</v>
      </c>
      <c r="B144" s="1" t="str">
        <f t="shared" si="15"/>
        <v>Orf57</v>
      </c>
      <c r="C144" s="1" t="str">
        <f t="shared" si="16"/>
        <v>83216</v>
      </c>
      <c r="D144" s="1">
        <v>-7.3548417294299098</v>
      </c>
      <c r="E144" s="1">
        <v>-9.45608717350947</v>
      </c>
      <c r="F144" s="1">
        <v>-1.6895660937466801</v>
      </c>
      <c r="G144" s="1">
        <v>-4.4553801371542097</v>
      </c>
      <c r="H144" s="1">
        <v>-19.4039815834671</v>
      </c>
      <c r="I144" s="1">
        <v>-5.4777485878639496</v>
      </c>
      <c r="J144" s="1">
        <v>-7.9585001566240603</v>
      </c>
      <c r="K144" s="1">
        <v>-9.1692121407465201</v>
      </c>
      <c r="L144" s="1">
        <v>-8.3005039274831596</v>
      </c>
      <c r="M144" s="1">
        <v>-5.1556440886497299</v>
      </c>
      <c r="N144" s="1">
        <v>-4.5106402454227199</v>
      </c>
      <c r="O144" s="1">
        <v>-3.4848251095410001</v>
      </c>
      <c r="P144" s="1">
        <v>-8.4490208304382097</v>
      </c>
      <c r="Q144" s="1">
        <v>-18.762874543695499</v>
      </c>
      <c r="R144" s="1">
        <v>-5.2097888838898099</v>
      </c>
      <c r="S144" s="1">
        <v>-15.8532792941089</v>
      </c>
      <c r="T144" s="1">
        <v>-6.3033543496637003</v>
      </c>
      <c r="U144" s="1">
        <v>-0.84283745066029403</v>
      </c>
      <c r="V144" s="1">
        <v>-4.3987080062210904</v>
      </c>
      <c r="W144" s="1">
        <v>-8.4795863856127998</v>
      </c>
      <c r="X144" s="1">
        <v>-3.6303871456049199</v>
      </c>
      <c r="Y144" s="1">
        <v>-4.2695032332401803</v>
      </c>
      <c r="Z144" s="1">
        <v>-4.9085987608949502</v>
      </c>
      <c r="AA144" s="1">
        <v>-5.54128944640751</v>
      </c>
      <c r="AB144" s="1">
        <v>-8.7525857055385003</v>
      </c>
      <c r="AC144" s="1">
        <v>-6.4150557995672397</v>
      </c>
      <c r="AD144" s="1">
        <v>-7.7066769767589198</v>
      </c>
      <c r="AE144" s="1">
        <v>-7.6777987735900899</v>
      </c>
      <c r="AF144" s="1">
        <v>-4.4662412722703904</v>
      </c>
      <c r="AG144" s="1">
        <v>-7.9189722356458798</v>
      </c>
      <c r="AH144" s="1">
        <v>-6.0906467624545098</v>
      </c>
      <c r="AI144" s="1">
        <v>-5.2184403494350597</v>
      </c>
      <c r="AJ144" s="1">
        <v>-9.397133346855</v>
      </c>
      <c r="AK144" s="1">
        <v>-24.218313222725499</v>
      </c>
      <c r="AL144" s="1">
        <v>-9.9530710620218699</v>
      </c>
    </row>
    <row r="145" spans="1:38">
      <c r="A145" s="1" t="s">
        <v>299</v>
      </c>
      <c r="B145" s="1" t="str">
        <f t="shared" si="15"/>
        <v>Orf56</v>
      </c>
      <c r="C145" s="4" t="str">
        <f>RIGHT(A145,7)</f>
        <v>83216.5</v>
      </c>
      <c r="D145" s="1">
        <v>-36.364841729429898</v>
      </c>
      <c r="E145" s="1">
        <v>-33.056087173509503</v>
      </c>
      <c r="F145" s="1">
        <v>-29.089566093746701</v>
      </c>
      <c r="G145" s="1">
        <v>-33.095380137154201</v>
      </c>
      <c r="H145" s="1">
        <v>-33.823981583467102</v>
      </c>
      <c r="I145" s="1">
        <v>-33.9077485878639</v>
      </c>
      <c r="J145" s="1">
        <v>-34.958500156624098</v>
      </c>
      <c r="K145" s="1">
        <v>-35.279212140746502</v>
      </c>
      <c r="L145" s="1">
        <v>-34.940503927483199</v>
      </c>
      <c r="M145" s="1">
        <v>-35.245644088649698</v>
      </c>
      <c r="N145" s="1">
        <v>-33.590640245422698</v>
      </c>
      <c r="O145" s="1">
        <v>-27.844825109540999</v>
      </c>
      <c r="P145" s="1">
        <v>-32.299020830438202</v>
      </c>
      <c r="Q145" s="1">
        <v>-30.3328745436955</v>
      </c>
      <c r="R145" s="1">
        <v>-31.769788883889799</v>
      </c>
      <c r="S145" s="1">
        <v>-35.373279294108897</v>
      </c>
      <c r="T145" s="1">
        <v>-34.313354349663697</v>
      </c>
      <c r="U145" s="1">
        <v>-31.0828374506603</v>
      </c>
      <c r="V145" s="1">
        <v>-35.118708006221098</v>
      </c>
      <c r="W145" s="1">
        <v>-38.249586385612801</v>
      </c>
      <c r="X145" s="1">
        <v>-31.120387145604901</v>
      </c>
      <c r="Y145" s="1">
        <v>-34.439503233240202</v>
      </c>
      <c r="Z145" s="1">
        <v>-33.488598760894902</v>
      </c>
      <c r="AA145" s="1">
        <v>-32.001289446407498</v>
      </c>
      <c r="AB145" s="1">
        <v>-33.192585705538498</v>
      </c>
      <c r="AC145" s="1">
        <v>-33.475055799567201</v>
      </c>
      <c r="AD145" s="1">
        <v>-33.486676976758901</v>
      </c>
      <c r="AE145" s="1">
        <v>-34.287798773590097</v>
      </c>
      <c r="AF145" s="1">
        <v>-32.276241272270397</v>
      </c>
      <c r="AG145" s="1">
        <v>-34.108972235645901</v>
      </c>
      <c r="AH145" s="1">
        <v>-35.850646762454502</v>
      </c>
      <c r="AI145" s="1">
        <v>-33.938440349435098</v>
      </c>
      <c r="AJ145" s="1">
        <v>-36.297133346854999</v>
      </c>
      <c r="AK145" s="1">
        <v>-35.288313222725499</v>
      </c>
      <c r="AL145" s="1">
        <v>-33.343071062021899</v>
      </c>
    </row>
    <row r="146" spans="1:38">
      <c r="A146" s="1" t="s">
        <v>455</v>
      </c>
      <c r="B146" s="3" t="str">
        <f t="shared" ref="B146:B148" si="17">LEFT(A146,4)</f>
        <v>Orf9</v>
      </c>
      <c r="C146" s="1" t="str">
        <f t="shared" si="16"/>
        <v>13610</v>
      </c>
      <c r="D146" s="1">
        <v>-36.364841729429898</v>
      </c>
      <c r="E146" s="1">
        <v>-33.056087173509503</v>
      </c>
      <c r="F146" s="1">
        <v>-29.089566093746701</v>
      </c>
      <c r="G146" s="1">
        <v>-12.375380137154201</v>
      </c>
      <c r="H146" s="1">
        <v>-33.823981583467102</v>
      </c>
      <c r="I146" s="1">
        <v>-10.3777485878639</v>
      </c>
      <c r="J146" s="1">
        <v>-34.958500156624098</v>
      </c>
      <c r="K146" s="1">
        <v>-13.819212140746499</v>
      </c>
      <c r="L146" s="1">
        <v>-14.0905039274832</v>
      </c>
      <c r="M146" s="1">
        <v>-12.9056440886497</v>
      </c>
      <c r="N146" s="1">
        <v>-11.260640245422699</v>
      </c>
      <c r="O146" s="1">
        <v>-10.874825109541</v>
      </c>
      <c r="P146" s="1">
        <v>-12.709020830438201</v>
      </c>
      <c r="Q146" s="1">
        <v>-30.3328745436955</v>
      </c>
      <c r="R146" s="1">
        <v>-12.349788883889801</v>
      </c>
      <c r="S146" s="1">
        <v>-35.373279294108897</v>
      </c>
      <c r="T146" s="1">
        <v>-34.313354349663697</v>
      </c>
      <c r="U146" s="1">
        <v>-31.0828374506603</v>
      </c>
      <c r="V146" s="1">
        <v>-8.6887080062210895</v>
      </c>
      <c r="W146" s="1">
        <v>-38.249586385612801</v>
      </c>
      <c r="X146" s="1">
        <v>-11.5903871456049</v>
      </c>
      <c r="Y146" s="1">
        <v>-34.439503233240202</v>
      </c>
      <c r="Z146" s="1">
        <v>-33.488598760894902</v>
      </c>
      <c r="AA146" s="1">
        <v>-32.001289446407498</v>
      </c>
      <c r="AB146" s="1">
        <v>-33.192585705538498</v>
      </c>
      <c r="AC146" s="1">
        <v>-9.8750557995672406</v>
      </c>
      <c r="AD146" s="1">
        <v>-8.0066769767589197</v>
      </c>
      <c r="AE146" s="1">
        <v>-8.5477987735900793</v>
      </c>
      <c r="AF146" s="1">
        <v>-9.1862412722704008</v>
      </c>
      <c r="AG146" s="1">
        <v>-34.108972235645901</v>
      </c>
      <c r="AH146" s="1">
        <v>-15.3106467624545</v>
      </c>
      <c r="AI146" s="1">
        <v>-16.328440349435098</v>
      </c>
      <c r="AJ146" s="1">
        <v>-12.827133346855</v>
      </c>
      <c r="AK146" s="1">
        <v>-35.288313222725499</v>
      </c>
      <c r="AL146" s="1">
        <v>-33.343071062021899</v>
      </c>
    </row>
    <row r="147" spans="1:38">
      <c r="A147" s="1" t="s">
        <v>456</v>
      </c>
      <c r="B147" s="3" t="str">
        <f t="shared" si="17"/>
        <v>Orf9</v>
      </c>
      <c r="C147" s="1" t="str">
        <f t="shared" si="16"/>
        <v>13806</v>
      </c>
      <c r="D147" s="1">
        <v>-36.364841729429898</v>
      </c>
      <c r="E147" s="1">
        <v>-33.056087173509503</v>
      </c>
      <c r="F147" s="1">
        <v>-29.089566093746701</v>
      </c>
      <c r="G147" s="1">
        <v>-7.2653801371542102</v>
      </c>
      <c r="H147" s="1">
        <v>-33.823981583467102</v>
      </c>
      <c r="I147" s="1">
        <v>-7.20774858786395</v>
      </c>
      <c r="J147" s="1">
        <v>-15.228500156624101</v>
      </c>
      <c r="K147" s="1">
        <v>-10.389212140746499</v>
      </c>
      <c r="L147" s="1">
        <v>-8.4205039274831606</v>
      </c>
      <c r="M147" s="1">
        <v>-9.1056440886497292</v>
      </c>
      <c r="N147" s="1">
        <v>-9.9606402454227201</v>
      </c>
      <c r="O147" s="1">
        <v>-8.8248251095410097</v>
      </c>
      <c r="P147" s="1">
        <v>-32.299020830438202</v>
      </c>
      <c r="Q147" s="1">
        <v>-30.3328745436955</v>
      </c>
      <c r="R147" s="1">
        <v>-9.1897888838898094</v>
      </c>
      <c r="S147" s="1">
        <v>-35.373279294108897</v>
      </c>
      <c r="T147" s="1">
        <v>-34.313354349663697</v>
      </c>
      <c r="U147" s="1">
        <v>-31.0828374506603</v>
      </c>
      <c r="V147" s="1">
        <v>-5.7887080062210901</v>
      </c>
      <c r="W147" s="1">
        <v>-38.249586385612801</v>
      </c>
      <c r="X147" s="1">
        <v>-9.3803871456049208</v>
      </c>
      <c r="Y147" s="1">
        <v>-34.439503233240202</v>
      </c>
      <c r="Z147" s="1">
        <v>-33.488598760894902</v>
      </c>
      <c r="AA147" s="1">
        <v>-32.001289446407498</v>
      </c>
      <c r="AB147" s="1">
        <v>-33.192585705538498</v>
      </c>
      <c r="AC147" s="1">
        <v>-5.73505579956724</v>
      </c>
      <c r="AD147" s="1">
        <v>-8.2466769767589199</v>
      </c>
      <c r="AE147" s="1">
        <v>-9.5577987735900898</v>
      </c>
      <c r="AF147" s="1">
        <v>-6.7962412722704002</v>
      </c>
      <c r="AG147" s="1">
        <v>-11.608972235645901</v>
      </c>
      <c r="AH147" s="1">
        <v>-9.1706467624545098</v>
      </c>
      <c r="AI147" s="1">
        <v>-7.8284403494350601</v>
      </c>
      <c r="AJ147" s="1">
        <v>-15.917133346855</v>
      </c>
      <c r="AK147" s="1">
        <v>-35.288313222725499</v>
      </c>
      <c r="AL147" s="1">
        <v>-33.343071062021899</v>
      </c>
    </row>
    <row r="148" spans="1:38">
      <c r="A148" s="1" t="s">
        <v>457</v>
      </c>
      <c r="B148" s="3" t="str">
        <f t="shared" si="17"/>
        <v>Orf9</v>
      </c>
      <c r="C148" s="1" t="str">
        <f t="shared" si="16"/>
        <v>13975</v>
      </c>
      <c r="D148" s="1">
        <v>-36.364841729429898</v>
      </c>
      <c r="E148" s="1">
        <v>-33.056087173509503</v>
      </c>
      <c r="F148" s="1">
        <v>-29.089566093746701</v>
      </c>
      <c r="G148" s="1">
        <v>-17.615380137154201</v>
      </c>
      <c r="H148" s="1">
        <v>-33.823981583467102</v>
      </c>
      <c r="I148" s="1">
        <v>-17.187748587864</v>
      </c>
      <c r="J148" s="1">
        <v>-26.578500156624099</v>
      </c>
      <c r="K148" s="1">
        <v>-19.499212140746501</v>
      </c>
      <c r="L148" s="1">
        <v>-21.2605039274832</v>
      </c>
      <c r="M148" s="1">
        <v>-17.935644088649699</v>
      </c>
      <c r="N148" s="1">
        <v>-20.4006402454227</v>
      </c>
      <c r="O148" s="1">
        <v>-20.304825109541</v>
      </c>
      <c r="P148" s="1">
        <v>-32.299020830438202</v>
      </c>
      <c r="Q148" s="1">
        <v>-30.3328745436955</v>
      </c>
      <c r="R148" s="1">
        <v>-21.8897888838898</v>
      </c>
      <c r="S148" s="1">
        <v>-35.373279294108897</v>
      </c>
      <c r="T148" s="1">
        <v>-25.613354349663702</v>
      </c>
      <c r="U148" s="1">
        <v>-31.0828374506603</v>
      </c>
      <c r="V148" s="1">
        <v>-18.738708006221099</v>
      </c>
      <c r="W148" s="1">
        <v>-38.249586385612801</v>
      </c>
      <c r="X148" s="1">
        <v>-23.310387145604899</v>
      </c>
      <c r="Y148" s="1">
        <v>-34.439503233240202</v>
      </c>
      <c r="Z148" s="1">
        <v>-33.488598760894902</v>
      </c>
      <c r="AA148" s="1">
        <v>-32.001289446407498</v>
      </c>
      <c r="AB148" s="1">
        <v>-33.192585705538498</v>
      </c>
      <c r="AC148" s="1">
        <v>-21.225055799567201</v>
      </c>
      <c r="AD148" s="1">
        <v>-17.126676976758901</v>
      </c>
      <c r="AE148" s="1">
        <v>-21.217798773590101</v>
      </c>
      <c r="AF148" s="1">
        <v>-22.106241272270399</v>
      </c>
      <c r="AG148" s="1">
        <v>-34.108972235645901</v>
      </c>
      <c r="AH148" s="1">
        <v>-22.660646762454501</v>
      </c>
      <c r="AI148" s="1">
        <v>-20.378440349435099</v>
      </c>
      <c r="AJ148" s="1">
        <v>-36.297133346854999</v>
      </c>
      <c r="AK148" s="1">
        <v>-26.098313222725501</v>
      </c>
      <c r="AL148" s="1">
        <v>-22.2130710620219</v>
      </c>
    </row>
    <row r="149" spans="1:38">
      <c r="A149" s="1" t="s">
        <v>300</v>
      </c>
      <c r="B149" s="1" t="str">
        <f t="shared" si="15"/>
        <v>vIRF1</v>
      </c>
      <c r="C149" s="1" t="str">
        <f t="shared" si="16"/>
        <v>84086</v>
      </c>
      <c r="D149" s="1">
        <v>-29.2648417294299</v>
      </c>
      <c r="E149" s="1">
        <v>-33.056087173509503</v>
      </c>
      <c r="F149" s="1">
        <v>-29.089566093746701</v>
      </c>
      <c r="G149" s="1">
        <v>-15.855380137154199</v>
      </c>
      <c r="H149" s="1">
        <v>-33.823981583467102</v>
      </c>
      <c r="I149" s="1">
        <v>-33.9077485878639</v>
      </c>
      <c r="J149" s="1">
        <v>-10.6685001566241</v>
      </c>
      <c r="K149" s="1">
        <v>-11.1292121407465</v>
      </c>
      <c r="L149" s="1">
        <v>-9.6405039274831594</v>
      </c>
      <c r="M149" s="1">
        <v>-11.2256440886497</v>
      </c>
      <c r="N149" s="1">
        <v>-22.3306402454227</v>
      </c>
      <c r="O149" s="1">
        <v>-9.0748251095410097</v>
      </c>
      <c r="P149" s="1">
        <v>-32.299020830438202</v>
      </c>
      <c r="Q149" s="1">
        <v>-13.762874543695499</v>
      </c>
      <c r="R149" s="1">
        <v>-11.7797888838898</v>
      </c>
      <c r="S149" s="1">
        <v>-35.373279294108897</v>
      </c>
      <c r="T149" s="1">
        <v>-34.313354349663697</v>
      </c>
      <c r="U149" s="1">
        <v>-5.0528374506602898</v>
      </c>
      <c r="V149" s="1">
        <v>-8.2887080062210892</v>
      </c>
      <c r="W149" s="1">
        <v>-13.7795863856128</v>
      </c>
      <c r="X149" s="1">
        <v>-6.42038714560492</v>
      </c>
      <c r="Y149" s="1">
        <v>-8.2695032332401794</v>
      </c>
      <c r="Z149" s="1">
        <v>-9.8685987608949493</v>
      </c>
      <c r="AA149" s="1">
        <v>-32.001289446407498</v>
      </c>
      <c r="AB149" s="1">
        <v>-33.192585705538498</v>
      </c>
      <c r="AC149" s="1">
        <v>-11.395055799567199</v>
      </c>
      <c r="AD149" s="1">
        <v>-29.656676976758899</v>
      </c>
      <c r="AE149" s="1">
        <v>-34.287798773590097</v>
      </c>
      <c r="AF149" s="1">
        <v>-10.526241272270401</v>
      </c>
      <c r="AG149" s="1">
        <v>-10.3889722356459</v>
      </c>
      <c r="AH149" s="1">
        <v>-8.4206467624545098</v>
      </c>
      <c r="AI149" s="1">
        <v>-9.2784403494350602</v>
      </c>
      <c r="AJ149" s="1">
        <v>-36.297133346854999</v>
      </c>
      <c r="AK149" s="1">
        <v>-35.288313222725499</v>
      </c>
      <c r="AL149" s="1">
        <v>-33.343071062021899</v>
      </c>
    </row>
    <row r="150" spans="1:38">
      <c r="A150" s="1" t="s">
        <v>301</v>
      </c>
      <c r="B150" s="1" t="str">
        <f t="shared" si="15"/>
        <v>vIRF1</v>
      </c>
      <c r="C150" s="4" t="str">
        <f>RIGHT(A150,7)</f>
        <v>84086.5</v>
      </c>
      <c r="D150" s="1">
        <v>-36.364841729429898</v>
      </c>
      <c r="E150" s="1">
        <v>-33.056087173509503</v>
      </c>
      <c r="F150" s="1">
        <v>-29.089566093746701</v>
      </c>
      <c r="G150" s="1">
        <v>-33.095380137154201</v>
      </c>
      <c r="H150" s="1">
        <v>-33.823981583467102</v>
      </c>
      <c r="I150" s="1">
        <v>-33.9077485878639</v>
      </c>
      <c r="J150" s="1">
        <v>-34.958500156624098</v>
      </c>
      <c r="K150" s="1">
        <v>-35.279212140746502</v>
      </c>
      <c r="L150" s="1">
        <v>-24.2405039274832</v>
      </c>
      <c r="M150" s="1">
        <v>-27.5756440886497</v>
      </c>
      <c r="N150" s="1">
        <v>-33.590640245422698</v>
      </c>
      <c r="O150" s="1">
        <v>-25.534825109541</v>
      </c>
      <c r="P150" s="1">
        <v>-32.299020830438202</v>
      </c>
      <c r="Q150" s="1">
        <v>-30.3328745436955</v>
      </c>
      <c r="R150" s="1">
        <v>-29.399788883889801</v>
      </c>
      <c r="S150" s="1">
        <v>-35.373279294108897</v>
      </c>
      <c r="T150" s="1">
        <v>-34.313354349663697</v>
      </c>
      <c r="U150" s="1">
        <v>-31.0828374506603</v>
      </c>
      <c r="V150" s="1">
        <v>-31.308708006221099</v>
      </c>
      <c r="W150" s="1">
        <v>-38.249586385612801</v>
      </c>
      <c r="X150" s="1">
        <v>-28.6303871456049</v>
      </c>
      <c r="Y150" s="1">
        <v>-34.439503233240202</v>
      </c>
      <c r="Z150" s="1">
        <v>-33.488598760894902</v>
      </c>
      <c r="AA150" s="1">
        <v>-32.001289446407498</v>
      </c>
      <c r="AB150" s="1">
        <v>-33.192585705538498</v>
      </c>
      <c r="AC150" s="1">
        <v>-33.475055799567201</v>
      </c>
      <c r="AD150" s="1">
        <v>-33.486676976758901</v>
      </c>
      <c r="AE150" s="1">
        <v>-34.287798773590097</v>
      </c>
      <c r="AF150" s="1">
        <v>-25.8662412722704</v>
      </c>
      <c r="AG150" s="1">
        <v>-34.108972235645901</v>
      </c>
      <c r="AH150" s="1">
        <v>-32.590646762454497</v>
      </c>
      <c r="AI150" s="1">
        <v>-25.468440349435099</v>
      </c>
      <c r="AJ150" s="1">
        <v>-36.297133346854999</v>
      </c>
      <c r="AK150" s="1">
        <v>-35.288313222725499</v>
      </c>
      <c r="AL150" s="1">
        <v>-33.343071062021899</v>
      </c>
    </row>
    <row r="151" spans="1:38">
      <c r="A151" s="1" t="s">
        <v>302</v>
      </c>
      <c r="B151" s="1" t="str">
        <f t="shared" si="15"/>
        <v>vIRF1</v>
      </c>
      <c r="C151" s="1" t="str">
        <f t="shared" si="16"/>
        <v>84202</v>
      </c>
      <c r="D151" s="1">
        <v>-9.2848417294299193</v>
      </c>
      <c r="E151" s="1">
        <v>-11.6460871735095</v>
      </c>
      <c r="F151" s="1">
        <v>-2.57956609374668</v>
      </c>
      <c r="G151" s="1">
        <v>-7.8453801371542102</v>
      </c>
      <c r="H151" s="1">
        <v>-12.5739815834671</v>
      </c>
      <c r="I151" s="1">
        <v>-9.2477485878639492</v>
      </c>
      <c r="J151" s="1">
        <v>-15.7785001566241</v>
      </c>
      <c r="K151" s="1">
        <v>-9.0292121407465196</v>
      </c>
      <c r="L151" s="1">
        <v>-14.110503927483199</v>
      </c>
      <c r="M151" s="1">
        <v>-12.925644088649699</v>
      </c>
      <c r="N151" s="1">
        <v>-7.88064024542272</v>
      </c>
      <c r="O151" s="1">
        <v>-6.8648251095410098</v>
      </c>
      <c r="P151" s="1">
        <v>-11.459020830438201</v>
      </c>
      <c r="Q151" s="1">
        <v>-15.5628745436955</v>
      </c>
      <c r="R151" s="1">
        <v>-10.0297888838898</v>
      </c>
      <c r="S151" s="1">
        <v>-14.3332792941089</v>
      </c>
      <c r="T151" s="1">
        <v>-8.5133543496637092</v>
      </c>
      <c r="U151" s="1">
        <v>-0.69283745066029201</v>
      </c>
      <c r="V151" s="1">
        <v>-5.0587080062210896</v>
      </c>
      <c r="W151" s="1">
        <v>-8.1095863856128005</v>
      </c>
      <c r="X151" s="1">
        <v>-7.0103871456049198</v>
      </c>
      <c r="Y151" s="1">
        <v>-3.9695032332401801</v>
      </c>
      <c r="Z151" s="1">
        <v>-6.3085987608949496</v>
      </c>
      <c r="AA151" s="1">
        <v>-6.9512894464075101</v>
      </c>
      <c r="AB151" s="1">
        <v>-13.7825857055385</v>
      </c>
      <c r="AC151" s="1">
        <v>-8.2650557995672393</v>
      </c>
      <c r="AD151" s="1">
        <v>-10.806676976758901</v>
      </c>
      <c r="AE151" s="1">
        <v>-7.25779877359009</v>
      </c>
      <c r="AF151" s="1">
        <v>-9.5662412722703891</v>
      </c>
      <c r="AG151" s="1">
        <v>-9.2989722356458699</v>
      </c>
      <c r="AH151" s="1">
        <v>-8.1106467624545093</v>
      </c>
      <c r="AI151" s="1">
        <v>-8.5684403494350594</v>
      </c>
      <c r="AJ151" s="1">
        <v>-15.237133346855</v>
      </c>
      <c r="AK151" s="1">
        <v>-16.3383132227255</v>
      </c>
      <c r="AL151" s="1">
        <v>-19.2830710620219</v>
      </c>
    </row>
    <row r="152" spans="1:38">
      <c r="A152" s="1" t="s">
        <v>303</v>
      </c>
      <c r="B152" s="1" t="str">
        <f t="shared" si="15"/>
        <v>vIRF1</v>
      </c>
      <c r="C152" s="1" t="str">
        <f t="shared" si="16"/>
        <v>84969</v>
      </c>
      <c r="D152" s="1">
        <v>-11.814841729429901</v>
      </c>
      <c r="E152" s="1">
        <v>-16.276087173509499</v>
      </c>
      <c r="F152" s="1">
        <v>-24.929566093746701</v>
      </c>
      <c r="G152" s="1">
        <v>-23.435380137154201</v>
      </c>
      <c r="H152" s="1">
        <v>-9.3039815834671202</v>
      </c>
      <c r="I152" s="1">
        <v>-10.397748587863999</v>
      </c>
      <c r="J152" s="1">
        <v>-13.458500156624099</v>
      </c>
      <c r="K152" s="1">
        <v>-26.619212140746502</v>
      </c>
      <c r="L152" s="1">
        <v>-7.4605039274831597</v>
      </c>
      <c r="M152" s="1">
        <v>-18.515644088649701</v>
      </c>
      <c r="N152" s="1">
        <v>-18.4006402454227</v>
      </c>
      <c r="O152" s="1">
        <v>-8.1848251095410092</v>
      </c>
      <c r="P152" s="1">
        <v>-17.1690208304382</v>
      </c>
      <c r="Q152" s="1">
        <v>-30.3328745436955</v>
      </c>
      <c r="R152" s="1">
        <v>-9.2697888838898095</v>
      </c>
      <c r="S152" s="1">
        <v>-35.373279294108897</v>
      </c>
      <c r="T152" s="1">
        <v>-30.183354349663698</v>
      </c>
      <c r="U152" s="1">
        <v>-13.6628374506603</v>
      </c>
      <c r="V152" s="1">
        <v>-7.8087080062210896</v>
      </c>
      <c r="W152" s="1">
        <v>-12.9795863856128</v>
      </c>
      <c r="X152" s="1">
        <v>-5.6303871456049199</v>
      </c>
      <c r="Y152" s="1">
        <v>-10.359503233240201</v>
      </c>
      <c r="Z152" s="1">
        <v>-33.488598760894902</v>
      </c>
      <c r="AA152" s="1">
        <v>-27.551289446407502</v>
      </c>
      <c r="AB152" s="1">
        <v>-21.482585705538501</v>
      </c>
      <c r="AC152" s="1">
        <v>-11.0150557995672</v>
      </c>
      <c r="AD152" s="1">
        <v>-9.0866769767589197</v>
      </c>
      <c r="AE152" s="1">
        <v>-24.3977987735901</v>
      </c>
      <c r="AF152" s="1">
        <v>-9.7462412722703906</v>
      </c>
      <c r="AG152" s="1">
        <v>-20.088972235645901</v>
      </c>
      <c r="AH152" s="1">
        <v>-8.83064676245451</v>
      </c>
      <c r="AI152" s="1">
        <v>-10.368440349435099</v>
      </c>
      <c r="AJ152" s="1">
        <v>-25.157133346855002</v>
      </c>
      <c r="AK152" s="1">
        <v>-24.688313222725501</v>
      </c>
      <c r="AL152" s="1">
        <v>-24.5530710620219</v>
      </c>
    </row>
    <row r="153" spans="1:38">
      <c r="A153" s="1" t="s">
        <v>304</v>
      </c>
      <c r="B153" s="1" t="str">
        <f t="shared" si="15"/>
        <v>vIRF4</v>
      </c>
      <c r="C153" s="1" t="str">
        <f t="shared" si="16"/>
        <v>86418</v>
      </c>
      <c r="D153" s="1">
        <v>-10.304841729429899</v>
      </c>
      <c r="E153" s="1">
        <v>-33.056087173509503</v>
      </c>
      <c r="F153" s="1">
        <v>-29.089566093746701</v>
      </c>
      <c r="G153" s="1">
        <v>-19.755380137154201</v>
      </c>
      <c r="H153" s="1">
        <v>-28.503981583467102</v>
      </c>
      <c r="I153" s="1">
        <v>-10.757748587864</v>
      </c>
      <c r="J153" s="1">
        <v>-10.1785001566241</v>
      </c>
      <c r="K153" s="1">
        <v>-7.6792121407465199</v>
      </c>
      <c r="L153" s="1">
        <v>-6.53050392748316</v>
      </c>
      <c r="M153" s="1">
        <v>-8.8556440886497292</v>
      </c>
      <c r="N153" s="1">
        <v>-33.590640245422698</v>
      </c>
      <c r="O153" s="1">
        <v>-7.4948251095409999</v>
      </c>
      <c r="P153" s="1">
        <v>-9.5790208304382105</v>
      </c>
      <c r="Q153" s="1">
        <v>-25.212874543695499</v>
      </c>
      <c r="R153" s="1">
        <v>-7.9897888838898101</v>
      </c>
      <c r="S153" s="1">
        <v>-27.033279294108901</v>
      </c>
      <c r="T153" s="1">
        <v>-29.9233543496637</v>
      </c>
      <c r="U153" s="1">
        <v>-2.7428374506602902</v>
      </c>
      <c r="V153" s="1">
        <v>-6.8787080062210899</v>
      </c>
      <c r="W153" s="1">
        <v>-10.0395863856128</v>
      </c>
      <c r="X153" s="1">
        <v>-4.5703871456049203</v>
      </c>
      <c r="Y153" s="1">
        <v>-6.5595032332401804</v>
      </c>
      <c r="Z153" s="1">
        <v>-13.0985987608949</v>
      </c>
      <c r="AA153" s="1">
        <v>-32.001289446407498</v>
      </c>
      <c r="AB153" s="1">
        <v>-33.192585705538498</v>
      </c>
      <c r="AC153" s="1">
        <v>-13.7950557995672</v>
      </c>
      <c r="AD153" s="1">
        <v>-8.1366769767589204</v>
      </c>
      <c r="AE153" s="1">
        <v>-12.4877987735901</v>
      </c>
      <c r="AF153" s="1">
        <v>-15.0762412722704</v>
      </c>
      <c r="AG153" s="1">
        <v>-10.3689722356459</v>
      </c>
      <c r="AH153" s="1">
        <v>-7.9906467624545101</v>
      </c>
      <c r="AI153" s="1">
        <v>-6.7384403494350602</v>
      </c>
      <c r="AJ153" s="1">
        <v>-11.137133346855</v>
      </c>
      <c r="AK153" s="1">
        <v>-35.288313222725499</v>
      </c>
      <c r="AL153" s="1">
        <v>-33.343071062021899</v>
      </c>
    </row>
    <row r="154" spans="1:38">
      <c r="A154" s="1" t="s">
        <v>305</v>
      </c>
      <c r="B154" s="1" t="str">
        <f t="shared" si="15"/>
        <v>vIRF4</v>
      </c>
      <c r="C154" s="4" t="str">
        <f>RIGHT(A154,7)</f>
        <v>86524.5</v>
      </c>
      <c r="D154" s="1">
        <v>-36.364841729429898</v>
      </c>
      <c r="E154" s="1">
        <v>-33.056087173509503</v>
      </c>
      <c r="F154" s="1">
        <v>-29.089566093746701</v>
      </c>
      <c r="G154" s="1">
        <v>-5.85538013715421</v>
      </c>
      <c r="H154" s="1">
        <v>-33.823981583467102</v>
      </c>
      <c r="I154" s="1">
        <v>-6.6977485878639502</v>
      </c>
      <c r="J154" s="1">
        <v>-34.958500156624098</v>
      </c>
      <c r="K154" s="1">
        <v>-8.0792121407465203</v>
      </c>
      <c r="L154" s="1">
        <v>-4.7005039274831599</v>
      </c>
      <c r="M154" s="1">
        <v>-7.4756440886497204</v>
      </c>
      <c r="N154" s="1">
        <v>-7.2506402454227201</v>
      </c>
      <c r="O154" s="1">
        <v>-5.4848251095410001</v>
      </c>
      <c r="P154" s="1">
        <v>-32.299020830438202</v>
      </c>
      <c r="Q154" s="1">
        <v>-30.3328745436955</v>
      </c>
      <c r="R154" s="1">
        <v>-10.7997888838898</v>
      </c>
      <c r="S154" s="1">
        <v>-35.373279294108897</v>
      </c>
      <c r="T154" s="1">
        <v>-34.313354349663697</v>
      </c>
      <c r="U154" s="1">
        <v>-5.58283745066029</v>
      </c>
      <c r="V154" s="1">
        <v>-6.9187080062210899</v>
      </c>
      <c r="W154" s="1">
        <v>-11.099586385612801</v>
      </c>
      <c r="X154" s="1">
        <v>-4.3003871456049199</v>
      </c>
      <c r="Y154" s="1">
        <v>-8.9495032332401792</v>
      </c>
      <c r="Z154" s="1">
        <v>-8.0385987608949403</v>
      </c>
      <c r="AA154" s="1">
        <v>-32.001289446407498</v>
      </c>
      <c r="AB154" s="1">
        <v>-33.192585705538498</v>
      </c>
      <c r="AC154" s="1">
        <v>-10.085055799567201</v>
      </c>
      <c r="AD154" s="1">
        <v>-33.486676976758901</v>
      </c>
      <c r="AE154" s="1">
        <v>-10.4877987735901</v>
      </c>
      <c r="AF154" s="1">
        <v>-7.4162412722703897</v>
      </c>
      <c r="AG154" s="1">
        <v>-34.108972235645901</v>
      </c>
      <c r="AH154" s="1">
        <v>-7.08064676245451</v>
      </c>
      <c r="AI154" s="1">
        <v>-7.2184403494350597</v>
      </c>
      <c r="AJ154" s="1">
        <v>-36.297133346854999</v>
      </c>
      <c r="AK154" s="1">
        <v>-35.288313222725499</v>
      </c>
      <c r="AL154" s="1">
        <v>-33.343071062021899</v>
      </c>
    </row>
    <row r="155" spans="1:38">
      <c r="A155" s="1" t="s">
        <v>306</v>
      </c>
      <c r="B155" s="1" t="str">
        <f t="shared" si="15"/>
        <v>vIRF4</v>
      </c>
      <c r="C155" s="1" t="str">
        <f t="shared" si="16"/>
        <v>86975</v>
      </c>
      <c r="D155" s="1">
        <v>-20.894841729429899</v>
      </c>
      <c r="E155" s="1">
        <v>-22.2160871735095</v>
      </c>
      <c r="F155" s="1">
        <v>-29.089566093746701</v>
      </c>
      <c r="G155" s="1">
        <v>-4.8853801371542103</v>
      </c>
      <c r="H155" s="1">
        <v>-23.023981583467101</v>
      </c>
      <c r="I155" s="1">
        <v>-5.8377485878639499</v>
      </c>
      <c r="J155" s="1">
        <v>-16.8585001566241</v>
      </c>
      <c r="K155" s="1">
        <v>-18.809212140746499</v>
      </c>
      <c r="L155" s="1">
        <v>-6.1505039274831601</v>
      </c>
      <c r="M155" s="1">
        <v>-8.06564408864973</v>
      </c>
      <c r="N155" s="1">
        <v>-18.200640245422701</v>
      </c>
      <c r="O155" s="1">
        <v>-5.4548251095410096</v>
      </c>
      <c r="P155" s="1">
        <v>-24.289020830438201</v>
      </c>
      <c r="Q155" s="1">
        <v>-30.3328745436955</v>
      </c>
      <c r="R155" s="1">
        <v>-26.159788883889799</v>
      </c>
      <c r="S155" s="1">
        <v>-17.803279294108901</v>
      </c>
      <c r="T155" s="1">
        <v>-25.093354349663699</v>
      </c>
      <c r="U155" s="1">
        <v>-3.1728374506603001</v>
      </c>
      <c r="V155" s="1">
        <v>-6.6087080062210903</v>
      </c>
      <c r="W155" s="1">
        <v>-10.6495863856128</v>
      </c>
      <c r="X155" s="1">
        <v>-4.1103871456049204</v>
      </c>
      <c r="Y155" s="1">
        <v>-7.1695032332401798</v>
      </c>
      <c r="Z155" s="1">
        <v>-19.328598760894899</v>
      </c>
      <c r="AA155" s="1">
        <v>-20.9512894464075</v>
      </c>
      <c r="AB155" s="1">
        <v>-20.7025857055385</v>
      </c>
      <c r="AC155" s="1">
        <v>-8.5350557995672496</v>
      </c>
      <c r="AD155" s="1">
        <v>-23.1666769767589</v>
      </c>
      <c r="AE155" s="1">
        <v>-34.287798773590097</v>
      </c>
      <c r="AF155" s="1">
        <v>-7.5762412722703898</v>
      </c>
      <c r="AG155" s="1">
        <v>-9.8689722356458702</v>
      </c>
      <c r="AH155" s="1">
        <v>-7.6406467624545096</v>
      </c>
      <c r="AI155" s="1">
        <v>-7.8084403494350596</v>
      </c>
      <c r="AJ155" s="1">
        <v>-10.497133346855</v>
      </c>
      <c r="AK155" s="1">
        <v>-22.258313222725501</v>
      </c>
      <c r="AL155" s="1">
        <v>-28.013071062021901</v>
      </c>
    </row>
    <row r="156" spans="1:38">
      <c r="A156" s="1" t="s">
        <v>307</v>
      </c>
      <c r="B156" s="1" t="str">
        <f t="shared" si="15"/>
        <v>vIRF4</v>
      </c>
      <c r="C156" s="4" t="str">
        <f>RIGHT(A156,7)</f>
        <v>86975.5</v>
      </c>
      <c r="D156" s="1">
        <v>-36.364841729429898</v>
      </c>
      <c r="E156" s="1">
        <v>-33.056087173509503</v>
      </c>
      <c r="F156" s="1">
        <v>-29.089566093746701</v>
      </c>
      <c r="G156" s="1">
        <v>-14.0153801371542</v>
      </c>
      <c r="H156" s="1">
        <v>-11.2439815834671</v>
      </c>
      <c r="I156" s="1">
        <v>-15.687748587864</v>
      </c>
      <c r="J156" s="1">
        <v>-34.958500156624098</v>
      </c>
      <c r="K156" s="1">
        <v>-12.839212140746501</v>
      </c>
      <c r="L156" s="1">
        <v>-9.03050392748316</v>
      </c>
      <c r="M156" s="1">
        <v>-15.355644088649701</v>
      </c>
      <c r="N156" s="1">
        <v>-14.5506402454227</v>
      </c>
      <c r="O156" s="1">
        <v>-12.094825109541</v>
      </c>
      <c r="P156" s="1">
        <v>-32.299020830438202</v>
      </c>
      <c r="Q156" s="1">
        <v>-30.3328745436955</v>
      </c>
      <c r="R156" s="1">
        <v>-12.0597888838898</v>
      </c>
      <c r="S156" s="1">
        <v>-35.373279294108897</v>
      </c>
      <c r="T156" s="1">
        <v>-34.313354349663697</v>
      </c>
      <c r="U156" s="1">
        <v>-31.0828374506603</v>
      </c>
      <c r="V156" s="1">
        <v>-15.3687080062211</v>
      </c>
      <c r="W156" s="1">
        <v>-38.249586385612801</v>
      </c>
      <c r="X156" s="1">
        <v>-12.4303871456049</v>
      </c>
      <c r="Y156" s="1">
        <v>-34.439503233240202</v>
      </c>
      <c r="Z156" s="1">
        <v>-33.488598760894902</v>
      </c>
      <c r="AA156" s="1">
        <v>-32.001289446407498</v>
      </c>
      <c r="AB156" s="1">
        <v>-33.192585705538498</v>
      </c>
      <c r="AC156" s="1">
        <v>-16.475055799567201</v>
      </c>
      <c r="AD156" s="1">
        <v>-11.1566769767589</v>
      </c>
      <c r="AE156" s="1">
        <v>-14.1577987735901</v>
      </c>
      <c r="AF156" s="1">
        <v>-12.686241272270401</v>
      </c>
      <c r="AG156" s="1">
        <v>-30.838972235645901</v>
      </c>
      <c r="AH156" s="1">
        <v>-14.3106467624545</v>
      </c>
      <c r="AI156" s="1">
        <v>-10.388440349435101</v>
      </c>
      <c r="AJ156" s="1">
        <v>-36.297133346854999</v>
      </c>
      <c r="AK156" s="1">
        <v>-35.288313222725499</v>
      </c>
      <c r="AL156" s="1">
        <v>-33.343071062021899</v>
      </c>
    </row>
    <row r="157" spans="1:38">
      <c r="A157" s="1" t="s">
        <v>308</v>
      </c>
      <c r="B157" s="1" t="str">
        <f t="shared" si="15"/>
        <v>vIRF2</v>
      </c>
      <c r="C157" s="1" t="str">
        <f t="shared" si="16"/>
        <v>92617</v>
      </c>
      <c r="D157" s="1">
        <v>-11.7748417294299</v>
      </c>
      <c r="E157" s="1">
        <v>-18.596087173509499</v>
      </c>
      <c r="F157" s="1">
        <v>-4.4595660937466803</v>
      </c>
      <c r="G157" s="1">
        <v>-7.5053801371542104</v>
      </c>
      <c r="H157" s="1">
        <v>-23.2639815834671</v>
      </c>
      <c r="I157" s="1">
        <v>-20.5477485878639</v>
      </c>
      <c r="J157" s="1">
        <v>-9.8385001566240593</v>
      </c>
      <c r="K157" s="1">
        <v>-10.639212140746499</v>
      </c>
      <c r="L157" s="1">
        <v>-34.940503927483199</v>
      </c>
      <c r="M157" s="1">
        <v>-20.695644088649701</v>
      </c>
      <c r="N157" s="1">
        <v>-13.2506402454227</v>
      </c>
      <c r="O157" s="1">
        <v>-7.0448251095410104</v>
      </c>
      <c r="P157" s="1">
        <v>-9.9190208304382104</v>
      </c>
      <c r="Q157" s="1">
        <v>-5.0228745436954698</v>
      </c>
      <c r="R157" s="1">
        <v>-8.7797888838898093</v>
      </c>
      <c r="S157" s="1">
        <v>-23.203279294108899</v>
      </c>
      <c r="T157" s="1">
        <v>-11.9233543496637</v>
      </c>
      <c r="U157" s="1">
        <v>-2.7828374506602902</v>
      </c>
      <c r="V157" s="1">
        <v>-6.5887080062210899</v>
      </c>
      <c r="W157" s="1">
        <v>-9.8595863856128005</v>
      </c>
      <c r="X157" s="1">
        <v>-5.0903871456049199</v>
      </c>
      <c r="Y157" s="1">
        <v>-6.6295032332401798</v>
      </c>
      <c r="Z157" s="1">
        <v>-10.128598760894899</v>
      </c>
      <c r="AA157" s="1">
        <v>-5.7312894464075104</v>
      </c>
      <c r="AB157" s="1">
        <v>-29.312585705538499</v>
      </c>
      <c r="AC157" s="1">
        <v>-10.2050557995672</v>
      </c>
      <c r="AD157" s="1">
        <v>-13.3566769767589</v>
      </c>
      <c r="AE157" s="1">
        <v>-34.287798773590097</v>
      </c>
      <c r="AF157" s="1">
        <v>-8.8362412722703993</v>
      </c>
      <c r="AG157" s="1">
        <v>-15.8189722356459</v>
      </c>
      <c r="AH157" s="1">
        <v>-7.4806467624545103</v>
      </c>
      <c r="AI157" s="1">
        <v>-7.6484403494350603</v>
      </c>
      <c r="AJ157" s="1">
        <v>-22.657133346855002</v>
      </c>
      <c r="AK157" s="1">
        <v>-23.7483132227255</v>
      </c>
      <c r="AL157" s="1">
        <v>-24.513071062021901</v>
      </c>
    </row>
    <row r="158" spans="1:38">
      <c r="A158" s="1" t="s">
        <v>309</v>
      </c>
      <c r="B158" s="1" t="str">
        <f t="shared" si="15"/>
        <v>vIRF2</v>
      </c>
      <c r="C158" s="4" t="str">
        <f>RIGHT(A158,7)</f>
        <v>92617.5</v>
      </c>
      <c r="D158" s="1">
        <v>-36.364841729429898</v>
      </c>
      <c r="E158" s="1">
        <v>-23.586087173509501</v>
      </c>
      <c r="F158" s="1">
        <v>-4.80956609374668</v>
      </c>
      <c r="G158" s="1">
        <v>-8.3253801371542107</v>
      </c>
      <c r="H158" s="1">
        <v>-9.2439815834671304</v>
      </c>
      <c r="I158" s="1">
        <v>-33.9077485878639</v>
      </c>
      <c r="J158" s="1">
        <v>-25.958500156624101</v>
      </c>
      <c r="K158" s="1">
        <v>-35.279212140746502</v>
      </c>
      <c r="L158" s="1">
        <v>-13.870503927483201</v>
      </c>
      <c r="M158" s="1">
        <v>-10.665644088649699</v>
      </c>
      <c r="N158" s="1">
        <v>-33.590640245422698</v>
      </c>
      <c r="O158" s="1">
        <v>-9.0848251095410006</v>
      </c>
      <c r="P158" s="1">
        <v>-32.299020830438202</v>
      </c>
      <c r="Q158" s="1">
        <v>-30.3328745436955</v>
      </c>
      <c r="R158" s="1">
        <v>-14.329788883889799</v>
      </c>
      <c r="S158" s="1">
        <v>-35.373279294108897</v>
      </c>
      <c r="T158" s="1">
        <v>-34.313354349663697</v>
      </c>
      <c r="U158" s="1">
        <v>-31.0828374506603</v>
      </c>
      <c r="V158" s="1">
        <v>-12.558708006221099</v>
      </c>
      <c r="W158" s="1">
        <v>-15.5595863856128</v>
      </c>
      <c r="X158" s="1">
        <v>-10.2103871456049</v>
      </c>
      <c r="Y158" s="1">
        <v>-16.319503233240201</v>
      </c>
      <c r="Z158" s="1">
        <v>-14.4385987608949</v>
      </c>
      <c r="AA158" s="1">
        <v>-32.001289446407498</v>
      </c>
      <c r="AB158" s="1">
        <v>-27.7725857055385</v>
      </c>
      <c r="AC158" s="1">
        <v>-7.9050557995672399</v>
      </c>
      <c r="AD158" s="1">
        <v>-33.486676976758901</v>
      </c>
      <c r="AE158" s="1">
        <v>-34.287798773590097</v>
      </c>
      <c r="AF158" s="1">
        <v>-12.0662412722704</v>
      </c>
      <c r="AG158" s="1">
        <v>-34.108972235645901</v>
      </c>
      <c r="AH158" s="1">
        <v>-17.5406467624545</v>
      </c>
      <c r="AI158" s="1">
        <v>-10.888440349435101</v>
      </c>
      <c r="AJ158" s="1">
        <v>-36.297133346854999</v>
      </c>
      <c r="AK158" s="1">
        <v>-29.108313222725499</v>
      </c>
      <c r="AL158" s="1">
        <v>-33.343071062021899</v>
      </c>
    </row>
    <row r="159" spans="1:38">
      <c r="A159" s="1" t="s">
        <v>310</v>
      </c>
      <c r="B159" s="1" t="str">
        <f t="shared" si="15"/>
        <v>Orf58</v>
      </c>
      <c r="C159" s="1" t="str">
        <f t="shared" si="16"/>
        <v>94692</v>
      </c>
      <c r="D159" s="1">
        <v>-9.9948417294299201</v>
      </c>
      <c r="E159" s="1">
        <v>-24.176087173509501</v>
      </c>
      <c r="F159" s="1">
        <v>-15.479566093746699</v>
      </c>
      <c r="G159" s="1">
        <v>-6.0853801371542096</v>
      </c>
      <c r="H159" s="1">
        <v>-33.823981583467102</v>
      </c>
      <c r="I159" s="1">
        <v>-11.497748587864001</v>
      </c>
      <c r="J159" s="1">
        <v>-17.798500156624101</v>
      </c>
      <c r="K159" s="1">
        <v>-12.499212140746501</v>
      </c>
      <c r="L159" s="1">
        <v>-34.940503927483199</v>
      </c>
      <c r="M159" s="1">
        <v>-10.335644088649699</v>
      </c>
      <c r="N159" s="1">
        <v>-7.5406402454227299</v>
      </c>
      <c r="O159" s="1">
        <v>-8.2848251095410106</v>
      </c>
      <c r="P159" s="1">
        <v>-32.299020830438202</v>
      </c>
      <c r="Q159" s="1">
        <v>-19.192874543695499</v>
      </c>
      <c r="R159" s="1">
        <v>-10.509788883889801</v>
      </c>
      <c r="S159" s="1">
        <v>-35.373279294108897</v>
      </c>
      <c r="T159" s="1">
        <v>-21.8533543496637</v>
      </c>
      <c r="U159" s="1">
        <v>-5.3128374506602896</v>
      </c>
      <c r="V159" s="1">
        <v>-7.3387080062210899</v>
      </c>
      <c r="W159" s="1">
        <v>-12.4895863856128</v>
      </c>
      <c r="X159" s="1">
        <v>-7.2703871456049196</v>
      </c>
      <c r="Y159" s="1">
        <v>-8.9495032332401792</v>
      </c>
      <c r="Z159" s="1">
        <v>-8.9985987608949394</v>
      </c>
      <c r="AA159" s="1">
        <v>-21.4712894464075</v>
      </c>
      <c r="AB159" s="1">
        <v>-33.192585705538498</v>
      </c>
      <c r="AC159" s="1">
        <v>-10.6850557995672</v>
      </c>
      <c r="AD159" s="1">
        <v>-10.546676976758899</v>
      </c>
      <c r="AE159" s="1">
        <v>-11.1677987735901</v>
      </c>
      <c r="AF159" s="1">
        <v>-8.7262412722703999</v>
      </c>
      <c r="AG159" s="1">
        <v>-22.298972235645898</v>
      </c>
      <c r="AH159" s="1">
        <v>-8.6106467624545093</v>
      </c>
      <c r="AI159" s="1">
        <v>-7.0484403494350598</v>
      </c>
      <c r="AJ159" s="1">
        <v>-13.097133346854999</v>
      </c>
      <c r="AK159" s="1">
        <v>-13.1583132227255</v>
      </c>
      <c r="AL159" s="1">
        <v>-29.583071062021901</v>
      </c>
    </row>
    <row r="160" spans="1:38">
      <c r="A160" s="1" t="s">
        <v>311</v>
      </c>
      <c r="B160" s="1" t="str">
        <f t="shared" si="15"/>
        <v>Orf58</v>
      </c>
      <c r="C160" s="1" t="str">
        <f t="shared" si="16"/>
        <v>94950</v>
      </c>
      <c r="D160" s="1">
        <v>-8.9448417294299105</v>
      </c>
      <c r="E160" s="1">
        <v>-30.566087173509501</v>
      </c>
      <c r="F160" s="1">
        <v>-29.089566093746701</v>
      </c>
      <c r="G160" s="1">
        <v>-9.2153801371542095</v>
      </c>
      <c r="H160" s="1">
        <v>-29.053981583467099</v>
      </c>
      <c r="I160" s="1">
        <v>-5.7377485878639503</v>
      </c>
      <c r="J160" s="1">
        <v>-26.718500156624099</v>
      </c>
      <c r="K160" s="1">
        <v>-10.919212140746501</v>
      </c>
      <c r="L160" s="1">
        <v>-6.6305039274831596</v>
      </c>
      <c r="M160" s="1">
        <v>-7.0956440886497303</v>
      </c>
      <c r="N160" s="1">
        <v>-10.100640245422699</v>
      </c>
      <c r="O160" s="1">
        <v>-5.8948251095410003</v>
      </c>
      <c r="P160" s="1">
        <v>-22.599020830438199</v>
      </c>
      <c r="Q160" s="1">
        <v>-12.2328745436955</v>
      </c>
      <c r="R160" s="1">
        <v>-9.1797888838898096</v>
      </c>
      <c r="S160" s="1">
        <v>-29.793279294108899</v>
      </c>
      <c r="T160" s="1">
        <v>-18.983354349663699</v>
      </c>
      <c r="U160" s="1">
        <v>-9.5328374506603009</v>
      </c>
      <c r="V160" s="1">
        <v>-7.8287080062210901</v>
      </c>
      <c r="W160" s="1">
        <v>-17.569586385612801</v>
      </c>
      <c r="X160" s="1">
        <v>-4.0703871456049203</v>
      </c>
      <c r="Y160" s="1">
        <v>-21.579503233240199</v>
      </c>
      <c r="Z160" s="1">
        <v>-29.888598760894901</v>
      </c>
      <c r="AA160" s="1">
        <v>-21.771289446407501</v>
      </c>
      <c r="AB160" s="1">
        <v>-16.852585705538502</v>
      </c>
      <c r="AC160" s="1">
        <v>-10.2950557995672</v>
      </c>
      <c r="AD160" s="1">
        <v>-18.046676976758899</v>
      </c>
      <c r="AE160" s="1">
        <v>-7.9877987735900904</v>
      </c>
      <c r="AF160" s="1">
        <v>-7.2662412722704</v>
      </c>
      <c r="AG160" s="1">
        <v>-8.5089722356458708</v>
      </c>
      <c r="AH160" s="1">
        <v>-7.7106467624545099</v>
      </c>
      <c r="AI160" s="1">
        <v>-7.7684403494350596</v>
      </c>
      <c r="AJ160" s="1">
        <v>-10.987133346855</v>
      </c>
      <c r="AK160" s="1">
        <v>-35.288313222725499</v>
      </c>
      <c r="AL160" s="1">
        <v>-23.363071062021898</v>
      </c>
    </row>
    <row r="161" spans="1:38">
      <c r="A161" s="1" t="s">
        <v>312</v>
      </c>
      <c r="B161" s="1" t="str">
        <f t="shared" si="15"/>
        <v>Orf58</v>
      </c>
      <c r="C161" s="4" t="str">
        <f>RIGHT(A161,7)</f>
        <v>94950.5</v>
      </c>
      <c r="D161" s="1">
        <v>-9.3048417294299099</v>
      </c>
      <c r="E161" s="1">
        <v>-33.056087173509503</v>
      </c>
      <c r="F161" s="1">
        <v>-29.089566093746701</v>
      </c>
      <c r="G161" s="1">
        <v>-6.5753801371542098</v>
      </c>
      <c r="H161" s="1">
        <v>-10.643981583467101</v>
      </c>
      <c r="I161" s="1">
        <v>-2.5777485878639501</v>
      </c>
      <c r="J161" s="1">
        <v>-10.208500156624099</v>
      </c>
      <c r="K161" s="1">
        <v>-35.279212140746502</v>
      </c>
      <c r="L161" s="1">
        <v>-5.7305039274831602</v>
      </c>
      <c r="M161" s="1">
        <v>-8.5456440886497198</v>
      </c>
      <c r="N161" s="1">
        <v>-11.450640245422701</v>
      </c>
      <c r="O161" s="1">
        <v>-7.3548251095410002</v>
      </c>
      <c r="P161" s="1">
        <v>-32.299020830438202</v>
      </c>
      <c r="Q161" s="1">
        <v>-30.3328745436955</v>
      </c>
      <c r="R161" s="1">
        <v>-9.5497888838898106</v>
      </c>
      <c r="S161" s="1">
        <v>-35.373279294108897</v>
      </c>
      <c r="T161" s="1">
        <v>-34.313354349663697</v>
      </c>
      <c r="U161" s="1">
        <v>-31.0828374506603</v>
      </c>
      <c r="V161" s="1">
        <v>-9.2787080062210894</v>
      </c>
      <c r="W161" s="1">
        <v>-38.249586385612801</v>
      </c>
      <c r="X161" s="1">
        <v>-6.00038714560492</v>
      </c>
      <c r="Y161" s="1">
        <v>-8.2895032332401808</v>
      </c>
      <c r="Z161" s="1">
        <v>-33.488598760894902</v>
      </c>
      <c r="AA161" s="1">
        <v>-32.001289446407498</v>
      </c>
      <c r="AB161" s="1">
        <v>-33.192585705538498</v>
      </c>
      <c r="AC161" s="1">
        <v>-8.8750557995672406</v>
      </c>
      <c r="AD161" s="1">
        <v>-11.9466769767589</v>
      </c>
      <c r="AE161" s="1">
        <v>-6.1877987735900897</v>
      </c>
      <c r="AF161" s="1">
        <v>-7.7862412722704004</v>
      </c>
      <c r="AG161" s="1">
        <v>-14.108972235645901</v>
      </c>
      <c r="AH161" s="1">
        <v>-9.7306467624545192</v>
      </c>
      <c r="AI161" s="1">
        <v>-7.4884403494350602</v>
      </c>
      <c r="AJ161" s="1">
        <v>-12.207133346855001</v>
      </c>
      <c r="AK161" s="1">
        <v>-16.278313222725501</v>
      </c>
      <c r="AL161" s="1">
        <v>-9.2330710620218692</v>
      </c>
    </row>
    <row r="162" spans="1:38">
      <c r="A162" s="1" t="s">
        <v>313</v>
      </c>
      <c r="B162" s="1" t="str">
        <f t="shared" si="15"/>
        <v>Orf58</v>
      </c>
      <c r="C162" s="1" t="str">
        <f t="shared" si="16"/>
        <v>95417</v>
      </c>
      <c r="D162" s="1">
        <v>-8.6848417294299196</v>
      </c>
      <c r="E162" s="1">
        <v>-33.056087173509503</v>
      </c>
      <c r="F162" s="1">
        <v>-29.089566093746701</v>
      </c>
      <c r="G162" s="1">
        <v>-16.795380137154201</v>
      </c>
      <c r="H162" s="1">
        <v>-8.1739815834671194</v>
      </c>
      <c r="I162" s="1">
        <v>-6.8877485878639497</v>
      </c>
      <c r="J162" s="1">
        <v>-10.888500156624101</v>
      </c>
      <c r="K162" s="1">
        <v>-8.4392121407465197</v>
      </c>
      <c r="L162" s="1">
        <v>-9.2605039274831604</v>
      </c>
      <c r="M162" s="1">
        <v>-5.1256440886497296</v>
      </c>
      <c r="N162" s="1">
        <v>-14.0606402454227</v>
      </c>
      <c r="O162" s="1">
        <v>-5.904825109541</v>
      </c>
      <c r="P162" s="1">
        <v>-13.179020830438199</v>
      </c>
      <c r="Q162" s="1">
        <v>-30.3328745436955</v>
      </c>
      <c r="R162" s="1">
        <v>-6.3497888838898104</v>
      </c>
      <c r="S162" s="1">
        <v>-35.373279294108897</v>
      </c>
      <c r="T162" s="1">
        <v>-34.313354349663697</v>
      </c>
      <c r="U162" s="1">
        <v>-6.0628374506602896</v>
      </c>
      <c r="V162" s="1">
        <v>-6.8287080062210901</v>
      </c>
      <c r="W162" s="1">
        <v>-20.7895863856128</v>
      </c>
      <c r="X162" s="1">
        <v>-4.3503871456049197</v>
      </c>
      <c r="Y162" s="1">
        <v>-10.169503233240199</v>
      </c>
      <c r="Z162" s="1">
        <v>-12.708598760894899</v>
      </c>
      <c r="AA162" s="1">
        <v>-32.001289446407498</v>
      </c>
      <c r="AB162" s="1">
        <v>-33.192585705538498</v>
      </c>
      <c r="AC162" s="1">
        <v>-9.1350557995672403</v>
      </c>
      <c r="AD162" s="1">
        <v>-33.486676976758901</v>
      </c>
      <c r="AE162" s="1">
        <v>-13.2677987735901</v>
      </c>
      <c r="AF162" s="1">
        <v>-13.6162412722704</v>
      </c>
      <c r="AG162" s="1">
        <v>-8.7589722356458708</v>
      </c>
      <c r="AH162" s="1">
        <v>-5.6306467624545098</v>
      </c>
      <c r="AI162" s="1">
        <v>-4.9184403494350599</v>
      </c>
      <c r="AJ162" s="1">
        <v>-11.797133346855</v>
      </c>
      <c r="AK162" s="1">
        <v>-35.288313222725499</v>
      </c>
      <c r="AL162" s="1">
        <v>-11.913071062021899</v>
      </c>
    </row>
    <row r="163" spans="1:38">
      <c r="A163" s="1" t="s">
        <v>314</v>
      </c>
      <c r="B163" s="1" t="str">
        <f t="shared" si="15"/>
        <v>Orf58</v>
      </c>
      <c r="C163" s="1" t="str">
        <f t="shared" si="16"/>
        <v>95961</v>
      </c>
      <c r="D163" s="1">
        <v>-8.6848417294299196</v>
      </c>
      <c r="E163" s="1">
        <v>-33.056087173509503</v>
      </c>
      <c r="F163" s="1">
        <v>-4.8195660937466798</v>
      </c>
      <c r="G163" s="1">
        <v>-6.9153801371542096</v>
      </c>
      <c r="H163" s="1">
        <v>-9.5039815834671195</v>
      </c>
      <c r="I163" s="1">
        <v>-4.6077485878639504</v>
      </c>
      <c r="J163" s="1">
        <v>-9.2585001566240592</v>
      </c>
      <c r="K163" s="1">
        <v>-9.1192121407465194</v>
      </c>
      <c r="L163" s="1">
        <v>-7.6805039274831604</v>
      </c>
      <c r="M163" s="1">
        <v>-5.2256440886497302</v>
      </c>
      <c r="N163" s="1">
        <v>-8.1706402454227192</v>
      </c>
      <c r="O163" s="1">
        <v>-3.4648251095410001</v>
      </c>
      <c r="P163" s="1">
        <v>-5.7590208304382102</v>
      </c>
      <c r="Q163" s="1">
        <v>-30.3328745436955</v>
      </c>
      <c r="R163" s="1">
        <v>-6.9997888838898099</v>
      </c>
      <c r="S163" s="1">
        <v>-35.373279294108897</v>
      </c>
      <c r="T163" s="1">
        <v>-34.313354349663697</v>
      </c>
      <c r="U163" s="1">
        <v>-15.7528374506603</v>
      </c>
      <c r="V163" s="1">
        <v>-5.8187080062210903</v>
      </c>
      <c r="W163" s="1">
        <v>-29.639586385612802</v>
      </c>
      <c r="X163" s="1">
        <v>-4.4403871456049204</v>
      </c>
      <c r="Y163" s="1">
        <v>-10.259503233240199</v>
      </c>
      <c r="Z163" s="1">
        <v>-8.9585987608949402</v>
      </c>
      <c r="AA163" s="1">
        <v>-32.001289446407498</v>
      </c>
      <c r="AB163" s="1">
        <v>-33.192585705538498</v>
      </c>
      <c r="AC163" s="1">
        <v>-11.325055799567201</v>
      </c>
      <c r="AD163" s="1">
        <v>-6.7566769767589197</v>
      </c>
      <c r="AE163" s="1">
        <v>-11.857798773590099</v>
      </c>
      <c r="AF163" s="1">
        <v>-5.6862412722703901</v>
      </c>
      <c r="AG163" s="1">
        <v>-8.3689722356458702</v>
      </c>
      <c r="AH163" s="1">
        <v>-5.7206467624545096</v>
      </c>
      <c r="AI163" s="1">
        <v>-4.6984403494350602</v>
      </c>
      <c r="AJ163" s="1">
        <v>-9.9971333468549997</v>
      </c>
      <c r="AK163" s="1">
        <v>-25.418313222725502</v>
      </c>
      <c r="AL163" s="1">
        <v>-10.1030710620219</v>
      </c>
    </row>
    <row r="164" spans="1:38">
      <c r="A164" s="1" t="s">
        <v>315</v>
      </c>
      <c r="B164" s="1" t="str">
        <f t="shared" si="15"/>
        <v>Orf58</v>
      </c>
      <c r="C164" s="4" t="str">
        <f>RIGHT(A164,7)</f>
        <v>95961.5</v>
      </c>
      <c r="D164" s="1">
        <v>-36.364841729429898</v>
      </c>
      <c r="E164" s="1">
        <v>-33.056087173509503</v>
      </c>
      <c r="F164" s="1">
        <v>-25.919566093746699</v>
      </c>
      <c r="G164" s="1">
        <v>-20.915380137154202</v>
      </c>
      <c r="H164" s="1">
        <v>-33.823981583467102</v>
      </c>
      <c r="I164" s="1">
        <v>-23.6577485878639</v>
      </c>
      <c r="J164" s="1">
        <v>-26.688500156624102</v>
      </c>
      <c r="K164" s="1">
        <v>-26.939212140746498</v>
      </c>
      <c r="L164" s="1">
        <v>-23.480503927483198</v>
      </c>
      <c r="M164" s="1">
        <v>-23.175644088649701</v>
      </c>
      <c r="N164" s="1">
        <v>-23.230640245422698</v>
      </c>
      <c r="O164" s="1">
        <v>-19.094825109540999</v>
      </c>
      <c r="P164" s="1">
        <v>-32.299020830438202</v>
      </c>
      <c r="Q164" s="1">
        <v>-30.3328745436955</v>
      </c>
      <c r="R164" s="1">
        <v>-21.829788883889801</v>
      </c>
      <c r="S164" s="1">
        <v>-35.373279294108897</v>
      </c>
      <c r="T164" s="1">
        <v>-34.313354349663697</v>
      </c>
      <c r="U164" s="1">
        <v>-31.0828374506603</v>
      </c>
      <c r="V164" s="1">
        <v>-25.898708006221099</v>
      </c>
      <c r="W164" s="1">
        <v>-38.249586385612801</v>
      </c>
      <c r="X164" s="1">
        <v>-22.370387145604901</v>
      </c>
      <c r="Y164" s="1">
        <v>-28.209503233240198</v>
      </c>
      <c r="Z164" s="1">
        <v>-33.488598760894902</v>
      </c>
      <c r="AA164" s="1">
        <v>-32.001289446407498</v>
      </c>
      <c r="AB164" s="1">
        <v>-33.192585705538498</v>
      </c>
      <c r="AC164" s="1">
        <v>-21.6750557995672</v>
      </c>
      <c r="AD164" s="1">
        <v>-33.486676976758901</v>
      </c>
      <c r="AE164" s="1">
        <v>-26.277798773590099</v>
      </c>
      <c r="AF164" s="1">
        <v>-22.326241272270401</v>
      </c>
      <c r="AG164" s="1">
        <v>-26.978972235645902</v>
      </c>
      <c r="AH164" s="1">
        <v>-26.3606467624545</v>
      </c>
      <c r="AI164" s="1">
        <v>-20.618440349435101</v>
      </c>
      <c r="AJ164" s="1">
        <v>-30.887133346854998</v>
      </c>
      <c r="AK164" s="1">
        <v>-35.288313222725499</v>
      </c>
      <c r="AL164" s="1">
        <v>-33.343071062021899</v>
      </c>
    </row>
    <row r="165" spans="1:38">
      <c r="A165" s="1" t="s">
        <v>316</v>
      </c>
      <c r="B165" s="1" t="str">
        <f t="shared" si="15"/>
        <v>Orf59</v>
      </c>
      <c r="C165" s="1" t="str">
        <f t="shared" si="16"/>
        <v>96078</v>
      </c>
      <c r="D165" s="1">
        <v>-24.224841729429901</v>
      </c>
      <c r="E165" s="1">
        <v>-29.3760871735095</v>
      </c>
      <c r="F165" s="1">
        <v>-29.089566093746701</v>
      </c>
      <c r="G165" s="1">
        <v>-27.0653801371542</v>
      </c>
      <c r="H165" s="1">
        <v>-25.7439815834671</v>
      </c>
      <c r="I165" s="1">
        <v>-17.287748587864002</v>
      </c>
      <c r="J165" s="1">
        <v>-24.3385001566241</v>
      </c>
      <c r="K165" s="1">
        <v>-24.939212140746498</v>
      </c>
      <c r="L165" s="1">
        <v>-21.6705039274832</v>
      </c>
      <c r="M165" s="1">
        <v>-21.915644088649699</v>
      </c>
      <c r="N165" s="1">
        <v>-25.440640245422699</v>
      </c>
      <c r="O165" s="1">
        <v>-22.274825109540998</v>
      </c>
      <c r="P165" s="1">
        <v>-25.9690208304382</v>
      </c>
      <c r="Q165" s="1">
        <v>-18.2228745436955</v>
      </c>
      <c r="R165" s="1">
        <v>-18.089788883889799</v>
      </c>
      <c r="S165" s="1">
        <v>-26.803279294108901</v>
      </c>
      <c r="T165" s="1">
        <v>-28.803354349663699</v>
      </c>
      <c r="U165" s="1">
        <v>-5.2628374506602897</v>
      </c>
      <c r="V165" s="1">
        <v>-20.9487080062211</v>
      </c>
      <c r="W165" s="1">
        <v>-11.939586385612801</v>
      </c>
      <c r="X165" s="1">
        <v>-15.2103871456049</v>
      </c>
      <c r="Y165" s="1">
        <v>-13.2395032332402</v>
      </c>
      <c r="Z165" s="1">
        <v>-33.488598760894902</v>
      </c>
      <c r="AA165" s="1">
        <v>-25.571289446407501</v>
      </c>
      <c r="AB165" s="1">
        <v>-23.242585705538499</v>
      </c>
      <c r="AC165" s="1">
        <v>-33.475055799567201</v>
      </c>
      <c r="AD165" s="1">
        <v>-20.5266769767589</v>
      </c>
      <c r="AE165" s="1">
        <v>-23.067798773590098</v>
      </c>
      <c r="AF165" s="1">
        <v>-22.286241272270399</v>
      </c>
      <c r="AG165" s="1">
        <v>-14.7889722356459</v>
      </c>
      <c r="AH165" s="1">
        <v>-19.140646762454502</v>
      </c>
      <c r="AI165" s="1">
        <v>-23.288440349435099</v>
      </c>
      <c r="AJ165" s="1">
        <v>-19.807133346855</v>
      </c>
      <c r="AK165" s="1">
        <v>-14.8983132227255</v>
      </c>
      <c r="AL165" s="1">
        <v>-21.133071062021902</v>
      </c>
    </row>
    <row r="166" spans="1:38">
      <c r="A166" s="1" t="s">
        <v>317</v>
      </c>
      <c r="B166" s="1" t="str">
        <f t="shared" si="15"/>
        <v>Orf59</v>
      </c>
      <c r="C166" s="1" t="str">
        <f t="shared" si="16"/>
        <v>96407</v>
      </c>
      <c r="D166" s="1">
        <v>-10.894841729429899</v>
      </c>
      <c r="E166" s="1">
        <v>-33.056087173509503</v>
      </c>
      <c r="F166" s="1">
        <v>-29.089566093746701</v>
      </c>
      <c r="G166" s="1">
        <v>-6.0153801371542102</v>
      </c>
      <c r="H166" s="1">
        <v>-9.2139815834671204</v>
      </c>
      <c r="I166" s="1">
        <v>-7.5577485878639497</v>
      </c>
      <c r="J166" s="1">
        <v>-34.958500156624098</v>
      </c>
      <c r="K166" s="1">
        <v>-9.8992121407465206</v>
      </c>
      <c r="L166" s="1">
        <v>-9.0605039274831594</v>
      </c>
      <c r="M166" s="1">
        <v>-5.6956440886497299</v>
      </c>
      <c r="N166" s="1">
        <v>-6.3206402454227204</v>
      </c>
      <c r="O166" s="1">
        <v>-4.1248251095409998</v>
      </c>
      <c r="P166" s="1">
        <v>-32.299020830438202</v>
      </c>
      <c r="Q166" s="1">
        <v>-30.3328745436955</v>
      </c>
      <c r="R166" s="1">
        <v>-8.0097888838898097</v>
      </c>
      <c r="S166" s="1">
        <v>-35.373279294108897</v>
      </c>
      <c r="T166" s="1">
        <v>-34.313354349663697</v>
      </c>
      <c r="U166" s="1">
        <v>-23.272837450660301</v>
      </c>
      <c r="V166" s="1">
        <v>-6.0987080062210897</v>
      </c>
      <c r="W166" s="1">
        <v>-17.229586385612802</v>
      </c>
      <c r="X166" s="1">
        <v>-7.2203871456049198</v>
      </c>
      <c r="Y166" s="1">
        <v>-10.689503233240201</v>
      </c>
      <c r="Z166" s="1">
        <v>-9.0685987608949397</v>
      </c>
      <c r="AA166" s="1">
        <v>-32.001289446407498</v>
      </c>
      <c r="AB166" s="1">
        <v>-33.192585705538498</v>
      </c>
      <c r="AC166" s="1">
        <v>-8.4450557995672408</v>
      </c>
      <c r="AD166" s="1">
        <v>-8.8366769767589197</v>
      </c>
      <c r="AE166" s="1">
        <v>-11.4077987735901</v>
      </c>
      <c r="AF166" s="1">
        <v>-5.0562412722703902</v>
      </c>
      <c r="AG166" s="1">
        <v>-8.7589722356458708</v>
      </c>
      <c r="AH166" s="1">
        <v>-6.2506467624545099</v>
      </c>
      <c r="AI166" s="1">
        <v>-4.8684403494350601</v>
      </c>
      <c r="AJ166" s="1">
        <v>-12.077133346855</v>
      </c>
      <c r="AK166" s="1">
        <v>-35.288313222725499</v>
      </c>
      <c r="AL166" s="1">
        <v>-33.343071062021899</v>
      </c>
    </row>
    <row r="167" spans="1:38">
      <c r="A167" s="1" t="s">
        <v>318</v>
      </c>
      <c r="B167" s="1" t="str">
        <f t="shared" si="15"/>
        <v>Orf59</v>
      </c>
      <c r="C167" s="4" t="str">
        <f>RIGHT(A167,7)</f>
        <v>96407.5</v>
      </c>
      <c r="D167" s="1">
        <v>-33.944841729429903</v>
      </c>
      <c r="E167" s="1">
        <v>-33.056087173509503</v>
      </c>
      <c r="F167" s="1">
        <v>-29.089566093746701</v>
      </c>
      <c r="G167" s="1">
        <v>-19.275380137154201</v>
      </c>
      <c r="H167" s="1">
        <v>-25.413981583467098</v>
      </c>
      <c r="I167" s="1">
        <v>-23.617748587864</v>
      </c>
      <c r="J167" s="1">
        <v>-34.958500156624098</v>
      </c>
      <c r="K167" s="1">
        <v>-24.149212140746499</v>
      </c>
      <c r="L167" s="1">
        <v>-22.730503927483198</v>
      </c>
      <c r="M167" s="1">
        <v>-20.2156440886497</v>
      </c>
      <c r="N167" s="1">
        <v>-25.210640245422699</v>
      </c>
      <c r="O167" s="1">
        <v>-16.374825109541</v>
      </c>
      <c r="P167" s="1">
        <v>-24.199020830438201</v>
      </c>
      <c r="Q167" s="1">
        <v>-30.3328745436955</v>
      </c>
      <c r="R167" s="1">
        <v>-19.289788883889798</v>
      </c>
      <c r="S167" s="1">
        <v>-35.373279294108897</v>
      </c>
      <c r="T167" s="1">
        <v>-34.313354349663697</v>
      </c>
      <c r="U167" s="1">
        <v>-31.0828374506603</v>
      </c>
      <c r="V167" s="1">
        <v>-24.848708006221099</v>
      </c>
      <c r="W167" s="1">
        <v>-38.249586385612801</v>
      </c>
      <c r="X167" s="1">
        <v>-22.1103871456049</v>
      </c>
      <c r="Y167" s="1">
        <v>-34.439503233240202</v>
      </c>
      <c r="Z167" s="1">
        <v>-33.488598760894902</v>
      </c>
      <c r="AA167" s="1">
        <v>-32.001289446407498</v>
      </c>
      <c r="AB167" s="1">
        <v>-33.192585705538498</v>
      </c>
      <c r="AC167" s="1">
        <v>-20.815055799567201</v>
      </c>
      <c r="AD167" s="1">
        <v>-18.996676976758899</v>
      </c>
      <c r="AE167" s="1">
        <v>-25.777798773590099</v>
      </c>
      <c r="AF167" s="1">
        <v>-18.516241272270399</v>
      </c>
      <c r="AG167" s="1">
        <v>-34.108972235645901</v>
      </c>
      <c r="AH167" s="1">
        <v>-22.350646762454499</v>
      </c>
      <c r="AI167" s="1">
        <v>-19.148440349435099</v>
      </c>
      <c r="AJ167" s="1">
        <v>-26.147133346855</v>
      </c>
      <c r="AK167" s="1">
        <v>-35.288313222725499</v>
      </c>
      <c r="AL167" s="1">
        <v>-33.343071062021899</v>
      </c>
    </row>
    <row r="168" spans="1:38">
      <c r="A168" s="1" t="s">
        <v>319</v>
      </c>
      <c r="B168" s="1" t="str">
        <f t="shared" si="15"/>
        <v>Orf60</v>
      </c>
      <c r="C168" s="1" t="str">
        <f t="shared" si="16"/>
        <v>97138</v>
      </c>
      <c r="D168" s="1">
        <v>-9.2348417294299097</v>
      </c>
      <c r="E168" s="1">
        <v>-17.8060871735095</v>
      </c>
      <c r="F168" s="1">
        <v>-1.80956609374668</v>
      </c>
      <c r="G168" s="1">
        <v>-7.5353801371542097</v>
      </c>
      <c r="H168" s="1">
        <v>-12.7439815834671</v>
      </c>
      <c r="I168" s="1">
        <v>-9.5977485878639506</v>
      </c>
      <c r="J168" s="1">
        <v>-15.238500156624101</v>
      </c>
      <c r="K168" s="1">
        <v>-12.2592121407465</v>
      </c>
      <c r="L168" s="1">
        <v>-12.5805039274832</v>
      </c>
      <c r="M168" s="1">
        <v>-13.765644088649699</v>
      </c>
      <c r="N168" s="1">
        <v>-13.0506402454227</v>
      </c>
      <c r="O168" s="1">
        <v>-9.3048251095409995</v>
      </c>
      <c r="P168" s="1">
        <v>-14.199020830438201</v>
      </c>
      <c r="Q168" s="1">
        <v>-23.192874543695499</v>
      </c>
      <c r="R168" s="1">
        <v>-15.989788883889799</v>
      </c>
      <c r="S168" s="1">
        <v>-22.883279294108899</v>
      </c>
      <c r="T168" s="1">
        <v>-34.313354349663697</v>
      </c>
      <c r="U168" s="1">
        <v>-1.4528374506602899</v>
      </c>
      <c r="V168" s="1">
        <v>-5.7687080062210896</v>
      </c>
      <c r="W168" s="1">
        <v>-8.7195863856128</v>
      </c>
      <c r="X168" s="1">
        <v>-9.0403871456049192</v>
      </c>
      <c r="Y168" s="1">
        <v>-4.6495032332401802</v>
      </c>
      <c r="Z168" s="1">
        <v>-12.378598760894899</v>
      </c>
      <c r="AA168" s="1">
        <v>-6.62128944640751</v>
      </c>
      <c r="AB168" s="1">
        <v>-16.102585705538502</v>
      </c>
      <c r="AC168" s="1">
        <v>-18.8750557995672</v>
      </c>
      <c r="AD168" s="1">
        <v>-13.476676976758901</v>
      </c>
      <c r="AE168" s="1">
        <v>-21.687798773590099</v>
      </c>
      <c r="AF168" s="1">
        <v>-13.856241272270401</v>
      </c>
      <c r="AG168" s="1">
        <v>-8.4389722356458705</v>
      </c>
      <c r="AH168" s="1">
        <v>-12.240646762454499</v>
      </c>
      <c r="AI168" s="1">
        <v>-10.8084403494351</v>
      </c>
      <c r="AJ168" s="1">
        <v>-15.237133346855</v>
      </c>
      <c r="AK168" s="1">
        <v>-29.948313222725499</v>
      </c>
      <c r="AL168" s="1">
        <v>-28.273071062021899</v>
      </c>
    </row>
    <row r="169" spans="1:38">
      <c r="A169" s="1" t="s">
        <v>320</v>
      </c>
      <c r="B169" s="1" t="str">
        <f t="shared" si="15"/>
        <v>Orf60</v>
      </c>
      <c r="C169" s="1" t="str">
        <f t="shared" si="16"/>
        <v>97630</v>
      </c>
      <c r="D169" s="1">
        <v>-10.894841729429899</v>
      </c>
      <c r="E169" s="1">
        <v>-33.056087173509503</v>
      </c>
      <c r="F169" s="1">
        <v>-29.089566093746701</v>
      </c>
      <c r="G169" s="1">
        <v>-8.5053801371542104</v>
      </c>
      <c r="H169" s="1">
        <v>-33.823981583467102</v>
      </c>
      <c r="I169" s="1">
        <v>-5.7277485878639496</v>
      </c>
      <c r="J169" s="1">
        <v>-9.13850015662406</v>
      </c>
      <c r="K169" s="1">
        <v>-11.0092121407465</v>
      </c>
      <c r="L169" s="1">
        <v>-6.6605039274831599</v>
      </c>
      <c r="M169" s="1">
        <v>-6.7656440886497302</v>
      </c>
      <c r="N169" s="1">
        <v>-12.3806402454227</v>
      </c>
      <c r="O169" s="1">
        <v>-4.8748251095409998</v>
      </c>
      <c r="P169" s="1">
        <v>-32.299020830438202</v>
      </c>
      <c r="Q169" s="1">
        <v>-30.3328745436955</v>
      </c>
      <c r="R169" s="1">
        <v>-8.3997888838898103</v>
      </c>
      <c r="S169" s="1">
        <v>-35.373279294108897</v>
      </c>
      <c r="T169" s="1">
        <v>-34.313354349663697</v>
      </c>
      <c r="U169" s="1">
        <v>-31.0828374506603</v>
      </c>
      <c r="V169" s="1">
        <v>-6.0287080062210903</v>
      </c>
      <c r="W169" s="1">
        <v>-26.499586385612801</v>
      </c>
      <c r="X169" s="1">
        <v>-4.4103871456049202</v>
      </c>
      <c r="Y169" s="1">
        <v>-9.5695032332401802</v>
      </c>
      <c r="Z169" s="1">
        <v>-6.7285987608949496</v>
      </c>
      <c r="AA169" s="1">
        <v>-32.001289446407498</v>
      </c>
      <c r="AB169" s="1">
        <v>-22.262585705538498</v>
      </c>
      <c r="AC169" s="1">
        <v>-9.8450557995672394</v>
      </c>
      <c r="AD169" s="1">
        <v>-6.61667697675892</v>
      </c>
      <c r="AE169" s="1">
        <v>-10.197798773590099</v>
      </c>
      <c r="AF169" s="1">
        <v>-7.9662412722704001</v>
      </c>
      <c r="AG169" s="1">
        <v>-7.5689722356458802</v>
      </c>
      <c r="AH169" s="1">
        <v>-6.7106467624545099</v>
      </c>
      <c r="AI169" s="1">
        <v>-6.3984403494350603</v>
      </c>
      <c r="AJ169" s="1">
        <v>-11.247133346855</v>
      </c>
      <c r="AK169" s="1">
        <v>-35.288313222725499</v>
      </c>
      <c r="AL169" s="1">
        <v>-9.8230710620218709</v>
      </c>
    </row>
    <row r="170" spans="1:38">
      <c r="A170" s="1" t="s">
        <v>321</v>
      </c>
      <c r="B170" s="1" t="str">
        <f t="shared" si="15"/>
        <v>Orf61</v>
      </c>
      <c r="C170" s="1" t="str">
        <f t="shared" si="16"/>
        <v>98072</v>
      </c>
      <c r="D170" s="1">
        <v>-28.254841729429899</v>
      </c>
      <c r="E170" s="1">
        <v>-25.746087173509501</v>
      </c>
      <c r="F170" s="1">
        <v>-29.089566093746701</v>
      </c>
      <c r="G170" s="1">
        <v>-13.7453801371542</v>
      </c>
      <c r="H170" s="1">
        <v>-8.2439815834671304</v>
      </c>
      <c r="I170" s="1">
        <v>-6.5377485878639501</v>
      </c>
      <c r="J170" s="1">
        <v>-12.3285001566241</v>
      </c>
      <c r="K170" s="1">
        <v>-9.2192121407465208</v>
      </c>
      <c r="L170" s="1">
        <v>-34.940503927483199</v>
      </c>
      <c r="M170" s="1">
        <v>-7.2056440886497297</v>
      </c>
      <c r="N170" s="1">
        <v>-14.440640245422699</v>
      </c>
      <c r="O170" s="1">
        <v>-6.4448251095410001</v>
      </c>
      <c r="P170" s="1">
        <v>-9.1190208304382097</v>
      </c>
      <c r="Q170" s="1">
        <v>-30.3328745436955</v>
      </c>
      <c r="R170" s="1">
        <v>-7.9497888838898101</v>
      </c>
      <c r="S170" s="1">
        <v>-35.373279294108897</v>
      </c>
      <c r="T170" s="1">
        <v>-34.313354349663697</v>
      </c>
      <c r="U170" s="1">
        <v>-3.6428374506602901</v>
      </c>
      <c r="V170" s="1">
        <v>-5.5087080062210898</v>
      </c>
      <c r="W170" s="1">
        <v>-10.609586385612801</v>
      </c>
      <c r="X170" s="1">
        <v>-4.4003871456049204</v>
      </c>
      <c r="Y170" s="1">
        <v>-6.3995032332401802</v>
      </c>
      <c r="Z170" s="1">
        <v>-13.4485987608949</v>
      </c>
      <c r="AA170" s="1">
        <v>-27.4712894464075</v>
      </c>
      <c r="AB170" s="1">
        <v>-23.8425857055385</v>
      </c>
      <c r="AC170" s="1">
        <v>-10.9650557995672</v>
      </c>
      <c r="AD170" s="1">
        <v>-7.0566769767589204</v>
      </c>
      <c r="AE170" s="1">
        <v>-10.6477987735901</v>
      </c>
      <c r="AF170" s="1">
        <v>-13.356241272270401</v>
      </c>
      <c r="AG170" s="1">
        <v>-34.108972235645901</v>
      </c>
      <c r="AH170" s="1">
        <v>-5.7806467624545101</v>
      </c>
      <c r="AI170" s="1">
        <v>-5.9784403494350604</v>
      </c>
      <c r="AJ170" s="1">
        <v>-30.747133346855001</v>
      </c>
      <c r="AK170" s="1">
        <v>-35.288313222725499</v>
      </c>
      <c r="AL170" s="1">
        <v>-11.323071062021899</v>
      </c>
    </row>
    <row r="171" spans="1:38">
      <c r="A171" s="1" t="s">
        <v>322</v>
      </c>
      <c r="B171" s="1" t="str">
        <f t="shared" si="15"/>
        <v>Orf61</v>
      </c>
      <c r="C171" s="1" t="str">
        <f t="shared" si="16"/>
        <v>98333</v>
      </c>
      <c r="D171" s="1">
        <v>-13.6748417294299</v>
      </c>
      <c r="E171" s="1">
        <v>-15.3160871735095</v>
      </c>
      <c r="F171" s="1">
        <v>-3.57956609374668</v>
      </c>
      <c r="G171" s="1">
        <v>-16.025380137154201</v>
      </c>
      <c r="H171" s="1">
        <v>-28.973981583467101</v>
      </c>
      <c r="I171" s="1">
        <v>-9.45774858786395</v>
      </c>
      <c r="J171" s="1">
        <v>-13.888500156624101</v>
      </c>
      <c r="K171" s="1">
        <v>-10.9492121407465</v>
      </c>
      <c r="L171" s="1">
        <v>-9.3805039274831596</v>
      </c>
      <c r="M171" s="1">
        <v>-10.765644088649699</v>
      </c>
      <c r="N171" s="1">
        <v>-25.4206402454227</v>
      </c>
      <c r="O171" s="1">
        <v>-6.654825109541</v>
      </c>
      <c r="P171" s="1">
        <v>-32.299020830438202</v>
      </c>
      <c r="Q171" s="1">
        <v>-6.00287454369548</v>
      </c>
      <c r="R171" s="1">
        <v>-10.2297888838898</v>
      </c>
      <c r="S171" s="1">
        <v>-30.973279294108899</v>
      </c>
      <c r="T171" s="1">
        <v>-18.653354349663701</v>
      </c>
      <c r="U171" s="1">
        <v>-6.8728374506602901</v>
      </c>
      <c r="V171" s="1">
        <v>-6.4687080062210898</v>
      </c>
      <c r="W171" s="1">
        <v>-13.509586385612799</v>
      </c>
      <c r="X171" s="1">
        <v>-6.5303871456049203</v>
      </c>
      <c r="Y171" s="1">
        <v>-7.5495032332401797</v>
      </c>
      <c r="Z171" s="1">
        <v>-21.758598760894898</v>
      </c>
      <c r="AA171" s="1">
        <v>-8.6212894464075092</v>
      </c>
      <c r="AB171" s="1">
        <v>-27.072585705538501</v>
      </c>
      <c r="AC171" s="1">
        <v>-10.075055799567201</v>
      </c>
      <c r="AD171" s="1">
        <v>-8.8066769767589204</v>
      </c>
      <c r="AE171" s="1">
        <v>-34.287798773590097</v>
      </c>
      <c r="AF171" s="1">
        <v>-11.3162412722704</v>
      </c>
      <c r="AG171" s="1">
        <v>-9.9489722356458792</v>
      </c>
      <c r="AH171" s="1">
        <v>-7.4206467624545098</v>
      </c>
      <c r="AI171" s="1">
        <v>-7.5584403494350596</v>
      </c>
      <c r="AJ171" s="1">
        <v>-36.297133346854999</v>
      </c>
      <c r="AK171" s="1">
        <v>-35.288313222725499</v>
      </c>
      <c r="AL171" s="1">
        <v>-16.503071062021899</v>
      </c>
    </row>
    <row r="172" spans="1:38">
      <c r="A172" s="1" t="s">
        <v>323</v>
      </c>
      <c r="B172" s="1" t="str">
        <f t="shared" si="15"/>
        <v>Orf61</v>
      </c>
      <c r="C172" s="1" t="str">
        <f t="shared" si="16"/>
        <v>98515</v>
      </c>
      <c r="D172" s="1">
        <v>-19.044841729429901</v>
      </c>
      <c r="E172" s="1">
        <v>-29.616087173509499</v>
      </c>
      <c r="F172" s="1">
        <v>-29.089566093746701</v>
      </c>
      <c r="G172" s="1">
        <v>-5.7653801371542102</v>
      </c>
      <c r="H172" s="1">
        <v>-16.3539815834671</v>
      </c>
      <c r="I172" s="1">
        <v>-5.6977485878639502</v>
      </c>
      <c r="J172" s="1">
        <v>-9.5685001566240597</v>
      </c>
      <c r="K172" s="1">
        <v>-7.8292121407465203</v>
      </c>
      <c r="L172" s="1">
        <v>-7.1805039274831604</v>
      </c>
      <c r="M172" s="1">
        <v>-7.7656440886497302</v>
      </c>
      <c r="N172" s="1">
        <v>-7.0606402454227197</v>
      </c>
      <c r="O172" s="1">
        <v>-5.3248251095410097</v>
      </c>
      <c r="P172" s="1">
        <v>-32.299020830438202</v>
      </c>
      <c r="Q172" s="1">
        <v>-25.9728745436955</v>
      </c>
      <c r="R172" s="1">
        <v>-9.1697888838898098</v>
      </c>
      <c r="S172" s="1">
        <v>-9.0032792941089408</v>
      </c>
      <c r="T172" s="1">
        <v>-28.933354349663698</v>
      </c>
      <c r="U172" s="1">
        <v>-12.212837450660301</v>
      </c>
      <c r="V172" s="1">
        <v>-6.3087080062210896</v>
      </c>
      <c r="W172" s="1">
        <v>-15.509586385612799</v>
      </c>
      <c r="X172" s="1">
        <v>-4.3903871456049197</v>
      </c>
      <c r="Y172" s="1">
        <v>-9.2495032332401799</v>
      </c>
      <c r="Z172" s="1">
        <v>-6.9085987608949502</v>
      </c>
      <c r="AA172" s="1">
        <v>-28.981289446407501</v>
      </c>
      <c r="AB172" s="1">
        <v>-33.192585705538498</v>
      </c>
      <c r="AC172" s="1">
        <v>-12.055055799567199</v>
      </c>
      <c r="AD172" s="1">
        <v>-8.1766769767589196</v>
      </c>
      <c r="AE172" s="1">
        <v>-8.7077987735900901</v>
      </c>
      <c r="AF172" s="1">
        <v>-7.0862412722704002</v>
      </c>
      <c r="AG172" s="1">
        <v>-8.8389722356458709</v>
      </c>
      <c r="AH172" s="1">
        <v>-6.62064676245451</v>
      </c>
      <c r="AI172" s="1">
        <v>-5.6184403494350601</v>
      </c>
      <c r="AJ172" s="1">
        <v>-29.457133346854999</v>
      </c>
      <c r="AK172" s="1">
        <v>-23.518313222725499</v>
      </c>
      <c r="AL172" s="1">
        <v>-33.343071062021899</v>
      </c>
    </row>
    <row r="173" spans="1:38">
      <c r="A173" s="1" t="s">
        <v>324</v>
      </c>
      <c r="B173" s="1" t="str">
        <f t="shared" si="15"/>
        <v>Orf61</v>
      </c>
      <c r="C173" s="4" t="str">
        <f>RIGHT(A173,7)</f>
        <v>98515.5</v>
      </c>
      <c r="D173" s="1">
        <v>-36.364841729429898</v>
      </c>
      <c r="E173" s="1">
        <v>-33.056087173509503</v>
      </c>
      <c r="F173" s="1">
        <v>-29.089566093746701</v>
      </c>
      <c r="G173" s="1">
        <v>-16.395380137154199</v>
      </c>
      <c r="H173" s="1">
        <v>-33.823981583467102</v>
      </c>
      <c r="I173" s="1">
        <v>-15.087748587863899</v>
      </c>
      <c r="J173" s="1">
        <v>-34.958500156624098</v>
      </c>
      <c r="K173" s="1">
        <v>-16.2192121407465</v>
      </c>
      <c r="L173" s="1">
        <v>-14.1605039274832</v>
      </c>
      <c r="M173" s="1">
        <v>-15.6356440886497</v>
      </c>
      <c r="N173" s="1">
        <v>-33.590640245422698</v>
      </c>
      <c r="O173" s="1">
        <v>-12.684825109541</v>
      </c>
      <c r="P173" s="1">
        <v>-32.299020830438202</v>
      </c>
      <c r="Q173" s="1">
        <v>-30.3328745436955</v>
      </c>
      <c r="R173" s="1">
        <v>-15.3597888838898</v>
      </c>
      <c r="S173" s="1">
        <v>-35.373279294108897</v>
      </c>
      <c r="T173" s="1">
        <v>-34.313354349663697</v>
      </c>
      <c r="U173" s="1">
        <v>-31.0828374506603</v>
      </c>
      <c r="V173" s="1">
        <v>-14.9287080062211</v>
      </c>
      <c r="W173" s="1">
        <v>-38.249586385612801</v>
      </c>
      <c r="X173" s="1">
        <v>-13.1303871456049</v>
      </c>
      <c r="Y173" s="1">
        <v>-34.439503233240202</v>
      </c>
      <c r="Z173" s="1">
        <v>-33.488598760894902</v>
      </c>
      <c r="AA173" s="1">
        <v>-32.001289446407498</v>
      </c>
      <c r="AB173" s="1">
        <v>-33.192585705538498</v>
      </c>
      <c r="AC173" s="1">
        <v>-33.475055799567201</v>
      </c>
      <c r="AD173" s="1">
        <v>-33.486676976758901</v>
      </c>
      <c r="AE173" s="1">
        <v>-34.287798773590097</v>
      </c>
      <c r="AF173" s="1">
        <v>-15.2862412722704</v>
      </c>
      <c r="AG173" s="1">
        <v>-16.388972235645902</v>
      </c>
      <c r="AH173" s="1">
        <v>-16.140646762454502</v>
      </c>
      <c r="AI173" s="1">
        <v>-12.638440349435101</v>
      </c>
      <c r="AJ173" s="1">
        <v>-36.297133346854999</v>
      </c>
      <c r="AK173" s="1">
        <v>-35.288313222725499</v>
      </c>
      <c r="AL173" s="1">
        <v>-33.343071062021899</v>
      </c>
    </row>
    <row r="174" spans="1:38">
      <c r="A174" s="1" t="s">
        <v>325</v>
      </c>
      <c r="B174" s="1" t="str">
        <f t="shared" si="15"/>
        <v>Orf62</v>
      </c>
      <c r="C174" s="5" t="str">
        <f>RIGHT(A174,6)</f>
        <v>100787</v>
      </c>
      <c r="D174" s="1">
        <v>-10.3448417294299</v>
      </c>
      <c r="E174" s="1">
        <v>-20.516087173509501</v>
      </c>
      <c r="F174" s="1">
        <v>-3.0895660937466798</v>
      </c>
      <c r="G174" s="1">
        <v>-6.4853801371542099</v>
      </c>
      <c r="H174" s="1">
        <v>-24.703981583467101</v>
      </c>
      <c r="I174" s="1">
        <v>-9.9077485878639493</v>
      </c>
      <c r="J174" s="1">
        <v>-29.218500156624099</v>
      </c>
      <c r="K174" s="1">
        <v>-10.419212140746501</v>
      </c>
      <c r="L174" s="1">
        <v>-12.540503927483201</v>
      </c>
      <c r="M174" s="1">
        <v>-9.1456440886497194</v>
      </c>
      <c r="N174" s="1">
        <v>-6.1206402454227202</v>
      </c>
      <c r="O174" s="1">
        <v>-7.3648251095410098</v>
      </c>
      <c r="P174" s="1">
        <v>-21.529020830438199</v>
      </c>
      <c r="Q174" s="1">
        <v>-12.1628745436955</v>
      </c>
      <c r="R174" s="1">
        <v>-11.0597888838898</v>
      </c>
      <c r="S174" s="1">
        <v>-19.813279294108899</v>
      </c>
      <c r="T174" s="1">
        <v>-8.2433543496637007</v>
      </c>
      <c r="U174" s="1">
        <v>-2.7228374506602901</v>
      </c>
      <c r="V174" s="1">
        <v>-6.2287080062210904</v>
      </c>
      <c r="W174" s="1">
        <v>-10.749586385612799</v>
      </c>
      <c r="X174" s="1">
        <v>-6.3103871456049196</v>
      </c>
      <c r="Y174" s="1">
        <v>-6.86950323324018</v>
      </c>
      <c r="Z174" s="1">
        <v>-7.3485987608949399</v>
      </c>
      <c r="AA174" s="1">
        <v>-32.001289446407498</v>
      </c>
      <c r="AB174" s="1">
        <v>-16.152585705538499</v>
      </c>
      <c r="AC174" s="1">
        <v>-33.475055799567201</v>
      </c>
      <c r="AD174" s="1">
        <v>-22.206676976758899</v>
      </c>
      <c r="AE174" s="1">
        <v>-34.287798773590097</v>
      </c>
      <c r="AF174" s="1">
        <v>-9.7262412722703999</v>
      </c>
      <c r="AG174" s="1">
        <v>-7.0189722356458697</v>
      </c>
      <c r="AH174" s="1">
        <v>-7.83064676245451</v>
      </c>
      <c r="AI174" s="1">
        <v>-8.2284403494350595</v>
      </c>
      <c r="AJ174" s="1">
        <v>-20.077133346855</v>
      </c>
      <c r="AK174" s="1">
        <v>-23.768313222725499</v>
      </c>
      <c r="AL174" s="1">
        <v>-21.8530710620219</v>
      </c>
    </row>
    <row r="175" spans="1:38">
      <c r="A175" s="1" t="s">
        <v>326</v>
      </c>
      <c r="B175" s="1" t="str">
        <f t="shared" si="15"/>
        <v>Orf62</v>
      </c>
      <c r="C175" s="6" t="str">
        <f>RIGHT(A175,8)</f>
        <v>100787.5</v>
      </c>
      <c r="D175" s="1">
        <v>-36.364841729429898</v>
      </c>
      <c r="E175" s="1">
        <v>-16.836087173509501</v>
      </c>
      <c r="F175" s="1">
        <v>-29.089566093746701</v>
      </c>
      <c r="G175" s="1">
        <v>-15.6553801371542</v>
      </c>
      <c r="H175" s="1">
        <v>-33.823981583467102</v>
      </c>
      <c r="I175" s="1">
        <v>-16.827748587864001</v>
      </c>
      <c r="J175" s="1">
        <v>-34.958500156624098</v>
      </c>
      <c r="K175" s="1">
        <v>-20.919212140746499</v>
      </c>
      <c r="L175" s="1">
        <v>-16.680503927483201</v>
      </c>
      <c r="M175" s="1">
        <v>-20.505644088649699</v>
      </c>
      <c r="N175" s="1">
        <v>-22.360640245422701</v>
      </c>
      <c r="O175" s="1">
        <v>-14.864825109541</v>
      </c>
      <c r="P175" s="1">
        <v>-32.299020830438202</v>
      </c>
      <c r="Q175" s="1">
        <v>-30.3328745436955</v>
      </c>
      <c r="R175" s="1">
        <v>-19.6197888838898</v>
      </c>
      <c r="S175" s="1">
        <v>-35.373279294108897</v>
      </c>
      <c r="T175" s="1">
        <v>-23.743354349663701</v>
      </c>
      <c r="U175" s="1">
        <v>-31.0828374506603</v>
      </c>
      <c r="V175" s="1">
        <v>-17.528708006221098</v>
      </c>
      <c r="W175" s="1">
        <v>-38.249586385612801</v>
      </c>
      <c r="X175" s="1">
        <v>-16.920387145604899</v>
      </c>
      <c r="Y175" s="1">
        <v>-21.729503233240202</v>
      </c>
      <c r="Z175" s="1">
        <v>-33.488598760894902</v>
      </c>
      <c r="AA175" s="1">
        <v>-32.001289446407498</v>
      </c>
      <c r="AB175" s="1">
        <v>-33.192585705538498</v>
      </c>
      <c r="AC175" s="1">
        <v>-18.815055799567201</v>
      </c>
      <c r="AD175" s="1">
        <v>-15.806676976758901</v>
      </c>
      <c r="AE175" s="1">
        <v>-34.287798773590097</v>
      </c>
      <c r="AF175" s="1">
        <v>-16.986241272270401</v>
      </c>
      <c r="AG175" s="1">
        <v>-34.108972235645901</v>
      </c>
      <c r="AH175" s="1">
        <v>-20.100646762454499</v>
      </c>
      <c r="AI175" s="1">
        <v>-15.2384403494351</v>
      </c>
      <c r="AJ175" s="1">
        <v>-19.057133346855</v>
      </c>
      <c r="AK175" s="1">
        <v>-35.288313222725499</v>
      </c>
      <c r="AL175" s="1">
        <v>-33.343071062021899</v>
      </c>
    </row>
    <row r="176" spans="1:38">
      <c r="A176" s="1" t="s">
        <v>327</v>
      </c>
      <c r="B176" s="1" t="str">
        <f t="shared" si="15"/>
        <v>Orf62</v>
      </c>
      <c r="C176" s="5" t="str">
        <f>RIGHT(A176,6)</f>
        <v>100977</v>
      </c>
      <c r="D176" s="1">
        <v>-16.914841729429899</v>
      </c>
      <c r="E176" s="1">
        <v>-24.356087173509501</v>
      </c>
      <c r="F176" s="1">
        <v>-29.089566093746701</v>
      </c>
      <c r="G176" s="1">
        <v>-8.8253801371542107</v>
      </c>
      <c r="H176" s="1">
        <v>-7.9939815834671304</v>
      </c>
      <c r="I176" s="1">
        <v>-16.287748587864002</v>
      </c>
      <c r="J176" s="1">
        <v>-14.808500156624101</v>
      </c>
      <c r="K176" s="1">
        <v>-7.7692121407465198</v>
      </c>
      <c r="L176" s="1">
        <v>-7.6405039274831603</v>
      </c>
      <c r="M176" s="1">
        <v>-7.3956440886497203</v>
      </c>
      <c r="N176" s="1">
        <v>-16.110640245422701</v>
      </c>
      <c r="O176" s="1">
        <v>-5.404825109541</v>
      </c>
      <c r="P176" s="1">
        <v>-29.869020830438199</v>
      </c>
      <c r="Q176" s="1">
        <v>-30.3328745436955</v>
      </c>
      <c r="R176" s="1">
        <v>-7.8997888838898103</v>
      </c>
      <c r="S176" s="1">
        <v>-26.803279294108901</v>
      </c>
      <c r="T176" s="1">
        <v>-34.313354349663697</v>
      </c>
      <c r="U176" s="1">
        <v>-3.7628374506602902</v>
      </c>
      <c r="V176" s="1">
        <v>-6.6387080062210897</v>
      </c>
      <c r="W176" s="1">
        <v>-13.2195863856128</v>
      </c>
      <c r="X176" s="1">
        <v>-4.9103871456049202</v>
      </c>
      <c r="Y176" s="1">
        <v>-7.3395032332401797</v>
      </c>
      <c r="Z176" s="1">
        <v>-7.1685987608949402</v>
      </c>
      <c r="AA176" s="1">
        <v>-22.691289446407499</v>
      </c>
      <c r="AB176" s="1">
        <v>-22.142585705538501</v>
      </c>
      <c r="AC176" s="1">
        <v>-13.1150557995672</v>
      </c>
      <c r="AD176" s="1">
        <v>-24.216676976758901</v>
      </c>
      <c r="AE176" s="1">
        <v>-34.287798773590097</v>
      </c>
      <c r="AF176" s="1">
        <v>-8.8462412722703903</v>
      </c>
      <c r="AG176" s="1">
        <v>-7.3989722356458696</v>
      </c>
      <c r="AH176" s="1">
        <v>-7.8106467624545104</v>
      </c>
      <c r="AI176" s="1">
        <v>-6.3084403494350596</v>
      </c>
      <c r="AJ176" s="1">
        <v>-8.4171333468549996</v>
      </c>
      <c r="AK176" s="1">
        <v>-29.518313222725499</v>
      </c>
      <c r="AL176" s="1">
        <v>-33.343071062021899</v>
      </c>
    </row>
    <row r="177" spans="1:38">
      <c r="A177" s="1" t="s">
        <v>328</v>
      </c>
      <c r="B177" s="1" t="str">
        <f t="shared" si="15"/>
        <v>Orf62</v>
      </c>
      <c r="C177" s="6" t="str">
        <f>RIGHT(A177,8)</f>
        <v>100977.5</v>
      </c>
      <c r="D177" s="1">
        <v>-36.364841729429898</v>
      </c>
      <c r="E177" s="1">
        <v>-33.056087173509503</v>
      </c>
      <c r="F177" s="1">
        <v>-29.089566093746701</v>
      </c>
      <c r="G177" s="1">
        <v>-19.3853801371542</v>
      </c>
      <c r="H177" s="1">
        <v>-33.823981583467102</v>
      </c>
      <c r="I177" s="1">
        <v>-30.647748587864001</v>
      </c>
      <c r="J177" s="1">
        <v>-34.958500156624098</v>
      </c>
      <c r="K177" s="1">
        <v>-24.7692121407465</v>
      </c>
      <c r="L177" s="1">
        <v>-15.1305039274832</v>
      </c>
      <c r="M177" s="1">
        <v>-18.935644088649699</v>
      </c>
      <c r="N177" s="1">
        <v>-20.770640245422701</v>
      </c>
      <c r="O177" s="1">
        <v>-13.854825109541</v>
      </c>
      <c r="P177" s="1">
        <v>-32.299020830438202</v>
      </c>
      <c r="Q177" s="1">
        <v>-30.3328745436955</v>
      </c>
      <c r="R177" s="1">
        <v>-17.949788883889799</v>
      </c>
      <c r="S177" s="1">
        <v>-35.373279294108897</v>
      </c>
      <c r="T177" s="1">
        <v>-34.313354349663697</v>
      </c>
      <c r="U177" s="1">
        <v>-31.0828374506603</v>
      </c>
      <c r="V177" s="1">
        <v>-14.998708006221101</v>
      </c>
      <c r="W177" s="1">
        <v>-38.249586385612801</v>
      </c>
      <c r="X177" s="1">
        <v>-14.890387145604899</v>
      </c>
      <c r="Y177" s="1">
        <v>-34.439503233240202</v>
      </c>
      <c r="Z177" s="1">
        <v>-33.488598760894902</v>
      </c>
      <c r="AA177" s="1">
        <v>-32.001289446407498</v>
      </c>
      <c r="AB177" s="1">
        <v>-33.192585705538498</v>
      </c>
      <c r="AC177" s="1">
        <v>-15.4650557995672</v>
      </c>
      <c r="AD177" s="1">
        <v>-14.2766769767589</v>
      </c>
      <c r="AE177" s="1">
        <v>-14.7377987735901</v>
      </c>
      <c r="AF177" s="1">
        <v>-16.056241272270402</v>
      </c>
      <c r="AG177" s="1">
        <v>-18.3789722356459</v>
      </c>
      <c r="AH177" s="1">
        <v>-18.030646762454499</v>
      </c>
      <c r="AI177" s="1">
        <v>-14.798440349435101</v>
      </c>
      <c r="AJ177" s="1">
        <v>-36.297133346854999</v>
      </c>
      <c r="AK177" s="1">
        <v>-35.288313222725499</v>
      </c>
      <c r="AL177" s="1">
        <v>-33.343071062021899</v>
      </c>
    </row>
    <row r="178" spans="1:38">
      <c r="A178" s="1" t="s">
        <v>329</v>
      </c>
      <c r="B178" s="1" t="str">
        <f t="shared" si="15"/>
        <v>Orf62</v>
      </c>
      <c r="C178" s="5" t="str">
        <f>RIGHT(A178,6)</f>
        <v>101132</v>
      </c>
      <c r="D178" s="1">
        <v>-10.8748417294299</v>
      </c>
      <c r="E178" s="1">
        <v>-9.8360871735094797</v>
      </c>
      <c r="F178" s="1">
        <v>-1.4595660937466799</v>
      </c>
      <c r="G178" s="1">
        <v>-5.3953801371542101</v>
      </c>
      <c r="H178" s="1">
        <v>-14.803981583467101</v>
      </c>
      <c r="I178" s="1">
        <v>-7.6477485878639504</v>
      </c>
      <c r="J178" s="1">
        <v>-9.6885001566240607</v>
      </c>
      <c r="K178" s="1">
        <v>-9.1192121407465194</v>
      </c>
      <c r="L178" s="1">
        <v>-15.530503927483201</v>
      </c>
      <c r="M178" s="1">
        <v>-10.8956440886497</v>
      </c>
      <c r="N178" s="1">
        <v>-7.2906402454227299</v>
      </c>
      <c r="O178" s="1">
        <v>-6.8448251095410102</v>
      </c>
      <c r="P178" s="1">
        <v>-32.299020830438202</v>
      </c>
      <c r="Q178" s="1">
        <v>-30.3328745436955</v>
      </c>
      <c r="R178" s="1">
        <v>-16.079788883889801</v>
      </c>
      <c r="S178" s="1">
        <v>-21.153279294108899</v>
      </c>
      <c r="T178" s="1">
        <v>-6.7633543496637101</v>
      </c>
      <c r="U178" s="1">
        <v>-1.01283745066029</v>
      </c>
      <c r="V178" s="1">
        <v>-4.6887080062210904</v>
      </c>
      <c r="W178" s="1">
        <v>-8.0995863856128008</v>
      </c>
      <c r="X178" s="1">
        <v>-6.1603871456049202</v>
      </c>
      <c r="Y178" s="1">
        <v>-5.1795032332401796</v>
      </c>
      <c r="Z178" s="1">
        <v>-4.99859876089495</v>
      </c>
      <c r="AA178" s="1">
        <v>-4.5512894464075098</v>
      </c>
      <c r="AB178" s="1">
        <v>-33.192585705538498</v>
      </c>
      <c r="AC178" s="1">
        <v>-13.745055799567201</v>
      </c>
      <c r="AD178" s="1">
        <v>-9.6766769767589196</v>
      </c>
      <c r="AE178" s="1">
        <v>-10.9777987735901</v>
      </c>
      <c r="AF178" s="1">
        <v>-9.3262412722703996</v>
      </c>
      <c r="AG178" s="1">
        <v>-7.0789722356458702</v>
      </c>
      <c r="AH178" s="1">
        <v>-7.0206467624545104</v>
      </c>
      <c r="AI178" s="1">
        <v>-8.8984403494350595</v>
      </c>
      <c r="AJ178" s="1">
        <v>-9.8671333468550007</v>
      </c>
      <c r="AK178" s="1">
        <v>-35.288313222725499</v>
      </c>
      <c r="AL178" s="1">
        <v>-33.343071062021899</v>
      </c>
    </row>
    <row r="179" spans="1:38">
      <c r="A179" s="1" t="s">
        <v>330</v>
      </c>
      <c r="B179" s="1" t="str">
        <f t="shared" si="15"/>
        <v>Orf62</v>
      </c>
      <c r="C179" s="6" t="str">
        <f>RIGHT(A179,8)</f>
        <v>101132.5</v>
      </c>
      <c r="D179" s="1">
        <v>-36.364841729429898</v>
      </c>
      <c r="E179" s="1">
        <v>-5.6060871735094704</v>
      </c>
      <c r="F179" s="1">
        <v>-29.089566093746701</v>
      </c>
      <c r="G179" s="1">
        <v>-10.945380137154199</v>
      </c>
      <c r="H179" s="1">
        <v>-7.4039815834671199</v>
      </c>
      <c r="I179" s="1">
        <v>-10.017748587863901</v>
      </c>
      <c r="J179" s="1">
        <v>-13.7485001566241</v>
      </c>
      <c r="K179" s="1">
        <v>-35.279212140746502</v>
      </c>
      <c r="L179" s="1">
        <v>-10.3105039274832</v>
      </c>
      <c r="M179" s="1">
        <v>-35.245644088649698</v>
      </c>
      <c r="N179" s="1">
        <v>-14.860640245422699</v>
      </c>
      <c r="O179" s="1">
        <v>-9.3248251095410097</v>
      </c>
      <c r="P179" s="1">
        <v>-32.299020830438202</v>
      </c>
      <c r="Q179" s="1">
        <v>-30.3328745436955</v>
      </c>
      <c r="R179" s="1">
        <v>-36.559788883889802</v>
      </c>
      <c r="S179" s="1">
        <v>-35.373279294108897</v>
      </c>
      <c r="T179" s="1">
        <v>-34.313354349663697</v>
      </c>
      <c r="U179" s="1">
        <v>-31.0828374506603</v>
      </c>
      <c r="V179" s="1">
        <v>-12.1087080062211</v>
      </c>
      <c r="W179" s="1">
        <v>-38.249586385612801</v>
      </c>
      <c r="X179" s="1">
        <v>-10.480387145604899</v>
      </c>
      <c r="Y179" s="1">
        <v>-15.2095032332402</v>
      </c>
      <c r="Z179" s="1">
        <v>-33.488598760894902</v>
      </c>
      <c r="AA179" s="1">
        <v>-32.001289446407498</v>
      </c>
      <c r="AB179" s="1">
        <v>-33.192585705538498</v>
      </c>
      <c r="AC179" s="1">
        <v>-12.2850557995672</v>
      </c>
      <c r="AD179" s="1">
        <v>-33.486676976758901</v>
      </c>
      <c r="AE179" s="1">
        <v>-34.287798773590097</v>
      </c>
      <c r="AF179" s="1">
        <v>-11.686241272270401</v>
      </c>
      <c r="AG179" s="1">
        <v>-34.108972235645901</v>
      </c>
      <c r="AH179" s="1">
        <v>-12.3606467624545</v>
      </c>
      <c r="AI179" s="1">
        <v>-11.9184403494351</v>
      </c>
      <c r="AJ179" s="1">
        <v>-36.297133346854999</v>
      </c>
      <c r="AK179" s="1">
        <v>-35.288313222725499</v>
      </c>
      <c r="AL179" s="1">
        <v>-33.343071062021899</v>
      </c>
    </row>
    <row r="180" spans="1:38">
      <c r="A180" s="1" t="s">
        <v>331</v>
      </c>
      <c r="B180" s="1" t="str">
        <f t="shared" si="15"/>
        <v>Orf63</v>
      </c>
      <c r="C180" s="5" t="str">
        <f>RIGHT(A180,6)</f>
        <v>103119</v>
      </c>
      <c r="D180" s="1">
        <v>-10.804841729429899</v>
      </c>
      <c r="E180" s="1">
        <v>-26.886087173509502</v>
      </c>
      <c r="F180" s="1">
        <v>-26.6295660937467</v>
      </c>
      <c r="G180" s="1">
        <v>-18.945380137154199</v>
      </c>
      <c r="H180" s="1">
        <v>-22.283981583467099</v>
      </c>
      <c r="I180" s="1">
        <v>-12.7277485878639</v>
      </c>
      <c r="J180" s="1">
        <v>-34.958500156624098</v>
      </c>
      <c r="K180" s="1">
        <v>-8.8992121407465206</v>
      </c>
      <c r="L180" s="1">
        <v>-15.5705039274832</v>
      </c>
      <c r="M180" s="1">
        <v>-35.245644088649698</v>
      </c>
      <c r="N180" s="1">
        <v>-22.910640245422702</v>
      </c>
      <c r="O180" s="1">
        <v>-11.574825109541001</v>
      </c>
      <c r="P180" s="1">
        <v>-25.839020830438201</v>
      </c>
      <c r="Q180" s="1">
        <v>-30.3328745436955</v>
      </c>
      <c r="R180" s="1">
        <v>-9.4397888838898094</v>
      </c>
      <c r="S180" s="1">
        <v>-35.373279294108897</v>
      </c>
      <c r="T180" s="1">
        <v>-7.5433543496636997</v>
      </c>
      <c r="U180" s="1">
        <v>-1.57283745066029</v>
      </c>
      <c r="V180" s="1">
        <v>-4.95870800622109</v>
      </c>
      <c r="W180" s="1">
        <v>-8.4695863856128</v>
      </c>
      <c r="X180" s="1">
        <v>-5.4003871456049204</v>
      </c>
      <c r="Y180" s="1">
        <v>-4.2195032332401796</v>
      </c>
      <c r="Z180" s="1">
        <v>-33.488598760894902</v>
      </c>
      <c r="AA180" s="1">
        <v>-32.001289446407498</v>
      </c>
      <c r="AB180" s="1">
        <v>-23.882585705538499</v>
      </c>
      <c r="AC180" s="1">
        <v>-19.325055799567199</v>
      </c>
      <c r="AD180" s="1">
        <v>-27.056676976758901</v>
      </c>
      <c r="AE180" s="1">
        <v>-20.3977987735901</v>
      </c>
      <c r="AF180" s="1">
        <v>-18.266241272270399</v>
      </c>
      <c r="AG180" s="1">
        <v>-11.518972235645901</v>
      </c>
      <c r="AH180" s="1">
        <v>-8.2806467624545093</v>
      </c>
      <c r="AI180" s="1">
        <v>-7.6884403494350604</v>
      </c>
      <c r="AJ180" s="1">
        <v>-13.157133346855</v>
      </c>
      <c r="AK180" s="1">
        <v>-24.738313222725498</v>
      </c>
      <c r="AL180" s="1">
        <v>-33.343071062021899</v>
      </c>
    </row>
    <row r="181" spans="1:38">
      <c r="A181" s="1" t="s">
        <v>332</v>
      </c>
      <c r="B181" s="1" t="str">
        <f t="shared" si="15"/>
        <v>Orf63</v>
      </c>
      <c r="C181" s="6" t="str">
        <f>RIGHT(A181,8)</f>
        <v>103119.5</v>
      </c>
      <c r="D181" s="1">
        <v>-36.364841729429898</v>
      </c>
      <c r="E181" s="1">
        <v>-33.056087173509503</v>
      </c>
      <c r="F181" s="1">
        <v>-29.089566093746701</v>
      </c>
      <c r="G181" s="1">
        <v>-33.095380137154201</v>
      </c>
      <c r="H181" s="1">
        <v>-33.823981583467102</v>
      </c>
      <c r="I181" s="1">
        <v>-33.9077485878639</v>
      </c>
      <c r="J181" s="1">
        <v>-34.958500156624098</v>
      </c>
      <c r="K181" s="1">
        <v>-35.279212140746502</v>
      </c>
      <c r="L181" s="1">
        <v>-34.940503927483199</v>
      </c>
      <c r="M181" s="1">
        <v>-35.245644088649698</v>
      </c>
      <c r="N181" s="1">
        <v>-33.590640245422698</v>
      </c>
      <c r="O181" s="1">
        <v>-35.904825109541001</v>
      </c>
      <c r="P181" s="1">
        <v>-32.299020830438202</v>
      </c>
      <c r="Q181" s="1">
        <v>-30.3328745436955</v>
      </c>
      <c r="R181" s="1">
        <v>-34.249788883889799</v>
      </c>
      <c r="S181" s="1">
        <v>-35.373279294108897</v>
      </c>
      <c r="T181" s="1">
        <v>-34.313354349663697</v>
      </c>
      <c r="U181" s="1">
        <v>-31.0828374506603</v>
      </c>
      <c r="V181" s="1">
        <v>-35.118708006221098</v>
      </c>
      <c r="W181" s="1">
        <v>-38.249586385612801</v>
      </c>
      <c r="X181" s="1">
        <v>-31.510387145604899</v>
      </c>
      <c r="Y181" s="1">
        <v>-34.439503233240202</v>
      </c>
      <c r="Z181" s="1">
        <v>-33.488598760894902</v>
      </c>
      <c r="AA181" s="1">
        <v>-32.001289446407498</v>
      </c>
      <c r="AB181" s="1">
        <v>-33.192585705538498</v>
      </c>
      <c r="AC181" s="1">
        <v>-33.475055799567201</v>
      </c>
      <c r="AD181" s="1">
        <v>-33.486676976758901</v>
      </c>
      <c r="AE181" s="1">
        <v>-34.287798773590097</v>
      </c>
      <c r="AF181" s="1">
        <v>-35.876241272270398</v>
      </c>
      <c r="AG181" s="1">
        <v>-34.108972235645901</v>
      </c>
      <c r="AH181" s="1">
        <v>-35.850646762454502</v>
      </c>
      <c r="AI181" s="1">
        <v>-31.898440349435099</v>
      </c>
      <c r="AJ181" s="1">
        <v>-36.297133346854999</v>
      </c>
      <c r="AK181" s="1">
        <v>-35.288313222725499</v>
      </c>
      <c r="AL181" s="1">
        <v>-33.343071062021899</v>
      </c>
    </row>
    <row r="182" spans="1:38">
      <c r="A182" s="1" t="s">
        <v>333</v>
      </c>
      <c r="B182" s="1" t="str">
        <f t="shared" si="15"/>
        <v>Orf63</v>
      </c>
      <c r="C182" s="5" t="str">
        <f>RIGHT(A182,6)</f>
        <v>103639</v>
      </c>
      <c r="D182" s="1">
        <v>-22.704841729429901</v>
      </c>
      <c r="E182" s="1">
        <v>-30.8060871735095</v>
      </c>
      <c r="F182" s="1">
        <v>-29.089566093746701</v>
      </c>
      <c r="G182" s="1">
        <v>-17.615380137154201</v>
      </c>
      <c r="H182" s="1">
        <v>-28.433981583467101</v>
      </c>
      <c r="I182" s="1">
        <v>-25.197748587863899</v>
      </c>
      <c r="J182" s="1">
        <v>-34.958500156624098</v>
      </c>
      <c r="K182" s="1">
        <v>-13.2192121407465</v>
      </c>
      <c r="L182" s="1">
        <v>-11.7505039274832</v>
      </c>
      <c r="M182" s="1">
        <v>-13.095644088649699</v>
      </c>
      <c r="N182" s="1">
        <v>-33.590640245422698</v>
      </c>
      <c r="O182" s="1">
        <v>-9.6048251095410109</v>
      </c>
      <c r="P182" s="1">
        <v>-11.689020830438199</v>
      </c>
      <c r="Q182" s="1">
        <v>-30.3328745436955</v>
      </c>
      <c r="R182" s="1">
        <v>-10.909788883889799</v>
      </c>
      <c r="S182" s="1">
        <v>-25.813279294108899</v>
      </c>
      <c r="T182" s="1">
        <v>-34.313354349663697</v>
      </c>
      <c r="U182" s="1">
        <v>-23.052837450660299</v>
      </c>
      <c r="V182" s="1">
        <v>-10.4487080062211</v>
      </c>
      <c r="W182" s="1">
        <v>-21.6995863856128</v>
      </c>
      <c r="X182" s="1">
        <v>-7.2703871456049196</v>
      </c>
      <c r="Y182" s="1">
        <v>-9.8695032332401809</v>
      </c>
      <c r="Z182" s="1">
        <v>-29.3585987608949</v>
      </c>
      <c r="AA182" s="1">
        <v>-32.001289446407498</v>
      </c>
      <c r="AB182" s="1">
        <v>-33.192585705538498</v>
      </c>
      <c r="AC182" s="1">
        <v>-23.5150557995672</v>
      </c>
      <c r="AD182" s="1">
        <v>-23.956676976758899</v>
      </c>
      <c r="AE182" s="1">
        <v>-17.537798773590101</v>
      </c>
      <c r="AF182" s="1">
        <v>-12.586241272270399</v>
      </c>
      <c r="AG182" s="1">
        <v>-34.108972235645901</v>
      </c>
      <c r="AH182" s="1">
        <v>-8.2706467624545095</v>
      </c>
      <c r="AI182" s="1">
        <v>-10.4884403494351</v>
      </c>
      <c r="AJ182" s="1">
        <v>-26.947133346855001</v>
      </c>
      <c r="AK182" s="1">
        <v>-30.8383132227255</v>
      </c>
      <c r="AL182" s="1">
        <v>-21.203071062021898</v>
      </c>
    </row>
    <row r="183" spans="1:38">
      <c r="A183" s="1" t="s">
        <v>334</v>
      </c>
      <c r="B183" s="1" t="str">
        <f t="shared" si="15"/>
        <v>Orf63</v>
      </c>
      <c r="C183" s="6" t="str">
        <f>RIGHT(A183,8)</f>
        <v>103639.5</v>
      </c>
      <c r="D183" s="1">
        <v>-36.364841729429898</v>
      </c>
      <c r="E183" s="1">
        <v>-33.056087173509503</v>
      </c>
      <c r="F183" s="1">
        <v>-29.089566093746701</v>
      </c>
      <c r="G183" s="1">
        <v>-24.865380137154201</v>
      </c>
      <c r="H183" s="1">
        <v>-33.823981583467102</v>
      </c>
      <c r="I183" s="1">
        <v>-30.357748587863998</v>
      </c>
      <c r="J183" s="1">
        <v>-34.958500156624098</v>
      </c>
      <c r="K183" s="1">
        <v>-35.279212140746502</v>
      </c>
      <c r="L183" s="1">
        <v>-26.3105039274832</v>
      </c>
      <c r="M183" s="1">
        <v>-32.505644088649703</v>
      </c>
      <c r="N183" s="1">
        <v>-33.590640245422698</v>
      </c>
      <c r="O183" s="1">
        <v>-26.854825109541</v>
      </c>
      <c r="P183" s="1">
        <v>-32.299020830438202</v>
      </c>
      <c r="Q183" s="1">
        <v>-30.3328745436955</v>
      </c>
      <c r="R183" s="1">
        <v>-27.509788883889801</v>
      </c>
      <c r="S183" s="1">
        <v>-35.373279294108897</v>
      </c>
      <c r="T183" s="1">
        <v>-34.313354349663697</v>
      </c>
      <c r="U183" s="1">
        <v>-31.0828374506603</v>
      </c>
      <c r="V183" s="1">
        <v>-29.6987080062211</v>
      </c>
      <c r="W183" s="1">
        <v>-38.249586385612801</v>
      </c>
      <c r="X183" s="1">
        <v>-26.5203871456049</v>
      </c>
      <c r="Y183" s="1">
        <v>-34.439503233240202</v>
      </c>
      <c r="Z183" s="1">
        <v>-33.488598760894902</v>
      </c>
      <c r="AA183" s="1">
        <v>-32.001289446407498</v>
      </c>
      <c r="AB183" s="1">
        <v>-33.192585705538498</v>
      </c>
      <c r="AC183" s="1">
        <v>-33.475055799567201</v>
      </c>
      <c r="AD183" s="1">
        <v>-28.476676976758899</v>
      </c>
      <c r="AE183" s="1">
        <v>-34.287798773590097</v>
      </c>
      <c r="AF183" s="1">
        <v>-27.7962412722704</v>
      </c>
      <c r="AG183" s="1">
        <v>-31.568972235645901</v>
      </c>
      <c r="AH183" s="1">
        <v>-27.830646762454499</v>
      </c>
      <c r="AI183" s="1">
        <v>-29.418440349435102</v>
      </c>
      <c r="AJ183" s="1">
        <v>-36.297133346854999</v>
      </c>
      <c r="AK183" s="1">
        <v>-35.288313222725499</v>
      </c>
      <c r="AL183" s="1">
        <v>-33.343071062021899</v>
      </c>
    </row>
    <row r="184" spans="1:38">
      <c r="A184" s="1" t="s">
        <v>335</v>
      </c>
      <c r="B184" s="1" t="str">
        <f t="shared" si="15"/>
        <v>Orf63</v>
      </c>
      <c r="C184" s="5" t="str">
        <f>RIGHT(A184,6)</f>
        <v>111231</v>
      </c>
      <c r="D184" s="1">
        <v>-19.094841729429898</v>
      </c>
      <c r="E184" s="1">
        <v>-8.7860871735094701</v>
      </c>
      <c r="F184" s="1">
        <v>-21.9695660937467</v>
      </c>
      <c r="G184" s="1">
        <v>-10.4753801371542</v>
      </c>
      <c r="H184" s="1">
        <v>-22.163981583467098</v>
      </c>
      <c r="I184" s="1">
        <v>-15.5677485878639</v>
      </c>
      <c r="J184" s="1">
        <v>-8.4985001566240594</v>
      </c>
      <c r="K184" s="1">
        <v>-13.1892121407465</v>
      </c>
      <c r="L184" s="1">
        <v>-29.230503927483198</v>
      </c>
      <c r="M184" s="1">
        <v>-10.7456440886497</v>
      </c>
      <c r="N184" s="1">
        <v>-13.2306402454227</v>
      </c>
      <c r="O184" s="1">
        <v>-11.844825109541</v>
      </c>
      <c r="P184" s="1">
        <v>-16.859020830438201</v>
      </c>
      <c r="Q184" s="1">
        <v>-15.852874543695499</v>
      </c>
      <c r="R184" s="1">
        <v>-10.3197888838898</v>
      </c>
      <c r="S184" s="1">
        <v>-22.803279294108901</v>
      </c>
      <c r="T184" s="1">
        <v>-13.1933543496637</v>
      </c>
      <c r="U184" s="1">
        <v>-1.9728374506602899</v>
      </c>
      <c r="V184" s="1">
        <v>-5.6087080062210903</v>
      </c>
      <c r="W184" s="1">
        <v>-9.8995863856127997</v>
      </c>
      <c r="X184" s="1">
        <v>-5.5103871456049198</v>
      </c>
      <c r="Y184" s="1">
        <v>-6.1495032332401802</v>
      </c>
      <c r="Z184" s="1">
        <v>-14.958598760894899</v>
      </c>
      <c r="AA184" s="1">
        <v>-6.7712894464075104</v>
      </c>
      <c r="AB184" s="1">
        <v>-15.552585705538499</v>
      </c>
      <c r="AC184" s="1">
        <v>-33.475055799567201</v>
      </c>
      <c r="AD184" s="1">
        <v>-16.466676976758901</v>
      </c>
      <c r="AE184" s="1">
        <v>-22.0077987735901</v>
      </c>
      <c r="AF184" s="1">
        <v>-11.3662412722704</v>
      </c>
      <c r="AG184" s="1">
        <v>-7.8589722356458802</v>
      </c>
      <c r="AH184" s="1">
        <v>-7.08064676245451</v>
      </c>
      <c r="AI184" s="1">
        <v>-8.7984403494350598</v>
      </c>
      <c r="AJ184" s="1">
        <v>-18.577133346855</v>
      </c>
      <c r="AK184" s="1">
        <v>-18.9283132227255</v>
      </c>
      <c r="AL184" s="1">
        <v>-21.0330710620219</v>
      </c>
    </row>
    <row r="185" spans="1:38">
      <c r="A185" s="1" t="s">
        <v>336</v>
      </c>
      <c r="B185" s="1" t="str">
        <f t="shared" si="15"/>
        <v>Orf63</v>
      </c>
      <c r="C185" s="6" t="str">
        <f>RIGHT(A185,8)</f>
        <v>111231.5</v>
      </c>
      <c r="D185" s="1">
        <v>-36.364841729429898</v>
      </c>
      <c r="E185" s="1">
        <v>-33.056087173509503</v>
      </c>
      <c r="F185" s="1">
        <v>-29.089566093746701</v>
      </c>
      <c r="G185" s="1">
        <v>-33.095380137154201</v>
      </c>
      <c r="H185" s="1">
        <v>-33.823981583467102</v>
      </c>
      <c r="I185" s="1">
        <v>-33.9077485878639</v>
      </c>
      <c r="J185" s="1">
        <v>-34.958500156624098</v>
      </c>
      <c r="K185" s="1">
        <v>-35.279212140746502</v>
      </c>
      <c r="L185" s="1">
        <v>-34.940503927483199</v>
      </c>
      <c r="M185" s="1">
        <v>-35.245644088649698</v>
      </c>
      <c r="N185" s="1">
        <v>-33.590640245422698</v>
      </c>
      <c r="O185" s="1">
        <v>-35.904825109541001</v>
      </c>
      <c r="P185" s="1">
        <v>-32.299020830438202</v>
      </c>
      <c r="Q185" s="1">
        <v>-30.3328745436955</v>
      </c>
      <c r="R185" s="1">
        <v>-36.559788883889802</v>
      </c>
      <c r="S185" s="1">
        <v>-35.373279294108897</v>
      </c>
      <c r="T185" s="1">
        <v>-34.313354349663697</v>
      </c>
      <c r="U185" s="1">
        <v>-31.0828374506603</v>
      </c>
      <c r="V185" s="1">
        <v>-35.118708006221098</v>
      </c>
      <c r="W185" s="1">
        <v>-38.249586385612801</v>
      </c>
      <c r="X185" s="1">
        <v>-33.910387145604901</v>
      </c>
      <c r="Y185" s="1">
        <v>-34.439503233240202</v>
      </c>
      <c r="Z185" s="1">
        <v>-33.488598760894902</v>
      </c>
      <c r="AA185" s="1">
        <v>-32.001289446407498</v>
      </c>
      <c r="AB185" s="1">
        <v>-33.192585705538498</v>
      </c>
      <c r="AC185" s="1">
        <v>-33.475055799567201</v>
      </c>
      <c r="AD185" s="1">
        <v>-33.486676976758901</v>
      </c>
      <c r="AE185" s="1">
        <v>-34.287798773590097</v>
      </c>
      <c r="AF185" s="1">
        <v>-35.876241272270398</v>
      </c>
      <c r="AG185" s="1">
        <v>-34.108972235645901</v>
      </c>
      <c r="AH185" s="1">
        <v>-35.850646762454502</v>
      </c>
      <c r="AI185" s="1">
        <v>-33.938440349435098</v>
      </c>
      <c r="AJ185" s="1">
        <v>-36.297133346854999</v>
      </c>
      <c r="AK185" s="1">
        <v>-35.288313222725499</v>
      </c>
      <c r="AL185" s="1">
        <v>-33.343071062021899</v>
      </c>
    </row>
    <row r="186" spans="1:38">
      <c r="A186" s="1" t="s">
        <v>337</v>
      </c>
      <c r="B186" s="1" t="str">
        <f t="shared" si="15"/>
        <v>Orf63</v>
      </c>
      <c r="C186" s="5" t="str">
        <f>RIGHT(A186,6)</f>
        <v>111599</v>
      </c>
      <c r="D186" s="1">
        <v>-24.154841729429901</v>
      </c>
      <c r="E186" s="1">
        <v>-23.566087173509501</v>
      </c>
      <c r="F186" s="1">
        <v>-1.83956609374668</v>
      </c>
      <c r="G186" s="1">
        <v>-13.8153801371542</v>
      </c>
      <c r="H186" s="1">
        <v>-9.0239815834671298</v>
      </c>
      <c r="I186" s="1">
        <v>-29.077748587864001</v>
      </c>
      <c r="J186" s="1">
        <v>-34.958500156624098</v>
      </c>
      <c r="K186" s="1">
        <v>-9.1692121407465201</v>
      </c>
      <c r="L186" s="1">
        <v>-34.940503927483199</v>
      </c>
      <c r="M186" s="1">
        <v>-11.605644088649701</v>
      </c>
      <c r="N186" s="1">
        <v>-16.160640245422702</v>
      </c>
      <c r="O186" s="1">
        <v>-7.654825109541</v>
      </c>
      <c r="P186" s="1">
        <v>-19.939020830438199</v>
      </c>
      <c r="Q186" s="1">
        <v>-30.3328745436955</v>
      </c>
      <c r="R186" s="1">
        <v>-9.5397888838898108</v>
      </c>
      <c r="S186" s="1">
        <v>-18.883279294108899</v>
      </c>
      <c r="T186" s="1">
        <v>-7.7733543496637099</v>
      </c>
      <c r="U186" s="1">
        <v>-1.56283745066029</v>
      </c>
      <c r="V186" s="1">
        <v>-4.3987080062210904</v>
      </c>
      <c r="W186" s="1">
        <v>-10.0495863856128</v>
      </c>
      <c r="X186" s="1">
        <v>-6.0303871456049203</v>
      </c>
      <c r="Y186" s="1">
        <v>-4.9295032332401796</v>
      </c>
      <c r="Z186" s="1">
        <v>-5.2185987608949498</v>
      </c>
      <c r="AA186" s="1">
        <v>-11.3612894464075</v>
      </c>
      <c r="AB186" s="1">
        <v>-33.192585705538498</v>
      </c>
      <c r="AC186" s="1">
        <v>-20.2650557995672</v>
      </c>
      <c r="AD186" s="1">
        <v>-8.0466769767589206</v>
      </c>
      <c r="AE186" s="1">
        <v>-11.0877987735901</v>
      </c>
      <c r="AF186" s="1">
        <v>-10.5662412722704</v>
      </c>
      <c r="AG186" s="1">
        <v>-7.0589722356458804</v>
      </c>
      <c r="AH186" s="1">
        <v>-7.0206467624545104</v>
      </c>
      <c r="AI186" s="1">
        <v>-6.6584403494350601</v>
      </c>
      <c r="AJ186" s="1">
        <v>-36.297133346854999</v>
      </c>
      <c r="AK186" s="1">
        <v>-35.288313222725499</v>
      </c>
      <c r="AL186" s="1">
        <v>-33.343071062021899</v>
      </c>
    </row>
    <row r="187" spans="1:38">
      <c r="A187" s="1" t="s">
        <v>458</v>
      </c>
      <c r="B187" s="1" t="str">
        <f t="shared" si="15"/>
        <v>Orf10</v>
      </c>
      <c r="C187" s="1" t="str">
        <f t="shared" si="16"/>
        <v>15008</v>
      </c>
      <c r="D187" s="1">
        <v>-36.364841729429898</v>
      </c>
      <c r="E187" s="1">
        <v>-33.056087173509503</v>
      </c>
      <c r="F187" s="1">
        <v>-29.089566093746701</v>
      </c>
      <c r="G187" s="1">
        <v>-13.875380137154201</v>
      </c>
      <c r="H187" s="1">
        <v>-33.823981583467102</v>
      </c>
      <c r="I187" s="1">
        <v>-10.7077485878639</v>
      </c>
      <c r="J187" s="1">
        <v>-14.308500156624101</v>
      </c>
      <c r="K187" s="1">
        <v>-14.1092121407465</v>
      </c>
      <c r="L187" s="1">
        <v>-15.030503927483201</v>
      </c>
      <c r="M187" s="1">
        <v>-11.095644088649699</v>
      </c>
      <c r="N187" s="1">
        <v>-14.110640245422699</v>
      </c>
      <c r="O187" s="1">
        <v>-11.844825109541</v>
      </c>
      <c r="P187" s="1">
        <v>-32.299020830438202</v>
      </c>
      <c r="Q187" s="1">
        <v>-30.3328745436955</v>
      </c>
      <c r="R187" s="1">
        <v>-13.999788883889799</v>
      </c>
      <c r="S187" s="1">
        <v>-35.373279294108897</v>
      </c>
      <c r="T187" s="1">
        <v>-20.073354349663699</v>
      </c>
      <c r="U187" s="1">
        <v>-31.0828374506603</v>
      </c>
      <c r="V187" s="1">
        <v>-12.6087080062211</v>
      </c>
      <c r="W187" s="1">
        <v>-38.249586385612801</v>
      </c>
      <c r="X187" s="1">
        <v>-14.390387145604899</v>
      </c>
      <c r="Y187" s="1">
        <v>-17.319503233240201</v>
      </c>
      <c r="Z187" s="1">
        <v>-33.488598760894902</v>
      </c>
      <c r="AA187" s="1">
        <v>-32.001289446407498</v>
      </c>
      <c r="AB187" s="1">
        <v>-33.192585705538498</v>
      </c>
      <c r="AC187" s="1">
        <v>-13.3550557995672</v>
      </c>
      <c r="AD187" s="1">
        <v>-13.2466769767589</v>
      </c>
      <c r="AE187" s="1">
        <v>-14.027798773590099</v>
      </c>
      <c r="AF187" s="1">
        <v>-11.5462412722704</v>
      </c>
      <c r="AG187" s="1">
        <v>-34.108972235645901</v>
      </c>
      <c r="AH187" s="1">
        <v>-14.3906467624545</v>
      </c>
      <c r="AI187" s="1">
        <v>-12.3384403494351</v>
      </c>
      <c r="AJ187" s="1">
        <v>-19.787133346855001</v>
      </c>
      <c r="AK187" s="1">
        <v>-35.288313222725499</v>
      </c>
      <c r="AL187" s="1">
        <v>-33.343071062021899</v>
      </c>
    </row>
    <row r="188" spans="1:38">
      <c r="A188" s="1" t="s">
        <v>459</v>
      </c>
      <c r="B188" s="1" t="str">
        <f t="shared" si="15"/>
        <v>Orf10</v>
      </c>
      <c r="C188" s="1" t="str">
        <f t="shared" si="16"/>
        <v>15244</v>
      </c>
      <c r="D188" s="1">
        <v>-36.364841729429898</v>
      </c>
      <c r="E188" s="1">
        <v>-33.056087173509503</v>
      </c>
      <c r="F188" s="1">
        <v>-29.089566093746701</v>
      </c>
      <c r="G188" s="1">
        <v>-8.9553801371542097</v>
      </c>
      <c r="H188" s="1">
        <v>-10.803981583467101</v>
      </c>
      <c r="I188" s="1">
        <v>-7.1877485878639504</v>
      </c>
      <c r="J188" s="1">
        <v>-12.6685001566241</v>
      </c>
      <c r="K188" s="1">
        <v>-35.279212140746502</v>
      </c>
      <c r="L188" s="1">
        <v>-11.1305039274832</v>
      </c>
      <c r="M188" s="1">
        <v>-8.6856440886497204</v>
      </c>
      <c r="N188" s="1">
        <v>-12.8006402454227</v>
      </c>
      <c r="O188" s="1">
        <v>-10.624825109541</v>
      </c>
      <c r="P188" s="1">
        <v>-32.299020830438202</v>
      </c>
      <c r="Q188" s="1">
        <v>-30.3328745436955</v>
      </c>
      <c r="R188" s="1">
        <v>-10.3597888838898</v>
      </c>
      <c r="S188" s="1">
        <v>-35.373279294108897</v>
      </c>
      <c r="T188" s="1">
        <v>-13.1733543496637</v>
      </c>
      <c r="U188" s="1">
        <v>-31.0828374506603</v>
      </c>
      <c r="V188" s="1">
        <v>-10.828708006221101</v>
      </c>
      <c r="W188" s="1">
        <v>-38.249586385612801</v>
      </c>
      <c r="X188" s="1">
        <v>-11.6303871456049</v>
      </c>
      <c r="Y188" s="1">
        <v>-19.7195032332402</v>
      </c>
      <c r="Z188" s="1">
        <v>-33.488598760894902</v>
      </c>
      <c r="AA188" s="1">
        <v>-32.001289446407498</v>
      </c>
      <c r="AB188" s="1">
        <v>-33.192585705538498</v>
      </c>
      <c r="AC188" s="1">
        <v>-9.7950557995672405</v>
      </c>
      <c r="AD188" s="1">
        <v>-33.486676976758901</v>
      </c>
      <c r="AE188" s="1">
        <v>-10.637798773590101</v>
      </c>
      <c r="AF188" s="1">
        <v>-8.8662412722704005</v>
      </c>
      <c r="AG188" s="1">
        <v>-12.6589722356459</v>
      </c>
      <c r="AH188" s="1">
        <v>-12.100646762454501</v>
      </c>
      <c r="AI188" s="1">
        <v>-9.1584403494350592</v>
      </c>
      <c r="AJ188" s="1">
        <v>-12.677133346854999</v>
      </c>
      <c r="AK188" s="1">
        <v>-14.958313222725501</v>
      </c>
      <c r="AL188" s="1">
        <v>-33.343071062021899</v>
      </c>
    </row>
    <row r="189" spans="1:38">
      <c r="A189" s="1" t="s">
        <v>460</v>
      </c>
      <c r="B189" s="1" t="str">
        <f t="shared" si="15"/>
        <v>Orf10</v>
      </c>
      <c r="C189" s="1" t="str">
        <f t="shared" si="16"/>
        <v>15288</v>
      </c>
      <c r="D189" s="1">
        <v>-20.214841729429899</v>
      </c>
      <c r="E189" s="1">
        <v>-33.056087173509503</v>
      </c>
      <c r="F189" s="1">
        <v>-29.089566093746701</v>
      </c>
      <c r="G189" s="1">
        <v>-11.0753801371542</v>
      </c>
      <c r="H189" s="1">
        <v>-33.823981583467102</v>
      </c>
      <c r="I189" s="1">
        <v>-8.5077485878639507</v>
      </c>
      <c r="J189" s="1">
        <v>-12.2685001566241</v>
      </c>
      <c r="K189" s="1">
        <v>-35.279212140746502</v>
      </c>
      <c r="L189" s="1">
        <v>-14.3105039274832</v>
      </c>
      <c r="M189" s="1">
        <v>-10.445644088649701</v>
      </c>
      <c r="N189" s="1">
        <v>-11.0906402454227</v>
      </c>
      <c r="O189" s="1">
        <v>-10.484825109540999</v>
      </c>
      <c r="P189" s="1">
        <v>-32.299020830438202</v>
      </c>
      <c r="Q189" s="1">
        <v>-30.3328745436955</v>
      </c>
      <c r="R189" s="1">
        <v>-15.9697888838898</v>
      </c>
      <c r="S189" s="1">
        <v>-35.373279294108897</v>
      </c>
      <c r="T189" s="1">
        <v>-34.313354349663697</v>
      </c>
      <c r="U189" s="1">
        <v>-31.0828374506603</v>
      </c>
      <c r="V189" s="1">
        <v>-15.748708006221101</v>
      </c>
      <c r="W189" s="1">
        <v>-38.249586385612801</v>
      </c>
      <c r="X189" s="1">
        <v>-13.2603871456049</v>
      </c>
      <c r="Y189" s="1">
        <v>-17.249503233240201</v>
      </c>
      <c r="Z189" s="1">
        <v>-33.488598760894902</v>
      </c>
      <c r="AA189" s="1">
        <v>-32.001289446407498</v>
      </c>
      <c r="AB189" s="1">
        <v>-33.192585705538498</v>
      </c>
      <c r="AC189" s="1">
        <v>-12.8650557995672</v>
      </c>
      <c r="AD189" s="1">
        <v>-33.486676976758901</v>
      </c>
      <c r="AE189" s="1">
        <v>-15.6477987735901</v>
      </c>
      <c r="AF189" s="1">
        <v>-11.346241272270399</v>
      </c>
      <c r="AG189" s="1">
        <v>-34.108972235645901</v>
      </c>
      <c r="AH189" s="1">
        <v>-17.8106467624545</v>
      </c>
      <c r="AI189" s="1">
        <v>-11.698440349435099</v>
      </c>
      <c r="AJ189" s="1">
        <v>-36.297133346854999</v>
      </c>
      <c r="AK189" s="1">
        <v>-35.288313222725499</v>
      </c>
      <c r="AL189" s="1">
        <v>-33.343071062021899</v>
      </c>
    </row>
    <row r="190" spans="1:38">
      <c r="A190" s="1" t="s">
        <v>338</v>
      </c>
      <c r="B190" s="1" t="str">
        <f t="shared" si="15"/>
        <v>Orf65</v>
      </c>
      <c r="C190" s="5" t="str">
        <f t="shared" ref="C190:C192" si="18">RIGHT(A190,6)</f>
        <v>112376</v>
      </c>
      <c r="D190" s="1">
        <v>-27.654841729429901</v>
      </c>
      <c r="E190" s="1">
        <v>-21.796087173509498</v>
      </c>
      <c r="F190" s="1">
        <v>-29.089566093746701</v>
      </c>
      <c r="G190" s="1">
        <v>-7.9853801371542099</v>
      </c>
      <c r="H190" s="1">
        <v>-18.643981583467099</v>
      </c>
      <c r="I190" s="1">
        <v>-6.7877485878639501</v>
      </c>
      <c r="J190" s="1">
        <v>-8.6085001566240607</v>
      </c>
      <c r="K190" s="1">
        <v>-8.0992121407465199</v>
      </c>
      <c r="L190" s="1">
        <v>-6.2605039274831604</v>
      </c>
      <c r="M190" s="1">
        <v>-5.8356440886497296</v>
      </c>
      <c r="N190" s="1">
        <v>-29.860640245422701</v>
      </c>
      <c r="O190" s="1">
        <v>-5.0948251095410102</v>
      </c>
      <c r="P190" s="1">
        <v>-32.299020830438202</v>
      </c>
      <c r="Q190" s="1">
        <v>-30.3328745436955</v>
      </c>
      <c r="R190" s="1">
        <v>-8.0997888838898096</v>
      </c>
      <c r="S190" s="1">
        <v>-24.143279294108901</v>
      </c>
      <c r="T190" s="1">
        <v>-27.7133543496637</v>
      </c>
      <c r="U190" s="1">
        <v>-3.8928374506602901</v>
      </c>
      <c r="V190" s="1">
        <v>-4.5487080062210898</v>
      </c>
      <c r="W190" s="1">
        <v>-10.7895863856128</v>
      </c>
      <c r="X190" s="1">
        <v>-4.2303871456049196</v>
      </c>
      <c r="Y190" s="1">
        <v>-6.86950323324018</v>
      </c>
      <c r="Z190" s="1">
        <v>-14.318598760894901</v>
      </c>
      <c r="AA190" s="1">
        <v>-27.7012894464075</v>
      </c>
      <c r="AB190" s="1">
        <v>-19.172585705538499</v>
      </c>
      <c r="AC190" s="1">
        <v>-16.955055799567202</v>
      </c>
      <c r="AD190" s="1">
        <v>-26.426676976758898</v>
      </c>
      <c r="AE190" s="1">
        <v>-34.287798773590097</v>
      </c>
      <c r="AF190" s="1">
        <v>-6.0762412722703898</v>
      </c>
      <c r="AG190" s="1">
        <v>-8.9689722356458805</v>
      </c>
      <c r="AH190" s="1">
        <v>-6.0606467624545104</v>
      </c>
      <c r="AI190" s="1">
        <v>-5.1784403494350597</v>
      </c>
      <c r="AJ190" s="1">
        <v>-10.827133346855</v>
      </c>
      <c r="AK190" s="1">
        <v>-22.8383132227255</v>
      </c>
      <c r="AL190" s="1">
        <v>-28.233071062021899</v>
      </c>
    </row>
    <row r="191" spans="1:38">
      <c r="A191" s="1" t="s">
        <v>339</v>
      </c>
      <c r="B191" s="1" t="str">
        <f t="shared" si="15"/>
        <v>Orf66</v>
      </c>
      <c r="C191" s="5" t="str">
        <f t="shared" si="18"/>
        <v>112774</v>
      </c>
      <c r="D191" s="1">
        <v>-14.7548417294299</v>
      </c>
      <c r="E191" s="1">
        <v>-33.056087173509503</v>
      </c>
      <c r="F191" s="1">
        <v>-29.089566093746701</v>
      </c>
      <c r="G191" s="1">
        <v>-9.9453801371542099</v>
      </c>
      <c r="H191" s="1">
        <v>-10.1539815834671</v>
      </c>
      <c r="I191" s="1">
        <v>-19.287748587864002</v>
      </c>
      <c r="J191" s="1">
        <v>-9.4685001566240601</v>
      </c>
      <c r="K191" s="1">
        <v>-8.5292121407465196</v>
      </c>
      <c r="L191" s="1">
        <v>-7.3605039274831601</v>
      </c>
      <c r="M191" s="1">
        <v>-7.9556440886497297</v>
      </c>
      <c r="N191" s="1">
        <v>-22.2406402454227</v>
      </c>
      <c r="O191" s="1">
        <v>-5.3848251095409996</v>
      </c>
      <c r="P191" s="1">
        <v>-29.859020830438201</v>
      </c>
      <c r="Q191" s="1">
        <v>-30.3328745436955</v>
      </c>
      <c r="R191" s="1">
        <v>-7.4197888838898098</v>
      </c>
      <c r="S191" s="1">
        <v>-31.693279294108901</v>
      </c>
      <c r="T191" s="1">
        <v>-30.8533543496637</v>
      </c>
      <c r="U191" s="1">
        <v>-5.5728374506602902</v>
      </c>
      <c r="V191" s="1">
        <v>-5.3187080062210903</v>
      </c>
      <c r="W191" s="1">
        <v>-15.0295863856128</v>
      </c>
      <c r="X191" s="1">
        <v>-4.3103871456049196</v>
      </c>
      <c r="Y191" s="1">
        <v>-8.8095032332401804</v>
      </c>
      <c r="Z191" s="1">
        <v>-33.488598760894902</v>
      </c>
      <c r="AA191" s="1">
        <v>-32.001289446407498</v>
      </c>
      <c r="AB191" s="1">
        <v>-24.212585705538501</v>
      </c>
      <c r="AC191" s="1">
        <v>-33.475055799567201</v>
      </c>
      <c r="AD191" s="1">
        <v>-26.3666769767589</v>
      </c>
      <c r="AE191" s="1">
        <v>-14.2577987735901</v>
      </c>
      <c r="AF191" s="1">
        <v>-8.1662412722703905</v>
      </c>
      <c r="AG191" s="1">
        <v>-8.2789722356458793</v>
      </c>
      <c r="AH191" s="1">
        <v>-5.62064676245451</v>
      </c>
      <c r="AI191" s="1">
        <v>-6.1484403494350603</v>
      </c>
      <c r="AJ191" s="1">
        <v>-22.837133346855001</v>
      </c>
      <c r="AK191" s="1">
        <v>-27.268313222725499</v>
      </c>
      <c r="AL191" s="1">
        <v>-22.003071062021899</v>
      </c>
    </row>
    <row r="192" spans="1:38">
      <c r="A192" s="1" t="s">
        <v>340</v>
      </c>
      <c r="B192" s="1" t="str">
        <f t="shared" si="15"/>
        <v>Orf66</v>
      </c>
      <c r="C192" s="5" t="str">
        <f t="shared" si="18"/>
        <v>112971</v>
      </c>
      <c r="D192" s="1">
        <v>-32.294841729429898</v>
      </c>
      <c r="E192" s="1">
        <v>-33.056087173509503</v>
      </c>
      <c r="F192" s="1">
        <v>-29.089566093746701</v>
      </c>
      <c r="G192" s="1">
        <v>-24.715380137154199</v>
      </c>
      <c r="H192" s="1">
        <v>-33.823981583467102</v>
      </c>
      <c r="I192" s="1">
        <v>-33.9077485878639</v>
      </c>
      <c r="J192" s="1">
        <v>-34.958500156624098</v>
      </c>
      <c r="K192" s="1">
        <v>-29.489212140746499</v>
      </c>
      <c r="L192" s="1">
        <v>-15.350503927483199</v>
      </c>
      <c r="M192" s="1">
        <v>-8.0556440886497303</v>
      </c>
      <c r="N192" s="1">
        <v>-33.590640245422698</v>
      </c>
      <c r="O192" s="1">
        <v>-35.904825109541001</v>
      </c>
      <c r="P192" s="1">
        <v>-32.299020830438202</v>
      </c>
      <c r="Q192" s="1">
        <v>-30.3328745436955</v>
      </c>
      <c r="R192" s="1">
        <v>-9.5197888838898095</v>
      </c>
      <c r="S192" s="1">
        <v>-35.373279294108897</v>
      </c>
      <c r="T192" s="1">
        <v>-34.313354349663697</v>
      </c>
      <c r="U192" s="1">
        <v>-6.3828374506602898</v>
      </c>
      <c r="V192" s="1">
        <v>-9.8287080062210901</v>
      </c>
      <c r="W192" s="1">
        <v>-18.429586385612801</v>
      </c>
      <c r="X192" s="1">
        <v>-5.0303871456049203</v>
      </c>
      <c r="Y192" s="1">
        <v>-15.3095032332402</v>
      </c>
      <c r="Z192" s="1">
        <v>-10.3485987608949</v>
      </c>
      <c r="AA192" s="1">
        <v>-32.001289446407498</v>
      </c>
      <c r="AB192" s="1">
        <v>-33.192585705538498</v>
      </c>
      <c r="AC192" s="1">
        <v>-14.385055799567199</v>
      </c>
      <c r="AD192" s="1">
        <v>-27.216676976758901</v>
      </c>
      <c r="AE192" s="1">
        <v>-16.5777987735901</v>
      </c>
      <c r="AF192" s="1">
        <v>-17.016241272270399</v>
      </c>
      <c r="AG192" s="1">
        <v>-27.5389722356459</v>
      </c>
      <c r="AH192" s="1">
        <v>-7.1106467624545102</v>
      </c>
      <c r="AI192" s="1">
        <v>-22.1784403494351</v>
      </c>
      <c r="AJ192" s="1">
        <v>-10.137133346855</v>
      </c>
      <c r="AK192" s="1">
        <v>-35.288313222725499</v>
      </c>
      <c r="AL192" s="1">
        <v>-33.343071062021899</v>
      </c>
    </row>
    <row r="193" spans="1:38">
      <c r="A193" s="1" t="s">
        <v>341</v>
      </c>
      <c r="B193" s="1" t="str">
        <f t="shared" si="15"/>
        <v>Orf66</v>
      </c>
      <c r="C193" s="6" t="str">
        <f>RIGHT(A193,8)</f>
        <v>112971.5</v>
      </c>
      <c r="D193" s="1">
        <v>-36.364841729429898</v>
      </c>
      <c r="E193" s="1">
        <v>-33.056087173509503</v>
      </c>
      <c r="F193" s="1">
        <v>-29.089566093746701</v>
      </c>
      <c r="G193" s="1">
        <v>-33.095380137154201</v>
      </c>
      <c r="H193" s="1">
        <v>-33.823981583467102</v>
      </c>
      <c r="I193" s="1">
        <v>-33.9077485878639</v>
      </c>
      <c r="J193" s="1">
        <v>-34.958500156624098</v>
      </c>
      <c r="K193" s="1">
        <v>-35.279212140746502</v>
      </c>
      <c r="L193" s="1">
        <v>-34.940503927483199</v>
      </c>
      <c r="M193" s="1">
        <v>-35.245644088649698</v>
      </c>
      <c r="N193" s="1">
        <v>-33.590640245422698</v>
      </c>
      <c r="O193" s="1">
        <v>-35.904825109541001</v>
      </c>
      <c r="P193" s="1">
        <v>-32.299020830438202</v>
      </c>
      <c r="Q193" s="1">
        <v>-30.3328745436955</v>
      </c>
      <c r="R193" s="1">
        <v>-36.559788883889802</v>
      </c>
      <c r="S193" s="1">
        <v>-35.373279294108897</v>
      </c>
      <c r="T193" s="1">
        <v>-34.313354349663697</v>
      </c>
      <c r="U193" s="1">
        <v>-31.0828374506603</v>
      </c>
      <c r="V193" s="1">
        <v>-35.118708006221098</v>
      </c>
      <c r="W193" s="1">
        <v>-38.249586385612801</v>
      </c>
      <c r="X193" s="1">
        <v>-37.650387145604903</v>
      </c>
      <c r="Y193" s="1">
        <v>-34.439503233240202</v>
      </c>
      <c r="Z193" s="1">
        <v>-33.488598760894902</v>
      </c>
      <c r="AA193" s="1">
        <v>-32.001289446407498</v>
      </c>
      <c r="AB193" s="1">
        <v>-33.192585705538498</v>
      </c>
      <c r="AC193" s="1">
        <v>-33.475055799567201</v>
      </c>
      <c r="AD193" s="1">
        <v>-33.486676976758901</v>
      </c>
      <c r="AE193" s="1">
        <v>-34.287798773590097</v>
      </c>
      <c r="AF193" s="1">
        <v>-35.876241272270398</v>
      </c>
      <c r="AG193" s="1">
        <v>-34.108972235645901</v>
      </c>
      <c r="AH193" s="1">
        <v>-35.850646762454502</v>
      </c>
      <c r="AI193" s="1">
        <v>-33.938440349435098</v>
      </c>
      <c r="AJ193" s="1">
        <v>-36.297133346854999</v>
      </c>
      <c r="AK193" s="1">
        <v>-35.288313222725499</v>
      </c>
      <c r="AL193" s="1">
        <v>-33.343071062021899</v>
      </c>
    </row>
    <row r="194" spans="1:38">
      <c r="A194" s="1" t="s">
        <v>342</v>
      </c>
      <c r="B194" s="1" t="str">
        <f t="shared" si="15"/>
        <v>Orf66</v>
      </c>
      <c r="C194" s="5" t="str">
        <f t="shared" ref="C194:C195" si="19">RIGHT(A194,6)</f>
        <v>113453</v>
      </c>
      <c r="D194" s="1">
        <v>-24.254841729429899</v>
      </c>
      <c r="E194" s="1">
        <v>-21.766087173509501</v>
      </c>
      <c r="F194" s="1">
        <v>-1.6895660937466801</v>
      </c>
      <c r="G194" s="1">
        <v>-11.7653801371542</v>
      </c>
      <c r="H194" s="1">
        <v>-25.663981583467098</v>
      </c>
      <c r="I194" s="1">
        <v>-25.467748587864001</v>
      </c>
      <c r="J194" s="1">
        <v>-8.6785001566240592</v>
      </c>
      <c r="K194" s="1">
        <v>-8.6992121407465195</v>
      </c>
      <c r="L194" s="1">
        <v>-19.360503927483201</v>
      </c>
      <c r="M194" s="1">
        <v>-8.5556440886497303</v>
      </c>
      <c r="N194" s="1">
        <v>-7.59064024542272</v>
      </c>
      <c r="O194" s="1">
        <v>-5.3748251095409998</v>
      </c>
      <c r="P194" s="1">
        <v>-18.8290208304382</v>
      </c>
      <c r="Q194" s="1">
        <v>-20.142874543695498</v>
      </c>
      <c r="R194" s="1">
        <v>-7.8497888838898104</v>
      </c>
      <c r="S194" s="1">
        <v>-16.873279294108901</v>
      </c>
      <c r="T194" s="1">
        <v>-16.953354349663702</v>
      </c>
      <c r="U194" s="1">
        <v>-1.6128374506602901</v>
      </c>
      <c r="V194" s="1">
        <v>-4.0487080062210898</v>
      </c>
      <c r="W194" s="1">
        <v>-7.9695863856128</v>
      </c>
      <c r="X194" s="1">
        <v>-4.4703871456049198</v>
      </c>
      <c r="Y194" s="1">
        <v>-5.94950323324018</v>
      </c>
      <c r="Z194" s="1">
        <v>-5.3785987608949499</v>
      </c>
      <c r="AA194" s="1">
        <v>-4.2612894464075097</v>
      </c>
      <c r="AB194" s="1">
        <v>-20.0025857055385</v>
      </c>
      <c r="AC194" s="1">
        <v>-21.2150557995672</v>
      </c>
      <c r="AD194" s="1">
        <v>-20.676676976758898</v>
      </c>
      <c r="AE194" s="1">
        <v>-11.1677987735901</v>
      </c>
      <c r="AF194" s="1">
        <v>-10.2162412722704</v>
      </c>
      <c r="AG194" s="1">
        <v>-5.5989722356458698</v>
      </c>
      <c r="AH194" s="1">
        <v>-5.83064676245451</v>
      </c>
      <c r="AI194" s="1">
        <v>-6.28844034943506</v>
      </c>
      <c r="AJ194" s="1">
        <v>-14.857133346855001</v>
      </c>
      <c r="AK194" s="1">
        <v>-20.618313222725501</v>
      </c>
      <c r="AL194" s="1">
        <v>-22.163071062021899</v>
      </c>
    </row>
    <row r="195" spans="1:38">
      <c r="A195" s="1" t="s">
        <v>343</v>
      </c>
      <c r="B195" s="1" t="str">
        <f t="shared" ref="B195:B220" si="20">LEFT(A195,5)</f>
        <v>Orf67</v>
      </c>
      <c r="C195" s="5" t="str">
        <f t="shared" si="19"/>
        <v>113980</v>
      </c>
      <c r="D195" s="1">
        <v>-36.364841729429898</v>
      </c>
      <c r="E195" s="1">
        <v>-33.056087173509503</v>
      </c>
      <c r="F195" s="1">
        <v>-29.089566093746701</v>
      </c>
      <c r="G195" s="1">
        <v>-24.045380137154201</v>
      </c>
      <c r="H195" s="1">
        <v>-33.823981583467102</v>
      </c>
      <c r="I195" s="1">
        <v>-33.9077485878639</v>
      </c>
      <c r="J195" s="1">
        <v>-34.958500156624098</v>
      </c>
      <c r="K195" s="1">
        <v>-28.649212140746499</v>
      </c>
      <c r="L195" s="1">
        <v>-22.390503927483199</v>
      </c>
      <c r="M195" s="1">
        <v>-21.195644088649701</v>
      </c>
      <c r="N195" s="1">
        <v>-33.590640245422698</v>
      </c>
      <c r="O195" s="1">
        <v>-22.444825109541</v>
      </c>
      <c r="P195" s="1">
        <v>-28.9890208304382</v>
      </c>
      <c r="Q195" s="1">
        <v>-30.3328745436955</v>
      </c>
      <c r="R195" s="1">
        <v>-24.329788883889801</v>
      </c>
      <c r="S195" s="1">
        <v>-35.373279294108897</v>
      </c>
      <c r="T195" s="1">
        <v>-34.313354349663697</v>
      </c>
      <c r="U195" s="1">
        <v>-31.0828374506603</v>
      </c>
      <c r="V195" s="1">
        <v>-23.708708006221102</v>
      </c>
      <c r="W195" s="1">
        <v>-38.249586385612801</v>
      </c>
      <c r="X195" s="1">
        <v>-21.580387145604899</v>
      </c>
      <c r="Y195" s="1">
        <v>-34.439503233240202</v>
      </c>
      <c r="Z195" s="1">
        <v>-33.488598760894902</v>
      </c>
      <c r="AA195" s="1">
        <v>-32.001289446407498</v>
      </c>
      <c r="AB195" s="1">
        <v>-33.192585705538498</v>
      </c>
      <c r="AC195" s="1">
        <v>-33.475055799567201</v>
      </c>
      <c r="AD195" s="1">
        <v>-33.486676976758901</v>
      </c>
      <c r="AE195" s="1">
        <v>-34.287798773590097</v>
      </c>
      <c r="AF195" s="1">
        <v>-25.086241272270399</v>
      </c>
      <c r="AG195" s="1">
        <v>-25.708972235645899</v>
      </c>
      <c r="AH195" s="1">
        <v>-23.190646762454499</v>
      </c>
      <c r="AI195" s="1">
        <v>-25.448440349435099</v>
      </c>
      <c r="AJ195" s="1">
        <v>-36.297133346854999</v>
      </c>
      <c r="AK195" s="1">
        <v>-35.288313222725499</v>
      </c>
      <c r="AL195" s="1">
        <v>-33.343071062021899</v>
      </c>
    </row>
    <row r="196" spans="1:38">
      <c r="A196" s="1" t="s">
        <v>344</v>
      </c>
      <c r="B196" s="1" t="str">
        <f t="shared" si="20"/>
        <v>Orf67</v>
      </c>
      <c r="C196" s="6" t="str">
        <f>RIGHT(A196,8)</f>
        <v>113980.5</v>
      </c>
      <c r="D196" s="1">
        <v>-36.364841729429898</v>
      </c>
      <c r="E196" s="1">
        <v>-26.356087173509501</v>
      </c>
      <c r="F196" s="1">
        <v>-29.089566093746701</v>
      </c>
      <c r="G196" s="1">
        <v>-33.095380137154201</v>
      </c>
      <c r="H196" s="1">
        <v>-22.323981583467098</v>
      </c>
      <c r="I196" s="1">
        <v>-7.1277485878639499</v>
      </c>
      <c r="J196" s="1">
        <v>-13.398500156624101</v>
      </c>
      <c r="K196" s="1">
        <v>-8.8492121407465199</v>
      </c>
      <c r="L196" s="1">
        <v>-7.4305039274831604</v>
      </c>
      <c r="M196" s="1">
        <v>-9.0356440886497307</v>
      </c>
      <c r="N196" s="1">
        <v>-10.530640245422701</v>
      </c>
      <c r="O196" s="1">
        <v>-6.2648251095410004</v>
      </c>
      <c r="P196" s="1">
        <v>-32.299020830438202</v>
      </c>
      <c r="Q196" s="1">
        <v>-30.3328745436955</v>
      </c>
      <c r="R196" s="1">
        <v>-10.3997888838898</v>
      </c>
      <c r="S196" s="1">
        <v>-28.703279294108899</v>
      </c>
      <c r="T196" s="1">
        <v>-29.6933543496637</v>
      </c>
      <c r="U196" s="1">
        <v>-22.032837450660299</v>
      </c>
      <c r="V196" s="1">
        <v>-5.5287080062210903</v>
      </c>
      <c r="W196" s="1">
        <v>-12.9895863856128</v>
      </c>
      <c r="X196" s="1">
        <v>-5.6403871456049197</v>
      </c>
      <c r="Y196" s="1">
        <v>-16.419503233240199</v>
      </c>
      <c r="Z196" s="1">
        <v>-33.488598760894902</v>
      </c>
      <c r="AA196" s="1">
        <v>-32.001289446407498</v>
      </c>
      <c r="AB196" s="1">
        <v>-26.462585705538501</v>
      </c>
      <c r="AC196" s="1">
        <v>-33.475055799567201</v>
      </c>
      <c r="AD196" s="1">
        <v>-7.2766769767589201</v>
      </c>
      <c r="AE196" s="1">
        <v>-16.607798773590101</v>
      </c>
      <c r="AF196" s="1">
        <v>-9.35624127227039</v>
      </c>
      <c r="AG196" s="1">
        <v>-8.7389722356458801</v>
      </c>
      <c r="AH196" s="1">
        <v>-6.66064676245451</v>
      </c>
      <c r="AI196" s="1">
        <v>-6.1484403494350603</v>
      </c>
      <c r="AJ196" s="1">
        <v>-32.727133346854998</v>
      </c>
      <c r="AK196" s="1">
        <v>-26.538313222725499</v>
      </c>
      <c r="AL196" s="1">
        <v>-33.343071062021899</v>
      </c>
    </row>
    <row r="197" spans="1:38">
      <c r="A197" s="1" t="s">
        <v>345</v>
      </c>
      <c r="B197" s="1" t="str">
        <f t="shared" si="20"/>
        <v>Orf66</v>
      </c>
      <c r="C197" s="5" t="str">
        <f>RIGHT(A197,6)</f>
        <v>114218</v>
      </c>
      <c r="D197" s="1">
        <v>-33.874841729429903</v>
      </c>
      <c r="E197" s="1">
        <v>-33.056087173509503</v>
      </c>
      <c r="F197" s="1">
        <v>-14.829566093746701</v>
      </c>
      <c r="G197" s="1">
        <v>-11.8153801371542</v>
      </c>
      <c r="H197" s="1">
        <v>-8.4939815834671304</v>
      </c>
      <c r="I197" s="1">
        <v>-7.4477485878639502</v>
      </c>
      <c r="J197" s="1">
        <v>-22.528500156624101</v>
      </c>
      <c r="K197" s="1">
        <v>-7.71921214074652</v>
      </c>
      <c r="L197" s="1">
        <v>-8.4505039274831599</v>
      </c>
      <c r="M197" s="1">
        <v>-8.4656440886497304</v>
      </c>
      <c r="N197" s="1">
        <v>-33.590640245422698</v>
      </c>
      <c r="O197" s="1">
        <v>-6.4548251095410096</v>
      </c>
      <c r="P197" s="1">
        <v>-7.2890208304382096</v>
      </c>
      <c r="Q197" s="1">
        <v>-30.3328745436955</v>
      </c>
      <c r="R197" s="1">
        <v>-8.1897888838898094</v>
      </c>
      <c r="S197" s="1">
        <v>-30.7732792941089</v>
      </c>
      <c r="T197" s="1">
        <v>-34.313354349663697</v>
      </c>
      <c r="U197" s="1">
        <v>-3.5328374506603</v>
      </c>
      <c r="V197" s="1">
        <v>-4.8187080062210903</v>
      </c>
      <c r="W197" s="1">
        <v>-9.7295863856127998</v>
      </c>
      <c r="X197" s="1">
        <v>-5.0803871456049201</v>
      </c>
      <c r="Y197" s="1">
        <v>-7.0495032332401797</v>
      </c>
      <c r="Z197" s="1">
        <v>-5.8585987608949397</v>
      </c>
      <c r="AA197" s="1">
        <v>-32.001289446407498</v>
      </c>
      <c r="AB197" s="1">
        <v>-33.192585705538498</v>
      </c>
      <c r="AC197" s="1">
        <v>-14.7750557995672</v>
      </c>
      <c r="AD197" s="1">
        <v>-26.976676976758899</v>
      </c>
      <c r="AE197" s="1">
        <v>-34.287798773590097</v>
      </c>
      <c r="AF197" s="1">
        <v>-8.6662412722703905</v>
      </c>
      <c r="AG197" s="1">
        <v>-6.4389722356458696</v>
      </c>
      <c r="AH197" s="1">
        <v>-5.9306467624545096</v>
      </c>
      <c r="AI197" s="1">
        <v>-4.8784403494350599</v>
      </c>
      <c r="AJ197" s="1">
        <v>-8.8171333468550106</v>
      </c>
      <c r="AK197" s="1">
        <v>-22.598313222725501</v>
      </c>
      <c r="AL197" s="1">
        <v>-20.723071062021901</v>
      </c>
    </row>
    <row r="198" spans="1:38">
      <c r="A198" s="1" t="s">
        <v>346</v>
      </c>
      <c r="B198" s="1" t="str">
        <f t="shared" si="20"/>
        <v>Orf66</v>
      </c>
      <c r="C198" s="6" t="str">
        <f t="shared" ref="C198:C199" si="21">RIGHT(A198,8)</f>
        <v>114218.5</v>
      </c>
      <c r="D198" s="1">
        <v>-36.364841729429898</v>
      </c>
      <c r="E198" s="1">
        <v>-33.056087173509503</v>
      </c>
      <c r="F198" s="1">
        <v>-29.089566093746701</v>
      </c>
      <c r="G198" s="1">
        <v>-15.215380137154201</v>
      </c>
      <c r="H198" s="1">
        <v>-33.823981583467102</v>
      </c>
      <c r="I198" s="1">
        <v>-17.257748587864</v>
      </c>
      <c r="J198" s="1">
        <v>-34.958500156624098</v>
      </c>
      <c r="K198" s="1">
        <v>-19.089212140746501</v>
      </c>
      <c r="L198" s="1">
        <v>-16.870503927483199</v>
      </c>
      <c r="M198" s="1">
        <v>-35.245644088649698</v>
      </c>
      <c r="N198" s="1">
        <v>-33.590640245422698</v>
      </c>
      <c r="O198" s="1">
        <v>-15.664825109541001</v>
      </c>
      <c r="P198" s="1">
        <v>-32.299020830438202</v>
      </c>
      <c r="Q198" s="1">
        <v>-30.3328745436955</v>
      </c>
      <c r="R198" s="1">
        <v>-19.969788883889802</v>
      </c>
      <c r="S198" s="1">
        <v>-35.373279294108897</v>
      </c>
      <c r="T198" s="1">
        <v>-34.313354349663697</v>
      </c>
      <c r="U198" s="1">
        <v>-31.0828374506603</v>
      </c>
      <c r="V198" s="1">
        <v>-17.068708006221101</v>
      </c>
      <c r="W198" s="1">
        <v>-38.249586385612801</v>
      </c>
      <c r="X198" s="1">
        <v>-16.580387145604899</v>
      </c>
      <c r="Y198" s="1">
        <v>-34.439503233240202</v>
      </c>
      <c r="Z198" s="1">
        <v>-33.488598760894902</v>
      </c>
      <c r="AA198" s="1">
        <v>-32.001289446407498</v>
      </c>
      <c r="AB198" s="1">
        <v>-33.192585705538498</v>
      </c>
      <c r="AC198" s="1">
        <v>-33.475055799567201</v>
      </c>
      <c r="AD198" s="1">
        <v>-33.486676976758901</v>
      </c>
      <c r="AE198" s="1">
        <v>-34.287798773590097</v>
      </c>
      <c r="AF198" s="1">
        <v>-18.826241272270401</v>
      </c>
      <c r="AG198" s="1">
        <v>-34.108972235645901</v>
      </c>
      <c r="AH198" s="1">
        <v>-20.230646762454501</v>
      </c>
      <c r="AI198" s="1">
        <v>-15.688440349435099</v>
      </c>
      <c r="AJ198" s="1">
        <v>-36.297133346854999</v>
      </c>
      <c r="AK198" s="1">
        <v>-35.288313222725499</v>
      </c>
      <c r="AL198" s="1">
        <v>-33.343071062021899</v>
      </c>
    </row>
    <row r="199" spans="1:38">
      <c r="A199" s="1" t="s">
        <v>347</v>
      </c>
      <c r="B199" s="1" t="str">
        <f t="shared" si="20"/>
        <v>Orf66</v>
      </c>
      <c r="C199" s="6" t="str">
        <f t="shared" si="21"/>
        <v>114453.5</v>
      </c>
      <c r="D199" s="1">
        <v>-36.364841729429898</v>
      </c>
      <c r="E199" s="1">
        <v>-33.056087173509503</v>
      </c>
      <c r="F199" s="1">
        <v>-29.089566093746701</v>
      </c>
      <c r="G199" s="1">
        <v>-15.295380137154201</v>
      </c>
      <c r="H199" s="1">
        <v>-26.463981583467099</v>
      </c>
      <c r="I199" s="1">
        <v>-8.7477485878639492</v>
      </c>
      <c r="J199" s="1">
        <v>-34.958500156624098</v>
      </c>
      <c r="K199" s="1">
        <v>-8.9692121407465208</v>
      </c>
      <c r="L199" s="1">
        <v>-7.8405039274831596</v>
      </c>
      <c r="M199" s="1">
        <v>-9.0456440886497198</v>
      </c>
      <c r="N199" s="1">
        <v>-11.020640245422699</v>
      </c>
      <c r="O199" s="1">
        <v>-6.5148251095410004</v>
      </c>
      <c r="P199" s="1">
        <v>-12.629020830438201</v>
      </c>
      <c r="Q199" s="1">
        <v>-30.3328745436955</v>
      </c>
      <c r="R199" s="1">
        <v>-8.1497888838898103</v>
      </c>
      <c r="S199" s="1">
        <v>-35.373279294108897</v>
      </c>
      <c r="T199" s="1">
        <v>-34.313354349663697</v>
      </c>
      <c r="U199" s="1">
        <v>-6.4728374506602897</v>
      </c>
      <c r="V199" s="1">
        <v>-6.0687080062210903</v>
      </c>
      <c r="W199" s="1">
        <v>-13.3095863856128</v>
      </c>
      <c r="X199" s="1">
        <v>-5.17038714560492</v>
      </c>
      <c r="Y199" s="1">
        <v>-9.0995032332401795</v>
      </c>
      <c r="Z199" s="1">
        <v>-33.488598760894902</v>
      </c>
      <c r="AA199" s="1">
        <v>-32.001289446407498</v>
      </c>
      <c r="AB199" s="1">
        <v>-33.192585705538498</v>
      </c>
      <c r="AC199" s="1">
        <v>-16.095055799567199</v>
      </c>
      <c r="AD199" s="1">
        <v>-7.4966769767589199</v>
      </c>
      <c r="AE199" s="1">
        <v>-13.707798773590101</v>
      </c>
      <c r="AF199" s="1">
        <v>-10.3162412722704</v>
      </c>
      <c r="AG199" s="1">
        <v>-9.7689722356458706</v>
      </c>
      <c r="AH199" s="1">
        <v>-6.2606467624545097</v>
      </c>
      <c r="AI199" s="1">
        <v>-5.5684403494350603</v>
      </c>
      <c r="AJ199" s="1">
        <v>-36.297133346854999</v>
      </c>
      <c r="AK199" s="1">
        <v>-35.288313222725499</v>
      </c>
      <c r="AL199" s="1">
        <v>-33.343071062021899</v>
      </c>
    </row>
    <row r="200" spans="1:38">
      <c r="A200" s="1" t="s">
        <v>348</v>
      </c>
      <c r="B200" s="1" t="str">
        <f t="shared" si="20"/>
        <v>Orf68</v>
      </c>
      <c r="C200" s="5" t="str">
        <f>RIGHT(A200,6)</f>
        <v>115325</v>
      </c>
      <c r="D200" s="1">
        <v>-6.9348417294299196</v>
      </c>
      <c r="E200" s="1">
        <v>-7.3160871735094704</v>
      </c>
      <c r="F200" s="1">
        <v>9.0433906253316806E-2</v>
      </c>
      <c r="G200" s="1">
        <v>-5.7953801371542104</v>
      </c>
      <c r="H200" s="1">
        <v>-33.823981583467102</v>
      </c>
      <c r="I200" s="1">
        <v>-27.597748587863901</v>
      </c>
      <c r="J200" s="1">
        <v>-23.818500156624101</v>
      </c>
      <c r="K200" s="1">
        <v>-21.959212140746502</v>
      </c>
      <c r="L200" s="1">
        <v>-34.940503927483199</v>
      </c>
      <c r="M200" s="1">
        <v>-26.615644088649699</v>
      </c>
      <c r="N200" s="1">
        <v>-4.9406402454227196</v>
      </c>
      <c r="O200" s="1">
        <v>-22.374825109541</v>
      </c>
      <c r="P200" s="1">
        <v>-32.299020830438202</v>
      </c>
      <c r="Q200" s="1">
        <v>-3.6928745436954702</v>
      </c>
      <c r="R200" s="1">
        <v>-25.9597888838898</v>
      </c>
      <c r="S200" s="1">
        <v>-28.9132792941089</v>
      </c>
      <c r="T200" s="1">
        <v>-6.2333543496637098</v>
      </c>
      <c r="U200" s="1">
        <v>-0.94283745066029201</v>
      </c>
      <c r="V200" s="1">
        <v>-4.7787080062210903</v>
      </c>
      <c r="W200" s="1">
        <v>-7.6095863856127997</v>
      </c>
      <c r="X200" s="1">
        <v>-8.2103871456049191</v>
      </c>
      <c r="Y200" s="1">
        <v>-3.5895032332401802</v>
      </c>
      <c r="Z200" s="1">
        <v>-9.4085987608949502</v>
      </c>
      <c r="AA200" s="1">
        <v>-7.5912894464075098</v>
      </c>
      <c r="AB200" s="1">
        <v>-33.192585705538498</v>
      </c>
      <c r="AC200" s="1">
        <v>-33.475055799567201</v>
      </c>
      <c r="AD200" s="1">
        <v>-16.246676976758899</v>
      </c>
      <c r="AE200" s="1">
        <v>-34.287798773590097</v>
      </c>
      <c r="AF200" s="1">
        <v>-30.756241272270401</v>
      </c>
      <c r="AG200" s="1">
        <v>-8.6789722356458796</v>
      </c>
      <c r="AH200" s="1">
        <v>-12.0606467624545</v>
      </c>
      <c r="AI200" s="1">
        <v>-17.848440349435101</v>
      </c>
      <c r="AJ200" s="1">
        <v>-29.987133346855</v>
      </c>
      <c r="AK200" s="1">
        <v>-35.288313222725499</v>
      </c>
      <c r="AL200" s="1">
        <v>-33.343071062021899</v>
      </c>
    </row>
    <row r="201" spans="1:38">
      <c r="A201" s="1" t="s">
        <v>349</v>
      </c>
      <c r="B201" s="1" t="str">
        <f t="shared" si="20"/>
        <v>Orf68</v>
      </c>
      <c r="C201" s="6" t="str">
        <f>RIGHT(A201,8)</f>
        <v>115325.5</v>
      </c>
      <c r="D201" s="1">
        <v>-36.364841729429898</v>
      </c>
      <c r="E201" s="1">
        <v>-33.056087173509503</v>
      </c>
      <c r="F201" s="1">
        <v>-29.089566093746701</v>
      </c>
      <c r="G201" s="1">
        <v>-33.095380137154201</v>
      </c>
      <c r="H201" s="1">
        <v>-33.823981583467102</v>
      </c>
      <c r="I201" s="1">
        <v>-33.9077485878639</v>
      </c>
      <c r="J201" s="1">
        <v>-34.958500156624098</v>
      </c>
      <c r="K201" s="1">
        <v>-35.279212140746502</v>
      </c>
      <c r="L201" s="1">
        <v>-34.940503927483199</v>
      </c>
      <c r="M201" s="1">
        <v>-35.245644088649698</v>
      </c>
      <c r="N201" s="1">
        <v>-33.590640245422698</v>
      </c>
      <c r="O201" s="1">
        <v>-32.594825109540999</v>
      </c>
      <c r="P201" s="1">
        <v>-32.299020830438202</v>
      </c>
      <c r="Q201" s="1">
        <v>-30.3328745436955</v>
      </c>
      <c r="R201" s="1">
        <v>-36.559788883889802</v>
      </c>
      <c r="S201" s="1">
        <v>-35.373279294108897</v>
      </c>
      <c r="T201" s="1">
        <v>-34.313354349663697</v>
      </c>
      <c r="U201" s="1">
        <v>-31.0828374506603</v>
      </c>
      <c r="V201" s="1">
        <v>-35.118708006221098</v>
      </c>
      <c r="W201" s="1">
        <v>-38.249586385612801</v>
      </c>
      <c r="X201" s="1">
        <v>-37.650387145604903</v>
      </c>
      <c r="Y201" s="1">
        <v>-34.439503233240202</v>
      </c>
      <c r="Z201" s="1">
        <v>-33.488598760894902</v>
      </c>
      <c r="AA201" s="1">
        <v>-32.001289446407498</v>
      </c>
      <c r="AB201" s="1">
        <v>-33.192585705538498</v>
      </c>
      <c r="AC201" s="1">
        <v>-33.475055799567201</v>
      </c>
      <c r="AD201" s="1">
        <v>-33.486676976758901</v>
      </c>
      <c r="AE201" s="1">
        <v>-34.287798773590097</v>
      </c>
      <c r="AF201" s="1">
        <v>-33.426241272270403</v>
      </c>
      <c r="AG201" s="1">
        <v>-34.108972235645901</v>
      </c>
      <c r="AH201" s="1">
        <v>-35.850646762454502</v>
      </c>
      <c r="AI201" s="1">
        <v>-33.938440349435098</v>
      </c>
      <c r="AJ201" s="1">
        <v>-36.297133346854999</v>
      </c>
      <c r="AK201" s="1">
        <v>-35.288313222725499</v>
      </c>
      <c r="AL201" s="1">
        <v>-33.343071062021899</v>
      </c>
    </row>
    <row r="202" spans="1:38">
      <c r="A202" s="1" t="s">
        <v>350</v>
      </c>
      <c r="B202" s="1" t="str">
        <f t="shared" si="20"/>
        <v>Orf68</v>
      </c>
      <c r="C202" s="5" t="str">
        <f t="shared" ref="C202:C203" si="22">RIGHT(A202,6)</f>
        <v>115807</v>
      </c>
      <c r="D202" s="1">
        <v>-28.8348417294299</v>
      </c>
      <c r="E202" s="1">
        <v>-24.436087173509499</v>
      </c>
      <c r="F202" s="1">
        <v>-17.839566093746701</v>
      </c>
      <c r="G202" s="1">
        <v>-33.095380137154201</v>
      </c>
      <c r="H202" s="1">
        <v>-7.1139815834671198</v>
      </c>
      <c r="I202" s="1">
        <v>-33.9077485878639</v>
      </c>
      <c r="J202" s="1">
        <v>-15.8585001566241</v>
      </c>
      <c r="K202" s="1">
        <v>-7.9492121407465204</v>
      </c>
      <c r="L202" s="1">
        <v>-34.940503927483199</v>
      </c>
      <c r="M202" s="1">
        <v>-9.9656440886497304</v>
      </c>
      <c r="N202" s="1">
        <v>-33.590640245422698</v>
      </c>
      <c r="O202" s="1">
        <v>-12.104825109541</v>
      </c>
      <c r="P202" s="1">
        <v>-32.299020830438202</v>
      </c>
      <c r="Q202" s="1">
        <v>-7.3228745436954803</v>
      </c>
      <c r="R202" s="1">
        <v>-6.32978888388981</v>
      </c>
      <c r="S202" s="1">
        <v>-35.373279294108897</v>
      </c>
      <c r="T202" s="1">
        <v>-29.023354349663698</v>
      </c>
      <c r="U202" s="1">
        <v>-4.3828374506602898</v>
      </c>
      <c r="V202" s="1">
        <v>-4.0687080062210903</v>
      </c>
      <c r="W202" s="1">
        <v>-8.7895863856128003</v>
      </c>
      <c r="X202" s="1">
        <v>-7.2403871456049202</v>
      </c>
      <c r="Y202" s="1">
        <v>-8.0995032332401795</v>
      </c>
      <c r="Z202" s="1">
        <v>-33.488598760894902</v>
      </c>
      <c r="AA202" s="1">
        <v>-6.5112894464075097</v>
      </c>
      <c r="AB202" s="1">
        <v>-18.3425857055385</v>
      </c>
      <c r="AC202" s="1">
        <v>-17.885055799567201</v>
      </c>
      <c r="AD202" s="1">
        <v>-6.44667697675892</v>
      </c>
      <c r="AE202" s="1">
        <v>-34.287798773590097</v>
      </c>
      <c r="AF202" s="1">
        <v>-21.806241272270402</v>
      </c>
      <c r="AG202" s="1">
        <v>-17.348972235645899</v>
      </c>
      <c r="AH202" s="1">
        <v>-9.6406467624545105</v>
      </c>
      <c r="AI202" s="1">
        <v>-6.6984403494350602</v>
      </c>
      <c r="AJ202" s="1">
        <v>-20.997133346855001</v>
      </c>
      <c r="AK202" s="1">
        <v>-19.878313222725499</v>
      </c>
      <c r="AL202" s="1">
        <v>-20.823071062021899</v>
      </c>
    </row>
    <row r="203" spans="1:38">
      <c r="A203" s="1" t="s">
        <v>351</v>
      </c>
      <c r="B203" s="1" t="str">
        <f t="shared" si="20"/>
        <v>Orf68</v>
      </c>
      <c r="C203" s="5" t="str">
        <f t="shared" si="22"/>
        <v>115939</v>
      </c>
      <c r="D203" s="1">
        <v>-6.2648417294299099</v>
      </c>
      <c r="E203" s="1">
        <v>-6.70608717350947</v>
      </c>
      <c r="F203" s="1">
        <v>0.37043390625331801</v>
      </c>
      <c r="G203" s="1">
        <v>-3.56538013715421</v>
      </c>
      <c r="H203" s="1">
        <v>-6.7039815834671304</v>
      </c>
      <c r="I203" s="1">
        <v>-7.8677485878639501</v>
      </c>
      <c r="J203" s="1">
        <v>-9.1785001566240592</v>
      </c>
      <c r="K203" s="1">
        <v>-7.6892121407465197</v>
      </c>
      <c r="L203" s="1">
        <v>-7.1105039274831601</v>
      </c>
      <c r="M203" s="1">
        <v>-10.915644088649699</v>
      </c>
      <c r="N203" s="1">
        <v>-7.0806402454227202</v>
      </c>
      <c r="O203" s="1">
        <v>-5.6948251095410001</v>
      </c>
      <c r="P203" s="1">
        <v>-19.699020830438201</v>
      </c>
      <c r="Q203" s="1">
        <v>-3.1028745436954801</v>
      </c>
      <c r="R203" s="1">
        <v>-8.3897888838898105</v>
      </c>
      <c r="S203" s="1">
        <v>-16.7332792941089</v>
      </c>
      <c r="T203" s="1">
        <v>-5.6733543496636996</v>
      </c>
      <c r="U203" s="1">
        <v>0.567162549339706</v>
      </c>
      <c r="V203" s="1">
        <v>-2.6787080062210902</v>
      </c>
      <c r="W203" s="1">
        <v>-6.5595863856127998</v>
      </c>
      <c r="X203" s="1">
        <v>-4.3103871456049196</v>
      </c>
      <c r="Y203" s="1">
        <v>-2.5395032332401799</v>
      </c>
      <c r="Z203" s="1">
        <v>-3.4685987608949498</v>
      </c>
      <c r="AA203" s="1">
        <v>-1.7012894464075099</v>
      </c>
      <c r="AB203" s="1">
        <v>-12.482585705538501</v>
      </c>
      <c r="AC203" s="1">
        <v>-7.3550557995672499</v>
      </c>
      <c r="AD203" s="1">
        <v>-7.0566769767589204</v>
      </c>
      <c r="AE203" s="1">
        <v>-7.8177987735900896</v>
      </c>
      <c r="AF203" s="1">
        <v>-8.3062412722703893</v>
      </c>
      <c r="AG203" s="1">
        <v>-5.90897223564588</v>
      </c>
      <c r="AH203" s="1">
        <v>-4.8006467624545097</v>
      </c>
      <c r="AI203" s="1">
        <v>-5.1384403494350597</v>
      </c>
      <c r="AJ203" s="1">
        <v>-20.687133346854999</v>
      </c>
      <c r="AK203" s="1">
        <v>-17.0683132227255</v>
      </c>
      <c r="AL203" s="1">
        <v>-19.243071062021901</v>
      </c>
    </row>
    <row r="204" spans="1:38">
      <c r="A204" s="1" t="s">
        <v>352</v>
      </c>
      <c r="B204" s="1" t="str">
        <f t="shared" si="20"/>
        <v>Orf68</v>
      </c>
      <c r="C204" s="6" t="str">
        <f>RIGHT(A204,8)</f>
        <v>115939.5</v>
      </c>
      <c r="D204" s="1">
        <v>-36.364841729429898</v>
      </c>
      <c r="E204" s="1">
        <v>-33.056087173509503</v>
      </c>
      <c r="F204" s="1">
        <v>-29.089566093746701</v>
      </c>
      <c r="G204" s="1">
        <v>-33.095380137154201</v>
      </c>
      <c r="H204" s="1">
        <v>-33.823981583467102</v>
      </c>
      <c r="I204" s="1">
        <v>-33.9077485878639</v>
      </c>
      <c r="J204" s="1">
        <v>-34.958500156624098</v>
      </c>
      <c r="K204" s="1">
        <v>-35.279212140746502</v>
      </c>
      <c r="L204" s="1">
        <v>-34.940503927483199</v>
      </c>
      <c r="M204" s="1">
        <v>-35.245644088649698</v>
      </c>
      <c r="N204" s="1">
        <v>-33.590640245422698</v>
      </c>
      <c r="O204" s="1">
        <v>-28.524825109540998</v>
      </c>
      <c r="P204" s="1">
        <v>-32.299020830438202</v>
      </c>
      <c r="Q204" s="1">
        <v>-30.3328745436955</v>
      </c>
      <c r="R204" s="1">
        <v>-33.879788883889802</v>
      </c>
      <c r="S204" s="1">
        <v>-35.373279294108897</v>
      </c>
      <c r="T204" s="1">
        <v>-34.313354349663697</v>
      </c>
      <c r="U204" s="1">
        <v>-31.0828374506603</v>
      </c>
      <c r="V204" s="1">
        <v>-32.688708006221098</v>
      </c>
      <c r="W204" s="1">
        <v>-38.249586385612801</v>
      </c>
      <c r="X204" s="1">
        <v>-30.890387145604901</v>
      </c>
      <c r="Y204" s="1">
        <v>-34.439503233240202</v>
      </c>
      <c r="Z204" s="1">
        <v>-33.488598760894902</v>
      </c>
      <c r="AA204" s="1">
        <v>-32.001289446407498</v>
      </c>
      <c r="AB204" s="1">
        <v>-33.192585705538498</v>
      </c>
      <c r="AC204" s="1">
        <v>-33.475055799567201</v>
      </c>
      <c r="AD204" s="1">
        <v>-33.486676976758901</v>
      </c>
      <c r="AE204" s="1">
        <v>-34.287798773590097</v>
      </c>
      <c r="AF204" s="1">
        <v>-35.876241272270398</v>
      </c>
      <c r="AG204" s="1">
        <v>-34.108972235645901</v>
      </c>
      <c r="AH204" s="1">
        <v>-32.300646762454498</v>
      </c>
      <c r="AI204" s="1">
        <v>-29.798440349435101</v>
      </c>
      <c r="AJ204" s="1">
        <v>-36.297133346854999</v>
      </c>
      <c r="AK204" s="1">
        <v>-27.148313222725498</v>
      </c>
      <c r="AL204" s="1">
        <v>-33.343071062021899</v>
      </c>
    </row>
    <row r="205" spans="1:38">
      <c r="A205" s="1" t="s">
        <v>353</v>
      </c>
      <c r="B205" s="1" t="str">
        <f t="shared" si="20"/>
        <v>Orf69</v>
      </c>
      <c r="C205" s="5" t="str">
        <f t="shared" ref="C205:C206" si="23">RIGHT(A205,6)</f>
        <v>116922</v>
      </c>
      <c r="D205" s="1">
        <v>-10.2748417294299</v>
      </c>
      <c r="E205" s="1">
        <v>-33.056087173509503</v>
      </c>
      <c r="F205" s="1">
        <v>-15.4495660937467</v>
      </c>
      <c r="G205" s="1">
        <v>-7.4253801371542103</v>
      </c>
      <c r="H205" s="1">
        <v>-33.823981583467102</v>
      </c>
      <c r="I205" s="1">
        <v>-6.45774858786395</v>
      </c>
      <c r="J205" s="1">
        <v>-5.3785001566240602</v>
      </c>
      <c r="K205" s="1">
        <v>-6.1692121407465201</v>
      </c>
      <c r="L205" s="1">
        <v>-8.4205039274831606</v>
      </c>
      <c r="M205" s="1">
        <v>-7.5456440886497198</v>
      </c>
      <c r="N205" s="1">
        <v>-6.1906402454227196</v>
      </c>
      <c r="O205" s="1">
        <v>-4.5048251095410103</v>
      </c>
      <c r="P205" s="1">
        <v>-32.299020830438202</v>
      </c>
      <c r="Q205" s="1">
        <v>-3.8928745436954801</v>
      </c>
      <c r="R205" s="1">
        <v>-4.9197888838898098</v>
      </c>
      <c r="S205" s="1">
        <v>-35.373279294108897</v>
      </c>
      <c r="T205" s="1">
        <v>-6.0933543496637101</v>
      </c>
      <c r="U205" s="1">
        <v>-4.8028374506602898</v>
      </c>
      <c r="V205" s="1">
        <v>-2.0087080062210898</v>
      </c>
      <c r="W205" s="1">
        <v>-13.3795863856128</v>
      </c>
      <c r="X205" s="1">
        <v>-3.17038714560492</v>
      </c>
      <c r="Y205" s="1">
        <v>-6.6395032332401804</v>
      </c>
      <c r="Z205" s="1">
        <v>-7.0885987608949499</v>
      </c>
      <c r="AA205" s="1">
        <v>-27.391289446407502</v>
      </c>
      <c r="AB205" s="1">
        <v>-33.192585705538498</v>
      </c>
      <c r="AC205" s="1">
        <v>-14.075055799567201</v>
      </c>
      <c r="AD205" s="1">
        <v>-2.90667697675892</v>
      </c>
      <c r="AE205" s="1">
        <v>-13.447798773590099</v>
      </c>
      <c r="AF205" s="1">
        <v>-6.7462412722704004</v>
      </c>
      <c r="AG205" s="1">
        <v>-7.9289722356458796</v>
      </c>
      <c r="AH205" s="1">
        <v>-1.42064676245451</v>
      </c>
      <c r="AI205" s="1">
        <v>-3.8884403494350601</v>
      </c>
      <c r="AJ205" s="1">
        <v>-10.137133346855</v>
      </c>
      <c r="AK205" s="1">
        <v>-35.288313222725499</v>
      </c>
      <c r="AL205" s="1">
        <v>-33.343071062021899</v>
      </c>
    </row>
    <row r="206" spans="1:38">
      <c r="A206" s="1" t="s">
        <v>354</v>
      </c>
      <c r="B206" s="1" t="str">
        <f t="shared" si="20"/>
        <v>Orf69</v>
      </c>
      <c r="C206" s="5" t="str">
        <f t="shared" si="23"/>
        <v>117120</v>
      </c>
      <c r="D206" s="1">
        <v>-8.6848417294299196</v>
      </c>
      <c r="E206" s="1">
        <v>-33.056087173509503</v>
      </c>
      <c r="F206" s="1">
        <v>-11.739566093746699</v>
      </c>
      <c r="G206" s="1">
        <v>-7.9253801371542103</v>
      </c>
      <c r="H206" s="1">
        <v>-7.2739815834671298</v>
      </c>
      <c r="I206" s="1">
        <v>-6.5377485878639501</v>
      </c>
      <c r="J206" s="1">
        <v>-4.7085001566240603</v>
      </c>
      <c r="K206" s="1">
        <v>-5.0692121407465196</v>
      </c>
      <c r="L206" s="1">
        <v>-7.49050392748316</v>
      </c>
      <c r="M206" s="1">
        <v>-7.1556440886497299</v>
      </c>
      <c r="N206" s="1">
        <v>-9.0006402454227192</v>
      </c>
      <c r="O206" s="1">
        <v>-3.8348251095410002</v>
      </c>
      <c r="P206" s="1">
        <v>-32.299020830438202</v>
      </c>
      <c r="Q206" s="1">
        <v>-30.3328745436955</v>
      </c>
      <c r="R206" s="1">
        <v>-4.3797888838898098</v>
      </c>
      <c r="S206" s="1">
        <v>-35.373279294108897</v>
      </c>
      <c r="T206" s="1">
        <v>-6.9633543496636996</v>
      </c>
      <c r="U206" s="1">
        <v>-2.58283745066029</v>
      </c>
      <c r="V206" s="1">
        <v>-1.6387080062210899</v>
      </c>
      <c r="W206" s="1">
        <v>-9.9995863856127993</v>
      </c>
      <c r="X206" s="1">
        <v>-2.3703871456049201</v>
      </c>
      <c r="Y206" s="1">
        <v>-6.0695032332401802</v>
      </c>
      <c r="Z206" s="1">
        <v>-5.1385987608949399</v>
      </c>
      <c r="AA206" s="1">
        <v>-9.4912894464075102</v>
      </c>
      <c r="AB206" s="1">
        <v>-33.192585705538498</v>
      </c>
      <c r="AC206" s="1">
        <v>-10.2650557995672</v>
      </c>
      <c r="AD206" s="1">
        <v>-3.92667697675892</v>
      </c>
      <c r="AE206" s="1">
        <v>-16.157798773590098</v>
      </c>
      <c r="AF206" s="1">
        <v>-6.6462412722703901</v>
      </c>
      <c r="AG206" s="1">
        <v>-6.3689722356458702</v>
      </c>
      <c r="AH206" s="1">
        <v>-1.37064676245451</v>
      </c>
      <c r="AI206" s="1">
        <v>-4.6684403494350599</v>
      </c>
      <c r="AJ206" s="1">
        <v>-36.297133346854999</v>
      </c>
      <c r="AK206" s="1">
        <v>-35.288313222725499</v>
      </c>
      <c r="AL206" s="1">
        <v>-8.5430710620218804</v>
      </c>
    </row>
    <row r="207" spans="1:38">
      <c r="A207" s="1" t="s">
        <v>355</v>
      </c>
      <c r="B207" s="1" t="str">
        <f t="shared" si="20"/>
        <v>Orf68</v>
      </c>
      <c r="C207" s="6" t="str">
        <f>RIGHT(A207,8)</f>
        <v>117120.5</v>
      </c>
      <c r="D207" s="1">
        <v>-36.364841729429898</v>
      </c>
      <c r="E207" s="1">
        <v>-33.056087173509503</v>
      </c>
      <c r="F207" s="1">
        <v>-29.089566093746701</v>
      </c>
      <c r="G207" s="1">
        <v>-25.525380137154201</v>
      </c>
      <c r="H207" s="1">
        <v>-29.623981583467099</v>
      </c>
      <c r="I207" s="1">
        <v>-26.1377485878639</v>
      </c>
      <c r="J207" s="1">
        <v>-28.478500156624101</v>
      </c>
      <c r="K207" s="1">
        <v>-25.619212140746502</v>
      </c>
      <c r="L207" s="1">
        <v>-24.780503927483199</v>
      </c>
      <c r="M207" s="1">
        <v>-27.5356440886497</v>
      </c>
      <c r="N207" s="1">
        <v>-28.550640245422699</v>
      </c>
      <c r="O207" s="1">
        <v>-23.364825109540998</v>
      </c>
      <c r="P207" s="1">
        <v>-32.299020830438202</v>
      </c>
      <c r="Q207" s="1">
        <v>-30.3328745436955</v>
      </c>
      <c r="R207" s="1">
        <v>-23.3197888838898</v>
      </c>
      <c r="S207" s="1">
        <v>-35.373279294108897</v>
      </c>
      <c r="T207" s="1">
        <v>-34.313354349663697</v>
      </c>
      <c r="U207" s="1">
        <v>-31.0828374506603</v>
      </c>
      <c r="V207" s="1">
        <v>-24.5387080062211</v>
      </c>
      <c r="W207" s="1">
        <v>-38.249586385612801</v>
      </c>
      <c r="X207" s="1">
        <v>-23.420387145604899</v>
      </c>
      <c r="Y207" s="1">
        <v>-31.709503233240198</v>
      </c>
      <c r="Z207" s="1">
        <v>-29.418598760894898</v>
      </c>
      <c r="AA207" s="1">
        <v>-32.001289446407498</v>
      </c>
      <c r="AB207" s="1">
        <v>-33.192585705538498</v>
      </c>
      <c r="AC207" s="1">
        <v>-30.165055799567199</v>
      </c>
      <c r="AD207" s="1">
        <v>-24.426676976758898</v>
      </c>
      <c r="AE207" s="1">
        <v>-29.677798773590101</v>
      </c>
      <c r="AF207" s="1">
        <v>-26.376241272270398</v>
      </c>
      <c r="AG207" s="1">
        <v>-34.108972235645901</v>
      </c>
      <c r="AH207" s="1">
        <v>-23.140646762454502</v>
      </c>
      <c r="AI207" s="1">
        <v>-25.1784403494351</v>
      </c>
      <c r="AJ207" s="1">
        <v>-36.297133346854999</v>
      </c>
      <c r="AK207" s="1">
        <v>-35.288313222725499</v>
      </c>
      <c r="AL207" s="1">
        <v>-33.343071062021899</v>
      </c>
    </row>
    <row r="208" spans="1:38" s="12" customFormat="1">
      <c r="A208" s="8" t="s">
        <v>356</v>
      </c>
      <c r="B208" s="9" t="s">
        <v>469</v>
      </c>
      <c r="C208" s="10" t="str">
        <f t="shared" ref="C208:C210" si="24">RIGHT(A208,6)</f>
        <v>122381</v>
      </c>
      <c r="D208" s="11">
        <v>-8.0248417294299195</v>
      </c>
      <c r="E208" s="11">
        <v>-33.056087173509503</v>
      </c>
      <c r="F208" s="11">
        <v>-0.46956609374668201</v>
      </c>
      <c r="G208" s="11">
        <v>-3.6653801371542101</v>
      </c>
      <c r="H208" s="11">
        <v>-5.3439815834671203</v>
      </c>
      <c r="I208" s="11">
        <v>-3.3477485878639501</v>
      </c>
      <c r="J208" s="11">
        <v>-2.1085001566240602</v>
      </c>
      <c r="K208" s="11">
        <v>-3.73921214074652</v>
      </c>
      <c r="L208" s="11">
        <v>-3.8605039274831601</v>
      </c>
      <c r="M208" s="11">
        <v>-2.8456440886497298</v>
      </c>
      <c r="N208" s="11">
        <v>-3.42064024542272</v>
      </c>
      <c r="O208" s="11">
        <v>-0.77482510954100503</v>
      </c>
      <c r="P208" s="11">
        <v>-6.2790208304382098</v>
      </c>
      <c r="Q208" s="11">
        <v>-30.3328745436955</v>
      </c>
      <c r="R208" s="11">
        <v>-1.06978888388981</v>
      </c>
      <c r="S208" s="11">
        <v>-35.373279294108897</v>
      </c>
      <c r="T208" s="11">
        <v>-2.2533543496637098</v>
      </c>
      <c r="U208" s="11">
        <v>-6.6828374506602897</v>
      </c>
      <c r="V208" s="11">
        <v>0.44129199377890799</v>
      </c>
      <c r="W208" s="11">
        <v>-12.759586385612799</v>
      </c>
      <c r="X208" s="11">
        <v>-0.50038714560492203</v>
      </c>
      <c r="Y208" s="11">
        <v>-4.6395032332401804</v>
      </c>
      <c r="Z208" s="11">
        <v>-4.2085987608949402</v>
      </c>
      <c r="AA208" s="11">
        <v>-32.001289446407498</v>
      </c>
      <c r="AB208" s="11">
        <v>-33.192585705538498</v>
      </c>
      <c r="AC208" s="11">
        <v>-7.2550557995672396</v>
      </c>
      <c r="AD208" s="11">
        <v>-1.41667697675892</v>
      </c>
      <c r="AE208" s="11">
        <v>-10.137798773590101</v>
      </c>
      <c r="AF208" s="11">
        <v>-3.6662412722703901</v>
      </c>
      <c r="AG208" s="11">
        <v>-4.9289722356458796</v>
      </c>
      <c r="AH208" s="11">
        <v>1.63935323754549</v>
      </c>
      <c r="AI208" s="11">
        <v>-2.8684403494350601</v>
      </c>
      <c r="AJ208" s="11">
        <v>-7.687133346855</v>
      </c>
      <c r="AK208" s="11">
        <v>-10.4683132227255</v>
      </c>
      <c r="AL208" s="11">
        <v>-8.0130710620218792</v>
      </c>
    </row>
    <row r="209" spans="1:38" s="17" customFormat="1">
      <c r="A209" s="13" t="s">
        <v>357</v>
      </c>
      <c r="B209" s="14" t="s">
        <v>469</v>
      </c>
      <c r="C209" s="15" t="str">
        <f t="shared" si="24"/>
        <v>122443</v>
      </c>
      <c r="D209" s="16">
        <v>-6.1448417294299196</v>
      </c>
      <c r="E209" s="16">
        <v>-27.6960871735095</v>
      </c>
      <c r="F209" s="16">
        <v>0.41043390625331699</v>
      </c>
      <c r="G209" s="16">
        <v>-2.7553801371542099</v>
      </c>
      <c r="H209" s="16">
        <v>-5.2639815834671202</v>
      </c>
      <c r="I209" s="16">
        <v>-3.4677485878639498</v>
      </c>
      <c r="J209" s="16">
        <v>-2.4585001566240599</v>
      </c>
      <c r="K209" s="16">
        <v>-3.6692121407465201</v>
      </c>
      <c r="L209" s="16">
        <v>-4.6105039274831601</v>
      </c>
      <c r="M209" s="16">
        <v>-3.4556440886497302</v>
      </c>
      <c r="N209" s="16">
        <v>-2.4106402454227198</v>
      </c>
      <c r="O209" s="16">
        <v>-1.084825109541</v>
      </c>
      <c r="P209" s="16">
        <v>-6.55902083043821</v>
      </c>
      <c r="Q209" s="16">
        <v>-30.3328745436955</v>
      </c>
      <c r="R209" s="16">
        <v>-1.11978888388981</v>
      </c>
      <c r="S209" s="16">
        <v>-35.373279294108897</v>
      </c>
      <c r="T209" s="16">
        <v>-1.8833543496637</v>
      </c>
      <c r="U209" s="16">
        <v>-4.7228374506602897</v>
      </c>
      <c r="V209" s="16">
        <v>0.57129199377891005</v>
      </c>
      <c r="W209" s="16">
        <v>-11.7295863856128</v>
      </c>
      <c r="X209" s="16">
        <v>-0.51038714560492005</v>
      </c>
      <c r="Y209" s="16">
        <v>-5.0695032332401802</v>
      </c>
      <c r="Z209" s="16">
        <v>-7.0685987608949397</v>
      </c>
      <c r="AA209" s="16">
        <v>-8.6312894464075107</v>
      </c>
      <c r="AB209" s="16">
        <v>-28.492585705538499</v>
      </c>
      <c r="AC209" s="16">
        <v>-5.8450557995672403</v>
      </c>
      <c r="AD209" s="16">
        <v>-1.5266769767589199</v>
      </c>
      <c r="AE209" s="16">
        <v>-7.3577987735900896</v>
      </c>
      <c r="AF209" s="16">
        <v>-4.0362412722704004</v>
      </c>
      <c r="AG209" s="16">
        <v>-4.7089722356458799</v>
      </c>
      <c r="AH209" s="16">
        <v>1.7093532375454901</v>
      </c>
      <c r="AI209" s="16">
        <v>-1.96844034943506</v>
      </c>
      <c r="AJ209" s="16">
        <v>-8.0071333468549994</v>
      </c>
      <c r="AK209" s="16">
        <v>-9.0383132227254794</v>
      </c>
      <c r="AL209" s="16">
        <v>-6.57307106202187</v>
      </c>
    </row>
    <row r="210" spans="1:38" s="17" customFormat="1">
      <c r="A210" s="13" t="s">
        <v>358</v>
      </c>
      <c r="B210" s="14" t="s">
        <v>470</v>
      </c>
      <c r="C210" s="15" t="str">
        <f t="shared" si="24"/>
        <v>123054</v>
      </c>
      <c r="D210" s="16">
        <v>-7.0948417294299198</v>
      </c>
      <c r="E210" s="16">
        <v>-33.056087173509503</v>
      </c>
      <c r="F210" s="16">
        <v>-3.07956609374668</v>
      </c>
      <c r="G210" s="16">
        <v>-17.895380137154199</v>
      </c>
      <c r="H210" s="16">
        <v>-4.06398158346712</v>
      </c>
      <c r="I210" s="16">
        <v>-9.5577485878639497</v>
      </c>
      <c r="J210" s="16">
        <v>-7.4385001566240598</v>
      </c>
      <c r="K210" s="16">
        <v>-3.2092121407465202</v>
      </c>
      <c r="L210" s="16">
        <v>-8.78050392748316</v>
      </c>
      <c r="M210" s="16">
        <v>-3.0956440886497298</v>
      </c>
      <c r="N210" s="16">
        <v>-13.5806402454227</v>
      </c>
      <c r="O210" s="16">
        <v>-5.7048251095410096</v>
      </c>
      <c r="P210" s="16">
        <v>-32.299020830438202</v>
      </c>
      <c r="Q210" s="16">
        <v>-30.3328745436955</v>
      </c>
      <c r="R210" s="16">
        <v>-0.20978888388980699</v>
      </c>
      <c r="S210" s="16">
        <v>-35.373279294108897</v>
      </c>
      <c r="T210" s="16">
        <v>-1.20335434966371</v>
      </c>
      <c r="U210" s="16">
        <v>-3.77283745066029</v>
      </c>
      <c r="V210" s="16">
        <v>0.73129199377890997</v>
      </c>
      <c r="W210" s="16">
        <v>-11.939586385612801</v>
      </c>
      <c r="X210" s="16">
        <v>-0.120387145604919</v>
      </c>
      <c r="Y210" s="16">
        <v>-6.2795032332401801</v>
      </c>
      <c r="Z210" s="16">
        <v>-8.9185987608949393</v>
      </c>
      <c r="AA210" s="16">
        <v>-32.001289446407498</v>
      </c>
      <c r="AB210" s="16">
        <v>-33.192585705538498</v>
      </c>
      <c r="AC210" s="16">
        <v>-8.2450557995672504</v>
      </c>
      <c r="AD210" s="16">
        <v>-1.43667697675892</v>
      </c>
      <c r="AE210" s="16">
        <v>-10.6577987735901</v>
      </c>
      <c r="AF210" s="16">
        <v>-14.526241272270401</v>
      </c>
      <c r="AG210" s="16">
        <v>-3.5889722356458802</v>
      </c>
      <c r="AH210" s="16">
        <v>0.74935323754548799</v>
      </c>
      <c r="AI210" s="16">
        <v>-1.6384403494350599</v>
      </c>
      <c r="AJ210" s="16">
        <v>-8.1271333468550004</v>
      </c>
      <c r="AK210" s="16">
        <v>-6.5683132227254797</v>
      </c>
      <c r="AL210" s="16">
        <v>-9.0730710620218709</v>
      </c>
    </row>
    <row r="211" spans="1:38" s="17" customFormat="1">
      <c r="A211" s="13" t="s">
        <v>359</v>
      </c>
      <c r="B211" s="14" t="s">
        <v>470</v>
      </c>
      <c r="C211" s="15" t="str">
        <f>RIGHT(A211,6)</f>
        <v>123293</v>
      </c>
      <c r="D211" s="16">
        <v>-8.1348417294299207</v>
      </c>
      <c r="E211" s="16">
        <v>-22.756087173509499</v>
      </c>
      <c r="F211" s="16">
        <v>-2.8995660937466901</v>
      </c>
      <c r="G211" s="16">
        <v>-5.7353801371542099</v>
      </c>
      <c r="H211" s="16">
        <v>-6.6239815834671196</v>
      </c>
      <c r="I211" s="16">
        <v>-4.8777485878639499</v>
      </c>
      <c r="J211" s="16">
        <v>-3.5185001566240599</v>
      </c>
      <c r="K211" s="16">
        <v>-5.04921214074652</v>
      </c>
      <c r="L211" s="16">
        <v>-5.4505039274831599</v>
      </c>
      <c r="M211" s="16">
        <v>-4.8656440886497299</v>
      </c>
      <c r="N211" s="16">
        <v>-5.3206402454227204</v>
      </c>
      <c r="O211" s="16">
        <v>-2.1048251095410002</v>
      </c>
      <c r="P211" s="16">
        <v>-28.129020830438201</v>
      </c>
      <c r="Q211" s="16">
        <v>-5.54287454369548</v>
      </c>
      <c r="R211" s="16">
        <v>-2.1697888838898098</v>
      </c>
      <c r="S211" s="16">
        <v>-27.363279294108899</v>
      </c>
      <c r="T211" s="16">
        <v>-2.7333543496637098</v>
      </c>
      <c r="U211" s="16">
        <v>-4.4928374506602902</v>
      </c>
      <c r="V211" s="16">
        <v>-0.32870800622109198</v>
      </c>
      <c r="W211" s="16">
        <v>-10.249586385612799</v>
      </c>
      <c r="X211" s="16">
        <v>-2.0103871456049198</v>
      </c>
      <c r="Y211" s="16">
        <v>-5.7595032332401797</v>
      </c>
      <c r="Z211" s="16">
        <v>-5.9585987608949402</v>
      </c>
      <c r="AA211" s="16">
        <v>-22.3812894464075</v>
      </c>
      <c r="AB211" s="16">
        <v>-22.472585705538499</v>
      </c>
      <c r="AC211" s="16">
        <v>-10.4350557995672</v>
      </c>
      <c r="AD211" s="16">
        <v>-2.86667697675892</v>
      </c>
      <c r="AE211" s="16">
        <v>-13.0877987735901</v>
      </c>
      <c r="AF211" s="16">
        <v>-4.5662412722703998</v>
      </c>
      <c r="AG211" s="16">
        <v>-9.6289722356458807</v>
      </c>
      <c r="AH211" s="16">
        <v>-2.5206467624545099</v>
      </c>
      <c r="AI211" s="16">
        <v>-3.24844034943506</v>
      </c>
      <c r="AJ211" s="16">
        <v>-36.297133346854999</v>
      </c>
      <c r="AK211" s="16">
        <v>-35.288313222725499</v>
      </c>
      <c r="AL211" s="16">
        <v>-7.6430710620218703</v>
      </c>
    </row>
    <row r="212" spans="1:38" s="17" customFormat="1">
      <c r="A212" s="13" t="s">
        <v>360</v>
      </c>
      <c r="B212" s="14" t="s">
        <v>470</v>
      </c>
      <c r="C212" s="15" t="str">
        <f t="shared" ref="C212:C213" si="25">RIGHT(A212,6)</f>
        <v>123511</v>
      </c>
      <c r="D212" s="16">
        <v>-8.8448417294299109</v>
      </c>
      <c r="E212" s="16">
        <v>-26.976087173509502</v>
      </c>
      <c r="F212" s="16">
        <v>-3.86956609374668</v>
      </c>
      <c r="G212" s="16">
        <v>-6.9353801371542101</v>
      </c>
      <c r="H212" s="16">
        <v>-6.2139815834671204</v>
      </c>
      <c r="I212" s="16">
        <v>-5.0577485878639497</v>
      </c>
      <c r="J212" s="16">
        <v>-3.8785001566240598</v>
      </c>
      <c r="K212" s="16">
        <v>-5.50921214074652</v>
      </c>
      <c r="L212" s="16">
        <v>-7.1805039274831604</v>
      </c>
      <c r="M212" s="16">
        <v>-4.9956440886497298</v>
      </c>
      <c r="N212" s="16">
        <v>-5.3906402454227198</v>
      </c>
      <c r="O212" s="16">
        <v>-2.8648251095410102</v>
      </c>
      <c r="P212" s="16">
        <v>-32.299020830438202</v>
      </c>
      <c r="Q212" s="16">
        <v>-30.3328745436955</v>
      </c>
      <c r="R212" s="16">
        <v>-3.8397888838898102</v>
      </c>
      <c r="S212" s="16">
        <v>-30.103279294108901</v>
      </c>
      <c r="T212" s="16">
        <v>-4.0733543496637097</v>
      </c>
      <c r="U212" s="16">
        <v>-7.2228374506602897</v>
      </c>
      <c r="V212" s="16">
        <v>-0.858708006221089</v>
      </c>
      <c r="W212" s="16">
        <v>-13.679586385612801</v>
      </c>
      <c r="X212" s="16">
        <v>-3.0103871456049198</v>
      </c>
      <c r="Y212" s="16">
        <v>-5.8495032332401804</v>
      </c>
      <c r="Z212" s="16">
        <v>-6.0785987608949501</v>
      </c>
      <c r="AA212" s="16">
        <v>-32.001289446407498</v>
      </c>
      <c r="AB212" s="16">
        <v>-33.192585705538498</v>
      </c>
      <c r="AC212" s="16">
        <v>-9.2250557995672402</v>
      </c>
      <c r="AD212" s="16">
        <v>-3.3566769767589202</v>
      </c>
      <c r="AE212" s="16">
        <v>-12.447798773590099</v>
      </c>
      <c r="AF212" s="16">
        <v>-5.4462412722703997</v>
      </c>
      <c r="AG212" s="16">
        <v>-6.3889722356458796</v>
      </c>
      <c r="AH212" s="16">
        <v>0.20935323754548599</v>
      </c>
      <c r="AI212" s="16">
        <v>-3.8984403494350599</v>
      </c>
      <c r="AJ212" s="16">
        <v>-7.6171333468549998</v>
      </c>
      <c r="AK212" s="16">
        <v>-7.5583132227254799</v>
      </c>
      <c r="AL212" s="16">
        <v>-7.2530710620218697</v>
      </c>
    </row>
    <row r="213" spans="1:38" s="17" customFormat="1">
      <c r="A213" s="13" t="s">
        <v>361</v>
      </c>
      <c r="B213" s="14" t="str">
        <f t="shared" ref="B213:B214" si="26">LEFT(A213,4)</f>
        <v>LANA</v>
      </c>
      <c r="C213" s="15" t="str">
        <f t="shared" si="25"/>
        <v>124002</v>
      </c>
      <c r="D213" s="16">
        <v>-21.984841729429899</v>
      </c>
      <c r="E213" s="16">
        <v>-21.0560871735095</v>
      </c>
      <c r="F213" s="16">
        <v>-2.07956609374668</v>
      </c>
      <c r="G213" s="16">
        <v>-33.095380137154201</v>
      </c>
      <c r="H213" s="16">
        <v>-8.8039815834671202</v>
      </c>
      <c r="I213" s="16">
        <v>-7.16774858786395</v>
      </c>
      <c r="J213" s="16">
        <v>-6.4385001566240598</v>
      </c>
      <c r="K213" s="16">
        <v>-10.1892121407465</v>
      </c>
      <c r="L213" s="16">
        <v>-20.440503927483199</v>
      </c>
      <c r="M213" s="16">
        <v>-8.6156440886497201</v>
      </c>
      <c r="N213" s="16">
        <v>-7.2706402454227197</v>
      </c>
      <c r="O213" s="16">
        <v>-6.8648251095410098</v>
      </c>
      <c r="P213" s="16">
        <v>-21.659020830438202</v>
      </c>
      <c r="Q213" s="16">
        <v>-30.3328745436955</v>
      </c>
      <c r="R213" s="16">
        <v>-4.2797888838898102</v>
      </c>
      <c r="S213" s="16">
        <v>-29.303279294108901</v>
      </c>
      <c r="T213" s="16">
        <v>-6.5833543496637104</v>
      </c>
      <c r="U213" s="16">
        <v>-5.3428374506602898</v>
      </c>
      <c r="V213" s="16">
        <v>-6.6987080062210902</v>
      </c>
      <c r="W213" s="16">
        <v>-14.579586385612799</v>
      </c>
      <c r="X213" s="16">
        <v>-16.010387145604899</v>
      </c>
      <c r="Y213" s="16">
        <v>-8.7595032332401797</v>
      </c>
      <c r="Z213" s="16">
        <v>-6.7885987608949403</v>
      </c>
      <c r="AA213" s="16">
        <v>-28.241289446407499</v>
      </c>
      <c r="AB213" s="16">
        <v>-22.532585705538501</v>
      </c>
      <c r="AC213" s="16">
        <v>-13.385055799567199</v>
      </c>
      <c r="AD213" s="16">
        <v>-6.0666769767589201</v>
      </c>
      <c r="AE213" s="16">
        <v>-16.227798773590099</v>
      </c>
      <c r="AF213" s="16">
        <v>-8.3062412722703893</v>
      </c>
      <c r="AG213" s="16">
        <v>-34.108972235645901</v>
      </c>
      <c r="AH213" s="16">
        <v>-19.710646762454498</v>
      </c>
      <c r="AI213" s="16">
        <v>-6.8384403494350599</v>
      </c>
      <c r="AJ213" s="16">
        <v>-21.757133346854999</v>
      </c>
      <c r="AK213" s="16">
        <v>-27.348313222725501</v>
      </c>
      <c r="AL213" s="16">
        <v>-20.173071062021901</v>
      </c>
    </row>
    <row r="214" spans="1:38" s="22" customFormat="1">
      <c r="A214" s="18" t="s">
        <v>362</v>
      </c>
      <c r="B214" s="19" t="str">
        <f t="shared" si="26"/>
        <v>LANA</v>
      </c>
      <c r="C214" s="20" t="str">
        <f>RIGHT(A214,6)</f>
        <v>124393</v>
      </c>
      <c r="D214" s="21">
        <v>-36.364841729429898</v>
      </c>
      <c r="E214" s="21">
        <v>-33.056087173509503</v>
      </c>
      <c r="F214" s="21">
        <v>-29.089566093746701</v>
      </c>
      <c r="G214" s="21">
        <v>-33.095380137154201</v>
      </c>
      <c r="H214" s="21">
        <v>-33.823981583467102</v>
      </c>
      <c r="I214" s="21">
        <v>-33.9077485878639</v>
      </c>
      <c r="J214" s="21">
        <v>-7.3085001566240599</v>
      </c>
      <c r="K214" s="21">
        <v>-35.279212140746502</v>
      </c>
      <c r="L214" s="21">
        <v>-7.5005039274831597</v>
      </c>
      <c r="M214" s="21">
        <v>-8.6356440886497303</v>
      </c>
      <c r="N214" s="21">
        <v>-9.0006402454227192</v>
      </c>
      <c r="O214" s="21">
        <v>-9.39482510954101</v>
      </c>
      <c r="P214" s="21">
        <v>-32.299020830438202</v>
      </c>
      <c r="Q214" s="21">
        <v>-3.8028745436954701</v>
      </c>
      <c r="R214" s="21">
        <v>-4.5097888838898097</v>
      </c>
      <c r="S214" s="21">
        <v>-32.063279294108902</v>
      </c>
      <c r="T214" s="21">
        <v>-5.7333543496637098</v>
      </c>
      <c r="U214" s="21">
        <v>-15.962837450660301</v>
      </c>
      <c r="V214" s="21">
        <v>-8.9587080062210909</v>
      </c>
      <c r="W214" s="21">
        <v>-14.159586385612799</v>
      </c>
      <c r="X214" s="21">
        <v>-6.1403871456049197</v>
      </c>
      <c r="Y214" s="21">
        <v>-8.5395032332401808</v>
      </c>
      <c r="Z214" s="21">
        <v>-6.2785987608949396</v>
      </c>
      <c r="AA214" s="21">
        <v>-28.711289446407498</v>
      </c>
      <c r="AB214" s="21">
        <v>-33.192585705538498</v>
      </c>
      <c r="AC214" s="21">
        <v>-16.405055799567201</v>
      </c>
      <c r="AD214" s="21">
        <v>-33.486676976758901</v>
      </c>
      <c r="AE214" s="21">
        <v>-34.287798773590097</v>
      </c>
      <c r="AF214" s="21">
        <v>-9.7962412722704002</v>
      </c>
      <c r="AG214" s="21">
        <v>-34.108972235645901</v>
      </c>
      <c r="AH214" s="21">
        <v>-6.4706467624545096</v>
      </c>
      <c r="AI214" s="21">
        <v>-14.5084403494351</v>
      </c>
      <c r="AJ214" s="21">
        <v>-36.297133346854999</v>
      </c>
      <c r="AK214" s="21">
        <v>-35.288313222725499</v>
      </c>
      <c r="AL214" s="21">
        <v>-33.343071062021899</v>
      </c>
    </row>
    <row r="215" spans="1:38">
      <c r="A215" s="1" t="s">
        <v>363</v>
      </c>
      <c r="B215" s="23" t="s">
        <v>472</v>
      </c>
      <c r="C215" s="5" t="str">
        <f>RIGHT(A215,6)</f>
        <v>128145</v>
      </c>
      <c r="D215" s="1">
        <v>-31.1248417294299</v>
      </c>
      <c r="E215" s="1">
        <v>-33.056087173509503</v>
      </c>
      <c r="F215" s="1">
        <v>-18.8595660937467</v>
      </c>
      <c r="G215" s="1">
        <v>-9.85538013715421</v>
      </c>
      <c r="H215" s="1">
        <v>-33.823981583467102</v>
      </c>
      <c r="I215" s="1">
        <v>-33.9077485878639</v>
      </c>
      <c r="J215" s="1">
        <v>-8.2085001566240603</v>
      </c>
      <c r="K215" s="1">
        <v>-35.279212140746502</v>
      </c>
      <c r="L215" s="1">
        <v>-7.8305039274831598</v>
      </c>
      <c r="M215" s="1">
        <v>-8.9756440886497195</v>
      </c>
      <c r="N215" s="1">
        <v>-8.2706402454227206</v>
      </c>
      <c r="O215" s="1">
        <v>-8.3748251095409998</v>
      </c>
      <c r="P215" s="1">
        <v>-8.4390208304382099</v>
      </c>
      <c r="Q215" s="1">
        <v>-25.282874543695499</v>
      </c>
      <c r="R215" s="1">
        <v>-6.8997888838898103</v>
      </c>
      <c r="S215" s="1">
        <v>-35.373279294108897</v>
      </c>
      <c r="T215" s="1">
        <v>-8.7233543496636994</v>
      </c>
      <c r="U215" s="1">
        <v>-13.952837450660301</v>
      </c>
      <c r="V215" s="1">
        <v>-8.7687080062210896</v>
      </c>
      <c r="W215" s="1">
        <v>-14.929586385612801</v>
      </c>
      <c r="X215" s="1">
        <v>-10.050387145604899</v>
      </c>
      <c r="Y215" s="1">
        <v>-12.3695032332402</v>
      </c>
      <c r="Z215" s="1">
        <v>-7.3285987608949501</v>
      </c>
      <c r="AA215" s="1">
        <v>-32.001289446407498</v>
      </c>
      <c r="AB215" s="1">
        <v>-19.2525857055385</v>
      </c>
      <c r="AC215" s="1">
        <v>-8.5850557995672396</v>
      </c>
      <c r="AD215" s="1">
        <v>-7.2066769767589198</v>
      </c>
      <c r="AE215" s="1">
        <v>-12.867798773590099</v>
      </c>
      <c r="AF215" s="1">
        <v>-8.7862412722703898</v>
      </c>
      <c r="AG215" s="1">
        <v>-34.108972235645901</v>
      </c>
      <c r="AH215" s="1">
        <v>-5.4606467624545099</v>
      </c>
      <c r="AI215" s="1">
        <v>-33.938440349435098</v>
      </c>
      <c r="AJ215" s="1">
        <v>-30.827133346855</v>
      </c>
      <c r="AK215" s="1">
        <v>-35.288313222725499</v>
      </c>
      <c r="AL215" s="1">
        <v>-25.6930710620219</v>
      </c>
    </row>
    <row r="216" spans="1:38">
      <c r="A216" s="1" t="s">
        <v>364</v>
      </c>
      <c r="B216" s="23" t="s">
        <v>472</v>
      </c>
      <c r="C216" s="6" t="str">
        <f>RIGHT(A216,8)</f>
        <v>128145.5</v>
      </c>
      <c r="D216" s="1">
        <v>-36.364841729429898</v>
      </c>
      <c r="E216" s="1">
        <v>-33.056087173509503</v>
      </c>
      <c r="F216" s="1">
        <v>-29.089566093746701</v>
      </c>
      <c r="G216" s="1">
        <v>-33.095380137154201</v>
      </c>
      <c r="H216" s="1">
        <v>-33.823981583467102</v>
      </c>
      <c r="I216" s="1">
        <v>-33.9077485878639</v>
      </c>
      <c r="J216" s="1">
        <v>-12.878500156624099</v>
      </c>
      <c r="K216" s="1">
        <v>-35.279212140746502</v>
      </c>
      <c r="L216" s="1">
        <v>-11.850503927483199</v>
      </c>
      <c r="M216" s="1">
        <v>-13.855644088649701</v>
      </c>
      <c r="N216" s="1">
        <v>-33.590640245422698</v>
      </c>
      <c r="O216" s="1">
        <v>-16.414825109540999</v>
      </c>
      <c r="P216" s="1">
        <v>-32.299020830438202</v>
      </c>
      <c r="Q216" s="1">
        <v>-30.3328745436955</v>
      </c>
      <c r="R216" s="1">
        <v>-10.3697888838898</v>
      </c>
      <c r="S216" s="1">
        <v>-35.373279294108897</v>
      </c>
      <c r="T216" s="1">
        <v>-15.4433543496637</v>
      </c>
      <c r="U216" s="1">
        <v>-31.0828374506603</v>
      </c>
      <c r="V216" s="1">
        <v>-35.118708006221098</v>
      </c>
      <c r="W216" s="1">
        <v>-38.249586385612801</v>
      </c>
      <c r="X216" s="1">
        <v>-22.490387145604899</v>
      </c>
      <c r="Y216" s="1">
        <v>-34.439503233240202</v>
      </c>
      <c r="Z216" s="1">
        <v>-33.488598760894902</v>
      </c>
      <c r="AA216" s="1">
        <v>-32.001289446407498</v>
      </c>
      <c r="AB216" s="1">
        <v>-33.192585705538498</v>
      </c>
      <c r="AC216" s="1">
        <v>-12.235055799567199</v>
      </c>
      <c r="AD216" s="1">
        <v>-13.6966769767589</v>
      </c>
      <c r="AE216" s="1">
        <v>-13.9977987735901</v>
      </c>
      <c r="AF216" s="1">
        <v>-16.3862412722704</v>
      </c>
      <c r="AG216" s="1">
        <v>-34.108972235645901</v>
      </c>
      <c r="AH216" s="1">
        <v>-13.3106467624545</v>
      </c>
      <c r="AI216" s="1">
        <v>-13.608440349435099</v>
      </c>
      <c r="AJ216" s="1">
        <v>-36.297133346854999</v>
      </c>
      <c r="AK216" s="1">
        <v>-35.288313222725499</v>
      </c>
      <c r="AL216" s="1">
        <v>-33.343071062021899</v>
      </c>
    </row>
    <row r="217" spans="1:38">
      <c r="A217" s="1" t="s">
        <v>365</v>
      </c>
      <c r="B217" s="23" t="s">
        <v>472</v>
      </c>
      <c r="C217" s="5" t="str">
        <f t="shared" ref="C217:C218" si="27">RIGHT(A217,6)</f>
        <v>128349</v>
      </c>
      <c r="D217" s="1">
        <v>-12.2048417294299</v>
      </c>
      <c r="E217" s="1">
        <v>-20.436087173509499</v>
      </c>
      <c r="F217" s="1">
        <v>-5.7295660937466799</v>
      </c>
      <c r="G217" s="1">
        <v>-27.685380137154201</v>
      </c>
      <c r="H217" s="1">
        <v>-14.6039815834671</v>
      </c>
      <c r="I217" s="1">
        <v>-14.847748587863901</v>
      </c>
      <c r="J217" s="1">
        <v>-11.488500156624101</v>
      </c>
      <c r="K217" s="1">
        <v>-11.7192121407465</v>
      </c>
      <c r="L217" s="1">
        <v>-12.5105039274832</v>
      </c>
      <c r="M217" s="1">
        <v>-10.085644088649699</v>
      </c>
      <c r="N217" s="1">
        <v>-24.4206402454227</v>
      </c>
      <c r="O217" s="1">
        <v>-15.464825109541</v>
      </c>
      <c r="P217" s="1">
        <v>-16.979020830438198</v>
      </c>
      <c r="Q217" s="1">
        <v>-30.3328745436955</v>
      </c>
      <c r="R217" s="1">
        <v>-5.7397888838898101</v>
      </c>
      <c r="S217" s="1">
        <v>-35.373279294108897</v>
      </c>
      <c r="T217" s="1">
        <v>-9.0633543496636992</v>
      </c>
      <c r="U217" s="1">
        <v>-7.0328374506603</v>
      </c>
      <c r="V217" s="1">
        <v>-7.8487080062210897</v>
      </c>
      <c r="W217" s="1">
        <v>-29.249586385612801</v>
      </c>
      <c r="X217" s="1">
        <v>-9.8003871456049207</v>
      </c>
      <c r="Y217" s="1">
        <v>-34.439503233240202</v>
      </c>
      <c r="Z217" s="1">
        <v>-17.638598760894901</v>
      </c>
      <c r="AA217" s="1">
        <v>-32.001289446407498</v>
      </c>
      <c r="AB217" s="1">
        <v>-33.192585705538498</v>
      </c>
      <c r="AC217" s="1">
        <v>-7.7950557995672396</v>
      </c>
      <c r="AD217" s="1">
        <v>-8.9866769767589201</v>
      </c>
      <c r="AE217" s="1">
        <v>-14.4777987735901</v>
      </c>
      <c r="AF217" s="1">
        <v>-16.676241272270399</v>
      </c>
      <c r="AG217" s="1">
        <v>-28.2889722356459</v>
      </c>
      <c r="AH217" s="1">
        <v>-5.0606467624545104</v>
      </c>
      <c r="AI217" s="1">
        <v>-9.5284403494350602</v>
      </c>
      <c r="AJ217" s="1">
        <v>-36.297133346854999</v>
      </c>
      <c r="AK217" s="1">
        <v>-35.288313222725499</v>
      </c>
      <c r="AL217" s="1">
        <v>-33.343071062021899</v>
      </c>
    </row>
    <row r="218" spans="1:38">
      <c r="A218" s="1" t="s">
        <v>366</v>
      </c>
      <c r="B218" s="23" t="s">
        <v>472</v>
      </c>
      <c r="C218" s="5" t="str">
        <f t="shared" si="27"/>
        <v>128651</v>
      </c>
      <c r="D218" s="1">
        <v>-27.894841729429899</v>
      </c>
      <c r="E218" s="1">
        <v>-33.056087173509503</v>
      </c>
      <c r="F218" s="1">
        <v>-29.089566093746701</v>
      </c>
      <c r="G218" s="1">
        <v>-9.6553801371542107</v>
      </c>
      <c r="H218" s="1">
        <v>-33.823981583467102</v>
      </c>
      <c r="I218" s="1">
        <v>-10.0477485878639</v>
      </c>
      <c r="J218" s="1">
        <v>-8.4385001566240607</v>
      </c>
      <c r="K218" s="1">
        <v>-35.279212140746502</v>
      </c>
      <c r="L218" s="1">
        <v>-6.7505039274831597</v>
      </c>
      <c r="M218" s="1">
        <v>-12.2156440886497</v>
      </c>
      <c r="N218" s="1">
        <v>-25.890640245422698</v>
      </c>
      <c r="O218" s="1">
        <v>-8.2048251095409999</v>
      </c>
      <c r="P218" s="1">
        <v>-8.5290208304382098</v>
      </c>
      <c r="Q218" s="1">
        <v>-21.232874543695502</v>
      </c>
      <c r="R218" s="1">
        <v>-5.8997888838898103</v>
      </c>
      <c r="S218" s="1">
        <v>-35.373279294108897</v>
      </c>
      <c r="T218" s="1">
        <v>-34.313354349663697</v>
      </c>
      <c r="U218" s="1">
        <v>-5.2828374506603</v>
      </c>
      <c r="V218" s="1">
        <v>-7.9687080062210898</v>
      </c>
      <c r="W218" s="1">
        <v>-11.499586385612799</v>
      </c>
      <c r="X218" s="1">
        <v>-12.4503871456049</v>
      </c>
      <c r="Y218" s="1">
        <v>-9.0095032332401797</v>
      </c>
      <c r="Z218" s="1">
        <v>-7.0985987608949399</v>
      </c>
      <c r="AA218" s="1">
        <v>-32.001289446407498</v>
      </c>
      <c r="AB218" s="1">
        <v>-33.192585705538498</v>
      </c>
      <c r="AC218" s="1">
        <v>-19.055055799567199</v>
      </c>
      <c r="AD218" s="1">
        <v>-8.2966769767589206</v>
      </c>
      <c r="AE218" s="1">
        <v>-34.287798773590097</v>
      </c>
      <c r="AF218" s="1">
        <v>-10.356241272270401</v>
      </c>
      <c r="AG218" s="1">
        <v>-28.098972235645899</v>
      </c>
      <c r="AH218" s="1">
        <v>-4.5306467624545101</v>
      </c>
      <c r="AI218" s="1">
        <v>-10.5584403494351</v>
      </c>
      <c r="AJ218" s="1">
        <v>-36.297133346854999</v>
      </c>
      <c r="AK218" s="1">
        <v>-35.288313222725499</v>
      </c>
      <c r="AL218" s="1">
        <v>-9.5930710620218704</v>
      </c>
    </row>
    <row r="219" spans="1:38">
      <c r="A219" s="1" t="s">
        <v>367</v>
      </c>
      <c r="B219" s="1" t="str">
        <f t="shared" si="20"/>
        <v>Orf11</v>
      </c>
      <c r="C219" s="5" t="str">
        <f>RIGHT(A219,5)</f>
        <v>16083</v>
      </c>
      <c r="D219" s="1">
        <v>-15.8648417294299</v>
      </c>
      <c r="E219" s="1">
        <v>-18.726087173509502</v>
      </c>
      <c r="F219" s="1">
        <v>-8.2695660937466808</v>
      </c>
      <c r="G219" s="1">
        <v>-10.605380137154199</v>
      </c>
      <c r="H219" s="1">
        <v>-13.9839815834671</v>
      </c>
      <c r="I219" s="1">
        <v>-13.437748587864</v>
      </c>
      <c r="J219" s="1">
        <v>-11.2585001566241</v>
      </c>
      <c r="K219" s="1">
        <v>-15.2692121407465</v>
      </c>
      <c r="L219" s="1">
        <v>-9.3305039274831607</v>
      </c>
      <c r="M219" s="1">
        <v>-11.5756440886497</v>
      </c>
      <c r="N219" s="1">
        <v>-10.790640245422701</v>
      </c>
      <c r="O219" s="1">
        <v>-9.5948251095410004</v>
      </c>
      <c r="P219" s="1">
        <v>-17.9690208304382</v>
      </c>
      <c r="Q219" s="1">
        <v>-10.8928745436955</v>
      </c>
      <c r="R219" s="1">
        <v>-9.9697888838898105</v>
      </c>
      <c r="S219" s="1">
        <v>-28.2732792941089</v>
      </c>
      <c r="T219" s="1">
        <v>-30.1933543496637</v>
      </c>
      <c r="U219" s="1">
        <v>-16.9728374506603</v>
      </c>
      <c r="V219" s="1">
        <v>-9.8387080062210899</v>
      </c>
      <c r="W219" s="1">
        <v>-38.249586385612801</v>
      </c>
      <c r="X219" s="1">
        <v>-10.900387145604901</v>
      </c>
      <c r="Y219" s="1">
        <v>-16.529503233240199</v>
      </c>
      <c r="Z219" s="1">
        <v>-12.038598760894899</v>
      </c>
      <c r="AA219" s="1">
        <v>-32.001289446407498</v>
      </c>
      <c r="AB219" s="1">
        <v>-20.032585705538501</v>
      </c>
      <c r="AC219" s="1">
        <v>-8.6150557995672408</v>
      </c>
      <c r="AD219" s="1">
        <v>-6.1066769767589202</v>
      </c>
      <c r="AE219" s="1">
        <v>-11.2477987735901</v>
      </c>
      <c r="AF219" s="1">
        <v>-9.3862412722703894</v>
      </c>
      <c r="AG219" s="1">
        <v>-34.108972235645901</v>
      </c>
      <c r="AH219" s="1">
        <v>-11.3006467624545</v>
      </c>
      <c r="AI219" s="1">
        <v>-10.138440349435101</v>
      </c>
      <c r="AJ219" s="1">
        <v>-16.277133346854999</v>
      </c>
      <c r="AK219" s="1">
        <v>-35.288313222725499</v>
      </c>
      <c r="AL219" s="1">
        <v>-12.7230710620219</v>
      </c>
    </row>
    <row r="220" spans="1:38">
      <c r="A220" s="1" t="s">
        <v>461</v>
      </c>
      <c r="B220" s="1" t="str">
        <f t="shared" si="20"/>
        <v>Orf11</v>
      </c>
      <c r="C220" s="6" t="str">
        <f>RIGHT(A220,7)</f>
        <v>16677.5</v>
      </c>
      <c r="D220" s="1">
        <v>-30.724841729429901</v>
      </c>
      <c r="E220" s="1">
        <v>-33.056087173509503</v>
      </c>
      <c r="F220" s="1">
        <v>-29.089566093746701</v>
      </c>
      <c r="G220" s="1">
        <v>-4.3953801371542101</v>
      </c>
      <c r="H220" s="1">
        <v>-8.09398158346713</v>
      </c>
      <c r="I220" s="1">
        <v>-4.20774858786395</v>
      </c>
      <c r="J220" s="1">
        <v>-6.7085001566240603</v>
      </c>
      <c r="K220" s="1">
        <v>-35.279212140746502</v>
      </c>
      <c r="L220" s="1">
        <v>-5.4005039274831601</v>
      </c>
      <c r="M220" s="1">
        <v>-5.9156440886497297</v>
      </c>
      <c r="N220" s="1">
        <v>-10.5906402454227</v>
      </c>
      <c r="O220" s="1">
        <v>-4.7948251095410104</v>
      </c>
      <c r="P220" s="1">
        <v>-8.4390208304382099</v>
      </c>
      <c r="Q220" s="1">
        <v>-30.3328745436955</v>
      </c>
      <c r="R220" s="1">
        <v>-5.86978888388981</v>
      </c>
      <c r="S220" s="1">
        <v>-35.373279294108897</v>
      </c>
      <c r="T220" s="1">
        <v>-8.8333543496637095</v>
      </c>
      <c r="U220" s="1">
        <v>-31.0828374506603</v>
      </c>
      <c r="V220" s="1">
        <v>-5.4787080062210904</v>
      </c>
      <c r="W220" s="1">
        <v>-38.249586385612801</v>
      </c>
      <c r="X220" s="1">
        <v>-6.9503871456049202</v>
      </c>
      <c r="Y220" s="1">
        <v>-9.8695032332401809</v>
      </c>
      <c r="Z220" s="1">
        <v>-6.9085987608949502</v>
      </c>
      <c r="AA220" s="1">
        <v>-32.001289446407498</v>
      </c>
      <c r="AB220" s="1">
        <v>-33.192585705538498</v>
      </c>
      <c r="AC220" s="1">
        <v>-3.8950557995672499</v>
      </c>
      <c r="AD220" s="1">
        <v>-6.8066769767589204</v>
      </c>
      <c r="AE220" s="1">
        <v>-6.5477987735900802</v>
      </c>
      <c r="AF220" s="1">
        <v>-5.5662412722703998</v>
      </c>
      <c r="AG220" s="1">
        <v>-8.9889722356458801</v>
      </c>
      <c r="AH220" s="1">
        <v>-6.1506467624545103</v>
      </c>
      <c r="AI220" s="1">
        <v>-5.4884403494350602</v>
      </c>
      <c r="AJ220" s="1">
        <v>-36.297133346854999</v>
      </c>
      <c r="AK220" s="1">
        <v>-35.288313222725499</v>
      </c>
      <c r="AL220" s="1">
        <v>-19.8730710620219</v>
      </c>
    </row>
    <row r="221" spans="1:38">
      <c r="A221" s="1" t="s">
        <v>368</v>
      </c>
      <c r="B221" s="23" t="s">
        <v>471</v>
      </c>
      <c r="C221" s="5" t="str">
        <f>RIGHT(A221,6)</f>
        <v>129773</v>
      </c>
      <c r="D221" s="1">
        <v>-30.154841729429901</v>
      </c>
      <c r="E221" s="1">
        <v>-33.056087173509503</v>
      </c>
      <c r="F221" s="1">
        <v>-4.9295660937466899</v>
      </c>
      <c r="G221" s="1">
        <v>-5.3953801371542101</v>
      </c>
      <c r="H221" s="1">
        <v>-33.823981583467102</v>
      </c>
      <c r="I221" s="1">
        <v>-6.3777485878639499</v>
      </c>
      <c r="J221" s="1">
        <v>-5.3585001566240598</v>
      </c>
      <c r="K221" s="1">
        <v>-8.8792121407465192</v>
      </c>
      <c r="L221" s="1">
        <v>-5.6005039274831603</v>
      </c>
      <c r="M221" s="1">
        <v>-7.0456440886497296</v>
      </c>
      <c r="N221" s="1">
        <v>-6.4406402454227196</v>
      </c>
      <c r="O221" s="1">
        <v>-6.5348251095409999</v>
      </c>
      <c r="P221" s="1">
        <v>-7.26902083043821</v>
      </c>
      <c r="Q221" s="1">
        <v>-30.3328745436955</v>
      </c>
      <c r="R221" s="1">
        <v>-3.4097888838898101</v>
      </c>
      <c r="S221" s="1">
        <v>-35.373279294108897</v>
      </c>
      <c r="T221" s="1">
        <v>-34.313354349663697</v>
      </c>
      <c r="U221" s="1">
        <v>-6.7828374506603</v>
      </c>
      <c r="V221" s="1">
        <v>-5.9687080062210898</v>
      </c>
      <c r="W221" s="1">
        <v>-15.749586385612799</v>
      </c>
      <c r="X221" s="1">
        <v>-7.2403871456049202</v>
      </c>
      <c r="Y221" s="1">
        <v>-21.139503233240202</v>
      </c>
      <c r="Z221" s="1">
        <v>-33.488598760894902</v>
      </c>
      <c r="AA221" s="1">
        <v>-32.001289446407498</v>
      </c>
      <c r="AB221" s="1">
        <v>-29.672585705538499</v>
      </c>
      <c r="AC221" s="1">
        <v>-11.1850557995672</v>
      </c>
      <c r="AD221" s="1">
        <v>-6.40667697675892</v>
      </c>
      <c r="AE221" s="1">
        <v>-13.0977987735901</v>
      </c>
      <c r="AF221" s="1">
        <v>-7.1662412722703897</v>
      </c>
      <c r="AG221" s="1">
        <v>-34.108972235645901</v>
      </c>
      <c r="AH221" s="1">
        <v>-3.1306467624545098</v>
      </c>
      <c r="AI221" s="1">
        <v>-8.4384403494350604</v>
      </c>
      <c r="AJ221" s="1">
        <v>-36.297133346854999</v>
      </c>
      <c r="AK221" s="1">
        <v>-35.288313222725499</v>
      </c>
      <c r="AL221" s="1">
        <v>-33.343071062021899</v>
      </c>
    </row>
    <row r="222" spans="1:38">
      <c r="A222" s="1" t="s">
        <v>369</v>
      </c>
      <c r="B222" s="23" t="s">
        <v>471</v>
      </c>
      <c r="C222" s="6" t="str">
        <f>RIGHT(A222,8)</f>
        <v>129773.5</v>
      </c>
      <c r="D222" s="1">
        <v>-36.364841729429898</v>
      </c>
      <c r="E222" s="1">
        <v>-33.056087173509503</v>
      </c>
      <c r="F222" s="1">
        <v>-29.089566093746701</v>
      </c>
      <c r="G222" s="1">
        <v>-33.095380137154201</v>
      </c>
      <c r="H222" s="1">
        <v>-33.823981583467102</v>
      </c>
      <c r="I222" s="1">
        <v>-31.517748587863899</v>
      </c>
      <c r="J222" s="1">
        <v>-27.3385001566241</v>
      </c>
      <c r="K222" s="1">
        <v>-35.279212140746502</v>
      </c>
      <c r="L222" s="1">
        <v>-24.390503927483199</v>
      </c>
      <c r="M222" s="1">
        <v>-35.245644088649698</v>
      </c>
      <c r="N222" s="1">
        <v>-30.940640245422699</v>
      </c>
      <c r="O222" s="1">
        <v>-26.394825109540999</v>
      </c>
      <c r="P222" s="1">
        <v>-32.299020830438202</v>
      </c>
      <c r="Q222" s="1">
        <v>-30.3328745436955</v>
      </c>
      <c r="R222" s="1">
        <v>-24.989788883889801</v>
      </c>
      <c r="S222" s="1">
        <v>-35.373279294108897</v>
      </c>
      <c r="T222" s="1">
        <v>-29.633354349663701</v>
      </c>
      <c r="U222" s="1">
        <v>-31.0828374506603</v>
      </c>
      <c r="V222" s="1">
        <v>-32.7187080062211</v>
      </c>
      <c r="W222" s="1">
        <v>-38.249586385612801</v>
      </c>
      <c r="X222" s="1">
        <v>-28.7503871456049</v>
      </c>
      <c r="Y222" s="1">
        <v>-34.439503233240202</v>
      </c>
      <c r="Z222" s="1">
        <v>-33.488598760894902</v>
      </c>
      <c r="AA222" s="1">
        <v>-32.001289446407498</v>
      </c>
      <c r="AB222" s="1">
        <v>-33.192585705538498</v>
      </c>
      <c r="AC222" s="1">
        <v>-29.9650557995672</v>
      </c>
      <c r="AD222" s="1">
        <v>-28.446676976758901</v>
      </c>
      <c r="AE222" s="1">
        <v>-30.617798773590099</v>
      </c>
      <c r="AF222" s="1">
        <v>-28.256241272270401</v>
      </c>
      <c r="AG222" s="1">
        <v>-34.108972235645901</v>
      </c>
      <c r="AH222" s="1">
        <v>-29.120646762454498</v>
      </c>
      <c r="AI222" s="1">
        <v>-33.938440349435098</v>
      </c>
      <c r="AJ222" s="1">
        <v>-36.297133346854999</v>
      </c>
      <c r="AK222" s="1">
        <v>-35.288313222725499</v>
      </c>
      <c r="AL222" s="1">
        <v>-33.343071062021899</v>
      </c>
    </row>
    <row r="223" spans="1:38">
      <c r="A223" s="1" t="s">
        <v>370</v>
      </c>
      <c r="B223" s="23" t="s">
        <v>471</v>
      </c>
      <c r="C223" s="5" t="str">
        <f t="shared" ref="C223:C226" si="28">RIGHT(A223,6)</f>
        <v>129945</v>
      </c>
      <c r="D223" s="1">
        <v>-9.2148417294299207</v>
      </c>
      <c r="E223" s="1">
        <v>-7.9260871735094698</v>
      </c>
      <c r="F223" s="1">
        <v>-0.84956609374668401</v>
      </c>
      <c r="G223" s="1">
        <v>-4.9553801371542097</v>
      </c>
      <c r="H223" s="1">
        <v>-9.6839815834671192</v>
      </c>
      <c r="I223" s="1">
        <v>-5.9077485878639502</v>
      </c>
      <c r="J223" s="1">
        <v>-5.2285001566240599</v>
      </c>
      <c r="K223" s="1">
        <v>-15.1192121407465</v>
      </c>
      <c r="L223" s="1">
        <v>-6.4505039274831599</v>
      </c>
      <c r="M223" s="1">
        <v>-6.9556440886497297</v>
      </c>
      <c r="N223" s="1">
        <v>-6.4306402454227296</v>
      </c>
      <c r="O223" s="1">
        <v>-5.5248251095410099</v>
      </c>
      <c r="P223" s="1">
        <v>-7.7390208304382098</v>
      </c>
      <c r="Q223" s="1">
        <v>-3.99287454369547</v>
      </c>
      <c r="R223" s="1">
        <v>-3.1297888838898098</v>
      </c>
      <c r="S223" s="1">
        <v>-11.033279294108899</v>
      </c>
      <c r="T223" s="1">
        <v>-4.7833543496636999</v>
      </c>
      <c r="U223" s="1">
        <v>0.79716254933970598</v>
      </c>
      <c r="V223" s="1">
        <v>-2.99870800622109</v>
      </c>
      <c r="W223" s="1">
        <v>-6.8695863856128003</v>
      </c>
      <c r="X223" s="1">
        <v>-5.6303871456049199</v>
      </c>
      <c r="Y223" s="1">
        <v>-2.9995032332401799</v>
      </c>
      <c r="Z223" s="1">
        <v>-4.8285987608949403</v>
      </c>
      <c r="AA223" s="1">
        <v>0.19871055359249101</v>
      </c>
      <c r="AB223" s="1">
        <v>-9.3325857055385004</v>
      </c>
      <c r="AC223" s="1">
        <v>-8.1850557995672393</v>
      </c>
      <c r="AD223" s="1">
        <v>-8.4166769767589198</v>
      </c>
      <c r="AE223" s="1">
        <v>-12.9277987735901</v>
      </c>
      <c r="AF223" s="1">
        <v>-7.3062412722703902</v>
      </c>
      <c r="AG223" s="1">
        <v>-5.6989722356458801</v>
      </c>
      <c r="AH223" s="1">
        <v>-2.6806467624545101</v>
      </c>
      <c r="AI223" s="1">
        <v>-8.6884403494350604</v>
      </c>
      <c r="AJ223" s="1">
        <v>-10.917133346855</v>
      </c>
      <c r="AK223" s="1">
        <v>-11.448313222725499</v>
      </c>
      <c r="AL223" s="1">
        <v>-9.9630710620218697</v>
      </c>
    </row>
    <row r="224" spans="1:38">
      <c r="A224" s="1" t="s">
        <v>371</v>
      </c>
      <c r="B224" s="23" t="s">
        <v>471</v>
      </c>
      <c r="C224" s="5" t="str">
        <f t="shared" si="28"/>
        <v>130126</v>
      </c>
      <c r="D224" s="1">
        <v>-19.344841729429898</v>
      </c>
      <c r="E224" s="1">
        <v>-7.9260871735094698</v>
      </c>
      <c r="F224" s="1">
        <v>-1.9295660937466901</v>
      </c>
      <c r="G224" s="1">
        <v>-10.685380137154199</v>
      </c>
      <c r="H224" s="1">
        <v>-10.133981583467101</v>
      </c>
      <c r="I224" s="1">
        <v>-6.7977485878639499</v>
      </c>
      <c r="J224" s="1">
        <v>-7.2785001566240597</v>
      </c>
      <c r="K224" s="1">
        <v>-26.899212140746499</v>
      </c>
      <c r="L224" s="1">
        <v>-6.7205039274831604</v>
      </c>
      <c r="M224" s="1">
        <v>-9.3956440886497194</v>
      </c>
      <c r="N224" s="1">
        <v>-7.9606402454227201</v>
      </c>
      <c r="O224" s="1">
        <v>-7.7748251095410099</v>
      </c>
      <c r="P224" s="1">
        <v>-11.8890208304382</v>
      </c>
      <c r="Q224" s="1">
        <v>-26.032874543695499</v>
      </c>
      <c r="R224" s="1">
        <v>-5.0097888838898097</v>
      </c>
      <c r="S224" s="1">
        <v>-22.953279294108899</v>
      </c>
      <c r="T224" s="1">
        <v>-17.1733543496637</v>
      </c>
      <c r="U224" s="1">
        <v>-1.28283745066029</v>
      </c>
      <c r="V224" s="1">
        <v>-4.70870800622109</v>
      </c>
      <c r="W224" s="1">
        <v>-7.9795863856127998</v>
      </c>
      <c r="X224" s="1">
        <v>-8.5103871456049198</v>
      </c>
      <c r="Y224" s="1">
        <v>-4.2695032332401803</v>
      </c>
      <c r="Z224" s="1">
        <v>-5.4485987608949502</v>
      </c>
      <c r="AA224" s="1">
        <v>-6.3912894464075096</v>
      </c>
      <c r="AB224" s="1">
        <v>-14.1625857055385</v>
      </c>
      <c r="AC224" s="1">
        <v>-11.135055799567199</v>
      </c>
      <c r="AD224" s="1">
        <v>-7.8866769767589204</v>
      </c>
      <c r="AE224" s="1">
        <v>-14.797798773590101</v>
      </c>
      <c r="AF224" s="1">
        <v>-8.6462412722703998</v>
      </c>
      <c r="AG224" s="1">
        <v>-7.08897223564587</v>
      </c>
      <c r="AH224" s="1">
        <v>-4.12064676245451</v>
      </c>
      <c r="AI224" s="1">
        <v>-18.888440349435101</v>
      </c>
      <c r="AJ224" s="1">
        <v>-21.187133346854999</v>
      </c>
      <c r="AK224" s="1">
        <v>-24.048313222725501</v>
      </c>
      <c r="AL224" s="1">
        <v>-19.173071062021901</v>
      </c>
    </row>
    <row r="225" spans="1:38">
      <c r="A225" s="1" t="s">
        <v>372</v>
      </c>
      <c r="B225" s="2" t="str">
        <f t="shared" ref="B225:B229" si="29">LEFT(A225,3)</f>
        <v>K15</v>
      </c>
      <c r="C225" s="5" t="str">
        <f t="shared" si="28"/>
        <v>130749</v>
      </c>
      <c r="D225" s="1">
        <v>-6.6748417294299101</v>
      </c>
      <c r="E225" s="1">
        <v>-15.826087173509499</v>
      </c>
      <c r="F225" s="1">
        <v>0.18043390625331701</v>
      </c>
      <c r="G225" s="1">
        <v>-3.4553801371542101</v>
      </c>
      <c r="H225" s="1">
        <v>-6.3739815834671196</v>
      </c>
      <c r="I225" s="1">
        <v>-3.3877485878639502</v>
      </c>
      <c r="J225" s="1">
        <v>-2.2185001566240601</v>
      </c>
      <c r="K225" s="1">
        <v>-4.7792121407465196</v>
      </c>
      <c r="L225" s="1">
        <v>-5.5405039274831598</v>
      </c>
      <c r="M225" s="1">
        <v>-3.9756440886497302</v>
      </c>
      <c r="N225" s="1">
        <v>-4.0206402454227197</v>
      </c>
      <c r="O225" s="1">
        <v>-1.66482510954101</v>
      </c>
      <c r="P225" s="1">
        <v>-9.8490208304382101</v>
      </c>
      <c r="Q225" s="1">
        <v>-15.3228745436955</v>
      </c>
      <c r="R225" s="1">
        <v>3.02111161101912E-2</v>
      </c>
      <c r="S225" s="1">
        <v>-16.283279294108901</v>
      </c>
      <c r="T225" s="1">
        <v>-2.8433543496637101</v>
      </c>
      <c r="U225" s="1">
        <v>-1.7128374506602899</v>
      </c>
      <c r="V225" s="1">
        <v>-2.9187080062210899</v>
      </c>
      <c r="W225" s="1">
        <v>-8.5395863856128003</v>
      </c>
      <c r="X225" s="1">
        <v>-1.1503871456049199</v>
      </c>
      <c r="Y225" s="1">
        <v>-5.2095032332401798</v>
      </c>
      <c r="Z225" s="1">
        <v>-3.8785987608949499</v>
      </c>
      <c r="AA225" s="1">
        <v>-12.521289446407501</v>
      </c>
      <c r="AB225" s="1">
        <v>-12.3625857055385</v>
      </c>
      <c r="AC225" s="1">
        <v>-5.27505579956724</v>
      </c>
      <c r="AD225" s="1">
        <v>-4.2466769767589199</v>
      </c>
      <c r="AE225" s="1">
        <v>-9.9677987735900899</v>
      </c>
      <c r="AF225" s="1">
        <v>-2.5762412722703898</v>
      </c>
      <c r="AG225" s="1">
        <v>-6.6089722356458802</v>
      </c>
      <c r="AH225" s="1">
        <v>0.199353237545488</v>
      </c>
      <c r="AI225" s="1">
        <v>-4.4784403494350604</v>
      </c>
      <c r="AJ225" s="1">
        <v>-9.647133346855</v>
      </c>
      <c r="AK225" s="1">
        <v>-14.098313222725499</v>
      </c>
      <c r="AL225" s="1">
        <v>-8.0430710620218804</v>
      </c>
    </row>
    <row r="226" spans="1:38">
      <c r="A226" s="1" t="s">
        <v>373</v>
      </c>
      <c r="B226" s="2" t="str">
        <f t="shared" si="29"/>
        <v>K15</v>
      </c>
      <c r="C226" s="5" t="str">
        <f t="shared" si="28"/>
        <v>131117</v>
      </c>
      <c r="D226" s="1">
        <v>-10.314841729429901</v>
      </c>
      <c r="E226" s="1">
        <v>-33.056087173509503</v>
      </c>
      <c r="F226" s="1">
        <v>-2.4295660937466899</v>
      </c>
      <c r="G226" s="1">
        <v>-20.045380137154201</v>
      </c>
      <c r="H226" s="1">
        <v>-6.4639815834671204</v>
      </c>
      <c r="I226" s="1">
        <v>-8.3877485878639497</v>
      </c>
      <c r="J226" s="1">
        <v>-7.5785001566240604</v>
      </c>
      <c r="K226" s="1">
        <v>-5.75921214074652</v>
      </c>
      <c r="L226" s="1">
        <v>-12.1705039274832</v>
      </c>
      <c r="M226" s="1">
        <v>-3.4056440886497299</v>
      </c>
      <c r="N226" s="1">
        <v>-17.050640245422699</v>
      </c>
      <c r="O226" s="1">
        <v>-5.4748251095410003</v>
      </c>
      <c r="P226" s="1">
        <v>-32.299020830438202</v>
      </c>
      <c r="Q226" s="1">
        <v>-5.6328745436954701</v>
      </c>
      <c r="R226" s="1">
        <v>-0.41978888388980801</v>
      </c>
      <c r="S226" s="1">
        <v>-35.373279294108897</v>
      </c>
      <c r="T226" s="1">
        <v>-4.8933543496637002</v>
      </c>
      <c r="U226" s="1">
        <v>-2.0328374506602902</v>
      </c>
      <c r="V226" s="1">
        <v>-2.5687080062210899</v>
      </c>
      <c r="W226" s="1">
        <v>-9.5095863856127991</v>
      </c>
      <c r="X226" s="1">
        <v>-1.51038714560492</v>
      </c>
      <c r="Y226" s="1">
        <v>-6.69950323324018</v>
      </c>
      <c r="Z226" s="1">
        <v>-12.0185987608949</v>
      </c>
      <c r="AA226" s="1">
        <v>-32.001289446407498</v>
      </c>
      <c r="AB226" s="1">
        <v>-33.192585705538498</v>
      </c>
      <c r="AC226" s="1">
        <v>-6.7950557995672396</v>
      </c>
      <c r="AD226" s="1">
        <v>-3.36667697675892</v>
      </c>
      <c r="AE226" s="1">
        <v>-8.6877987735900906</v>
      </c>
      <c r="AF226" s="1">
        <v>-10.696241272270401</v>
      </c>
      <c r="AG226" s="1">
        <v>-8.0789722356458693</v>
      </c>
      <c r="AH226" s="1">
        <v>-0.73064676245451199</v>
      </c>
      <c r="AI226" s="1">
        <v>-4.0984403494350596</v>
      </c>
      <c r="AJ226" s="1">
        <v>-8.1971333468550007</v>
      </c>
      <c r="AK226" s="1">
        <v>-9.9383132227254798</v>
      </c>
      <c r="AL226" s="1">
        <v>-33.343071062021899</v>
      </c>
    </row>
    <row r="227" spans="1:38">
      <c r="A227" s="1" t="s">
        <v>374</v>
      </c>
      <c r="B227" s="2" t="str">
        <f t="shared" si="29"/>
        <v>K15</v>
      </c>
      <c r="C227" s="6" t="str">
        <f>RIGHT(A227,8)</f>
        <v>131117.5</v>
      </c>
      <c r="D227" s="1">
        <v>-36.364841729429898</v>
      </c>
      <c r="E227" s="1">
        <v>-33.056087173509503</v>
      </c>
      <c r="F227" s="1">
        <v>-29.089566093746701</v>
      </c>
      <c r="G227" s="1">
        <v>-33.095380137154201</v>
      </c>
      <c r="H227" s="1">
        <v>-33.823981583467102</v>
      </c>
      <c r="I227" s="1">
        <v>-33.9077485878639</v>
      </c>
      <c r="J227" s="1">
        <v>-34.958500156624098</v>
      </c>
      <c r="K227" s="1">
        <v>-35.279212140746502</v>
      </c>
      <c r="L227" s="1">
        <v>-34.940503927483199</v>
      </c>
      <c r="M227" s="1">
        <v>-35.245644088649698</v>
      </c>
      <c r="N227" s="1">
        <v>-33.590640245422698</v>
      </c>
      <c r="O227" s="1">
        <v>-35.904825109541001</v>
      </c>
      <c r="P227" s="1">
        <v>-32.299020830438202</v>
      </c>
      <c r="Q227" s="1">
        <v>-30.3328745436955</v>
      </c>
      <c r="R227" s="1">
        <v>-33.129788883889802</v>
      </c>
      <c r="S227" s="1">
        <v>-35.373279294108897</v>
      </c>
      <c r="T227" s="1">
        <v>-34.313354349663697</v>
      </c>
      <c r="U227" s="1">
        <v>-31.0828374506603</v>
      </c>
      <c r="V227" s="1">
        <v>-35.118708006221098</v>
      </c>
      <c r="W227" s="1">
        <v>-38.249586385612801</v>
      </c>
      <c r="X227" s="1">
        <v>-37.650387145604903</v>
      </c>
      <c r="Y227" s="1">
        <v>-34.439503233240202</v>
      </c>
      <c r="Z227" s="1">
        <v>-33.488598760894902</v>
      </c>
      <c r="AA227" s="1">
        <v>-32.001289446407498</v>
      </c>
      <c r="AB227" s="1">
        <v>-33.192585705538498</v>
      </c>
      <c r="AC227" s="1">
        <v>-33.475055799567201</v>
      </c>
      <c r="AD227" s="1">
        <v>-33.486676976758901</v>
      </c>
      <c r="AE227" s="1">
        <v>-34.287798773590097</v>
      </c>
      <c r="AF227" s="1">
        <v>-35.876241272270398</v>
      </c>
      <c r="AG227" s="1">
        <v>-34.108972235645901</v>
      </c>
      <c r="AH227" s="1">
        <v>-35.850646762454502</v>
      </c>
      <c r="AI227" s="1">
        <v>-33.938440349435098</v>
      </c>
      <c r="AJ227" s="1">
        <v>-36.297133346854999</v>
      </c>
      <c r="AK227" s="1">
        <v>-35.288313222725499</v>
      </c>
      <c r="AL227" s="1">
        <v>-33.343071062021899</v>
      </c>
    </row>
    <row r="228" spans="1:38">
      <c r="A228" s="1" t="s">
        <v>375</v>
      </c>
      <c r="B228" s="2" t="str">
        <f t="shared" si="29"/>
        <v>K15</v>
      </c>
      <c r="C228" s="5" t="str">
        <f>RIGHT(A228,6)</f>
        <v>131458</v>
      </c>
      <c r="D228" s="1">
        <v>-3.7548417294299199</v>
      </c>
      <c r="E228" s="1">
        <v>-6.8060871735094803</v>
      </c>
      <c r="F228" s="1">
        <v>2.9904339062533198</v>
      </c>
      <c r="G228" s="1">
        <v>-0.88538013715420805</v>
      </c>
      <c r="H228" s="1">
        <v>-7.7439815834671304</v>
      </c>
      <c r="I228" s="1">
        <v>-3.3677485878639501</v>
      </c>
      <c r="J228" s="1">
        <v>-2.7985001566240602</v>
      </c>
      <c r="K228" s="1">
        <v>-5.5892121407465201</v>
      </c>
      <c r="L228" s="1">
        <v>-6.2105039274831597</v>
      </c>
      <c r="M228" s="1">
        <v>-4.2056440886497297</v>
      </c>
      <c r="N228" s="1">
        <v>-1.2406402454227199</v>
      </c>
      <c r="O228" s="1">
        <v>-1.654825109541</v>
      </c>
      <c r="P228" s="1">
        <v>-17.289020830438201</v>
      </c>
      <c r="Q228" s="1">
        <v>-5.2874543695473598E-2</v>
      </c>
      <c r="R228" s="1">
        <v>-1.10978888388981</v>
      </c>
      <c r="S228" s="1">
        <v>-8.3132792941089306</v>
      </c>
      <c r="T228" s="1">
        <v>-2.20335434966371</v>
      </c>
      <c r="U228" s="1">
        <v>4.0071625493397098</v>
      </c>
      <c r="V228" s="1">
        <v>0.29129199377890902</v>
      </c>
      <c r="W228" s="1">
        <v>-2.8695863856127999</v>
      </c>
      <c r="X228" s="1">
        <v>-1.5603871456049201</v>
      </c>
      <c r="Y228" s="1">
        <v>0.93049676675981996</v>
      </c>
      <c r="Z228" s="1">
        <v>-0.90859876089494696</v>
      </c>
      <c r="AA228" s="1">
        <v>0.34871055359249298</v>
      </c>
      <c r="AB228" s="1">
        <v>-9.1725857055384896</v>
      </c>
      <c r="AC228" s="1">
        <v>-5.94505579956724</v>
      </c>
      <c r="AD228" s="1">
        <v>-3.9866769767589201</v>
      </c>
      <c r="AE228" s="1">
        <v>-7.8877987735900899</v>
      </c>
      <c r="AF228" s="1">
        <v>-3.2162412722703899</v>
      </c>
      <c r="AG228" s="1">
        <v>-1.7089722356458801</v>
      </c>
      <c r="AH228" s="1">
        <v>0.49935323754548799</v>
      </c>
      <c r="AI228" s="1">
        <v>-4.3184403494350603</v>
      </c>
      <c r="AJ228" s="1">
        <v>-11.527133346855001</v>
      </c>
      <c r="AK228" s="1">
        <v>-23.738313222725498</v>
      </c>
      <c r="AL228" s="1">
        <v>-14.2930710620219</v>
      </c>
    </row>
    <row r="229" spans="1:38">
      <c r="A229" s="1" t="s">
        <v>376</v>
      </c>
      <c r="B229" s="2" t="str">
        <f t="shared" si="29"/>
        <v>K15</v>
      </c>
      <c r="C229" s="6" t="str">
        <f>RIGHT(A229,8)</f>
        <v>136250.5</v>
      </c>
      <c r="D229" s="1">
        <v>-36.364841729429898</v>
      </c>
      <c r="E229" s="1">
        <v>-33.056087173509503</v>
      </c>
      <c r="F229" s="1">
        <v>-29.089566093746701</v>
      </c>
      <c r="G229" s="1">
        <v>-33.095380137154201</v>
      </c>
      <c r="H229" s="1">
        <v>-33.823981583467102</v>
      </c>
      <c r="I229" s="1">
        <v>-9.5377485878639501</v>
      </c>
      <c r="J229" s="1">
        <v>-34.958500156624098</v>
      </c>
      <c r="K229" s="1">
        <v>-35.279212140746502</v>
      </c>
      <c r="L229" s="1">
        <v>-34.940503927483199</v>
      </c>
      <c r="M229" s="1">
        <v>-35.245644088649698</v>
      </c>
      <c r="N229" s="1">
        <v>-33.590640245422698</v>
      </c>
      <c r="O229" s="1">
        <v>-35.904825109541001</v>
      </c>
      <c r="P229" s="1">
        <v>-32.299020830438202</v>
      </c>
      <c r="Q229" s="1">
        <v>-30.3328745436955</v>
      </c>
      <c r="R229" s="1">
        <v>-34.349788883889801</v>
      </c>
      <c r="S229" s="1">
        <v>-11.7632792941089</v>
      </c>
      <c r="T229" s="1">
        <v>-7.1633543496637104</v>
      </c>
      <c r="U229" s="1">
        <v>-2.2228374506602901</v>
      </c>
      <c r="V229" s="1">
        <v>-7.0687080062210903</v>
      </c>
      <c r="W229" s="1">
        <v>-10.089586385612799</v>
      </c>
      <c r="X229" s="1">
        <v>-25.170387145604899</v>
      </c>
      <c r="Y229" s="1">
        <v>-6.3095032332401804</v>
      </c>
      <c r="Z229" s="1">
        <v>-7.1485987608949397</v>
      </c>
      <c r="AA229" s="1">
        <v>-7.1812894464075097</v>
      </c>
      <c r="AB229" s="1">
        <v>-33.192585705538498</v>
      </c>
      <c r="AC229" s="1">
        <v>-33.475055799567201</v>
      </c>
      <c r="AD229" s="1">
        <v>-33.486676976758901</v>
      </c>
      <c r="AE229" s="1">
        <v>-34.287798773590097</v>
      </c>
      <c r="AF229" s="1">
        <v>-35.876241272270398</v>
      </c>
      <c r="AG229" s="1">
        <v>-17.278972235645899</v>
      </c>
      <c r="AH229" s="1">
        <v>-35.850646762454502</v>
      </c>
      <c r="AI229" s="1">
        <v>-33.938440349435098</v>
      </c>
      <c r="AJ229" s="1">
        <v>-36.297133346854999</v>
      </c>
      <c r="AK229" s="1">
        <v>-35.288313222725499</v>
      </c>
      <c r="AL229" s="1">
        <v>-33.343071062021899</v>
      </c>
    </row>
    <row r="230" spans="1:38">
      <c r="A230" s="1" t="s">
        <v>462</v>
      </c>
      <c r="B230" s="2" t="str">
        <f>LEFT(A230,2)</f>
        <v>K2</v>
      </c>
      <c r="C230" s="1" t="str">
        <f t="shared" ref="C230" si="30">RIGHT(A230,5)</f>
        <v>17821</v>
      </c>
      <c r="D230" s="1">
        <v>-22.7648417294299</v>
      </c>
      <c r="E230" s="1">
        <v>-33.056087173509503</v>
      </c>
      <c r="F230" s="1">
        <v>-29.089566093746701</v>
      </c>
      <c r="G230" s="1">
        <v>-14.935380137154199</v>
      </c>
      <c r="H230" s="1">
        <v>-19.6039815834671</v>
      </c>
      <c r="I230" s="1">
        <v>-17.037748587864002</v>
      </c>
      <c r="J230" s="1">
        <v>-14.718500156624099</v>
      </c>
      <c r="K230" s="1">
        <v>-15.5492121407465</v>
      </c>
      <c r="L230" s="1">
        <v>-17.7405039274832</v>
      </c>
      <c r="M230" s="1">
        <v>-13.8256440886497</v>
      </c>
      <c r="N230" s="1">
        <v>-21.280640245422699</v>
      </c>
      <c r="O230" s="1">
        <v>-16.634825109541001</v>
      </c>
      <c r="P230" s="1">
        <v>-32.299020830438202</v>
      </c>
      <c r="Q230" s="1">
        <v>-30.3328745436955</v>
      </c>
      <c r="R230" s="1">
        <v>-19.4797888838898</v>
      </c>
      <c r="S230" s="1">
        <v>-35.373279294108897</v>
      </c>
      <c r="T230" s="1">
        <v>-24.8733543496637</v>
      </c>
      <c r="U230" s="1">
        <v>-31.0828374506603</v>
      </c>
      <c r="V230" s="1">
        <v>-17.808708006221099</v>
      </c>
      <c r="W230" s="1">
        <v>-38.249586385612801</v>
      </c>
      <c r="X230" s="1">
        <v>-20.010387145604899</v>
      </c>
      <c r="Y230" s="1">
        <v>-19.269503233240201</v>
      </c>
      <c r="Z230" s="1">
        <v>-24.278598760894901</v>
      </c>
      <c r="AA230" s="1">
        <v>-32.001289446407498</v>
      </c>
      <c r="AB230" s="1">
        <v>-33.192585705538498</v>
      </c>
      <c r="AC230" s="1">
        <v>-19.665055799567199</v>
      </c>
      <c r="AD230" s="1">
        <v>-20.986676976758901</v>
      </c>
      <c r="AE230" s="1">
        <v>-23.537798773590101</v>
      </c>
      <c r="AF230" s="1">
        <v>-22.106241272270399</v>
      </c>
      <c r="AG230" s="1">
        <v>-27.908972235645901</v>
      </c>
      <c r="AH230" s="1">
        <v>-18.250646762454501</v>
      </c>
      <c r="AI230" s="1">
        <v>-16.238440349435098</v>
      </c>
      <c r="AJ230" s="1">
        <v>-26.017133346855001</v>
      </c>
      <c r="AK230" s="1">
        <v>-35.288313222725499</v>
      </c>
      <c r="AL230" s="1">
        <v>-33.343071062021899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7"/>
  <sheetViews>
    <sheetView workbookViewId="0">
      <selection sqref="A1:HZ37"/>
    </sheetView>
  </sheetViews>
  <sheetFormatPr baseColWidth="10" defaultRowHeight="15" x14ac:dyDescent="0"/>
  <cols>
    <col min="1" max="1" width="7.83203125" style="1" bestFit="1" customWidth="1"/>
    <col min="2" max="3" width="15.1640625" style="1" bestFit="1" customWidth="1"/>
    <col min="4" max="5" width="16.1640625" style="1" bestFit="1" customWidth="1"/>
    <col min="6" max="7" width="14.6640625" style="1" bestFit="1" customWidth="1"/>
    <col min="8" max="10" width="15.1640625" style="1" bestFit="1" customWidth="1"/>
    <col min="11" max="13" width="17.1640625" style="1" bestFit="1" customWidth="1"/>
    <col min="14" max="14" width="19.83203125" style="1" bestFit="1" customWidth="1"/>
    <col min="15" max="15" width="17.1640625" style="1" bestFit="1" customWidth="1"/>
    <col min="16" max="16" width="18.83203125" style="1" bestFit="1" customWidth="1"/>
    <col min="17" max="21" width="17.1640625" style="1" bestFit="1" customWidth="1"/>
    <col min="22" max="28" width="19.83203125" style="1" bestFit="1" customWidth="1"/>
    <col min="29" max="31" width="17.83203125" style="1" bestFit="1" customWidth="1"/>
    <col min="32" max="37" width="19.83203125" style="1" bestFit="1" customWidth="1"/>
    <col min="38" max="38" width="21.33203125" style="1" bestFit="1" customWidth="1"/>
    <col min="39" max="54" width="19.83203125" style="1" bestFit="1" customWidth="1"/>
    <col min="55" max="57" width="17.83203125" style="1" bestFit="1" customWidth="1"/>
    <col min="58" max="73" width="19.83203125" style="1" bestFit="1" customWidth="1"/>
    <col min="74" max="76" width="17.83203125" style="1" bestFit="1" customWidth="1"/>
    <col min="77" max="84" width="19.83203125" style="1" bestFit="1" customWidth="1"/>
    <col min="85" max="86" width="21.33203125" style="1" bestFit="1" customWidth="1"/>
    <col min="87" max="87" width="19.83203125" style="1" bestFit="1" customWidth="1"/>
    <col min="88" max="88" width="21.33203125" style="1" bestFit="1" customWidth="1"/>
    <col min="89" max="89" width="19.83203125" style="1" bestFit="1" customWidth="1"/>
    <col min="90" max="90" width="21.33203125" style="1" bestFit="1" customWidth="1"/>
    <col min="91" max="92" width="19.83203125" style="1" bestFit="1" customWidth="1"/>
    <col min="93" max="93" width="21.33203125" style="1" bestFit="1" customWidth="1"/>
    <col min="94" max="94" width="19.83203125" style="1" bestFit="1" customWidth="1"/>
    <col min="95" max="95" width="21.33203125" style="1" bestFit="1" customWidth="1"/>
    <col min="96" max="96" width="19.83203125" style="1" bestFit="1" customWidth="1"/>
    <col min="97" max="97" width="21.33203125" style="1" bestFit="1" customWidth="1"/>
    <col min="98" max="98" width="19.83203125" style="1" bestFit="1" customWidth="1"/>
    <col min="99" max="99" width="21.33203125" style="1" bestFit="1" customWidth="1"/>
    <col min="100" max="100" width="19.83203125" style="1" bestFit="1" customWidth="1"/>
    <col min="101" max="101" width="21.33203125" style="1" bestFit="1" customWidth="1"/>
    <col min="102" max="102" width="19.83203125" style="1" bestFit="1" customWidth="1"/>
    <col min="103" max="103" width="21.33203125" style="1" bestFit="1" customWidth="1"/>
    <col min="104" max="106" width="19.83203125" style="1" bestFit="1" customWidth="1"/>
    <col min="107" max="107" width="21.33203125" style="1" bestFit="1" customWidth="1"/>
    <col min="108" max="108" width="19.83203125" style="1" bestFit="1" customWidth="1"/>
    <col min="109" max="109" width="21.33203125" style="1" bestFit="1" customWidth="1"/>
    <col min="110" max="112" width="18.83203125" style="1" bestFit="1" customWidth="1"/>
    <col min="113" max="113" width="19.83203125" style="1" bestFit="1" customWidth="1"/>
    <col min="114" max="114" width="21.33203125" style="1" bestFit="1" customWidth="1"/>
    <col min="115" max="115" width="19.83203125" style="1" bestFit="1" customWidth="1"/>
    <col min="116" max="116" width="21.33203125" style="1" bestFit="1" customWidth="1"/>
    <col min="117" max="117" width="19.83203125" style="1" bestFit="1" customWidth="1"/>
    <col min="118" max="118" width="21.33203125" style="1" bestFit="1" customWidth="1"/>
    <col min="119" max="119" width="19.83203125" style="1" bestFit="1" customWidth="1"/>
    <col min="120" max="120" width="21.33203125" style="1" bestFit="1" customWidth="1"/>
    <col min="121" max="122" width="19.83203125" style="1" bestFit="1" customWidth="1"/>
    <col min="123" max="123" width="21.33203125" style="1" bestFit="1" customWidth="1"/>
    <col min="124" max="124" width="19.83203125" style="1" bestFit="1" customWidth="1"/>
    <col min="125" max="125" width="21.33203125" style="1" bestFit="1" customWidth="1"/>
    <col min="126" max="127" width="19.83203125" style="1" bestFit="1" customWidth="1"/>
    <col min="128" max="128" width="21.33203125" style="1" bestFit="1" customWidth="1"/>
    <col min="129" max="130" width="19.83203125" style="1" bestFit="1" customWidth="1"/>
    <col min="131" max="131" width="21.33203125" style="1" bestFit="1" customWidth="1"/>
    <col min="132" max="134" width="19.83203125" style="1" bestFit="1" customWidth="1"/>
    <col min="135" max="135" width="21.33203125" style="1" bestFit="1" customWidth="1"/>
    <col min="136" max="136" width="19.83203125" style="1" bestFit="1" customWidth="1"/>
    <col min="137" max="137" width="21.33203125" style="1" bestFit="1" customWidth="1"/>
    <col min="138" max="138" width="19.83203125" style="1" bestFit="1" customWidth="1"/>
    <col min="139" max="140" width="21.33203125" style="1" bestFit="1" customWidth="1"/>
    <col min="141" max="144" width="19.83203125" style="1" bestFit="1" customWidth="1"/>
    <col min="145" max="145" width="21.33203125" style="1" bestFit="1" customWidth="1"/>
    <col min="146" max="148" width="18.83203125" style="1" bestFit="1" customWidth="1"/>
    <col min="149" max="149" width="19.6640625" style="1" bestFit="1" customWidth="1"/>
    <col min="150" max="150" width="21.1640625" style="1" bestFit="1" customWidth="1"/>
    <col min="151" max="153" width="19.6640625" style="1" bestFit="1" customWidth="1"/>
    <col min="154" max="154" width="21.1640625" style="1" bestFit="1" customWidth="1"/>
    <col min="155" max="155" width="19.6640625" style="1" bestFit="1" customWidth="1"/>
    <col min="156" max="156" width="21.1640625" style="1" bestFit="1" customWidth="1"/>
    <col min="157" max="157" width="19.6640625" style="1" bestFit="1" customWidth="1"/>
    <col min="158" max="158" width="21.1640625" style="1" bestFit="1" customWidth="1"/>
    <col min="159" max="160" width="19.83203125" style="1" bestFit="1" customWidth="1"/>
    <col min="161" max="161" width="21.33203125" style="1" bestFit="1" customWidth="1"/>
    <col min="162" max="163" width="19.83203125" style="1" bestFit="1" customWidth="1"/>
    <col min="164" max="164" width="21.33203125" style="1" bestFit="1" customWidth="1"/>
    <col min="165" max="166" width="19.83203125" style="1" bestFit="1" customWidth="1"/>
    <col min="167" max="167" width="21.33203125" style="1" bestFit="1" customWidth="1"/>
    <col min="168" max="172" width="19.83203125" style="1" bestFit="1" customWidth="1"/>
    <col min="173" max="173" width="21.33203125" style="1" bestFit="1" customWidth="1"/>
    <col min="174" max="174" width="20.83203125" style="1" bestFit="1" customWidth="1"/>
    <col min="175" max="175" width="22.33203125" style="1" bestFit="1" customWidth="1"/>
    <col min="176" max="176" width="20.83203125" style="1" bestFit="1" customWidth="1"/>
    <col min="177" max="177" width="22.33203125" style="1" bestFit="1" customWidth="1"/>
    <col min="178" max="178" width="20.83203125" style="1" bestFit="1" customWidth="1"/>
    <col min="179" max="179" width="22.33203125" style="1" bestFit="1" customWidth="1"/>
    <col min="180" max="180" width="20.83203125" style="1" bestFit="1" customWidth="1"/>
    <col min="181" max="181" width="22.33203125" style="1" bestFit="1" customWidth="1"/>
    <col min="182" max="182" width="20.83203125" style="1" bestFit="1" customWidth="1"/>
    <col min="183" max="183" width="22.33203125" style="1" bestFit="1" customWidth="1"/>
    <col min="184" max="184" width="20.83203125" style="1" bestFit="1" customWidth="1"/>
    <col min="185" max="185" width="22.33203125" style="1" bestFit="1" customWidth="1"/>
    <col min="186" max="186" width="20.83203125" style="1" bestFit="1" customWidth="1"/>
    <col min="187" max="189" width="19.83203125" style="1" bestFit="1" customWidth="1"/>
    <col min="190" max="192" width="20.83203125" style="1" bestFit="1" customWidth="1"/>
    <col min="193" max="193" width="22.33203125" style="1" bestFit="1" customWidth="1"/>
    <col min="194" max="195" width="20.83203125" style="1" bestFit="1" customWidth="1"/>
    <col min="196" max="196" width="22.33203125" style="1" bestFit="1" customWidth="1"/>
    <col min="197" max="197" width="20.83203125" style="1" bestFit="1" customWidth="1"/>
    <col min="198" max="199" width="22.33203125" style="1" bestFit="1" customWidth="1"/>
    <col min="200" max="200" width="20.83203125" style="1" bestFit="1" customWidth="1"/>
    <col min="201" max="201" width="22.33203125" style="1" bestFit="1" customWidth="1"/>
    <col min="202" max="203" width="20.83203125" style="1" bestFit="1" customWidth="1"/>
    <col min="204" max="204" width="22.33203125" style="1" bestFit="1" customWidth="1"/>
    <col min="205" max="206" width="20.83203125" style="1" bestFit="1" customWidth="1"/>
    <col min="207" max="207" width="22.33203125" style="1" bestFit="1" customWidth="1"/>
    <col min="208" max="210" width="20.6640625" style="1" bestFit="1" customWidth="1"/>
    <col min="211" max="211" width="22.1640625" style="1" bestFit="1" customWidth="1"/>
    <col min="212" max="212" width="20.6640625" style="1" bestFit="1" customWidth="1"/>
    <col min="213" max="213" width="22.1640625" style="1" bestFit="1" customWidth="1"/>
    <col min="214" max="216" width="20.6640625" style="1" bestFit="1" customWidth="1"/>
    <col min="217" max="217" width="22.1640625" style="1" bestFit="1" customWidth="1"/>
    <col min="218" max="218" width="19.33203125" style="1" bestFit="1" customWidth="1"/>
    <col min="219" max="219" width="20.83203125" style="1" bestFit="1" customWidth="1"/>
    <col min="220" max="221" width="19.33203125" style="1" bestFit="1" customWidth="1"/>
    <col min="222" max="222" width="19.83203125" style="1" bestFit="1" customWidth="1"/>
    <col min="223" max="223" width="21.33203125" style="1" bestFit="1" customWidth="1"/>
    <col min="224" max="224" width="19.33203125" style="1" bestFit="1" customWidth="1"/>
    <col min="225" max="225" width="20.83203125" style="1" bestFit="1" customWidth="1"/>
    <col min="226" max="229" width="19.33203125" style="1" bestFit="1" customWidth="1"/>
    <col min="230" max="230" width="20.83203125" style="1" bestFit="1" customWidth="1"/>
    <col min="231" max="231" width="19.33203125" style="1" bestFit="1" customWidth="1"/>
    <col min="232" max="232" width="20.83203125" style="1" bestFit="1" customWidth="1"/>
    <col min="233" max="233" width="17.1640625" style="1" bestFit="1" customWidth="1"/>
    <col min="234" max="234" width="6.1640625" style="1" bestFit="1" customWidth="1"/>
    <col min="235" max="16384" width="10.83203125" style="1"/>
  </cols>
  <sheetData>
    <row r="1" spans="1:234">
      <c r="A1" s="1" t="s">
        <v>233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0</v>
      </c>
    </row>
    <row r="2" spans="1:234">
      <c r="A2" s="1">
        <v>180</v>
      </c>
      <c r="B2" s="1">
        <v>1.11515827057008</v>
      </c>
      <c r="C2" s="1">
        <v>-7.0048417294299199</v>
      </c>
      <c r="D2" s="1">
        <v>5.0351582705700801</v>
      </c>
      <c r="E2" s="1">
        <v>4.87515827057008</v>
      </c>
      <c r="F2" s="1">
        <v>-0.82484172942991696</v>
      </c>
      <c r="G2" s="1">
        <v>-5.9648417294299199</v>
      </c>
      <c r="H2" s="1">
        <v>-36.364841729429898</v>
      </c>
      <c r="I2" s="1">
        <v>-36.364841729429898</v>
      </c>
      <c r="J2" s="1">
        <v>-36.364841729429898</v>
      </c>
      <c r="K2" s="1">
        <v>-36.364841729429898</v>
      </c>
      <c r="L2" s="1">
        <v>-20.314841729429901</v>
      </c>
      <c r="M2" s="1">
        <v>-36.364841729429898</v>
      </c>
      <c r="N2" s="1">
        <v>-36.364841729429898</v>
      </c>
      <c r="O2" s="1">
        <v>-29.634841729429901</v>
      </c>
      <c r="P2" s="1">
        <v>-36.364841729429898</v>
      </c>
      <c r="Q2" s="1">
        <v>-36.364841729429898</v>
      </c>
      <c r="R2" s="1">
        <v>-31.6948417294299</v>
      </c>
      <c r="S2" s="1">
        <v>-23.7848417294299</v>
      </c>
      <c r="T2" s="1">
        <v>-36.364841729429898</v>
      </c>
      <c r="U2" s="1">
        <v>-7.2448417294299103</v>
      </c>
      <c r="V2" s="1">
        <v>-36.364841729429898</v>
      </c>
      <c r="W2" s="1">
        <v>-36.364841729429898</v>
      </c>
      <c r="X2" s="1">
        <v>-36.364841729429898</v>
      </c>
      <c r="Y2" s="1">
        <v>-36.364841729429898</v>
      </c>
      <c r="Z2" s="1">
        <v>-36.364841729429898</v>
      </c>
      <c r="AA2" s="1">
        <v>-10.0348417294299</v>
      </c>
      <c r="AB2" s="1">
        <v>-36.364841729429898</v>
      </c>
      <c r="AC2" s="1">
        <v>-36.364841729429898</v>
      </c>
      <c r="AD2" s="1">
        <v>-36.364841729429898</v>
      </c>
      <c r="AE2" s="1">
        <v>-28.044841729429901</v>
      </c>
      <c r="AF2" s="1">
        <v>-36.364841729429898</v>
      </c>
      <c r="AG2" s="1">
        <v>-36.364841729429898</v>
      </c>
      <c r="AH2" s="1">
        <v>-36.364841729429898</v>
      </c>
      <c r="AI2" s="1">
        <v>-36.364841729429898</v>
      </c>
      <c r="AJ2" s="1">
        <v>-36.364841729429898</v>
      </c>
      <c r="AK2" s="1">
        <v>-36.364841729429898</v>
      </c>
      <c r="AL2" s="1">
        <v>-10.6748417294299</v>
      </c>
      <c r="AM2" s="1">
        <v>-22.094841729429898</v>
      </c>
      <c r="AN2" s="1">
        <v>-36.364841729429898</v>
      </c>
      <c r="AO2" s="1">
        <v>-36.364841729429898</v>
      </c>
      <c r="AP2" s="1">
        <v>-36.364841729429898</v>
      </c>
      <c r="AQ2" s="1">
        <v>-36.364841729429898</v>
      </c>
      <c r="AR2" s="1">
        <v>-36.364841729429898</v>
      </c>
      <c r="AS2" s="1">
        <v>-36.364841729429898</v>
      </c>
      <c r="AT2" s="1">
        <v>-36.364841729429898</v>
      </c>
      <c r="AU2" s="1">
        <v>-36.364841729429898</v>
      </c>
      <c r="AV2" s="1">
        <v>-36.364841729429898</v>
      </c>
      <c r="AW2" s="1">
        <v>-36.364841729429898</v>
      </c>
      <c r="AX2" s="1">
        <v>-36.364841729429898</v>
      </c>
      <c r="AY2" s="1">
        <v>-36.364841729429898</v>
      </c>
      <c r="AZ2" s="1">
        <v>-36.364841729429898</v>
      </c>
      <c r="BA2" s="1">
        <v>-36.364841729429898</v>
      </c>
      <c r="BB2" s="1">
        <v>-36.364841729429898</v>
      </c>
      <c r="BC2" s="1">
        <v>-36.364841729429898</v>
      </c>
      <c r="BD2" s="1">
        <v>-20.864841729429902</v>
      </c>
      <c r="BE2" s="1">
        <v>-36.364841729429898</v>
      </c>
      <c r="BF2" s="1">
        <v>-36.364841729429898</v>
      </c>
      <c r="BG2" s="1">
        <v>-36.364841729429898</v>
      </c>
      <c r="BH2" s="1">
        <v>-36.364841729429898</v>
      </c>
      <c r="BI2" s="1">
        <v>-36.364841729429898</v>
      </c>
      <c r="BJ2" s="1">
        <v>-36.364841729429898</v>
      </c>
      <c r="BK2" s="1">
        <v>-36.364841729429898</v>
      </c>
      <c r="BL2" s="1">
        <v>-36.364841729429898</v>
      </c>
      <c r="BM2" s="1">
        <v>-27.744841729429901</v>
      </c>
      <c r="BN2" s="1">
        <v>-36.364841729429898</v>
      </c>
      <c r="BO2" s="1">
        <v>-32.164841729429902</v>
      </c>
      <c r="BP2" s="1">
        <v>-36.364841729429898</v>
      </c>
      <c r="BQ2" s="1">
        <v>-15.2648417294299</v>
      </c>
      <c r="BR2" s="1">
        <v>-36.364841729429898</v>
      </c>
      <c r="BS2" s="1">
        <v>-29.864841729429902</v>
      </c>
      <c r="BT2" s="1">
        <v>-18.884841729429901</v>
      </c>
      <c r="BU2" s="1">
        <v>-12.744841729429901</v>
      </c>
      <c r="BV2" s="1">
        <v>-36.364841729429898</v>
      </c>
      <c r="BW2" s="1">
        <v>-15.0248417294299</v>
      </c>
      <c r="BX2" s="1">
        <v>-28.7648417294299</v>
      </c>
      <c r="BY2" s="1">
        <v>-36.364841729429898</v>
      </c>
      <c r="BZ2" s="1">
        <v>-36.364841729429898</v>
      </c>
      <c r="CA2" s="1">
        <v>-15.884841729429899</v>
      </c>
      <c r="CB2" s="1">
        <v>-36.364841729429898</v>
      </c>
      <c r="CC2" s="1">
        <v>-36.364841729429898</v>
      </c>
      <c r="CD2" s="1">
        <v>-36.364841729429898</v>
      </c>
      <c r="CE2" s="1">
        <v>-20.654841729429901</v>
      </c>
      <c r="CF2" s="1">
        <v>-36.364841729429898</v>
      </c>
      <c r="CG2" s="1">
        <v>-36.364841729429898</v>
      </c>
      <c r="CH2" s="1">
        <v>-36.364841729429898</v>
      </c>
      <c r="CI2" s="1">
        <v>-7.8348417294299102</v>
      </c>
      <c r="CJ2" s="1">
        <v>-36.364841729429898</v>
      </c>
      <c r="CK2" s="1">
        <v>-7.8848417294299198</v>
      </c>
      <c r="CL2" s="1">
        <v>-36.364841729429898</v>
      </c>
      <c r="CM2" s="1">
        <v>-9.2448417294299201</v>
      </c>
      <c r="CN2" s="1">
        <v>-36.364841729429898</v>
      </c>
      <c r="CO2" s="1">
        <v>-36.364841729429898</v>
      </c>
      <c r="CP2" s="1">
        <v>-18.964841729429899</v>
      </c>
      <c r="CQ2" s="1">
        <v>-36.364841729429898</v>
      </c>
      <c r="CR2" s="1">
        <v>-15.144841729429899</v>
      </c>
      <c r="CS2" s="1">
        <v>-36.364841729429898</v>
      </c>
      <c r="CT2" s="1">
        <v>-9.2048417294299192</v>
      </c>
      <c r="CU2" s="1">
        <v>-36.364841729429898</v>
      </c>
      <c r="CV2" s="1">
        <v>-8.1748417294299092</v>
      </c>
      <c r="CW2" s="1">
        <v>-19.004841729429899</v>
      </c>
      <c r="CX2" s="1">
        <v>-5.6948417294299096</v>
      </c>
      <c r="CY2" s="1">
        <v>-8.0848417294299093</v>
      </c>
      <c r="CZ2" s="1">
        <v>-11.234841729429901</v>
      </c>
      <c r="DA2" s="1">
        <v>-11.7548417294299</v>
      </c>
      <c r="DB2" s="1">
        <v>-12.7948417294299</v>
      </c>
      <c r="DC2" s="1">
        <v>-36.364841729429898</v>
      </c>
      <c r="DD2" s="1">
        <v>-36.364841729429898</v>
      </c>
      <c r="DE2" s="1">
        <v>-36.364841729429898</v>
      </c>
      <c r="DF2" s="1">
        <v>-18.8348417294299</v>
      </c>
      <c r="DG2" s="1">
        <v>-36.364841729429898</v>
      </c>
      <c r="DH2" s="1">
        <v>-36.364841729429898</v>
      </c>
      <c r="DI2" s="1">
        <v>-8.9048417294299096</v>
      </c>
      <c r="DJ2" s="1">
        <v>-36.364841729429898</v>
      </c>
      <c r="DK2" s="1">
        <v>-8.2648417294299108</v>
      </c>
      <c r="DL2" s="1">
        <v>-36.364841729429898</v>
      </c>
      <c r="DM2" s="1">
        <v>-6.91484172942992</v>
      </c>
      <c r="DN2" s="1">
        <v>-36.364841729429898</v>
      </c>
      <c r="DO2" s="1">
        <v>-13.2848417294299</v>
      </c>
      <c r="DP2" s="1">
        <v>-28.2848417294299</v>
      </c>
      <c r="DQ2" s="1">
        <v>-24.294841729429901</v>
      </c>
      <c r="DR2" s="1">
        <v>-9.0748417294299202</v>
      </c>
      <c r="DS2" s="1">
        <v>-36.364841729429898</v>
      </c>
      <c r="DT2" s="1">
        <v>-5.8848417294299198</v>
      </c>
      <c r="DU2" s="1">
        <v>-36.364841729429898</v>
      </c>
      <c r="DV2" s="1">
        <v>-10.984841729429901</v>
      </c>
      <c r="DW2" s="1">
        <v>-21.954841729429901</v>
      </c>
      <c r="DX2" s="1">
        <v>-36.364841729429898</v>
      </c>
      <c r="DY2" s="1">
        <v>-8.2248417294299205</v>
      </c>
      <c r="DZ2" s="1">
        <v>-7.0448417294299199</v>
      </c>
      <c r="EA2" s="1">
        <v>-36.364841729429898</v>
      </c>
      <c r="EB2" s="1">
        <v>-21.0848417294299</v>
      </c>
      <c r="EC2" s="1">
        <v>-8.9048417294299096</v>
      </c>
      <c r="ED2" s="1">
        <v>-8.7348417294299097</v>
      </c>
      <c r="EE2" s="1">
        <v>-36.364841729429898</v>
      </c>
      <c r="EF2" s="1">
        <v>-11.304841729429899</v>
      </c>
      <c r="EG2" s="1">
        <v>-36.364841729429898</v>
      </c>
      <c r="EH2" s="1">
        <v>-8.0748417294299202</v>
      </c>
      <c r="EI2" s="1">
        <v>-36.364841729429898</v>
      </c>
      <c r="EJ2" s="1">
        <v>-36.364841729429898</v>
      </c>
      <c r="EK2" s="1">
        <v>-9.2448417294299201</v>
      </c>
      <c r="EL2" s="1">
        <v>-10.9548417294299</v>
      </c>
      <c r="EM2" s="1">
        <v>-8.8948417294299205</v>
      </c>
      <c r="EN2" s="1">
        <v>-7.3548417294299098</v>
      </c>
      <c r="EO2" s="1">
        <v>-36.364841729429898</v>
      </c>
      <c r="EP2" s="1">
        <v>-36.364841729429898</v>
      </c>
      <c r="EQ2" s="1">
        <v>-36.364841729429898</v>
      </c>
      <c r="ER2" s="1">
        <v>-36.364841729429898</v>
      </c>
      <c r="ES2" s="1">
        <v>-29.2648417294299</v>
      </c>
      <c r="ET2" s="1">
        <v>-36.364841729429898</v>
      </c>
      <c r="EU2" s="1">
        <v>-9.2848417294299193</v>
      </c>
      <c r="EV2" s="1">
        <v>-11.814841729429901</v>
      </c>
      <c r="EW2" s="1">
        <v>-10.304841729429899</v>
      </c>
      <c r="EX2" s="1">
        <v>-36.364841729429898</v>
      </c>
      <c r="EY2" s="1">
        <v>-20.894841729429899</v>
      </c>
      <c r="EZ2" s="1">
        <v>-36.364841729429898</v>
      </c>
      <c r="FA2" s="1">
        <v>-11.7748417294299</v>
      </c>
      <c r="FB2" s="1">
        <v>-36.364841729429898</v>
      </c>
      <c r="FC2" s="1">
        <v>-9.9948417294299201</v>
      </c>
      <c r="FD2" s="1">
        <v>-8.9448417294299105</v>
      </c>
      <c r="FE2" s="1">
        <v>-9.3048417294299099</v>
      </c>
      <c r="FF2" s="1">
        <v>-8.6848417294299196</v>
      </c>
      <c r="FG2" s="1">
        <v>-8.6848417294299196</v>
      </c>
      <c r="FH2" s="1">
        <v>-36.364841729429898</v>
      </c>
      <c r="FI2" s="1">
        <v>-24.224841729429901</v>
      </c>
      <c r="FJ2" s="1">
        <v>-10.894841729429899</v>
      </c>
      <c r="FK2" s="1">
        <v>-33.944841729429903</v>
      </c>
      <c r="FL2" s="1">
        <v>-9.2348417294299097</v>
      </c>
      <c r="FM2" s="1">
        <v>-10.894841729429899</v>
      </c>
      <c r="FN2" s="1">
        <v>-28.254841729429899</v>
      </c>
      <c r="FO2" s="1">
        <v>-13.6748417294299</v>
      </c>
      <c r="FP2" s="1">
        <v>-19.044841729429901</v>
      </c>
      <c r="FQ2" s="1">
        <v>-36.364841729429898</v>
      </c>
      <c r="FR2" s="1">
        <v>-10.3448417294299</v>
      </c>
      <c r="FS2" s="1">
        <v>-36.364841729429898</v>
      </c>
      <c r="FT2" s="1">
        <v>-16.914841729429899</v>
      </c>
      <c r="FU2" s="1">
        <v>-36.364841729429898</v>
      </c>
      <c r="FV2" s="1">
        <v>-10.8748417294299</v>
      </c>
      <c r="FW2" s="1">
        <v>-36.364841729429898</v>
      </c>
      <c r="FX2" s="1">
        <v>-10.804841729429899</v>
      </c>
      <c r="FY2" s="1">
        <v>-36.364841729429898</v>
      </c>
      <c r="FZ2" s="1">
        <v>-22.704841729429901</v>
      </c>
      <c r="GA2" s="1">
        <v>-36.364841729429898</v>
      </c>
      <c r="GB2" s="1">
        <v>-19.094841729429898</v>
      </c>
      <c r="GC2" s="1">
        <v>-36.364841729429898</v>
      </c>
      <c r="GD2" s="1">
        <v>-24.154841729429901</v>
      </c>
      <c r="GE2" s="1">
        <v>-36.364841729429898</v>
      </c>
      <c r="GF2" s="1">
        <v>-36.364841729429898</v>
      </c>
      <c r="GG2" s="1">
        <v>-20.214841729429899</v>
      </c>
      <c r="GH2" s="1">
        <v>-27.654841729429901</v>
      </c>
      <c r="GI2" s="1">
        <v>-14.7548417294299</v>
      </c>
      <c r="GJ2" s="1">
        <v>-32.294841729429898</v>
      </c>
      <c r="GK2" s="1">
        <v>-36.364841729429898</v>
      </c>
      <c r="GL2" s="1">
        <v>-24.254841729429899</v>
      </c>
      <c r="GM2" s="1">
        <v>-36.364841729429898</v>
      </c>
      <c r="GN2" s="1">
        <v>-36.364841729429898</v>
      </c>
      <c r="GO2" s="1">
        <v>-33.874841729429903</v>
      </c>
      <c r="GP2" s="1">
        <v>-36.364841729429898</v>
      </c>
      <c r="GQ2" s="1">
        <v>-36.364841729429898</v>
      </c>
      <c r="GR2" s="1">
        <v>-6.9348417294299196</v>
      </c>
      <c r="GS2" s="1">
        <v>-36.364841729429898</v>
      </c>
      <c r="GT2" s="1">
        <v>-28.8348417294299</v>
      </c>
      <c r="GU2" s="1">
        <v>-6.2648417294299099</v>
      </c>
      <c r="GV2" s="1">
        <v>-36.364841729429898</v>
      </c>
      <c r="GW2" s="1">
        <v>-10.2748417294299</v>
      </c>
      <c r="GX2" s="1">
        <v>-8.6848417294299196</v>
      </c>
      <c r="GY2" s="1">
        <v>-36.364841729429898</v>
      </c>
      <c r="GZ2" s="1">
        <v>-8.0248417294299195</v>
      </c>
      <c r="HA2" s="1">
        <v>-6.1448417294299196</v>
      </c>
      <c r="HB2" s="1">
        <v>-7.0948417294299198</v>
      </c>
      <c r="HC2" s="1">
        <v>-36.364841729429898</v>
      </c>
      <c r="HD2" s="1">
        <v>-8.1348417294299207</v>
      </c>
      <c r="HE2" s="1">
        <v>-33.814841729429901</v>
      </c>
      <c r="HF2" s="1">
        <v>-8.8448417294299109</v>
      </c>
      <c r="HG2" s="1">
        <v>-21.984841729429899</v>
      </c>
      <c r="HH2" s="1">
        <v>-36.364841729429898</v>
      </c>
      <c r="HI2" s="1">
        <v>-36.364841729429898</v>
      </c>
      <c r="HJ2" s="1">
        <v>-31.1248417294299</v>
      </c>
      <c r="HK2" s="1">
        <v>-36.364841729429898</v>
      </c>
      <c r="HL2" s="1">
        <v>-12.2048417294299</v>
      </c>
      <c r="HM2" s="1">
        <v>-27.894841729429899</v>
      </c>
      <c r="HN2" s="1">
        <v>-15.8648417294299</v>
      </c>
      <c r="HO2" s="1">
        <v>-30.724841729429901</v>
      </c>
      <c r="HP2" s="1">
        <v>-30.154841729429901</v>
      </c>
      <c r="HQ2" s="1">
        <v>-36.364841729429898</v>
      </c>
      <c r="HR2" s="1">
        <v>-9.2148417294299207</v>
      </c>
      <c r="HS2" s="1">
        <v>-19.344841729429898</v>
      </c>
      <c r="HT2" s="1">
        <v>-6.6748417294299101</v>
      </c>
      <c r="HU2" s="1">
        <v>-10.314841729429901</v>
      </c>
      <c r="HV2" s="1">
        <v>-36.364841729429898</v>
      </c>
      <c r="HW2" s="1">
        <v>-3.7548417294299199</v>
      </c>
      <c r="HX2" s="1">
        <v>-36.364841729429898</v>
      </c>
      <c r="HY2" s="1">
        <v>-22.7648417294299</v>
      </c>
      <c r="HZ2" s="1">
        <v>23.635158270570098</v>
      </c>
    </row>
    <row r="3" spans="1:234">
      <c r="A3" s="1">
        <v>220</v>
      </c>
      <c r="B3" s="1">
        <v>2.10391282649053</v>
      </c>
      <c r="C3" s="1">
        <v>-8.90608717350948</v>
      </c>
      <c r="D3" s="1">
        <v>5.3539128264905296</v>
      </c>
      <c r="E3" s="1">
        <v>6.4139128264905203</v>
      </c>
      <c r="F3" s="1">
        <v>-1.96608717350948</v>
      </c>
      <c r="G3" s="1">
        <v>-6.5860871735094797</v>
      </c>
      <c r="H3" s="1">
        <v>-33.056087173509503</v>
      </c>
      <c r="I3" s="1">
        <v>-33.056087173509503</v>
      </c>
      <c r="J3" s="1">
        <v>-33.056087173509503</v>
      </c>
      <c r="K3" s="1">
        <v>-33.056087173509503</v>
      </c>
      <c r="L3" s="1">
        <v>-7.0460871735094797</v>
      </c>
      <c r="M3" s="1">
        <v>-33.056087173509503</v>
      </c>
      <c r="N3" s="1">
        <v>-33.056087173509503</v>
      </c>
      <c r="O3" s="1">
        <v>-33.056087173509503</v>
      </c>
      <c r="P3" s="1">
        <v>-33.056087173509503</v>
      </c>
      <c r="Q3" s="1">
        <v>-33.056087173509503</v>
      </c>
      <c r="R3" s="1">
        <v>-33.056087173509503</v>
      </c>
      <c r="S3" s="1">
        <v>-3.5460871735094699</v>
      </c>
      <c r="T3" s="1">
        <v>-33.056087173509503</v>
      </c>
      <c r="U3" s="1">
        <v>-33.056087173509503</v>
      </c>
      <c r="V3" s="1">
        <v>-33.056087173509503</v>
      </c>
      <c r="W3" s="1">
        <v>-33.056087173509503</v>
      </c>
      <c r="X3" s="1">
        <v>-33.056087173509503</v>
      </c>
      <c r="Y3" s="1">
        <v>-33.056087173509503</v>
      </c>
      <c r="Z3" s="1">
        <v>-33.056087173509503</v>
      </c>
      <c r="AA3" s="1">
        <v>-33.056087173509503</v>
      </c>
      <c r="AB3" s="1">
        <v>-33.056087173509503</v>
      </c>
      <c r="AC3" s="1">
        <v>-33.056087173509503</v>
      </c>
      <c r="AD3" s="1">
        <v>-33.056087173509503</v>
      </c>
      <c r="AE3" s="1">
        <v>-33.056087173509503</v>
      </c>
      <c r="AF3" s="1">
        <v>-8.8660871735094808</v>
      </c>
      <c r="AG3" s="1">
        <v>-10.2860871735095</v>
      </c>
      <c r="AH3" s="1">
        <v>-33.056087173509503</v>
      </c>
      <c r="AI3" s="1">
        <v>-33.056087173509503</v>
      </c>
      <c r="AJ3" s="1">
        <v>-33.056087173509503</v>
      </c>
      <c r="AK3" s="1">
        <v>-33.056087173509503</v>
      </c>
      <c r="AL3" s="1">
        <v>-11.9760871735095</v>
      </c>
      <c r="AM3" s="1">
        <v>-33.056087173509503</v>
      </c>
      <c r="AN3" s="1">
        <v>-33.056087173509503</v>
      </c>
      <c r="AO3" s="1">
        <v>-33.056087173509503</v>
      </c>
      <c r="AP3" s="1">
        <v>-33.056087173509503</v>
      </c>
      <c r="AQ3" s="1">
        <v>-33.056087173509503</v>
      </c>
      <c r="AR3" s="1">
        <v>-33.056087173509503</v>
      </c>
      <c r="AS3" s="1">
        <v>-33.056087173509503</v>
      </c>
      <c r="AT3" s="1">
        <v>-33.056087173509503</v>
      </c>
      <c r="AU3" s="1">
        <v>-19.266087173509501</v>
      </c>
      <c r="AV3" s="1">
        <v>-17.1960871735095</v>
      </c>
      <c r="AW3" s="1">
        <v>-33.056087173509503</v>
      </c>
      <c r="AX3" s="1">
        <v>-33.056087173509503</v>
      </c>
      <c r="AY3" s="1">
        <v>-33.056087173509503</v>
      </c>
      <c r="AZ3" s="1">
        <v>-33.056087173509503</v>
      </c>
      <c r="BA3" s="1">
        <v>-33.056087173509503</v>
      </c>
      <c r="BB3" s="1">
        <v>-25.4460871735095</v>
      </c>
      <c r="BC3" s="1">
        <v>-33.056087173509503</v>
      </c>
      <c r="BD3" s="1">
        <v>-33.056087173509503</v>
      </c>
      <c r="BE3" s="1">
        <v>-33.056087173509503</v>
      </c>
      <c r="BF3" s="1">
        <v>-33.056087173509503</v>
      </c>
      <c r="BG3" s="1">
        <v>-33.056087173509503</v>
      </c>
      <c r="BH3" s="1">
        <v>-33.056087173509503</v>
      </c>
      <c r="BI3" s="1">
        <v>-33.056087173509503</v>
      </c>
      <c r="BJ3" s="1">
        <v>-9.2760871735094703</v>
      </c>
      <c r="BK3" s="1">
        <v>-33.056087173509503</v>
      </c>
      <c r="BL3" s="1">
        <v>-33.056087173509503</v>
      </c>
      <c r="BM3" s="1">
        <v>-33.056087173509503</v>
      </c>
      <c r="BN3" s="1">
        <v>-33.056087173509503</v>
      </c>
      <c r="BO3" s="1">
        <v>-33.056087173509503</v>
      </c>
      <c r="BP3" s="1">
        <v>-33.056087173509503</v>
      </c>
      <c r="BQ3" s="1">
        <v>-33.056087173509503</v>
      </c>
      <c r="BR3" s="1">
        <v>-33.056087173509503</v>
      </c>
      <c r="BS3" s="1">
        <v>-33.056087173509503</v>
      </c>
      <c r="BT3" s="1">
        <v>-33.056087173509503</v>
      </c>
      <c r="BU3" s="1">
        <v>-33.056087173509503</v>
      </c>
      <c r="BV3" s="1">
        <v>-33.056087173509503</v>
      </c>
      <c r="BW3" s="1">
        <v>-33.056087173509503</v>
      </c>
      <c r="BX3" s="1">
        <v>-33.056087173509503</v>
      </c>
      <c r="BY3" s="1">
        <v>-33.056087173509503</v>
      </c>
      <c r="BZ3" s="1">
        <v>-33.056087173509503</v>
      </c>
      <c r="CA3" s="1">
        <v>-33.056087173509503</v>
      </c>
      <c r="CB3" s="1">
        <v>-33.056087173509503</v>
      </c>
      <c r="CC3" s="1">
        <v>-33.056087173509503</v>
      </c>
      <c r="CD3" s="1">
        <v>-33.056087173509503</v>
      </c>
      <c r="CE3" s="1">
        <v>-17.976087173509502</v>
      </c>
      <c r="CF3" s="1">
        <v>-33.056087173509503</v>
      </c>
      <c r="CG3" s="1">
        <v>-33.056087173509503</v>
      </c>
      <c r="CH3" s="1">
        <v>-33.056087173509503</v>
      </c>
      <c r="CI3" s="1">
        <v>-33.056087173509503</v>
      </c>
      <c r="CJ3" s="1">
        <v>-33.056087173509503</v>
      </c>
      <c r="CK3" s="1">
        <v>-33.056087173509503</v>
      </c>
      <c r="CL3" s="1">
        <v>-33.056087173509503</v>
      </c>
      <c r="CM3" s="1">
        <v>-10.6460871735095</v>
      </c>
      <c r="CN3" s="1">
        <v>-33.056087173509503</v>
      </c>
      <c r="CO3" s="1">
        <v>-15.8160871735095</v>
      </c>
      <c r="CP3" s="1">
        <v>-20.656087173509501</v>
      </c>
      <c r="CQ3" s="1">
        <v>-33.056087173509503</v>
      </c>
      <c r="CR3" s="1">
        <v>-33.056087173509503</v>
      </c>
      <c r="CS3" s="1">
        <v>-33.056087173509503</v>
      </c>
      <c r="CT3" s="1">
        <v>-11.096087173509501</v>
      </c>
      <c r="CU3" s="1">
        <v>-33.056087173509503</v>
      </c>
      <c r="CV3" s="1">
        <v>-23.026087173509499</v>
      </c>
      <c r="CW3" s="1">
        <v>-33.056087173509503</v>
      </c>
      <c r="CX3" s="1">
        <v>-7.2760871735094703</v>
      </c>
      <c r="CY3" s="1">
        <v>-6.91608717350947</v>
      </c>
      <c r="CZ3" s="1">
        <v>-10.936087173509501</v>
      </c>
      <c r="DA3" s="1">
        <v>-11.686087173509501</v>
      </c>
      <c r="DB3" s="1">
        <v>-12.7260871735095</v>
      </c>
      <c r="DC3" s="1">
        <v>-33.056087173509503</v>
      </c>
      <c r="DD3" s="1">
        <v>-33.056087173509503</v>
      </c>
      <c r="DE3" s="1">
        <v>-33.056087173509503</v>
      </c>
      <c r="DF3" s="1">
        <v>-33.056087173509503</v>
      </c>
      <c r="DG3" s="1">
        <v>-33.056087173509503</v>
      </c>
      <c r="DH3" s="1">
        <v>-33.056087173509503</v>
      </c>
      <c r="DI3" s="1">
        <v>-33.056087173509503</v>
      </c>
      <c r="DJ3" s="1">
        <v>-33.056087173509503</v>
      </c>
      <c r="DK3" s="1">
        <v>-19.0360871735095</v>
      </c>
      <c r="DL3" s="1">
        <v>-33.056087173509503</v>
      </c>
      <c r="DM3" s="1">
        <v>-6.16608717350947</v>
      </c>
      <c r="DN3" s="1">
        <v>-33.056087173509503</v>
      </c>
      <c r="DO3" s="1">
        <v>-11.9860871735095</v>
      </c>
      <c r="DP3" s="1">
        <v>-33.056087173509503</v>
      </c>
      <c r="DQ3" s="1">
        <v>-33.056087173509503</v>
      </c>
      <c r="DR3" s="1">
        <v>-21.2860871735095</v>
      </c>
      <c r="DS3" s="1">
        <v>-33.056087173509503</v>
      </c>
      <c r="DT3" s="1">
        <v>-8.3160871735094695</v>
      </c>
      <c r="DU3" s="1">
        <v>-33.056087173509503</v>
      </c>
      <c r="DV3" s="1">
        <v>-22.686087173509499</v>
      </c>
      <c r="DW3" s="1">
        <v>-15.7160871735095</v>
      </c>
      <c r="DX3" s="1">
        <v>-33.056087173509503</v>
      </c>
      <c r="DY3" s="1">
        <v>-16.256087173509499</v>
      </c>
      <c r="DZ3" s="1">
        <v>-8.4860871735094694</v>
      </c>
      <c r="EA3" s="1">
        <v>-33.056087173509503</v>
      </c>
      <c r="EB3" s="1">
        <v>-16.936087173509499</v>
      </c>
      <c r="EC3" s="1">
        <v>-7.0060871735094796</v>
      </c>
      <c r="ED3" s="1">
        <v>-33.056087173509503</v>
      </c>
      <c r="EE3" s="1">
        <v>-33.056087173509503</v>
      </c>
      <c r="EF3" s="1">
        <v>-33.056087173509503</v>
      </c>
      <c r="EG3" s="1">
        <v>-33.056087173509503</v>
      </c>
      <c r="EH3" s="1">
        <v>-25.776087173509499</v>
      </c>
      <c r="EI3" s="1">
        <v>-33.056087173509503</v>
      </c>
      <c r="EJ3" s="1">
        <v>-28.0360871735095</v>
      </c>
      <c r="EK3" s="1">
        <v>-11.016087173509501</v>
      </c>
      <c r="EL3" s="1">
        <v>-8.8160871735094695</v>
      </c>
      <c r="EM3" s="1">
        <v>-33.056087173509503</v>
      </c>
      <c r="EN3" s="1">
        <v>-9.45608717350947</v>
      </c>
      <c r="EO3" s="1">
        <v>-33.056087173509503</v>
      </c>
      <c r="EP3" s="1">
        <v>-33.056087173509503</v>
      </c>
      <c r="EQ3" s="1">
        <v>-33.056087173509503</v>
      </c>
      <c r="ER3" s="1">
        <v>-33.056087173509503</v>
      </c>
      <c r="ES3" s="1">
        <v>-33.056087173509503</v>
      </c>
      <c r="ET3" s="1">
        <v>-33.056087173509503</v>
      </c>
      <c r="EU3" s="1">
        <v>-11.6460871735095</v>
      </c>
      <c r="EV3" s="1">
        <v>-16.276087173509499</v>
      </c>
      <c r="EW3" s="1">
        <v>-33.056087173509503</v>
      </c>
      <c r="EX3" s="1">
        <v>-33.056087173509503</v>
      </c>
      <c r="EY3" s="1">
        <v>-22.2160871735095</v>
      </c>
      <c r="EZ3" s="1">
        <v>-33.056087173509503</v>
      </c>
      <c r="FA3" s="1">
        <v>-18.596087173509499</v>
      </c>
      <c r="FB3" s="1">
        <v>-23.586087173509501</v>
      </c>
      <c r="FC3" s="1">
        <v>-24.176087173509501</v>
      </c>
      <c r="FD3" s="1">
        <v>-30.566087173509501</v>
      </c>
      <c r="FE3" s="1">
        <v>-33.056087173509503</v>
      </c>
      <c r="FF3" s="1">
        <v>-33.056087173509503</v>
      </c>
      <c r="FG3" s="1">
        <v>-33.056087173509503</v>
      </c>
      <c r="FH3" s="1">
        <v>-33.056087173509503</v>
      </c>
      <c r="FI3" s="1">
        <v>-29.3760871735095</v>
      </c>
      <c r="FJ3" s="1">
        <v>-33.056087173509503</v>
      </c>
      <c r="FK3" s="1">
        <v>-33.056087173509503</v>
      </c>
      <c r="FL3" s="1">
        <v>-17.8060871735095</v>
      </c>
      <c r="FM3" s="1">
        <v>-33.056087173509503</v>
      </c>
      <c r="FN3" s="1">
        <v>-25.746087173509501</v>
      </c>
      <c r="FO3" s="1">
        <v>-15.3160871735095</v>
      </c>
      <c r="FP3" s="1">
        <v>-29.616087173509499</v>
      </c>
      <c r="FQ3" s="1">
        <v>-33.056087173509503</v>
      </c>
      <c r="FR3" s="1">
        <v>-20.516087173509501</v>
      </c>
      <c r="FS3" s="1">
        <v>-16.836087173509501</v>
      </c>
      <c r="FT3" s="1">
        <v>-24.356087173509501</v>
      </c>
      <c r="FU3" s="1">
        <v>-33.056087173509503</v>
      </c>
      <c r="FV3" s="1">
        <v>-9.8360871735094797</v>
      </c>
      <c r="FW3" s="1">
        <v>-5.6060871735094704</v>
      </c>
      <c r="FX3" s="1">
        <v>-26.886087173509502</v>
      </c>
      <c r="FY3" s="1">
        <v>-33.056087173509503</v>
      </c>
      <c r="FZ3" s="1">
        <v>-30.8060871735095</v>
      </c>
      <c r="GA3" s="1">
        <v>-33.056087173509503</v>
      </c>
      <c r="GB3" s="1">
        <v>-8.7860871735094701</v>
      </c>
      <c r="GC3" s="1">
        <v>-33.056087173509503</v>
      </c>
      <c r="GD3" s="1">
        <v>-23.566087173509501</v>
      </c>
      <c r="GE3" s="1">
        <v>-33.056087173509503</v>
      </c>
      <c r="GF3" s="1">
        <v>-33.056087173509503</v>
      </c>
      <c r="GG3" s="1">
        <v>-33.056087173509503</v>
      </c>
      <c r="GH3" s="1">
        <v>-21.796087173509498</v>
      </c>
      <c r="GI3" s="1">
        <v>-33.056087173509503</v>
      </c>
      <c r="GJ3" s="1">
        <v>-33.056087173509503</v>
      </c>
      <c r="GK3" s="1">
        <v>-33.056087173509503</v>
      </c>
      <c r="GL3" s="1">
        <v>-21.766087173509501</v>
      </c>
      <c r="GM3" s="1">
        <v>-33.056087173509503</v>
      </c>
      <c r="GN3" s="1">
        <v>-26.356087173509501</v>
      </c>
      <c r="GO3" s="1">
        <v>-33.056087173509503</v>
      </c>
      <c r="GP3" s="1">
        <v>-33.056087173509503</v>
      </c>
      <c r="GQ3" s="1">
        <v>-33.056087173509503</v>
      </c>
      <c r="GR3" s="1">
        <v>-7.3160871735094704</v>
      </c>
      <c r="GS3" s="1">
        <v>-33.056087173509503</v>
      </c>
      <c r="GT3" s="1">
        <v>-24.436087173509499</v>
      </c>
      <c r="GU3" s="1">
        <v>-6.70608717350947</v>
      </c>
      <c r="GV3" s="1">
        <v>-33.056087173509503</v>
      </c>
      <c r="GW3" s="1">
        <v>-33.056087173509503</v>
      </c>
      <c r="GX3" s="1">
        <v>-33.056087173509503</v>
      </c>
      <c r="GY3" s="1">
        <v>-33.056087173509503</v>
      </c>
      <c r="GZ3" s="1">
        <v>-33.056087173509503</v>
      </c>
      <c r="HA3" s="1">
        <v>-27.6960871735095</v>
      </c>
      <c r="HB3" s="1">
        <v>-33.056087173509503</v>
      </c>
      <c r="HC3" s="1">
        <v>-33.056087173509503</v>
      </c>
      <c r="HD3" s="1">
        <v>-22.756087173509499</v>
      </c>
      <c r="HE3" s="1">
        <v>-33.056087173509503</v>
      </c>
      <c r="HF3" s="1">
        <v>-26.976087173509502</v>
      </c>
      <c r="HG3" s="1">
        <v>-21.0560871735095</v>
      </c>
      <c r="HH3" s="1">
        <v>-33.056087173509503</v>
      </c>
      <c r="HI3" s="1">
        <v>-33.056087173509503</v>
      </c>
      <c r="HJ3" s="1">
        <v>-33.056087173509503</v>
      </c>
      <c r="HK3" s="1">
        <v>-33.056087173509503</v>
      </c>
      <c r="HL3" s="1">
        <v>-20.436087173509499</v>
      </c>
      <c r="HM3" s="1">
        <v>-33.056087173509503</v>
      </c>
      <c r="HN3" s="1">
        <v>-18.726087173509502</v>
      </c>
      <c r="HO3" s="1">
        <v>-33.056087173509503</v>
      </c>
      <c r="HP3" s="1">
        <v>-33.056087173509503</v>
      </c>
      <c r="HQ3" s="1">
        <v>-33.056087173509503</v>
      </c>
      <c r="HR3" s="1">
        <v>-7.9260871735094698</v>
      </c>
      <c r="HS3" s="1">
        <v>-7.9260871735094698</v>
      </c>
      <c r="HT3" s="1">
        <v>-15.826087173509499</v>
      </c>
      <c r="HU3" s="1">
        <v>-33.056087173509503</v>
      </c>
      <c r="HV3" s="1">
        <v>-33.056087173509503</v>
      </c>
      <c r="HW3" s="1">
        <v>-6.8060871735094803</v>
      </c>
      <c r="HX3" s="1">
        <v>-33.056087173509503</v>
      </c>
      <c r="HY3" s="1">
        <v>-33.056087173509503</v>
      </c>
      <c r="HZ3" s="1">
        <v>26.9439128264905</v>
      </c>
    </row>
    <row r="4" spans="1:234">
      <c r="A4" s="1">
        <v>225</v>
      </c>
      <c r="B4" s="1">
        <v>0.51043390625331897</v>
      </c>
      <c r="C4" s="1">
        <v>-9.05956609374668</v>
      </c>
      <c r="D4" s="1">
        <v>5.1704339062533204</v>
      </c>
      <c r="E4" s="1">
        <v>4.3304339062533197</v>
      </c>
      <c r="F4" s="1">
        <v>1.3304339062533199</v>
      </c>
      <c r="G4" s="1">
        <v>-4.55956609374668</v>
      </c>
      <c r="H4" s="1">
        <v>-29.089566093746701</v>
      </c>
      <c r="I4" s="1">
        <v>-29.089566093746701</v>
      </c>
      <c r="J4" s="1">
        <v>-29.089566093746701</v>
      </c>
      <c r="K4" s="1">
        <v>-29.089566093746701</v>
      </c>
      <c r="L4" s="1">
        <v>-29.089566093746701</v>
      </c>
      <c r="M4" s="1">
        <v>-29.089566093746701</v>
      </c>
      <c r="N4" s="1">
        <v>-29.089566093746701</v>
      </c>
      <c r="O4" s="1">
        <v>-29.089566093746701</v>
      </c>
      <c r="P4" s="1">
        <v>-29.089566093746701</v>
      </c>
      <c r="Q4" s="1">
        <v>-29.089566093746701</v>
      </c>
      <c r="R4" s="1">
        <v>-29.089566093746701</v>
      </c>
      <c r="S4" s="1">
        <v>-29.089566093746701</v>
      </c>
      <c r="T4" s="1">
        <v>-29.089566093746701</v>
      </c>
      <c r="U4" s="1">
        <v>-5.7695660937466799</v>
      </c>
      <c r="V4" s="1">
        <v>-29.089566093746701</v>
      </c>
      <c r="W4" s="1">
        <v>-29.089566093746701</v>
      </c>
      <c r="X4" s="1">
        <v>-29.089566093746701</v>
      </c>
      <c r="Y4" s="1">
        <v>-29.089566093746701</v>
      </c>
      <c r="Z4" s="1">
        <v>-29.089566093746701</v>
      </c>
      <c r="AA4" s="1">
        <v>-29.089566093746701</v>
      </c>
      <c r="AB4" s="1">
        <v>-29.089566093746701</v>
      </c>
      <c r="AC4" s="1">
        <v>-29.089566093746701</v>
      </c>
      <c r="AD4" s="1">
        <v>-5.2695660937466799</v>
      </c>
      <c r="AE4" s="1">
        <v>-29.089566093746701</v>
      </c>
      <c r="AF4" s="1">
        <v>-29.089566093746701</v>
      </c>
      <c r="AG4" s="1">
        <v>-29.089566093746701</v>
      </c>
      <c r="AH4" s="1">
        <v>-29.089566093746701</v>
      </c>
      <c r="AI4" s="1">
        <v>-29.089566093746701</v>
      </c>
      <c r="AJ4" s="1">
        <v>-29.089566093746701</v>
      </c>
      <c r="AK4" s="1">
        <v>-29.089566093746701</v>
      </c>
      <c r="AL4" s="1">
        <v>-20.459566093746702</v>
      </c>
      <c r="AM4" s="1">
        <v>-29.089566093746701</v>
      </c>
      <c r="AN4" s="1">
        <v>-29.089566093746701</v>
      </c>
      <c r="AO4" s="1">
        <v>-29.089566093746701</v>
      </c>
      <c r="AP4" s="1">
        <v>-29.089566093746701</v>
      </c>
      <c r="AQ4" s="1">
        <v>-29.089566093746701</v>
      </c>
      <c r="AR4" s="1">
        <v>-29.089566093746701</v>
      </c>
      <c r="AS4" s="1">
        <v>-29.089566093746701</v>
      </c>
      <c r="AT4" s="1">
        <v>-29.089566093746701</v>
      </c>
      <c r="AU4" s="1">
        <v>-29.089566093746701</v>
      </c>
      <c r="AV4" s="1">
        <v>-29.089566093746701</v>
      </c>
      <c r="AW4" s="1">
        <v>-29.089566093746701</v>
      </c>
      <c r="AX4" s="1">
        <v>-29.089566093746701</v>
      </c>
      <c r="AY4" s="1">
        <v>-29.089566093746701</v>
      </c>
      <c r="AZ4" s="1">
        <v>-29.089566093746701</v>
      </c>
      <c r="BA4" s="1">
        <v>-29.089566093746701</v>
      </c>
      <c r="BB4" s="1">
        <v>-29.089566093746701</v>
      </c>
      <c r="BC4" s="1">
        <v>-29.089566093746701</v>
      </c>
      <c r="BD4" s="1">
        <v>-29.089566093746701</v>
      </c>
      <c r="BE4" s="1">
        <v>-29.089566093746701</v>
      </c>
      <c r="BF4" s="1">
        <v>-29.089566093746701</v>
      </c>
      <c r="BG4" s="1">
        <v>-29.089566093746701</v>
      </c>
      <c r="BH4" s="1">
        <v>-29.089566093746701</v>
      </c>
      <c r="BI4" s="1">
        <v>-29.089566093746701</v>
      </c>
      <c r="BJ4" s="1">
        <v>-29.089566093746701</v>
      </c>
      <c r="BK4" s="1">
        <v>-29.089566093746701</v>
      </c>
      <c r="BL4" s="1">
        <v>-29.089566093746701</v>
      </c>
      <c r="BM4" s="1">
        <v>-29.089566093746701</v>
      </c>
      <c r="BN4" s="1">
        <v>-29.089566093746701</v>
      </c>
      <c r="BO4" s="1">
        <v>-29.089566093746701</v>
      </c>
      <c r="BP4" s="1">
        <v>-29.089566093746701</v>
      </c>
      <c r="BQ4" s="1">
        <v>-29.089566093746701</v>
      </c>
      <c r="BR4" s="1">
        <v>-29.089566093746701</v>
      </c>
      <c r="BS4" s="1">
        <v>-29.089566093746701</v>
      </c>
      <c r="BT4" s="1">
        <v>-29.089566093746701</v>
      </c>
      <c r="BU4" s="1">
        <v>-29.089566093746701</v>
      </c>
      <c r="BV4" s="1">
        <v>-7.7195660937466899</v>
      </c>
      <c r="BW4" s="1">
        <v>-29.089566093746701</v>
      </c>
      <c r="BX4" s="1">
        <v>-29.089566093746701</v>
      </c>
      <c r="BY4" s="1">
        <v>-29.089566093746701</v>
      </c>
      <c r="BZ4" s="1">
        <v>-29.089566093746701</v>
      </c>
      <c r="CA4" s="1">
        <v>-29.089566093746701</v>
      </c>
      <c r="CB4" s="1">
        <v>-29.089566093746701</v>
      </c>
      <c r="CC4" s="1">
        <v>-29.089566093746701</v>
      </c>
      <c r="CD4" s="1">
        <v>-29.089566093746701</v>
      </c>
      <c r="CE4" s="1">
        <v>-3.7895660937466902</v>
      </c>
      <c r="CF4" s="1">
        <v>-29.089566093746701</v>
      </c>
      <c r="CG4" s="1">
        <v>-29.089566093746701</v>
      </c>
      <c r="CH4" s="1">
        <v>-29.089566093746701</v>
      </c>
      <c r="CI4" s="1">
        <v>-0.48956609374668097</v>
      </c>
      <c r="CJ4" s="1">
        <v>-29.089566093746701</v>
      </c>
      <c r="CK4" s="1">
        <v>-29.089566093746701</v>
      </c>
      <c r="CL4" s="1">
        <v>-29.089566093746701</v>
      </c>
      <c r="CM4" s="1">
        <v>-29.089566093746701</v>
      </c>
      <c r="CN4" s="1">
        <v>-29.089566093746701</v>
      </c>
      <c r="CO4" s="1">
        <v>-29.089566093746701</v>
      </c>
      <c r="CP4" s="1">
        <v>-3.6295660937466798</v>
      </c>
      <c r="CQ4" s="1">
        <v>-29.089566093746701</v>
      </c>
      <c r="CR4" s="1">
        <v>-3.7495660937466799</v>
      </c>
      <c r="CS4" s="1">
        <v>-29.089566093746701</v>
      </c>
      <c r="CT4" s="1">
        <v>-15.6095660937467</v>
      </c>
      <c r="CU4" s="1">
        <v>-29.089566093746701</v>
      </c>
      <c r="CV4" s="1">
        <v>-1.87956609374668</v>
      </c>
      <c r="CW4" s="1">
        <v>-29.089566093746701</v>
      </c>
      <c r="CX4" s="1">
        <v>-3.6695660937466799</v>
      </c>
      <c r="CY4" s="1">
        <v>-9.3195660937466798</v>
      </c>
      <c r="CZ4" s="1">
        <v>-13.509566093746701</v>
      </c>
      <c r="DA4" s="1">
        <v>-23.849566093746699</v>
      </c>
      <c r="DB4" s="1">
        <v>-15.329566093746701</v>
      </c>
      <c r="DC4" s="1">
        <v>-29.089566093746701</v>
      </c>
      <c r="DD4" s="1">
        <v>-29.089566093746701</v>
      </c>
      <c r="DE4" s="1">
        <v>-29.089566093746701</v>
      </c>
      <c r="DF4" s="1">
        <v>-29.089566093746701</v>
      </c>
      <c r="DG4" s="1">
        <v>-29.089566093746701</v>
      </c>
      <c r="DH4" s="1">
        <v>-29.089566093746701</v>
      </c>
      <c r="DI4" s="1">
        <v>-14.729566093746699</v>
      </c>
      <c r="DJ4" s="1">
        <v>-29.089566093746701</v>
      </c>
      <c r="DK4" s="1">
        <v>-4.9095660937466796</v>
      </c>
      <c r="DL4" s="1">
        <v>-29.089566093746701</v>
      </c>
      <c r="DM4" s="1">
        <v>2.0433906253316501E-2</v>
      </c>
      <c r="DN4" s="1">
        <v>-29.089566093746701</v>
      </c>
      <c r="DO4" s="1">
        <v>-5.59956609374668</v>
      </c>
      <c r="DP4" s="1">
        <v>-29.089566093746701</v>
      </c>
      <c r="DQ4" s="1">
        <v>-4.8795660937466803</v>
      </c>
      <c r="DR4" s="1">
        <v>-29.089566093746701</v>
      </c>
      <c r="DS4" s="1">
        <v>-29.089566093746701</v>
      </c>
      <c r="DT4" s="1">
        <v>0.95043390625331603</v>
      </c>
      <c r="DU4" s="1">
        <v>-29.089566093746701</v>
      </c>
      <c r="DV4" s="1">
        <v>-17.599566093746699</v>
      </c>
      <c r="DW4" s="1">
        <v>-23.889566093746701</v>
      </c>
      <c r="DX4" s="1">
        <v>-29.089566093746701</v>
      </c>
      <c r="DY4" s="1">
        <v>-1.77956609374668</v>
      </c>
      <c r="DZ4" s="1">
        <v>0.97043390625331605</v>
      </c>
      <c r="EA4" s="1">
        <v>-29.089566093746701</v>
      </c>
      <c r="EB4" s="1">
        <v>-17.619566093746698</v>
      </c>
      <c r="EC4" s="1">
        <v>-29.089566093746701</v>
      </c>
      <c r="ED4" s="1">
        <v>-3.6895660937466799</v>
      </c>
      <c r="EE4" s="1">
        <v>-29.089566093746701</v>
      </c>
      <c r="EF4" s="1">
        <v>-1.85956609374669</v>
      </c>
      <c r="EG4" s="1">
        <v>-29.089566093746701</v>
      </c>
      <c r="EH4" s="1">
        <v>-0.94956609374668199</v>
      </c>
      <c r="EI4" s="1">
        <v>-29.089566093746701</v>
      </c>
      <c r="EJ4" s="1">
        <v>-29.089566093746701</v>
      </c>
      <c r="EK4" s="1">
        <v>-6.80956609374668</v>
      </c>
      <c r="EL4" s="1">
        <v>-3.6295660937466798</v>
      </c>
      <c r="EM4" s="1">
        <v>-2.7395660937466801</v>
      </c>
      <c r="EN4" s="1">
        <v>-1.6895660937466801</v>
      </c>
      <c r="EO4" s="1">
        <v>-29.089566093746701</v>
      </c>
      <c r="EP4" s="1">
        <v>-29.089566093746701</v>
      </c>
      <c r="EQ4" s="1">
        <v>-29.089566093746701</v>
      </c>
      <c r="ER4" s="1">
        <v>-29.089566093746701</v>
      </c>
      <c r="ES4" s="1">
        <v>-29.089566093746701</v>
      </c>
      <c r="ET4" s="1">
        <v>-29.089566093746701</v>
      </c>
      <c r="EU4" s="1">
        <v>-2.57956609374668</v>
      </c>
      <c r="EV4" s="1">
        <v>-24.929566093746701</v>
      </c>
      <c r="EW4" s="1">
        <v>-29.089566093746701</v>
      </c>
      <c r="EX4" s="1">
        <v>-29.089566093746701</v>
      </c>
      <c r="EY4" s="1">
        <v>-29.089566093746701</v>
      </c>
      <c r="EZ4" s="1">
        <v>-29.089566093746701</v>
      </c>
      <c r="FA4" s="1">
        <v>-4.4595660937466803</v>
      </c>
      <c r="FB4" s="1">
        <v>-4.80956609374668</v>
      </c>
      <c r="FC4" s="1">
        <v>-15.479566093746699</v>
      </c>
      <c r="FD4" s="1">
        <v>-29.089566093746701</v>
      </c>
      <c r="FE4" s="1">
        <v>-29.089566093746701</v>
      </c>
      <c r="FF4" s="1">
        <v>-29.089566093746701</v>
      </c>
      <c r="FG4" s="1">
        <v>-4.8195660937466798</v>
      </c>
      <c r="FH4" s="1">
        <v>-25.919566093746699</v>
      </c>
      <c r="FI4" s="1">
        <v>-29.089566093746701</v>
      </c>
      <c r="FJ4" s="1">
        <v>-29.089566093746701</v>
      </c>
      <c r="FK4" s="1">
        <v>-29.089566093746701</v>
      </c>
      <c r="FL4" s="1">
        <v>-1.80956609374668</v>
      </c>
      <c r="FM4" s="1">
        <v>-29.089566093746701</v>
      </c>
      <c r="FN4" s="1">
        <v>-29.089566093746701</v>
      </c>
      <c r="FO4" s="1">
        <v>-3.57956609374668</v>
      </c>
      <c r="FP4" s="1">
        <v>-29.089566093746701</v>
      </c>
      <c r="FQ4" s="1">
        <v>-29.089566093746701</v>
      </c>
      <c r="FR4" s="1">
        <v>-3.0895660937466798</v>
      </c>
      <c r="FS4" s="1">
        <v>-29.089566093746701</v>
      </c>
      <c r="FT4" s="1">
        <v>-29.089566093746701</v>
      </c>
      <c r="FU4" s="1">
        <v>-29.089566093746701</v>
      </c>
      <c r="FV4" s="1">
        <v>-1.4595660937466799</v>
      </c>
      <c r="FW4" s="1">
        <v>-29.089566093746701</v>
      </c>
      <c r="FX4" s="1">
        <v>-26.6295660937467</v>
      </c>
      <c r="FY4" s="1">
        <v>-29.089566093746701</v>
      </c>
      <c r="FZ4" s="1">
        <v>-29.089566093746701</v>
      </c>
      <c r="GA4" s="1">
        <v>-29.089566093746701</v>
      </c>
      <c r="GB4" s="1">
        <v>-21.9695660937467</v>
      </c>
      <c r="GC4" s="1">
        <v>-29.089566093746701</v>
      </c>
      <c r="GD4" s="1">
        <v>-1.83956609374668</v>
      </c>
      <c r="GE4" s="1">
        <v>-29.089566093746701</v>
      </c>
      <c r="GF4" s="1">
        <v>-29.089566093746701</v>
      </c>
      <c r="GG4" s="1">
        <v>-29.089566093746701</v>
      </c>
      <c r="GH4" s="1">
        <v>-29.089566093746701</v>
      </c>
      <c r="GI4" s="1">
        <v>-29.089566093746701</v>
      </c>
      <c r="GJ4" s="1">
        <v>-29.089566093746701</v>
      </c>
      <c r="GK4" s="1">
        <v>-29.089566093746701</v>
      </c>
      <c r="GL4" s="1">
        <v>-1.6895660937466801</v>
      </c>
      <c r="GM4" s="1">
        <v>-29.089566093746701</v>
      </c>
      <c r="GN4" s="1">
        <v>-29.089566093746701</v>
      </c>
      <c r="GO4" s="1">
        <v>-14.829566093746701</v>
      </c>
      <c r="GP4" s="1">
        <v>-29.089566093746701</v>
      </c>
      <c r="GQ4" s="1">
        <v>-29.089566093746701</v>
      </c>
      <c r="GR4" s="1">
        <v>9.0433906253316806E-2</v>
      </c>
      <c r="GS4" s="1">
        <v>-29.089566093746701</v>
      </c>
      <c r="GT4" s="1">
        <v>-17.839566093746701</v>
      </c>
      <c r="GU4" s="1">
        <v>0.37043390625331801</v>
      </c>
      <c r="GV4" s="1">
        <v>-29.089566093746701</v>
      </c>
      <c r="GW4" s="1">
        <v>-15.4495660937467</v>
      </c>
      <c r="GX4" s="1">
        <v>-11.739566093746699</v>
      </c>
      <c r="GY4" s="1">
        <v>-29.089566093746701</v>
      </c>
      <c r="GZ4" s="1">
        <v>-0.46956609374668201</v>
      </c>
      <c r="HA4" s="1">
        <v>0.41043390625331699</v>
      </c>
      <c r="HB4" s="1">
        <v>-3.07956609374668</v>
      </c>
      <c r="HC4" s="1">
        <v>-29.089566093746701</v>
      </c>
      <c r="HD4" s="1">
        <v>-2.8995660937466901</v>
      </c>
      <c r="HE4" s="1">
        <v>-29.089566093746701</v>
      </c>
      <c r="HF4" s="1">
        <v>-3.86956609374668</v>
      </c>
      <c r="HG4" s="1">
        <v>-2.07956609374668</v>
      </c>
      <c r="HH4" s="1">
        <v>-29.089566093746701</v>
      </c>
      <c r="HI4" s="1">
        <v>-29.089566093746701</v>
      </c>
      <c r="HJ4" s="1">
        <v>-18.8595660937467</v>
      </c>
      <c r="HK4" s="1">
        <v>-29.089566093746701</v>
      </c>
      <c r="HL4" s="1">
        <v>-5.7295660937466799</v>
      </c>
      <c r="HM4" s="1">
        <v>-29.089566093746701</v>
      </c>
      <c r="HN4" s="1">
        <v>-8.2695660937466808</v>
      </c>
      <c r="HO4" s="1">
        <v>-29.089566093746701</v>
      </c>
      <c r="HP4" s="1">
        <v>-4.9295660937466899</v>
      </c>
      <c r="HQ4" s="1">
        <v>-29.089566093746701</v>
      </c>
      <c r="HR4" s="1">
        <v>-0.84956609374668401</v>
      </c>
      <c r="HS4" s="1">
        <v>-1.9295660937466901</v>
      </c>
      <c r="HT4" s="1">
        <v>0.18043390625331701</v>
      </c>
      <c r="HU4" s="1">
        <v>-2.4295660937466899</v>
      </c>
      <c r="HV4" s="1">
        <v>-29.089566093746701</v>
      </c>
      <c r="HW4" s="1">
        <v>2.9904339062533198</v>
      </c>
      <c r="HX4" s="1">
        <v>-29.089566093746701</v>
      </c>
      <c r="HY4" s="1">
        <v>-29.089566093746701</v>
      </c>
      <c r="HZ4" s="1">
        <v>30.910433906253299</v>
      </c>
    </row>
    <row r="5" spans="1:234">
      <c r="A5" s="1">
        <v>316</v>
      </c>
      <c r="B5" s="1">
        <v>-1.2053801371542101</v>
      </c>
      <c r="C5" s="1">
        <v>-5.7653801371542102</v>
      </c>
      <c r="D5" s="1">
        <v>5.4746198628457901</v>
      </c>
      <c r="E5" s="1">
        <v>5.5746198628457897</v>
      </c>
      <c r="F5" s="1">
        <v>-0.67538013715420697</v>
      </c>
      <c r="G5" s="1">
        <v>-5.85538013715421</v>
      </c>
      <c r="H5" s="1">
        <v>-33.095380137154201</v>
      </c>
      <c r="I5" s="1">
        <v>-33.095380137154201</v>
      </c>
      <c r="J5" s="1">
        <v>-33.095380137154201</v>
      </c>
      <c r="K5" s="1">
        <v>-33.095380137154201</v>
      </c>
      <c r="L5" s="1">
        <v>-13.5953801371542</v>
      </c>
      <c r="M5" s="1">
        <v>-21.455380137154201</v>
      </c>
      <c r="N5" s="1">
        <v>-19.7453801371542</v>
      </c>
      <c r="O5" s="1">
        <v>-21.0653801371542</v>
      </c>
      <c r="P5" s="1">
        <v>-19.325380137154198</v>
      </c>
      <c r="Q5" s="1">
        <v>-16.025380137154201</v>
      </c>
      <c r="R5" s="1">
        <v>-24.455380137154201</v>
      </c>
      <c r="S5" s="1">
        <v>-13.465380137154201</v>
      </c>
      <c r="T5" s="1">
        <v>-4.3753801371542096</v>
      </c>
      <c r="U5" s="1">
        <v>-0.87538013715421004</v>
      </c>
      <c r="V5" s="1">
        <v>-33.095380137154201</v>
      </c>
      <c r="W5" s="1">
        <v>-8.6453801371542092</v>
      </c>
      <c r="X5" s="1">
        <v>-20.525380137154201</v>
      </c>
      <c r="Y5" s="1">
        <v>-18.785380137154199</v>
      </c>
      <c r="Z5" s="1">
        <v>-33.095380137154201</v>
      </c>
      <c r="AA5" s="1">
        <v>-33.095380137154201</v>
      </c>
      <c r="AB5" s="1">
        <v>-33.095380137154201</v>
      </c>
      <c r="AC5" s="1">
        <v>-9.9053801371542107</v>
      </c>
      <c r="AD5" s="1">
        <v>-11.185380137154199</v>
      </c>
      <c r="AE5" s="1">
        <v>-19.705380137154201</v>
      </c>
      <c r="AF5" s="1">
        <v>-33.095380137154201</v>
      </c>
      <c r="AG5" s="1">
        <v>-7.8253801371542098</v>
      </c>
      <c r="AH5" s="1">
        <v>-20.3853801371542</v>
      </c>
      <c r="AI5" s="1">
        <v>-16.5653801371542</v>
      </c>
      <c r="AJ5" s="1">
        <v>-33.095380137154201</v>
      </c>
      <c r="AK5" s="1">
        <v>-33.095380137154201</v>
      </c>
      <c r="AL5" s="1">
        <v>-14.625380137154201</v>
      </c>
      <c r="AM5" s="1">
        <v>-33.095380137154201</v>
      </c>
      <c r="AN5" s="1">
        <v>-33.095380137154201</v>
      </c>
      <c r="AO5" s="1">
        <v>-20.875380137154199</v>
      </c>
      <c r="AP5" s="1">
        <v>-12.375380137154201</v>
      </c>
      <c r="AQ5" s="1">
        <v>-33.095380137154201</v>
      </c>
      <c r="AR5" s="1">
        <v>-33.095380137154201</v>
      </c>
      <c r="AS5" s="1">
        <v>-13.455380137154201</v>
      </c>
      <c r="AT5" s="1">
        <v>-22.505380137154201</v>
      </c>
      <c r="AU5" s="1">
        <v>-33.095380137154201</v>
      </c>
      <c r="AV5" s="1">
        <v>-33.095380137154201</v>
      </c>
      <c r="AW5" s="1">
        <v>-13.1753801371542</v>
      </c>
      <c r="AX5" s="1">
        <v>-33.095380137154201</v>
      </c>
      <c r="AY5" s="1">
        <v>-33.095380137154201</v>
      </c>
      <c r="AZ5" s="1">
        <v>-17.6353801371542</v>
      </c>
      <c r="BA5" s="1">
        <v>-27.325380137154198</v>
      </c>
      <c r="BB5" s="1">
        <v>-6.7853801371542097</v>
      </c>
      <c r="BC5" s="1">
        <v>-6.9653801371542103</v>
      </c>
      <c r="BD5" s="1">
        <v>-5.3353801371542096</v>
      </c>
      <c r="BE5" s="1">
        <v>-11.9953801371542</v>
      </c>
      <c r="BF5" s="1">
        <v>-12.9953801371542</v>
      </c>
      <c r="BG5" s="1">
        <v>-33.095380137154201</v>
      </c>
      <c r="BH5" s="1">
        <v>-33.095380137154201</v>
      </c>
      <c r="BI5" s="1">
        <v>-33.095380137154201</v>
      </c>
      <c r="BJ5" s="1">
        <v>-19.055380137154199</v>
      </c>
      <c r="BK5" s="1">
        <v>-33.095380137154201</v>
      </c>
      <c r="BL5" s="1">
        <v>-24.0853801371542</v>
      </c>
      <c r="BM5" s="1">
        <v>-24.875380137154199</v>
      </c>
      <c r="BN5" s="1">
        <v>-21.685380137154201</v>
      </c>
      <c r="BO5" s="1">
        <v>-16.985380137154198</v>
      </c>
      <c r="BP5" s="1">
        <v>-33.095380137154201</v>
      </c>
      <c r="BQ5" s="1">
        <v>-33.095380137154201</v>
      </c>
      <c r="BR5" s="1">
        <v>-33.095380137154201</v>
      </c>
      <c r="BS5" s="1">
        <v>-30.5653801371542</v>
      </c>
      <c r="BT5" s="1">
        <v>-13.4953801371542</v>
      </c>
      <c r="BU5" s="1">
        <v>-13.5153801371542</v>
      </c>
      <c r="BV5" s="1">
        <v>-33.095380137154201</v>
      </c>
      <c r="BW5" s="1">
        <v>-7.2953801371542104</v>
      </c>
      <c r="BX5" s="1">
        <v>-23.875380137154199</v>
      </c>
      <c r="BY5" s="1">
        <v>-28.3353801371542</v>
      </c>
      <c r="BZ5" s="1">
        <v>-20.535380137154199</v>
      </c>
      <c r="CA5" s="1">
        <v>-13.2553801371542</v>
      </c>
      <c r="CB5" s="1">
        <v>-33.095380137154201</v>
      </c>
      <c r="CC5" s="1">
        <v>-12.625380137154201</v>
      </c>
      <c r="CD5" s="1">
        <v>-33.095380137154201</v>
      </c>
      <c r="CE5" s="1">
        <v>-8.7153801371542095</v>
      </c>
      <c r="CF5" s="1">
        <v>-18.345380137154201</v>
      </c>
      <c r="CG5" s="1">
        <v>-6.5353801371542097</v>
      </c>
      <c r="CH5" s="1">
        <v>-33.095380137154201</v>
      </c>
      <c r="CI5" s="1">
        <v>-3.8853801371542098</v>
      </c>
      <c r="CJ5" s="1">
        <v>-33.095380137154201</v>
      </c>
      <c r="CK5" s="1">
        <v>-6.4953801371542097</v>
      </c>
      <c r="CL5" s="1">
        <v>-10.035380137154201</v>
      </c>
      <c r="CM5" s="1">
        <v>-5.5753801371542098</v>
      </c>
      <c r="CN5" s="1">
        <v>-30.9953801371542</v>
      </c>
      <c r="CO5" s="1">
        <v>-25.005380137154201</v>
      </c>
      <c r="CP5" s="1">
        <v>-6.8853801371542103</v>
      </c>
      <c r="CQ5" s="1">
        <v>-16.605380137154199</v>
      </c>
      <c r="CR5" s="1">
        <v>-7.4753801371542101</v>
      </c>
      <c r="CS5" s="1">
        <v>-6.4953801371542097</v>
      </c>
      <c r="CT5" s="1">
        <v>-4.6453801371542101</v>
      </c>
      <c r="CU5" s="1">
        <v>-14.455380137154201</v>
      </c>
      <c r="CV5" s="1">
        <v>-4.8353801371542096</v>
      </c>
      <c r="CW5" s="1">
        <v>-3.85538013715421</v>
      </c>
      <c r="CX5" s="1">
        <v>-3.08538013715421</v>
      </c>
      <c r="CY5" s="1">
        <v>-4.7553801371542104</v>
      </c>
      <c r="CZ5" s="1">
        <v>-12.355380137154199</v>
      </c>
      <c r="DA5" s="1">
        <v>-6.56538013715421</v>
      </c>
      <c r="DB5" s="1">
        <v>-9.5653801371542109</v>
      </c>
      <c r="DC5" s="1">
        <v>-23.825380137154198</v>
      </c>
      <c r="DD5" s="1">
        <v>-19.685380137154201</v>
      </c>
      <c r="DE5" s="1">
        <v>-33.095380137154201</v>
      </c>
      <c r="DF5" s="1">
        <v>-11.445380137154199</v>
      </c>
      <c r="DG5" s="1">
        <v>-14.4953801371542</v>
      </c>
      <c r="DH5" s="1">
        <v>-8.4553801371542097</v>
      </c>
      <c r="DI5" s="1">
        <v>-5.9853801371542099</v>
      </c>
      <c r="DJ5" s="1">
        <v>-33.095380137154201</v>
      </c>
      <c r="DK5" s="1">
        <v>-7.0353801371542097</v>
      </c>
      <c r="DL5" s="1">
        <v>-24.6353801371542</v>
      </c>
      <c r="DM5" s="1">
        <v>-3.4153801371542101</v>
      </c>
      <c r="DN5" s="1">
        <v>-33.095380137154201</v>
      </c>
      <c r="DO5" s="1">
        <v>-6.8953801371542101</v>
      </c>
      <c r="DP5" s="1">
        <v>-23.545380137154201</v>
      </c>
      <c r="DQ5" s="1">
        <v>-3.6953801371542099</v>
      </c>
      <c r="DR5" s="1">
        <v>-6.8853801371542103</v>
      </c>
      <c r="DS5" s="1">
        <v>-33.095380137154201</v>
      </c>
      <c r="DT5" s="1">
        <v>-2.7253801371542101</v>
      </c>
      <c r="DU5" s="1">
        <v>-33.095380137154201</v>
      </c>
      <c r="DV5" s="1">
        <v>-26.0653801371542</v>
      </c>
      <c r="DW5" s="1">
        <v>-8.0953801371542102</v>
      </c>
      <c r="DX5" s="1">
        <v>-5.8353801371542096</v>
      </c>
      <c r="DY5" s="1">
        <v>-6.60538013715421</v>
      </c>
      <c r="DZ5" s="1">
        <v>-2.9453801371542099</v>
      </c>
      <c r="EA5" s="1">
        <v>-33.095380137154201</v>
      </c>
      <c r="EB5" s="1">
        <v>-17.7253801371542</v>
      </c>
      <c r="EC5" s="1">
        <v>-8.7653801371542102</v>
      </c>
      <c r="ED5" s="1">
        <v>-21.615380137154201</v>
      </c>
      <c r="EE5" s="1">
        <v>-33.095380137154201</v>
      </c>
      <c r="EF5" s="1">
        <v>-8.0053801371542104</v>
      </c>
      <c r="EG5" s="1">
        <v>-22.7453801371542</v>
      </c>
      <c r="EH5" s="1">
        <v>-5.5953801371542102</v>
      </c>
      <c r="EI5" s="1">
        <v>-28.865380137154201</v>
      </c>
      <c r="EJ5" s="1">
        <v>-10.535380137154201</v>
      </c>
      <c r="EK5" s="1">
        <v>-5.6253801371542096</v>
      </c>
      <c r="EL5" s="1">
        <v>-29.055380137154199</v>
      </c>
      <c r="EM5" s="1">
        <v>-6.7653801371542102</v>
      </c>
      <c r="EN5" s="1">
        <v>-4.4553801371542097</v>
      </c>
      <c r="EO5" s="1">
        <v>-33.095380137154201</v>
      </c>
      <c r="EP5" s="1">
        <v>-12.375380137154201</v>
      </c>
      <c r="EQ5" s="1">
        <v>-7.2653801371542102</v>
      </c>
      <c r="ER5" s="1">
        <v>-17.615380137154201</v>
      </c>
      <c r="ES5" s="1">
        <v>-15.855380137154199</v>
      </c>
      <c r="ET5" s="1">
        <v>-33.095380137154201</v>
      </c>
      <c r="EU5" s="1">
        <v>-7.8453801371542102</v>
      </c>
      <c r="EV5" s="1">
        <v>-23.435380137154201</v>
      </c>
      <c r="EW5" s="1">
        <v>-19.755380137154201</v>
      </c>
      <c r="EX5" s="1">
        <v>-5.85538013715421</v>
      </c>
      <c r="EY5" s="1">
        <v>-4.8853801371542103</v>
      </c>
      <c r="EZ5" s="1">
        <v>-14.0153801371542</v>
      </c>
      <c r="FA5" s="1">
        <v>-7.5053801371542104</v>
      </c>
      <c r="FB5" s="1">
        <v>-8.3253801371542107</v>
      </c>
      <c r="FC5" s="1">
        <v>-6.0853801371542096</v>
      </c>
      <c r="FD5" s="1">
        <v>-9.2153801371542095</v>
      </c>
      <c r="FE5" s="1">
        <v>-6.5753801371542098</v>
      </c>
      <c r="FF5" s="1">
        <v>-16.795380137154201</v>
      </c>
      <c r="FG5" s="1">
        <v>-6.9153801371542096</v>
      </c>
      <c r="FH5" s="1">
        <v>-20.915380137154202</v>
      </c>
      <c r="FI5" s="1">
        <v>-27.0653801371542</v>
      </c>
      <c r="FJ5" s="1">
        <v>-6.0153801371542102</v>
      </c>
      <c r="FK5" s="1">
        <v>-19.275380137154201</v>
      </c>
      <c r="FL5" s="1">
        <v>-7.5353801371542097</v>
      </c>
      <c r="FM5" s="1">
        <v>-8.5053801371542104</v>
      </c>
      <c r="FN5" s="1">
        <v>-13.7453801371542</v>
      </c>
      <c r="FO5" s="1">
        <v>-16.025380137154201</v>
      </c>
      <c r="FP5" s="1">
        <v>-5.7653801371542102</v>
      </c>
      <c r="FQ5" s="1">
        <v>-16.395380137154199</v>
      </c>
      <c r="FR5" s="1">
        <v>-6.4853801371542099</v>
      </c>
      <c r="FS5" s="1">
        <v>-15.6553801371542</v>
      </c>
      <c r="FT5" s="1">
        <v>-8.8253801371542107</v>
      </c>
      <c r="FU5" s="1">
        <v>-19.3853801371542</v>
      </c>
      <c r="FV5" s="1">
        <v>-5.3953801371542101</v>
      </c>
      <c r="FW5" s="1">
        <v>-10.945380137154199</v>
      </c>
      <c r="FX5" s="1">
        <v>-18.945380137154199</v>
      </c>
      <c r="FY5" s="1">
        <v>-33.095380137154201</v>
      </c>
      <c r="FZ5" s="1">
        <v>-17.615380137154201</v>
      </c>
      <c r="GA5" s="1">
        <v>-24.865380137154201</v>
      </c>
      <c r="GB5" s="1">
        <v>-10.4753801371542</v>
      </c>
      <c r="GC5" s="1">
        <v>-33.095380137154201</v>
      </c>
      <c r="GD5" s="1">
        <v>-13.8153801371542</v>
      </c>
      <c r="GE5" s="1">
        <v>-13.875380137154201</v>
      </c>
      <c r="GF5" s="1">
        <v>-8.9553801371542097</v>
      </c>
      <c r="GG5" s="1">
        <v>-11.0753801371542</v>
      </c>
      <c r="GH5" s="1">
        <v>-7.9853801371542099</v>
      </c>
      <c r="GI5" s="1">
        <v>-9.9453801371542099</v>
      </c>
      <c r="GJ5" s="1">
        <v>-24.715380137154199</v>
      </c>
      <c r="GK5" s="1">
        <v>-33.095380137154201</v>
      </c>
      <c r="GL5" s="1">
        <v>-11.7653801371542</v>
      </c>
      <c r="GM5" s="1">
        <v>-24.045380137154201</v>
      </c>
      <c r="GN5" s="1">
        <v>-33.095380137154201</v>
      </c>
      <c r="GO5" s="1">
        <v>-11.8153801371542</v>
      </c>
      <c r="GP5" s="1">
        <v>-15.215380137154201</v>
      </c>
      <c r="GQ5" s="1">
        <v>-15.295380137154201</v>
      </c>
      <c r="GR5" s="1">
        <v>-5.7953801371542104</v>
      </c>
      <c r="GS5" s="1">
        <v>-33.095380137154201</v>
      </c>
      <c r="GT5" s="1">
        <v>-33.095380137154201</v>
      </c>
      <c r="GU5" s="1">
        <v>-3.56538013715421</v>
      </c>
      <c r="GV5" s="1">
        <v>-33.095380137154201</v>
      </c>
      <c r="GW5" s="1">
        <v>-7.4253801371542103</v>
      </c>
      <c r="GX5" s="1">
        <v>-7.9253801371542103</v>
      </c>
      <c r="GY5" s="1">
        <v>-25.525380137154201</v>
      </c>
      <c r="GZ5" s="1">
        <v>-3.6653801371542101</v>
      </c>
      <c r="HA5" s="1">
        <v>-2.7553801371542099</v>
      </c>
      <c r="HB5" s="1">
        <v>-17.895380137154199</v>
      </c>
      <c r="HC5" s="1">
        <v>-33.095380137154201</v>
      </c>
      <c r="HD5" s="1">
        <v>-5.7353801371542099</v>
      </c>
      <c r="HE5" s="1">
        <v>-23.985380137154198</v>
      </c>
      <c r="HF5" s="1">
        <v>-6.9353801371542101</v>
      </c>
      <c r="HG5" s="1">
        <v>-33.095380137154201</v>
      </c>
      <c r="HH5" s="1">
        <v>-25.305380137154199</v>
      </c>
      <c r="HI5" s="1">
        <v>-33.095380137154201</v>
      </c>
      <c r="HJ5" s="1">
        <v>-9.85538013715421</v>
      </c>
      <c r="HK5" s="1">
        <v>-33.095380137154201</v>
      </c>
      <c r="HL5" s="1">
        <v>-27.685380137154201</v>
      </c>
      <c r="HM5" s="1">
        <v>-9.6553801371542107</v>
      </c>
      <c r="HN5" s="1">
        <v>-10.605380137154199</v>
      </c>
      <c r="HO5" s="1">
        <v>-4.3953801371542101</v>
      </c>
      <c r="HP5" s="1">
        <v>-5.3953801371542101</v>
      </c>
      <c r="HQ5" s="1">
        <v>-33.095380137154201</v>
      </c>
      <c r="HR5" s="1">
        <v>-4.9553801371542097</v>
      </c>
      <c r="HS5" s="1">
        <v>-10.685380137154199</v>
      </c>
      <c r="HT5" s="1">
        <v>-3.4553801371542101</v>
      </c>
      <c r="HU5" s="1">
        <v>-20.045380137154201</v>
      </c>
      <c r="HV5" s="1">
        <v>-33.095380137154201</v>
      </c>
      <c r="HW5" s="1">
        <v>-0.88538013715420805</v>
      </c>
      <c r="HX5" s="1">
        <v>-33.095380137154201</v>
      </c>
      <c r="HY5" s="1">
        <v>-14.935380137154199</v>
      </c>
      <c r="HZ5" s="1">
        <v>26.904619862845799</v>
      </c>
    </row>
    <row r="6" spans="1:234">
      <c r="A6" s="1">
        <v>541</v>
      </c>
      <c r="B6" s="1">
        <v>1.20601841653288</v>
      </c>
      <c r="C6" s="1">
        <v>-5.9239815834671203</v>
      </c>
      <c r="D6" s="1">
        <v>4.2760184165328798</v>
      </c>
      <c r="E6" s="1">
        <v>5.5960184165328801</v>
      </c>
      <c r="F6" s="1">
        <v>-1.76398158346712</v>
      </c>
      <c r="G6" s="1">
        <v>-5.6939815834671199</v>
      </c>
      <c r="H6" s="1">
        <v>-27.343981583467102</v>
      </c>
      <c r="I6" s="1">
        <v>-33.823981583467102</v>
      </c>
      <c r="J6" s="1">
        <v>-33.823981583467102</v>
      </c>
      <c r="K6" s="1">
        <v>-33.823981583467102</v>
      </c>
      <c r="L6" s="1">
        <v>-22.343981583467102</v>
      </c>
      <c r="M6" s="1">
        <v>-33.823981583467102</v>
      </c>
      <c r="N6" s="1">
        <v>-33.823981583467102</v>
      </c>
      <c r="O6" s="1">
        <v>-33.823981583467102</v>
      </c>
      <c r="P6" s="1">
        <v>-24.443981583467099</v>
      </c>
      <c r="Q6" s="1">
        <v>-33.823981583467102</v>
      </c>
      <c r="R6" s="1">
        <v>-33.823981583467102</v>
      </c>
      <c r="S6" s="1">
        <v>-8.6039815834671192</v>
      </c>
      <c r="T6" s="1">
        <v>-33.823981583467102</v>
      </c>
      <c r="U6" s="1">
        <v>-6.5839815834671196</v>
      </c>
      <c r="V6" s="1">
        <v>-33.823981583467102</v>
      </c>
      <c r="W6" s="1">
        <v>-33.823981583467102</v>
      </c>
      <c r="X6" s="1">
        <v>-33.823981583467102</v>
      </c>
      <c r="Y6" s="1">
        <v>-26.553981583467099</v>
      </c>
      <c r="Z6" s="1">
        <v>-19.803981583467099</v>
      </c>
      <c r="AA6" s="1">
        <v>-33.823981583467102</v>
      </c>
      <c r="AB6" s="1">
        <v>-33.823981583467102</v>
      </c>
      <c r="AC6" s="1">
        <v>-33.823981583467102</v>
      </c>
      <c r="AD6" s="1">
        <v>-33.823981583467102</v>
      </c>
      <c r="AE6" s="1">
        <v>-21.133981583467101</v>
      </c>
      <c r="AF6" s="1">
        <v>-33.823981583467102</v>
      </c>
      <c r="AG6" s="1">
        <v>-33.823981583467102</v>
      </c>
      <c r="AH6" s="1">
        <v>-33.823981583467102</v>
      </c>
      <c r="AI6" s="1">
        <v>-33.823981583467102</v>
      </c>
      <c r="AJ6" s="1">
        <v>-33.823981583467102</v>
      </c>
      <c r="AK6" s="1">
        <v>-33.823981583467102</v>
      </c>
      <c r="AL6" s="1">
        <v>-17.3539815834671</v>
      </c>
      <c r="AM6" s="1">
        <v>-33.823981583467102</v>
      </c>
      <c r="AN6" s="1">
        <v>-8.1639815834671303</v>
      </c>
      <c r="AO6" s="1">
        <v>-5.0139815834671202</v>
      </c>
      <c r="AP6" s="1">
        <v>-33.823981583467102</v>
      </c>
      <c r="AQ6" s="1">
        <v>-33.823981583467102</v>
      </c>
      <c r="AR6" s="1">
        <v>-33.823981583467102</v>
      </c>
      <c r="AS6" s="1">
        <v>-33.823981583467102</v>
      </c>
      <c r="AT6" s="1">
        <v>-33.823981583467102</v>
      </c>
      <c r="AU6" s="1">
        <v>-33.823981583467102</v>
      </c>
      <c r="AV6" s="1">
        <v>-33.823981583467102</v>
      </c>
      <c r="AW6" s="1">
        <v>-33.823981583467102</v>
      </c>
      <c r="AX6" s="1">
        <v>-33.823981583467102</v>
      </c>
      <c r="AY6" s="1">
        <v>-7.9939815834671304</v>
      </c>
      <c r="AZ6" s="1">
        <v>-33.823981583467102</v>
      </c>
      <c r="BA6" s="1">
        <v>-33.823981583467102</v>
      </c>
      <c r="BB6" s="1">
        <v>-33.823981583467102</v>
      </c>
      <c r="BC6" s="1">
        <v>-33.823981583467102</v>
      </c>
      <c r="BD6" s="1">
        <v>-33.823981583467102</v>
      </c>
      <c r="BE6" s="1">
        <v>-13.0839815834671</v>
      </c>
      <c r="BF6" s="1">
        <v>-33.823981583467102</v>
      </c>
      <c r="BG6" s="1">
        <v>-33.823981583467102</v>
      </c>
      <c r="BH6" s="1">
        <v>-33.823981583467102</v>
      </c>
      <c r="BI6" s="1">
        <v>-33.823981583467102</v>
      </c>
      <c r="BJ6" s="1">
        <v>-33.823981583467102</v>
      </c>
      <c r="BK6" s="1">
        <v>-33.823981583467102</v>
      </c>
      <c r="BL6" s="1">
        <v>-22.7439815834671</v>
      </c>
      <c r="BM6" s="1">
        <v>-33.823981583467102</v>
      </c>
      <c r="BN6" s="1">
        <v>-19.363981583467101</v>
      </c>
      <c r="BO6" s="1">
        <v>-27.503981583467102</v>
      </c>
      <c r="BP6" s="1">
        <v>-33.823981583467102</v>
      </c>
      <c r="BQ6" s="1">
        <v>-14.7439815834671</v>
      </c>
      <c r="BR6" s="1">
        <v>-33.823981583467102</v>
      </c>
      <c r="BS6" s="1">
        <v>-33.823981583467102</v>
      </c>
      <c r="BT6" s="1">
        <v>-14.6839815834671</v>
      </c>
      <c r="BU6" s="1">
        <v>-33.823981583467102</v>
      </c>
      <c r="BV6" s="1">
        <v>-33.823981583467102</v>
      </c>
      <c r="BW6" s="1">
        <v>-11.293981583467099</v>
      </c>
      <c r="BX6" s="1">
        <v>-33.823981583467102</v>
      </c>
      <c r="BY6" s="1">
        <v>-33.823981583467102</v>
      </c>
      <c r="BZ6" s="1">
        <v>-33.823981583467102</v>
      </c>
      <c r="CA6" s="1">
        <v>-33.823981583467102</v>
      </c>
      <c r="CB6" s="1">
        <v>-33.823981583467102</v>
      </c>
      <c r="CC6" s="1">
        <v>-33.823981583467102</v>
      </c>
      <c r="CD6" s="1">
        <v>-33.823981583467102</v>
      </c>
      <c r="CE6" s="1">
        <v>-14.463981583467101</v>
      </c>
      <c r="CF6" s="1">
        <v>-33.823981583467102</v>
      </c>
      <c r="CG6" s="1">
        <v>-9.1839815834671192</v>
      </c>
      <c r="CH6" s="1">
        <v>-10.1739815834671</v>
      </c>
      <c r="CI6" s="1">
        <v>-33.823981583467102</v>
      </c>
      <c r="CJ6" s="1">
        <v>-33.823981583467102</v>
      </c>
      <c r="CK6" s="1">
        <v>-33.823981583467102</v>
      </c>
      <c r="CL6" s="1">
        <v>-33.823981583467102</v>
      </c>
      <c r="CM6" s="1">
        <v>-33.823981583467102</v>
      </c>
      <c r="CN6" s="1">
        <v>-33.823981583467102</v>
      </c>
      <c r="CO6" s="1">
        <v>-33.823981583467102</v>
      </c>
      <c r="CP6" s="1">
        <v>-8.7939815834671204</v>
      </c>
      <c r="CQ6" s="1">
        <v>-33.823981583467102</v>
      </c>
      <c r="CR6" s="1">
        <v>-10.4239815834671</v>
      </c>
      <c r="CS6" s="1">
        <v>-8.3039815834671202</v>
      </c>
      <c r="CT6" s="1">
        <v>-11.643981583467101</v>
      </c>
      <c r="CU6" s="1">
        <v>-33.823981583467102</v>
      </c>
      <c r="CV6" s="1">
        <v>-25.233981583467099</v>
      </c>
      <c r="CW6" s="1">
        <v>-33.823981583467102</v>
      </c>
      <c r="CX6" s="1">
        <v>-6.7839815834671198</v>
      </c>
      <c r="CY6" s="1">
        <v>-5.56398158346712</v>
      </c>
      <c r="CZ6" s="1">
        <v>-9.3639815834671207</v>
      </c>
      <c r="DA6" s="1">
        <v>-11.5739815834671</v>
      </c>
      <c r="DB6" s="1">
        <v>-12.7439815834671</v>
      </c>
      <c r="DC6" s="1">
        <v>-33.823981583467102</v>
      </c>
      <c r="DD6" s="1">
        <v>-33.823981583467102</v>
      </c>
      <c r="DE6" s="1">
        <v>-33.823981583467102</v>
      </c>
      <c r="DF6" s="1">
        <v>-33.823981583467102</v>
      </c>
      <c r="DG6" s="1">
        <v>-33.823981583467102</v>
      </c>
      <c r="DH6" s="1">
        <v>-12.6639815834671</v>
      </c>
      <c r="DI6" s="1">
        <v>-33.823981583467102</v>
      </c>
      <c r="DJ6" s="1">
        <v>-11.543981583467099</v>
      </c>
      <c r="DK6" s="1">
        <v>-9.2639815834671193</v>
      </c>
      <c r="DL6" s="1">
        <v>-33.823981583467102</v>
      </c>
      <c r="DM6" s="1">
        <v>-6.2039815834671304</v>
      </c>
      <c r="DN6" s="1">
        <v>-33.823981583467102</v>
      </c>
      <c r="DO6" s="1">
        <v>-13.293981583467099</v>
      </c>
      <c r="DP6" s="1">
        <v>-25.2439815834671</v>
      </c>
      <c r="DQ6" s="1">
        <v>-9.0039815834671195</v>
      </c>
      <c r="DR6" s="1">
        <v>-33.823981583467102</v>
      </c>
      <c r="DS6" s="1">
        <v>-33.823981583467102</v>
      </c>
      <c r="DT6" s="1">
        <v>-9.9439815834671208</v>
      </c>
      <c r="DU6" s="1">
        <v>-33.823981583467102</v>
      </c>
      <c r="DV6" s="1">
        <v>-19.8139815834671</v>
      </c>
      <c r="DW6" s="1">
        <v>-22.4239815834671</v>
      </c>
      <c r="DX6" s="1">
        <v>-15.0639815834671</v>
      </c>
      <c r="DY6" s="1">
        <v>-8.2339815834671199</v>
      </c>
      <c r="DZ6" s="1">
        <v>-8.3039815834671202</v>
      </c>
      <c r="EA6" s="1">
        <v>-33.823981583467102</v>
      </c>
      <c r="EB6" s="1">
        <v>-23.133981583467101</v>
      </c>
      <c r="EC6" s="1">
        <v>-26.2439815834671</v>
      </c>
      <c r="ED6" s="1">
        <v>-21.323981583467098</v>
      </c>
      <c r="EE6" s="1">
        <v>-33.823981583467102</v>
      </c>
      <c r="EF6" s="1">
        <v>-17.213981583467099</v>
      </c>
      <c r="EG6" s="1">
        <v>-33.823981583467102</v>
      </c>
      <c r="EH6" s="1">
        <v>-7.5839815834671196</v>
      </c>
      <c r="EI6" s="1">
        <v>-33.823981583467102</v>
      </c>
      <c r="EJ6" s="1">
        <v>-33.823981583467102</v>
      </c>
      <c r="EK6" s="1">
        <v>-33.823981583467102</v>
      </c>
      <c r="EL6" s="1">
        <v>-8.6439815834671201</v>
      </c>
      <c r="EM6" s="1">
        <v>-8.9339815834671192</v>
      </c>
      <c r="EN6" s="1">
        <v>-19.4039815834671</v>
      </c>
      <c r="EO6" s="1">
        <v>-33.823981583467102</v>
      </c>
      <c r="EP6" s="1">
        <v>-33.823981583467102</v>
      </c>
      <c r="EQ6" s="1">
        <v>-33.823981583467102</v>
      </c>
      <c r="ER6" s="1">
        <v>-33.823981583467102</v>
      </c>
      <c r="ES6" s="1">
        <v>-33.823981583467102</v>
      </c>
      <c r="ET6" s="1">
        <v>-33.823981583467102</v>
      </c>
      <c r="EU6" s="1">
        <v>-12.5739815834671</v>
      </c>
      <c r="EV6" s="1">
        <v>-9.3039815834671202</v>
      </c>
      <c r="EW6" s="1">
        <v>-28.503981583467102</v>
      </c>
      <c r="EX6" s="1">
        <v>-33.823981583467102</v>
      </c>
      <c r="EY6" s="1">
        <v>-23.023981583467101</v>
      </c>
      <c r="EZ6" s="1">
        <v>-11.2439815834671</v>
      </c>
      <c r="FA6" s="1">
        <v>-23.2639815834671</v>
      </c>
      <c r="FB6" s="1">
        <v>-9.2439815834671304</v>
      </c>
      <c r="FC6" s="1">
        <v>-33.823981583467102</v>
      </c>
      <c r="FD6" s="1">
        <v>-29.053981583467099</v>
      </c>
      <c r="FE6" s="1">
        <v>-10.643981583467101</v>
      </c>
      <c r="FF6" s="1">
        <v>-8.1739815834671194</v>
      </c>
      <c r="FG6" s="1">
        <v>-9.5039815834671195</v>
      </c>
      <c r="FH6" s="1">
        <v>-33.823981583467102</v>
      </c>
      <c r="FI6" s="1">
        <v>-25.7439815834671</v>
      </c>
      <c r="FJ6" s="1">
        <v>-9.2139815834671204</v>
      </c>
      <c r="FK6" s="1">
        <v>-25.413981583467098</v>
      </c>
      <c r="FL6" s="1">
        <v>-12.7439815834671</v>
      </c>
      <c r="FM6" s="1">
        <v>-33.823981583467102</v>
      </c>
      <c r="FN6" s="1">
        <v>-8.2439815834671304</v>
      </c>
      <c r="FO6" s="1">
        <v>-28.973981583467101</v>
      </c>
      <c r="FP6" s="1">
        <v>-16.3539815834671</v>
      </c>
      <c r="FQ6" s="1">
        <v>-33.823981583467102</v>
      </c>
      <c r="FR6" s="1">
        <v>-24.703981583467101</v>
      </c>
      <c r="FS6" s="1">
        <v>-33.823981583467102</v>
      </c>
      <c r="FT6" s="1">
        <v>-7.9939815834671304</v>
      </c>
      <c r="FU6" s="1">
        <v>-33.823981583467102</v>
      </c>
      <c r="FV6" s="1">
        <v>-14.803981583467101</v>
      </c>
      <c r="FW6" s="1">
        <v>-7.4039815834671199</v>
      </c>
      <c r="FX6" s="1">
        <v>-22.283981583467099</v>
      </c>
      <c r="FY6" s="1">
        <v>-33.823981583467102</v>
      </c>
      <c r="FZ6" s="1">
        <v>-28.433981583467101</v>
      </c>
      <c r="GA6" s="1">
        <v>-33.823981583467102</v>
      </c>
      <c r="GB6" s="1">
        <v>-22.163981583467098</v>
      </c>
      <c r="GC6" s="1">
        <v>-33.823981583467102</v>
      </c>
      <c r="GD6" s="1">
        <v>-9.0239815834671298</v>
      </c>
      <c r="GE6" s="1">
        <v>-33.823981583467102</v>
      </c>
      <c r="GF6" s="1">
        <v>-10.803981583467101</v>
      </c>
      <c r="GG6" s="1">
        <v>-33.823981583467102</v>
      </c>
      <c r="GH6" s="1">
        <v>-18.643981583467099</v>
      </c>
      <c r="GI6" s="1">
        <v>-10.1539815834671</v>
      </c>
      <c r="GJ6" s="1">
        <v>-33.823981583467102</v>
      </c>
      <c r="GK6" s="1">
        <v>-33.823981583467102</v>
      </c>
      <c r="GL6" s="1">
        <v>-25.663981583467098</v>
      </c>
      <c r="GM6" s="1">
        <v>-33.823981583467102</v>
      </c>
      <c r="GN6" s="1">
        <v>-22.323981583467098</v>
      </c>
      <c r="GO6" s="1">
        <v>-8.4939815834671304</v>
      </c>
      <c r="GP6" s="1">
        <v>-33.823981583467102</v>
      </c>
      <c r="GQ6" s="1">
        <v>-26.463981583467099</v>
      </c>
      <c r="GR6" s="1">
        <v>-33.823981583467102</v>
      </c>
      <c r="GS6" s="1">
        <v>-33.823981583467102</v>
      </c>
      <c r="GT6" s="1">
        <v>-7.1139815834671198</v>
      </c>
      <c r="GU6" s="1">
        <v>-6.7039815834671304</v>
      </c>
      <c r="GV6" s="1">
        <v>-33.823981583467102</v>
      </c>
      <c r="GW6" s="1">
        <v>-33.823981583467102</v>
      </c>
      <c r="GX6" s="1">
        <v>-7.2739815834671298</v>
      </c>
      <c r="GY6" s="1">
        <v>-29.623981583467099</v>
      </c>
      <c r="GZ6" s="1">
        <v>-5.3439815834671203</v>
      </c>
      <c r="HA6" s="1">
        <v>-5.2639815834671202</v>
      </c>
      <c r="HB6" s="1">
        <v>-4.06398158346712</v>
      </c>
      <c r="HC6" s="1">
        <v>-33.823981583467102</v>
      </c>
      <c r="HD6" s="1">
        <v>-6.6239815834671196</v>
      </c>
      <c r="HE6" s="1">
        <v>-27.983981583467099</v>
      </c>
      <c r="HF6" s="1">
        <v>-6.2139815834671204</v>
      </c>
      <c r="HG6" s="1">
        <v>-8.8039815834671202</v>
      </c>
      <c r="HH6" s="1">
        <v>-33.823981583467102</v>
      </c>
      <c r="HI6" s="1">
        <v>-33.823981583467102</v>
      </c>
      <c r="HJ6" s="1">
        <v>-33.823981583467102</v>
      </c>
      <c r="HK6" s="1">
        <v>-33.823981583467102</v>
      </c>
      <c r="HL6" s="1">
        <v>-14.6039815834671</v>
      </c>
      <c r="HM6" s="1">
        <v>-33.823981583467102</v>
      </c>
      <c r="HN6" s="1">
        <v>-13.9839815834671</v>
      </c>
      <c r="HO6" s="1">
        <v>-8.09398158346713</v>
      </c>
      <c r="HP6" s="1">
        <v>-33.823981583467102</v>
      </c>
      <c r="HQ6" s="1">
        <v>-33.823981583467102</v>
      </c>
      <c r="HR6" s="1">
        <v>-9.6839815834671192</v>
      </c>
      <c r="HS6" s="1">
        <v>-10.133981583467101</v>
      </c>
      <c r="HT6" s="1">
        <v>-6.3739815834671196</v>
      </c>
      <c r="HU6" s="1">
        <v>-6.4639815834671204</v>
      </c>
      <c r="HV6" s="1">
        <v>-33.823981583467102</v>
      </c>
      <c r="HW6" s="1">
        <v>-7.7439815834671304</v>
      </c>
      <c r="HX6" s="1">
        <v>-33.823981583467102</v>
      </c>
      <c r="HY6" s="1">
        <v>-19.6039815834671</v>
      </c>
      <c r="HZ6" s="1">
        <v>26.176018416532902</v>
      </c>
    </row>
    <row r="7" spans="1:234">
      <c r="A7" s="1">
        <v>1167</v>
      </c>
      <c r="B7" s="1">
        <v>1.4522514121360499</v>
      </c>
      <c r="C7" s="1">
        <v>-5.9077485878639502</v>
      </c>
      <c r="D7" s="1">
        <v>3.7422514121360502</v>
      </c>
      <c r="E7" s="1">
        <v>6.7022514121360501</v>
      </c>
      <c r="F7" s="1">
        <v>-3.47774858786395</v>
      </c>
      <c r="G7" s="1">
        <v>-5.1377485878639497</v>
      </c>
      <c r="H7" s="1">
        <v>-33.9077485878639</v>
      </c>
      <c r="I7" s="1">
        <v>-33.9077485878639</v>
      </c>
      <c r="J7" s="1">
        <v>-33.9077485878639</v>
      </c>
      <c r="K7" s="1">
        <v>-20.267748587863899</v>
      </c>
      <c r="L7" s="1">
        <v>-11.597748587863901</v>
      </c>
      <c r="M7" s="1">
        <v>-17.647748587864001</v>
      </c>
      <c r="N7" s="1">
        <v>-17.767748587863899</v>
      </c>
      <c r="O7" s="1">
        <v>-29.217748587864001</v>
      </c>
      <c r="P7" s="1">
        <v>-26.467748587864001</v>
      </c>
      <c r="Q7" s="1">
        <v>-13.3777485878639</v>
      </c>
      <c r="R7" s="1">
        <v>-24.2077485878639</v>
      </c>
      <c r="S7" s="1">
        <v>-14.837748587863899</v>
      </c>
      <c r="T7" s="1">
        <v>-9.1077485878639504</v>
      </c>
      <c r="U7" s="1">
        <v>-0.67774858786394898</v>
      </c>
      <c r="V7" s="1">
        <v>-33.9077485878639</v>
      </c>
      <c r="W7" s="1">
        <v>-8.3177485878639494</v>
      </c>
      <c r="X7" s="1">
        <v>-23.757748587864</v>
      </c>
      <c r="Y7" s="1">
        <v>-19.517748587863899</v>
      </c>
      <c r="Z7" s="1">
        <v>-14.0677485878639</v>
      </c>
      <c r="AA7" s="1">
        <v>-17.117748587864</v>
      </c>
      <c r="AB7" s="1">
        <v>-33.9077485878639</v>
      </c>
      <c r="AC7" s="1">
        <v>-33.9077485878639</v>
      </c>
      <c r="AD7" s="1">
        <v>-26.197748587863899</v>
      </c>
      <c r="AE7" s="1">
        <v>-33.9077485878639</v>
      </c>
      <c r="AF7" s="1">
        <v>-33.9077485878639</v>
      </c>
      <c r="AG7" s="1">
        <v>-33.9077485878639</v>
      </c>
      <c r="AH7" s="1">
        <v>-18.877748587863898</v>
      </c>
      <c r="AI7" s="1">
        <v>-33.9077485878639</v>
      </c>
      <c r="AJ7" s="1">
        <v>-33.9077485878639</v>
      </c>
      <c r="AK7" s="1">
        <v>-33.9077485878639</v>
      </c>
      <c r="AL7" s="1">
        <v>-22.5477485878639</v>
      </c>
      <c r="AM7" s="1">
        <v>-15.747748587864001</v>
      </c>
      <c r="AN7" s="1">
        <v>-33.9077485878639</v>
      </c>
      <c r="AO7" s="1">
        <v>-33.9077485878639</v>
      </c>
      <c r="AP7" s="1">
        <v>-18.757748587864</v>
      </c>
      <c r="AQ7" s="1">
        <v>-33.9077485878639</v>
      </c>
      <c r="AR7" s="1">
        <v>-33.9077485878639</v>
      </c>
      <c r="AS7" s="1">
        <v>-10.467748587864</v>
      </c>
      <c r="AT7" s="1">
        <v>-21.767748587863899</v>
      </c>
      <c r="AU7" s="1">
        <v>-33.9077485878639</v>
      </c>
      <c r="AV7" s="1">
        <v>-33.9077485878639</v>
      </c>
      <c r="AW7" s="1">
        <v>-11.167748587863899</v>
      </c>
      <c r="AX7" s="1">
        <v>-33.9077485878639</v>
      </c>
      <c r="AY7" s="1">
        <v>-33.9077485878639</v>
      </c>
      <c r="AZ7" s="1">
        <v>-17.117748587864</v>
      </c>
      <c r="BA7" s="1">
        <v>-30.037748587864002</v>
      </c>
      <c r="BB7" s="1">
        <v>-15.1277485878639</v>
      </c>
      <c r="BC7" s="1">
        <v>-9.1177485878639501</v>
      </c>
      <c r="BD7" s="1">
        <v>-5.6277485878639499</v>
      </c>
      <c r="BE7" s="1">
        <v>-8.2877485878639501</v>
      </c>
      <c r="BF7" s="1">
        <v>-11.787748587864</v>
      </c>
      <c r="BG7" s="1">
        <v>-11.5677485878639</v>
      </c>
      <c r="BH7" s="1">
        <v>-18.257748587864</v>
      </c>
      <c r="BI7" s="1">
        <v>-21.0477485878639</v>
      </c>
      <c r="BJ7" s="1">
        <v>-12.837748587863899</v>
      </c>
      <c r="BK7" s="1">
        <v>-21.357748587863998</v>
      </c>
      <c r="BL7" s="1">
        <v>-22.497748587863999</v>
      </c>
      <c r="BM7" s="1">
        <v>-19.427748587863999</v>
      </c>
      <c r="BN7" s="1">
        <v>-33.9077485878639</v>
      </c>
      <c r="BO7" s="1">
        <v>-33.9077485878639</v>
      </c>
      <c r="BP7" s="1">
        <v>-33.9077485878639</v>
      </c>
      <c r="BQ7" s="1">
        <v>-9.7977485878639499</v>
      </c>
      <c r="BR7" s="1">
        <v>-33.9077485878639</v>
      </c>
      <c r="BS7" s="1">
        <v>-20.777748587863901</v>
      </c>
      <c r="BT7" s="1">
        <v>-7.7677485878639496</v>
      </c>
      <c r="BU7" s="1">
        <v>-7.4677485878639498</v>
      </c>
      <c r="BV7" s="1">
        <v>-33.9077485878639</v>
      </c>
      <c r="BW7" s="1">
        <v>-12.667748587863899</v>
      </c>
      <c r="BX7" s="1">
        <v>-25.667748587863901</v>
      </c>
      <c r="BY7" s="1">
        <v>-26.6577485878639</v>
      </c>
      <c r="BZ7" s="1">
        <v>-21.427748587863999</v>
      </c>
      <c r="CA7" s="1">
        <v>-33.9077485878639</v>
      </c>
      <c r="CB7" s="1">
        <v>-33.9077485878639</v>
      </c>
      <c r="CC7" s="1">
        <v>-33.9077485878639</v>
      </c>
      <c r="CD7" s="1">
        <v>-33.9077485878639</v>
      </c>
      <c r="CE7" s="1">
        <v>-33.9077485878639</v>
      </c>
      <c r="CF7" s="1">
        <v>-19.2977485878639</v>
      </c>
      <c r="CG7" s="1">
        <v>-9.0777485878639492</v>
      </c>
      <c r="CH7" s="1">
        <v>-9.4677485878639498</v>
      </c>
      <c r="CI7" s="1">
        <v>-7.1077485878639504</v>
      </c>
      <c r="CJ7" s="1">
        <v>-27.717748587864001</v>
      </c>
      <c r="CK7" s="1">
        <v>-8.3577485878639504</v>
      </c>
      <c r="CL7" s="1">
        <v>-11.247748587864001</v>
      </c>
      <c r="CM7" s="1">
        <v>-31.6577485878639</v>
      </c>
      <c r="CN7" s="1">
        <v>-24.577748587864001</v>
      </c>
      <c r="CO7" s="1">
        <v>-33.9077485878639</v>
      </c>
      <c r="CP7" s="1">
        <v>-8.8777485878639499</v>
      </c>
      <c r="CQ7" s="1">
        <v>-33.9077485878639</v>
      </c>
      <c r="CR7" s="1">
        <v>-10.027748587863901</v>
      </c>
      <c r="CS7" s="1">
        <v>-7.8677485878639501</v>
      </c>
      <c r="CT7" s="1">
        <v>-8.3677485878639501</v>
      </c>
      <c r="CU7" s="1">
        <v>-33.9077485878639</v>
      </c>
      <c r="CV7" s="1">
        <v>-5.9677485878639498</v>
      </c>
      <c r="CW7" s="1">
        <v>-3.5477485878639499</v>
      </c>
      <c r="CX7" s="1">
        <v>-6.5377485878639501</v>
      </c>
      <c r="CY7" s="1">
        <v>-2.5377485878639501</v>
      </c>
      <c r="CZ7" s="1">
        <v>-8.7877485878639501</v>
      </c>
      <c r="DA7" s="1">
        <v>-7.6477485878639504</v>
      </c>
      <c r="DB7" s="1">
        <v>-7.5177485878639496</v>
      </c>
      <c r="DC7" s="1">
        <v>-20.057748587863902</v>
      </c>
      <c r="DD7" s="1">
        <v>-15.517748587863901</v>
      </c>
      <c r="DE7" s="1">
        <v>-6.7177485878639498</v>
      </c>
      <c r="DF7" s="1">
        <v>-33.9077485878639</v>
      </c>
      <c r="DG7" s="1">
        <v>-8.4377485878639504</v>
      </c>
      <c r="DH7" s="1">
        <v>-13.437748587864</v>
      </c>
      <c r="DI7" s="1">
        <v>-8.0477485878639499</v>
      </c>
      <c r="DJ7" s="1">
        <v>-19.267748587863899</v>
      </c>
      <c r="DK7" s="1">
        <v>-7.8777485878639499</v>
      </c>
      <c r="DL7" s="1">
        <v>-9.7577485878639507</v>
      </c>
      <c r="DM7" s="1">
        <v>-6.3477485878639497</v>
      </c>
      <c r="DN7" s="1">
        <v>-12.467748587864</v>
      </c>
      <c r="DO7" s="1">
        <v>-13.597748587863901</v>
      </c>
      <c r="DP7" s="1">
        <v>-27.777748587863901</v>
      </c>
      <c r="DQ7" s="1">
        <v>-28.3877485878639</v>
      </c>
      <c r="DR7" s="1">
        <v>-6.20774858786395</v>
      </c>
      <c r="DS7" s="1">
        <v>-33.9077485878639</v>
      </c>
      <c r="DT7" s="1">
        <v>-5.8877485878639497</v>
      </c>
      <c r="DU7" s="1">
        <v>-14.7377485878639</v>
      </c>
      <c r="DV7" s="1">
        <v>-8.1277485878639499</v>
      </c>
      <c r="DW7" s="1">
        <v>-11.087748587863899</v>
      </c>
      <c r="DX7" s="1">
        <v>-8.5177485878639505</v>
      </c>
      <c r="DY7" s="1">
        <v>-5.7877485878639501</v>
      </c>
      <c r="DZ7" s="1">
        <v>-9.70774858786395</v>
      </c>
      <c r="EA7" s="1">
        <v>-33.9077485878639</v>
      </c>
      <c r="EB7" s="1">
        <v>-23.177748587863999</v>
      </c>
      <c r="EC7" s="1">
        <v>-25.357748587863998</v>
      </c>
      <c r="ED7" s="1">
        <v>-7.7877485878639501</v>
      </c>
      <c r="EE7" s="1">
        <v>-33.9077485878639</v>
      </c>
      <c r="EF7" s="1">
        <v>-8.3077485878639497</v>
      </c>
      <c r="EG7" s="1">
        <v>-33.9077485878639</v>
      </c>
      <c r="EH7" s="1">
        <v>-27.057748587863902</v>
      </c>
      <c r="EI7" s="1">
        <v>-27.337748587863899</v>
      </c>
      <c r="EJ7" s="1">
        <v>-8.3177485878639494</v>
      </c>
      <c r="EK7" s="1">
        <v>-13.257748587864</v>
      </c>
      <c r="EL7" s="1">
        <v>-10.7277485878639</v>
      </c>
      <c r="EM7" s="1">
        <v>-6.6177485878639501</v>
      </c>
      <c r="EN7" s="1">
        <v>-5.4777485878639496</v>
      </c>
      <c r="EO7" s="1">
        <v>-33.9077485878639</v>
      </c>
      <c r="EP7" s="1">
        <v>-10.3777485878639</v>
      </c>
      <c r="EQ7" s="1">
        <v>-7.20774858786395</v>
      </c>
      <c r="ER7" s="1">
        <v>-17.187748587864</v>
      </c>
      <c r="ES7" s="1">
        <v>-33.9077485878639</v>
      </c>
      <c r="ET7" s="1">
        <v>-33.9077485878639</v>
      </c>
      <c r="EU7" s="1">
        <v>-9.2477485878639492</v>
      </c>
      <c r="EV7" s="1">
        <v>-10.397748587863999</v>
      </c>
      <c r="EW7" s="1">
        <v>-10.757748587864</v>
      </c>
      <c r="EX7" s="1">
        <v>-6.6977485878639502</v>
      </c>
      <c r="EY7" s="1">
        <v>-5.8377485878639499</v>
      </c>
      <c r="EZ7" s="1">
        <v>-15.687748587864</v>
      </c>
      <c r="FA7" s="1">
        <v>-20.5477485878639</v>
      </c>
      <c r="FB7" s="1">
        <v>-33.9077485878639</v>
      </c>
      <c r="FC7" s="1">
        <v>-11.497748587864001</v>
      </c>
      <c r="FD7" s="1">
        <v>-5.7377485878639503</v>
      </c>
      <c r="FE7" s="1">
        <v>-2.5777485878639501</v>
      </c>
      <c r="FF7" s="1">
        <v>-6.8877485878639497</v>
      </c>
      <c r="FG7" s="1">
        <v>-4.6077485878639504</v>
      </c>
      <c r="FH7" s="1">
        <v>-23.6577485878639</v>
      </c>
      <c r="FI7" s="1">
        <v>-17.287748587864002</v>
      </c>
      <c r="FJ7" s="1">
        <v>-7.5577485878639497</v>
      </c>
      <c r="FK7" s="1">
        <v>-23.617748587864</v>
      </c>
      <c r="FL7" s="1">
        <v>-9.5977485878639506</v>
      </c>
      <c r="FM7" s="1">
        <v>-5.7277485878639496</v>
      </c>
      <c r="FN7" s="1">
        <v>-6.5377485878639501</v>
      </c>
      <c r="FO7" s="1">
        <v>-9.45774858786395</v>
      </c>
      <c r="FP7" s="1">
        <v>-5.6977485878639502</v>
      </c>
      <c r="FQ7" s="1">
        <v>-15.087748587863899</v>
      </c>
      <c r="FR7" s="1">
        <v>-9.9077485878639493</v>
      </c>
      <c r="FS7" s="1">
        <v>-16.827748587864001</v>
      </c>
      <c r="FT7" s="1">
        <v>-16.287748587864002</v>
      </c>
      <c r="FU7" s="1">
        <v>-30.647748587864001</v>
      </c>
      <c r="FV7" s="1">
        <v>-7.6477485878639504</v>
      </c>
      <c r="FW7" s="1">
        <v>-10.017748587863901</v>
      </c>
      <c r="FX7" s="1">
        <v>-12.7277485878639</v>
      </c>
      <c r="FY7" s="1">
        <v>-33.9077485878639</v>
      </c>
      <c r="FZ7" s="1">
        <v>-25.197748587863899</v>
      </c>
      <c r="GA7" s="1">
        <v>-30.357748587863998</v>
      </c>
      <c r="GB7" s="1">
        <v>-15.5677485878639</v>
      </c>
      <c r="GC7" s="1">
        <v>-33.9077485878639</v>
      </c>
      <c r="GD7" s="1">
        <v>-29.077748587864001</v>
      </c>
      <c r="GE7" s="1">
        <v>-10.7077485878639</v>
      </c>
      <c r="GF7" s="1">
        <v>-7.1877485878639504</v>
      </c>
      <c r="GG7" s="1">
        <v>-8.5077485878639507</v>
      </c>
      <c r="GH7" s="1">
        <v>-6.7877485878639501</v>
      </c>
      <c r="GI7" s="1">
        <v>-19.287748587864002</v>
      </c>
      <c r="GJ7" s="1">
        <v>-33.9077485878639</v>
      </c>
      <c r="GK7" s="1">
        <v>-33.9077485878639</v>
      </c>
      <c r="GL7" s="1">
        <v>-25.467748587864001</v>
      </c>
      <c r="GM7" s="1">
        <v>-33.9077485878639</v>
      </c>
      <c r="GN7" s="1">
        <v>-7.1277485878639499</v>
      </c>
      <c r="GO7" s="1">
        <v>-7.4477485878639502</v>
      </c>
      <c r="GP7" s="1">
        <v>-17.257748587864</v>
      </c>
      <c r="GQ7" s="1">
        <v>-8.7477485878639492</v>
      </c>
      <c r="GR7" s="1">
        <v>-27.597748587863901</v>
      </c>
      <c r="GS7" s="1">
        <v>-33.9077485878639</v>
      </c>
      <c r="GT7" s="1">
        <v>-33.9077485878639</v>
      </c>
      <c r="GU7" s="1">
        <v>-7.8677485878639501</v>
      </c>
      <c r="GV7" s="1">
        <v>-33.9077485878639</v>
      </c>
      <c r="GW7" s="1">
        <v>-6.45774858786395</v>
      </c>
      <c r="GX7" s="1">
        <v>-6.5377485878639501</v>
      </c>
      <c r="GY7" s="1">
        <v>-26.1377485878639</v>
      </c>
      <c r="GZ7" s="1">
        <v>-3.3477485878639501</v>
      </c>
      <c r="HA7" s="1">
        <v>-3.4677485878639498</v>
      </c>
      <c r="HB7" s="1">
        <v>-9.5577485878639497</v>
      </c>
      <c r="HC7" s="1">
        <v>-33.9077485878639</v>
      </c>
      <c r="HD7" s="1">
        <v>-4.8777485878639499</v>
      </c>
      <c r="HE7" s="1">
        <v>-23.807748587863902</v>
      </c>
      <c r="HF7" s="1">
        <v>-5.0577485878639497</v>
      </c>
      <c r="HG7" s="1">
        <v>-7.16774858786395</v>
      </c>
      <c r="HH7" s="1">
        <v>-26.347748587863901</v>
      </c>
      <c r="HI7" s="1">
        <v>-33.9077485878639</v>
      </c>
      <c r="HJ7" s="1">
        <v>-33.9077485878639</v>
      </c>
      <c r="HK7" s="1">
        <v>-33.9077485878639</v>
      </c>
      <c r="HL7" s="1">
        <v>-14.847748587863901</v>
      </c>
      <c r="HM7" s="1">
        <v>-10.0477485878639</v>
      </c>
      <c r="HN7" s="1">
        <v>-13.437748587864</v>
      </c>
      <c r="HO7" s="1">
        <v>-4.20774858786395</v>
      </c>
      <c r="HP7" s="1">
        <v>-6.3777485878639499</v>
      </c>
      <c r="HQ7" s="1">
        <v>-31.517748587863899</v>
      </c>
      <c r="HR7" s="1">
        <v>-5.9077485878639502</v>
      </c>
      <c r="HS7" s="1">
        <v>-6.7977485878639499</v>
      </c>
      <c r="HT7" s="1">
        <v>-3.3877485878639502</v>
      </c>
      <c r="HU7" s="1">
        <v>-8.3877485878639497</v>
      </c>
      <c r="HV7" s="1">
        <v>-33.9077485878639</v>
      </c>
      <c r="HW7" s="1">
        <v>-3.3677485878639501</v>
      </c>
      <c r="HX7" s="1">
        <v>-9.5377485878639501</v>
      </c>
      <c r="HY7" s="1">
        <v>-17.037748587864002</v>
      </c>
      <c r="HZ7" s="1">
        <v>26.0922514121361</v>
      </c>
    </row>
    <row r="8" spans="1:234">
      <c r="A8" s="1">
        <v>1338</v>
      </c>
      <c r="B8" s="1">
        <v>1.4314998433759401</v>
      </c>
      <c r="C8" s="1">
        <v>-5.2985001566240602</v>
      </c>
      <c r="D8" s="1">
        <v>3.65149984337594</v>
      </c>
      <c r="E8" s="1">
        <v>6.3014998433759404</v>
      </c>
      <c r="F8" s="1">
        <v>-3.1885001566240598</v>
      </c>
      <c r="G8" s="1">
        <v>-5.3785001566240602</v>
      </c>
      <c r="H8" s="1">
        <v>-34.958500156624098</v>
      </c>
      <c r="I8" s="1">
        <v>-34.958500156624098</v>
      </c>
      <c r="J8" s="1">
        <v>-34.958500156624098</v>
      </c>
      <c r="K8" s="1">
        <v>-34.958500156624098</v>
      </c>
      <c r="L8" s="1">
        <v>-34.958500156624098</v>
      </c>
      <c r="M8" s="1">
        <v>-34.958500156624098</v>
      </c>
      <c r="N8" s="1">
        <v>-34.958500156624098</v>
      </c>
      <c r="O8" s="1">
        <v>-34.958500156624098</v>
      </c>
      <c r="P8" s="1">
        <v>-34.958500156624098</v>
      </c>
      <c r="Q8" s="1">
        <v>-34.958500156624098</v>
      </c>
      <c r="R8" s="1">
        <v>-24.398500156624099</v>
      </c>
      <c r="S8" s="1">
        <v>-14.7585001566241</v>
      </c>
      <c r="T8" s="1">
        <v>-7.1485001566240598</v>
      </c>
      <c r="U8" s="1">
        <v>-5.8085001566240599</v>
      </c>
      <c r="V8" s="1">
        <v>-10.888500156624101</v>
      </c>
      <c r="W8" s="1">
        <v>-12.468500156624099</v>
      </c>
      <c r="X8" s="1">
        <v>-34.958500156624098</v>
      </c>
      <c r="Y8" s="1">
        <v>-21.218500156624099</v>
      </c>
      <c r="Z8" s="1">
        <v>-11.308500156624101</v>
      </c>
      <c r="AA8" s="1">
        <v>-9.9385001566240607</v>
      </c>
      <c r="AB8" s="1">
        <v>-34.958500156624098</v>
      </c>
      <c r="AC8" s="1">
        <v>-13.318500156624101</v>
      </c>
      <c r="AD8" s="1">
        <v>-10.718500156624099</v>
      </c>
      <c r="AE8" s="1">
        <v>-19.6785001566241</v>
      </c>
      <c r="AF8" s="1">
        <v>-34.958500156624098</v>
      </c>
      <c r="AG8" s="1">
        <v>-12.1885001566241</v>
      </c>
      <c r="AH8" s="1">
        <v>-25.8385001566241</v>
      </c>
      <c r="AI8" s="1">
        <v>-20.418500156624098</v>
      </c>
      <c r="AJ8" s="1">
        <v>-34.958500156624098</v>
      </c>
      <c r="AK8" s="1">
        <v>-34.958500156624098</v>
      </c>
      <c r="AL8" s="1">
        <v>-8.5785001566240595</v>
      </c>
      <c r="AM8" s="1">
        <v>-34.958500156624098</v>
      </c>
      <c r="AN8" s="1">
        <v>-29.598500156624102</v>
      </c>
      <c r="AO8" s="1">
        <v>-34.958500156624098</v>
      </c>
      <c r="AP8" s="1">
        <v>-26.168500156624098</v>
      </c>
      <c r="AQ8" s="1">
        <v>-34.958500156624098</v>
      </c>
      <c r="AR8" s="1">
        <v>-10.8585001566241</v>
      </c>
      <c r="AS8" s="1">
        <v>-34.958500156624098</v>
      </c>
      <c r="AT8" s="1">
        <v>-21.578500156624099</v>
      </c>
      <c r="AU8" s="1">
        <v>-25.9485001566241</v>
      </c>
      <c r="AV8" s="1">
        <v>-23.188500156624102</v>
      </c>
      <c r="AW8" s="1">
        <v>-34.958500156624098</v>
      </c>
      <c r="AX8" s="1">
        <v>-21.898500156624099</v>
      </c>
      <c r="AY8" s="1">
        <v>-34.958500156624098</v>
      </c>
      <c r="AZ8" s="1">
        <v>-18.6785001566241</v>
      </c>
      <c r="BA8" s="1">
        <v>-34.958500156624098</v>
      </c>
      <c r="BB8" s="1">
        <v>-16.718500156624099</v>
      </c>
      <c r="BC8" s="1">
        <v>-12.788500156624099</v>
      </c>
      <c r="BD8" s="1">
        <v>-25.808500156624099</v>
      </c>
      <c r="BE8" s="1">
        <v>-13.808500156624101</v>
      </c>
      <c r="BF8" s="1">
        <v>-13.5185001566241</v>
      </c>
      <c r="BG8" s="1">
        <v>-14.628500156624099</v>
      </c>
      <c r="BH8" s="1">
        <v>-34.958500156624098</v>
      </c>
      <c r="BI8" s="1">
        <v>-14.718500156624099</v>
      </c>
      <c r="BJ8" s="1">
        <v>-20.578500156624099</v>
      </c>
      <c r="BK8" s="1">
        <v>-18.318500156624101</v>
      </c>
      <c r="BL8" s="1">
        <v>-21.618500156624101</v>
      </c>
      <c r="BM8" s="1">
        <v>-23.9285001566241</v>
      </c>
      <c r="BN8" s="1">
        <v>-21.278500156624101</v>
      </c>
      <c r="BO8" s="1">
        <v>-21.538500156624099</v>
      </c>
      <c r="BP8" s="1">
        <v>-26.628500156624099</v>
      </c>
      <c r="BQ8" s="1">
        <v>-13.068500156624101</v>
      </c>
      <c r="BR8" s="1">
        <v>-34.958500156624098</v>
      </c>
      <c r="BS8" s="1">
        <v>-27.1585001566241</v>
      </c>
      <c r="BT8" s="1">
        <v>-13.4985001566241</v>
      </c>
      <c r="BU8" s="1">
        <v>-15.4185001566241</v>
      </c>
      <c r="BV8" s="1">
        <v>-8.7285001566240705</v>
      </c>
      <c r="BW8" s="1">
        <v>-11.7685001566241</v>
      </c>
      <c r="BX8" s="1">
        <v>-26.548500156624101</v>
      </c>
      <c r="BY8" s="1">
        <v>-30.5185001566241</v>
      </c>
      <c r="BZ8" s="1">
        <v>-21.938500156624102</v>
      </c>
      <c r="CA8" s="1">
        <v>-13.238500156624101</v>
      </c>
      <c r="CB8" s="1">
        <v>-18.548500156624101</v>
      </c>
      <c r="CC8" s="1">
        <v>-14.388500156624101</v>
      </c>
      <c r="CD8" s="1">
        <v>-12.2585001566241</v>
      </c>
      <c r="CE8" s="1">
        <v>-8.9385001566240607</v>
      </c>
      <c r="CF8" s="1">
        <v>-16.8385001566241</v>
      </c>
      <c r="CG8" s="1">
        <v>-6.8585001566240598</v>
      </c>
      <c r="CH8" s="1">
        <v>-7.2985001566240699</v>
      </c>
      <c r="CI8" s="1">
        <v>-6.9385001566240598</v>
      </c>
      <c r="CJ8" s="1">
        <v>-23.568500156624101</v>
      </c>
      <c r="CK8" s="1">
        <v>-6.4585001566240603</v>
      </c>
      <c r="CL8" s="1">
        <v>-9.3485001566240609</v>
      </c>
      <c r="CM8" s="1">
        <v>-8.1085001566240607</v>
      </c>
      <c r="CN8" s="1">
        <v>-28.4285001566241</v>
      </c>
      <c r="CO8" s="1">
        <v>-7.59850015662406</v>
      </c>
      <c r="CP8" s="1">
        <v>-5.9385001566240598</v>
      </c>
      <c r="CQ8" s="1">
        <v>-12.228500156624101</v>
      </c>
      <c r="CR8" s="1">
        <v>-7.8185001566240597</v>
      </c>
      <c r="CS8" s="1">
        <v>-5.5485001566240602</v>
      </c>
      <c r="CT8" s="1">
        <v>-7.0085001566240601</v>
      </c>
      <c r="CU8" s="1">
        <v>-8.9085001566240596</v>
      </c>
      <c r="CV8" s="1">
        <v>-5.7685001566240599</v>
      </c>
      <c r="CW8" s="1">
        <v>-4.09850015662406</v>
      </c>
      <c r="CX8" s="1">
        <v>-4.63850015662406</v>
      </c>
      <c r="CY8" s="1">
        <v>-2.82850015662406</v>
      </c>
      <c r="CZ8" s="1">
        <v>-9.7885001566240604</v>
      </c>
      <c r="DA8" s="1">
        <v>-9.4385001566240607</v>
      </c>
      <c r="DB8" s="1">
        <v>-9.7685001566240608</v>
      </c>
      <c r="DC8" s="1">
        <v>-34.958500156624098</v>
      </c>
      <c r="DD8" s="1">
        <v>-34.958500156624098</v>
      </c>
      <c r="DE8" s="1">
        <v>-34.958500156624098</v>
      </c>
      <c r="DF8" s="1">
        <v>-13.538500156624099</v>
      </c>
      <c r="DG8" s="1">
        <v>-34.958500156624098</v>
      </c>
      <c r="DH8" s="1">
        <v>-14.1685001566241</v>
      </c>
      <c r="DI8" s="1">
        <v>-34.958500156624098</v>
      </c>
      <c r="DJ8" s="1">
        <v>-34.958500156624098</v>
      </c>
      <c r="DK8" s="1">
        <v>-11.298500156624099</v>
      </c>
      <c r="DL8" s="1">
        <v>-12.5885001566241</v>
      </c>
      <c r="DM8" s="1">
        <v>-7.5485001566240699</v>
      </c>
      <c r="DN8" s="1">
        <v>-34.958500156624098</v>
      </c>
      <c r="DO8" s="1">
        <v>-14.958500156624099</v>
      </c>
      <c r="DP8" s="1">
        <v>-34.958500156624098</v>
      </c>
      <c r="DQ8" s="1">
        <v>-34.958500156624098</v>
      </c>
      <c r="DR8" s="1">
        <v>-10.038500156624099</v>
      </c>
      <c r="DS8" s="1">
        <v>-34.958500156624098</v>
      </c>
      <c r="DT8" s="1">
        <v>-11.1585001566241</v>
      </c>
      <c r="DU8" s="1">
        <v>-27.278500156624101</v>
      </c>
      <c r="DV8" s="1">
        <v>-12.3685001566241</v>
      </c>
      <c r="DW8" s="1">
        <v>-12.2785001566241</v>
      </c>
      <c r="DX8" s="1">
        <v>-29.278500156624101</v>
      </c>
      <c r="DY8" s="1">
        <v>-9.6885001566240607</v>
      </c>
      <c r="DZ8" s="1">
        <v>-9.3685001566240604</v>
      </c>
      <c r="EA8" s="1">
        <v>-34.958500156624098</v>
      </c>
      <c r="EB8" s="1">
        <v>-14.9385001566241</v>
      </c>
      <c r="EC8" s="1">
        <v>-34.958500156624098</v>
      </c>
      <c r="ED8" s="1">
        <v>-31.9285001566241</v>
      </c>
      <c r="EE8" s="1">
        <v>-34.958500156624098</v>
      </c>
      <c r="EF8" s="1">
        <v>-9.7485001566240594</v>
      </c>
      <c r="EG8" s="1">
        <v>-21.488500156624099</v>
      </c>
      <c r="EH8" s="1">
        <v>-21.348500156624102</v>
      </c>
      <c r="EI8" s="1">
        <v>-34.958500156624098</v>
      </c>
      <c r="EJ8" s="1">
        <v>-26.308500156624099</v>
      </c>
      <c r="EK8" s="1">
        <v>-13.3385001566241</v>
      </c>
      <c r="EL8" s="1">
        <v>-12.148500156624101</v>
      </c>
      <c r="EM8" s="1">
        <v>-9.7985001566240708</v>
      </c>
      <c r="EN8" s="1">
        <v>-7.9585001566240603</v>
      </c>
      <c r="EO8" s="1">
        <v>-34.958500156624098</v>
      </c>
      <c r="EP8" s="1">
        <v>-34.958500156624098</v>
      </c>
      <c r="EQ8" s="1">
        <v>-15.228500156624101</v>
      </c>
      <c r="ER8" s="1">
        <v>-26.578500156624099</v>
      </c>
      <c r="ES8" s="1">
        <v>-10.6685001566241</v>
      </c>
      <c r="ET8" s="1">
        <v>-34.958500156624098</v>
      </c>
      <c r="EU8" s="1">
        <v>-15.7785001566241</v>
      </c>
      <c r="EV8" s="1">
        <v>-13.458500156624099</v>
      </c>
      <c r="EW8" s="1">
        <v>-10.1785001566241</v>
      </c>
      <c r="EX8" s="1">
        <v>-34.958500156624098</v>
      </c>
      <c r="EY8" s="1">
        <v>-16.8585001566241</v>
      </c>
      <c r="EZ8" s="1">
        <v>-34.958500156624098</v>
      </c>
      <c r="FA8" s="1">
        <v>-9.8385001566240593</v>
      </c>
      <c r="FB8" s="1">
        <v>-25.958500156624101</v>
      </c>
      <c r="FC8" s="1">
        <v>-17.798500156624101</v>
      </c>
      <c r="FD8" s="1">
        <v>-26.718500156624099</v>
      </c>
      <c r="FE8" s="1">
        <v>-10.208500156624099</v>
      </c>
      <c r="FF8" s="1">
        <v>-10.888500156624101</v>
      </c>
      <c r="FG8" s="1">
        <v>-9.2585001566240592</v>
      </c>
      <c r="FH8" s="1">
        <v>-26.688500156624102</v>
      </c>
      <c r="FI8" s="1">
        <v>-24.3385001566241</v>
      </c>
      <c r="FJ8" s="1">
        <v>-34.958500156624098</v>
      </c>
      <c r="FK8" s="1">
        <v>-34.958500156624098</v>
      </c>
      <c r="FL8" s="1">
        <v>-15.238500156624101</v>
      </c>
      <c r="FM8" s="1">
        <v>-9.13850015662406</v>
      </c>
      <c r="FN8" s="1">
        <v>-12.3285001566241</v>
      </c>
      <c r="FO8" s="1">
        <v>-13.888500156624101</v>
      </c>
      <c r="FP8" s="1">
        <v>-9.5685001566240597</v>
      </c>
      <c r="FQ8" s="1">
        <v>-34.958500156624098</v>
      </c>
      <c r="FR8" s="1">
        <v>-29.218500156624099</v>
      </c>
      <c r="FS8" s="1">
        <v>-34.958500156624098</v>
      </c>
      <c r="FT8" s="1">
        <v>-14.808500156624101</v>
      </c>
      <c r="FU8" s="1">
        <v>-34.958500156624098</v>
      </c>
      <c r="FV8" s="1">
        <v>-9.6885001566240607</v>
      </c>
      <c r="FW8" s="1">
        <v>-13.7485001566241</v>
      </c>
      <c r="FX8" s="1">
        <v>-34.958500156624098</v>
      </c>
      <c r="FY8" s="1">
        <v>-34.958500156624098</v>
      </c>
      <c r="FZ8" s="1">
        <v>-34.958500156624098</v>
      </c>
      <c r="GA8" s="1">
        <v>-34.958500156624098</v>
      </c>
      <c r="GB8" s="1">
        <v>-8.4985001566240594</v>
      </c>
      <c r="GC8" s="1">
        <v>-34.958500156624098</v>
      </c>
      <c r="GD8" s="1">
        <v>-34.958500156624098</v>
      </c>
      <c r="GE8" s="1">
        <v>-14.308500156624101</v>
      </c>
      <c r="GF8" s="1">
        <v>-12.6685001566241</v>
      </c>
      <c r="GG8" s="1">
        <v>-12.2685001566241</v>
      </c>
      <c r="GH8" s="1">
        <v>-8.6085001566240607</v>
      </c>
      <c r="GI8" s="1">
        <v>-9.4685001566240601</v>
      </c>
      <c r="GJ8" s="1">
        <v>-34.958500156624098</v>
      </c>
      <c r="GK8" s="1">
        <v>-34.958500156624098</v>
      </c>
      <c r="GL8" s="1">
        <v>-8.6785001566240592</v>
      </c>
      <c r="GM8" s="1">
        <v>-34.958500156624098</v>
      </c>
      <c r="GN8" s="1">
        <v>-13.398500156624101</v>
      </c>
      <c r="GO8" s="1">
        <v>-22.528500156624101</v>
      </c>
      <c r="GP8" s="1">
        <v>-34.958500156624098</v>
      </c>
      <c r="GQ8" s="1">
        <v>-34.958500156624098</v>
      </c>
      <c r="GR8" s="1">
        <v>-23.818500156624101</v>
      </c>
      <c r="GS8" s="1">
        <v>-34.958500156624098</v>
      </c>
      <c r="GT8" s="1">
        <v>-15.8585001566241</v>
      </c>
      <c r="GU8" s="1">
        <v>-9.1785001566240592</v>
      </c>
      <c r="GV8" s="1">
        <v>-34.958500156624098</v>
      </c>
      <c r="GW8" s="1">
        <v>-5.3785001566240602</v>
      </c>
      <c r="GX8" s="1">
        <v>-4.7085001566240603</v>
      </c>
      <c r="GY8" s="1">
        <v>-28.478500156624101</v>
      </c>
      <c r="GZ8" s="1">
        <v>-2.1085001566240602</v>
      </c>
      <c r="HA8" s="1">
        <v>-2.4585001566240599</v>
      </c>
      <c r="HB8" s="1">
        <v>-7.4385001566240598</v>
      </c>
      <c r="HC8" s="1">
        <v>-34.958500156624098</v>
      </c>
      <c r="HD8" s="1">
        <v>-3.5185001566240599</v>
      </c>
      <c r="HE8" s="1">
        <v>-22.7685001566241</v>
      </c>
      <c r="HF8" s="1">
        <v>-3.8785001566240598</v>
      </c>
      <c r="HG8" s="1">
        <v>-6.4385001566240598</v>
      </c>
      <c r="HH8" s="1">
        <v>-25.138500156624101</v>
      </c>
      <c r="HI8" s="1">
        <v>-7.3085001566240599</v>
      </c>
      <c r="HJ8" s="1">
        <v>-8.2085001566240603</v>
      </c>
      <c r="HK8" s="1">
        <v>-12.878500156624099</v>
      </c>
      <c r="HL8" s="1">
        <v>-11.488500156624101</v>
      </c>
      <c r="HM8" s="1">
        <v>-8.4385001566240607</v>
      </c>
      <c r="HN8" s="1">
        <v>-11.2585001566241</v>
      </c>
      <c r="HO8" s="1">
        <v>-6.7085001566240603</v>
      </c>
      <c r="HP8" s="1">
        <v>-5.3585001566240598</v>
      </c>
      <c r="HQ8" s="1">
        <v>-27.3385001566241</v>
      </c>
      <c r="HR8" s="1">
        <v>-5.2285001566240599</v>
      </c>
      <c r="HS8" s="1">
        <v>-7.2785001566240597</v>
      </c>
      <c r="HT8" s="1">
        <v>-2.2185001566240601</v>
      </c>
      <c r="HU8" s="1">
        <v>-7.5785001566240604</v>
      </c>
      <c r="HV8" s="1">
        <v>-34.958500156624098</v>
      </c>
      <c r="HW8" s="1">
        <v>-2.7985001566240602</v>
      </c>
      <c r="HX8" s="1">
        <v>-34.958500156624098</v>
      </c>
      <c r="HY8" s="1">
        <v>-14.718500156624099</v>
      </c>
      <c r="HZ8" s="1">
        <v>25.041499843375899</v>
      </c>
    </row>
    <row r="9" spans="1:234">
      <c r="A9" s="1">
        <v>1347</v>
      </c>
      <c r="B9" s="1">
        <v>1.96078785925348</v>
      </c>
      <c r="C9" s="1">
        <v>-3.50921214074652</v>
      </c>
      <c r="D9" s="1">
        <v>3.1407878592534799</v>
      </c>
      <c r="E9" s="1">
        <v>5.1407878592534804</v>
      </c>
      <c r="F9" s="1">
        <v>-3.0792121407465198</v>
      </c>
      <c r="G9" s="1">
        <v>-5.5192121407465198</v>
      </c>
      <c r="H9" s="1">
        <v>-35.279212140746502</v>
      </c>
      <c r="I9" s="1">
        <v>-35.279212140746502</v>
      </c>
      <c r="J9" s="1">
        <v>-35.279212140746502</v>
      </c>
      <c r="K9" s="1">
        <v>-35.279212140746502</v>
      </c>
      <c r="L9" s="1">
        <v>-35.279212140746502</v>
      </c>
      <c r="M9" s="1">
        <v>-35.279212140746502</v>
      </c>
      <c r="N9" s="1">
        <v>-35.279212140746502</v>
      </c>
      <c r="O9" s="1">
        <v>-35.279212140746502</v>
      </c>
      <c r="P9" s="1">
        <v>-35.279212140746502</v>
      </c>
      <c r="Q9" s="1">
        <v>-35.279212140746502</v>
      </c>
      <c r="R9" s="1">
        <v>-35.279212140746502</v>
      </c>
      <c r="S9" s="1">
        <v>-21.689212140746498</v>
      </c>
      <c r="T9" s="1">
        <v>-35.279212140746502</v>
      </c>
      <c r="U9" s="1">
        <v>-13.1092121407465</v>
      </c>
      <c r="V9" s="1">
        <v>-35.279212140746502</v>
      </c>
      <c r="W9" s="1">
        <v>-20.689212140746498</v>
      </c>
      <c r="X9" s="1">
        <v>-35.279212140746502</v>
      </c>
      <c r="Y9" s="1">
        <v>-35.279212140746502</v>
      </c>
      <c r="Z9" s="1">
        <v>-35.279212140746502</v>
      </c>
      <c r="AA9" s="1">
        <v>-35.279212140746502</v>
      </c>
      <c r="AB9" s="1">
        <v>-35.279212140746502</v>
      </c>
      <c r="AC9" s="1">
        <v>-14.389212140746499</v>
      </c>
      <c r="AD9" s="1">
        <v>-9.6692121407465201</v>
      </c>
      <c r="AE9" s="1">
        <v>-23.189212140746498</v>
      </c>
      <c r="AF9" s="1">
        <v>-35.279212140746502</v>
      </c>
      <c r="AG9" s="1">
        <v>-35.279212140746502</v>
      </c>
      <c r="AH9" s="1">
        <v>-35.279212140746502</v>
      </c>
      <c r="AI9" s="1">
        <v>-35.279212140746502</v>
      </c>
      <c r="AJ9" s="1">
        <v>-35.279212140746502</v>
      </c>
      <c r="AK9" s="1">
        <v>-35.279212140746502</v>
      </c>
      <c r="AL9" s="1">
        <v>-13.1092121407465</v>
      </c>
      <c r="AM9" s="1">
        <v>-35.279212140746502</v>
      </c>
      <c r="AN9" s="1">
        <v>-35.279212140746502</v>
      </c>
      <c r="AO9" s="1">
        <v>-11.2592121407465</v>
      </c>
      <c r="AP9" s="1">
        <v>-35.279212140746502</v>
      </c>
      <c r="AQ9" s="1">
        <v>-35.279212140746502</v>
      </c>
      <c r="AR9" s="1">
        <v>-35.279212140746502</v>
      </c>
      <c r="AS9" s="1">
        <v>-35.279212140746502</v>
      </c>
      <c r="AT9" s="1">
        <v>-35.279212140746502</v>
      </c>
      <c r="AU9" s="1">
        <v>-35.279212140746502</v>
      </c>
      <c r="AV9" s="1">
        <v>-35.279212140746502</v>
      </c>
      <c r="AW9" s="1">
        <v>-35.279212140746502</v>
      </c>
      <c r="AX9" s="1">
        <v>-35.279212140746502</v>
      </c>
      <c r="AY9" s="1">
        <v>-35.279212140746502</v>
      </c>
      <c r="AZ9" s="1">
        <v>-35.279212140746502</v>
      </c>
      <c r="BA9" s="1">
        <v>-35.279212140746502</v>
      </c>
      <c r="BB9" s="1">
        <v>-35.279212140746502</v>
      </c>
      <c r="BC9" s="1">
        <v>-35.279212140746502</v>
      </c>
      <c r="BD9" s="1">
        <v>-9.6192121407465194</v>
      </c>
      <c r="BE9" s="1">
        <v>-35.279212140746502</v>
      </c>
      <c r="BF9" s="1">
        <v>-35.279212140746502</v>
      </c>
      <c r="BG9" s="1">
        <v>-15.0292121407465</v>
      </c>
      <c r="BH9" s="1">
        <v>-35.279212140746502</v>
      </c>
      <c r="BI9" s="1">
        <v>-35.279212140746502</v>
      </c>
      <c r="BJ9" s="1">
        <v>-35.279212140746502</v>
      </c>
      <c r="BK9" s="1">
        <v>-35.279212140746502</v>
      </c>
      <c r="BL9" s="1">
        <v>-20.9492121407465</v>
      </c>
      <c r="BM9" s="1">
        <v>-35.279212140746502</v>
      </c>
      <c r="BN9" s="1">
        <v>-35.279212140746502</v>
      </c>
      <c r="BO9" s="1">
        <v>-35.279212140746502</v>
      </c>
      <c r="BP9" s="1">
        <v>-35.279212140746502</v>
      </c>
      <c r="BQ9" s="1">
        <v>-18.0192121407465</v>
      </c>
      <c r="BR9" s="1">
        <v>-35.279212140746502</v>
      </c>
      <c r="BS9" s="1">
        <v>-35.279212140746502</v>
      </c>
      <c r="BT9" s="1">
        <v>-13.1192121407465</v>
      </c>
      <c r="BU9" s="1">
        <v>-13.7692121407465</v>
      </c>
      <c r="BV9" s="1">
        <v>-9.7992121407465191</v>
      </c>
      <c r="BW9" s="1">
        <v>-35.279212140746502</v>
      </c>
      <c r="BX9" s="1">
        <v>-35.279212140746502</v>
      </c>
      <c r="BY9" s="1">
        <v>-35.279212140746502</v>
      </c>
      <c r="BZ9" s="1">
        <v>-35.279212140746502</v>
      </c>
      <c r="CA9" s="1">
        <v>-15.1292121407465</v>
      </c>
      <c r="CB9" s="1">
        <v>-35.279212140746502</v>
      </c>
      <c r="CC9" s="1">
        <v>-35.279212140746502</v>
      </c>
      <c r="CD9" s="1">
        <v>-35.279212140746502</v>
      </c>
      <c r="CE9" s="1">
        <v>-28.9292121407465</v>
      </c>
      <c r="CF9" s="1">
        <v>-35.279212140746502</v>
      </c>
      <c r="CG9" s="1">
        <v>-10.419212140746501</v>
      </c>
      <c r="CH9" s="1">
        <v>-35.279212140746502</v>
      </c>
      <c r="CI9" s="1">
        <v>-9.50921214074652</v>
      </c>
      <c r="CJ9" s="1">
        <v>-35.279212140746502</v>
      </c>
      <c r="CK9" s="1">
        <v>-8.6992121407465195</v>
      </c>
      <c r="CL9" s="1">
        <v>-35.279212140746502</v>
      </c>
      <c r="CM9" s="1">
        <v>-23.1092121407465</v>
      </c>
      <c r="CN9" s="1">
        <v>-32.9692121407465</v>
      </c>
      <c r="CO9" s="1">
        <v>-25.899212140746499</v>
      </c>
      <c r="CP9" s="1">
        <v>-19.209212140746502</v>
      </c>
      <c r="CQ9" s="1">
        <v>-35.279212140746502</v>
      </c>
      <c r="CR9" s="1">
        <v>-35.279212140746502</v>
      </c>
      <c r="CS9" s="1">
        <v>-9.8392121407465201</v>
      </c>
      <c r="CT9" s="1">
        <v>-13.1792121407465</v>
      </c>
      <c r="CU9" s="1">
        <v>-35.279212140746502</v>
      </c>
      <c r="CV9" s="1">
        <v>-9.9892121407465204</v>
      </c>
      <c r="CW9" s="1">
        <v>-7.1792121407465199</v>
      </c>
      <c r="CX9" s="1">
        <v>-6.5792121407465203</v>
      </c>
      <c r="CY9" s="1">
        <v>-5.25921214074652</v>
      </c>
      <c r="CZ9" s="1">
        <v>-11.9492121407465</v>
      </c>
      <c r="DA9" s="1">
        <v>-15.249212140746501</v>
      </c>
      <c r="DB9" s="1">
        <v>-8.9692121407465208</v>
      </c>
      <c r="DC9" s="1">
        <v>-18.659212140746501</v>
      </c>
      <c r="DD9" s="1">
        <v>-35.279212140746502</v>
      </c>
      <c r="DE9" s="1">
        <v>-8.3992121407465206</v>
      </c>
      <c r="DF9" s="1">
        <v>-10.9592121407465</v>
      </c>
      <c r="DG9" s="1">
        <v>-11.0092121407465</v>
      </c>
      <c r="DH9" s="1">
        <v>-9.4392121407465197</v>
      </c>
      <c r="DI9" s="1">
        <v>-9.5692121407465205</v>
      </c>
      <c r="DJ9" s="1">
        <v>-35.279212140746502</v>
      </c>
      <c r="DK9" s="1">
        <v>-8.3792121407465192</v>
      </c>
      <c r="DL9" s="1">
        <v>-9.6692121407465201</v>
      </c>
      <c r="DM9" s="1">
        <v>-6.9392121407465197</v>
      </c>
      <c r="DN9" s="1">
        <v>-35.279212140746502</v>
      </c>
      <c r="DO9" s="1">
        <v>-9.9392121407465197</v>
      </c>
      <c r="DP9" s="1">
        <v>-25.7892121407465</v>
      </c>
      <c r="DQ9" s="1">
        <v>-9.00921214074652</v>
      </c>
      <c r="DR9" s="1">
        <v>-8.3892121407465208</v>
      </c>
      <c r="DS9" s="1">
        <v>-35.279212140746502</v>
      </c>
      <c r="DT9" s="1">
        <v>-19.0192121407465</v>
      </c>
      <c r="DU9" s="1">
        <v>-35.279212140746502</v>
      </c>
      <c r="DV9" s="1">
        <v>-11.0392121407465</v>
      </c>
      <c r="DW9" s="1">
        <v>-9.25921214074652</v>
      </c>
      <c r="DX9" s="1">
        <v>-8.7292121407465206</v>
      </c>
      <c r="DY9" s="1">
        <v>-24.1992121407465</v>
      </c>
      <c r="DZ9" s="1">
        <v>-9.2792121407465196</v>
      </c>
      <c r="EA9" s="1">
        <v>-14.749212140746501</v>
      </c>
      <c r="EB9" s="1">
        <v>-8.9892121407465204</v>
      </c>
      <c r="EC9" s="1">
        <v>-23.1092121407465</v>
      </c>
      <c r="ED9" s="1">
        <v>-17.899212140746499</v>
      </c>
      <c r="EE9" s="1">
        <v>-35.279212140746502</v>
      </c>
      <c r="EF9" s="1">
        <v>-8.4792121407465206</v>
      </c>
      <c r="EG9" s="1">
        <v>-35.279212140746502</v>
      </c>
      <c r="EH9" s="1">
        <v>-13.1092121407465</v>
      </c>
      <c r="EI9" s="1">
        <v>-35.279212140746502</v>
      </c>
      <c r="EJ9" s="1">
        <v>-9.7392121407465204</v>
      </c>
      <c r="EK9" s="1">
        <v>-11.8492121407465</v>
      </c>
      <c r="EL9" s="1">
        <v>-11.0092121407465</v>
      </c>
      <c r="EM9" s="1">
        <v>-8.2292121407465206</v>
      </c>
      <c r="EN9" s="1">
        <v>-9.1692121407465201</v>
      </c>
      <c r="EO9" s="1">
        <v>-35.279212140746502</v>
      </c>
      <c r="EP9" s="1">
        <v>-13.819212140746499</v>
      </c>
      <c r="EQ9" s="1">
        <v>-10.389212140746499</v>
      </c>
      <c r="ER9" s="1">
        <v>-19.499212140746501</v>
      </c>
      <c r="ES9" s="1">
        <v>-11.1292121407465</v>
      </c>
      <c r="ET9" s="1">
        <v>-35.279212140746502</v>
      </c>
      <c r="EU9" s="1">
        <v>-9.0292121407465196</v>
      </c>
      <c r="EV9" s="1">
        <v>-26.619212140746502</v>
      </c>
      <c r="EW9" s="1">
        <v>-7.6792121407465199</v>
      </c>
      <c r="EX9" s="1">
        <v>-8.0792121407465203</v>
      </c>
      <c r="EY9" s="1">
        <v>-18.809212140746499</v>
      </c>
      <c r="EZ9" s="1">
        <v>-12.839212140746501</v>
      </c>
      <c r="FA9" s="1">
        <v>-10.639212140746499</v>
      </c>
      <c r="FB9" s="1">
        <v>-35.279212140746502</v>
      </c>
      <c r="FC9" s="1">
        <v>-12.499212140746501</v>
      </c>
      <c r="FD9" s="1">
        <v>-10.919212140746501</v>
      </c>
      <c r="FE9" s="1">
        <v>-35.279212140746502</v>
      </c>
      <c r="FF9" s="1">
        <v>-8.4392121407465197</v>
      </c>
      <c r="FG9" s="1">
        <v>-9.1192121407465194</v>
      </c>
      <c r="FH9" s="1">
        <v>-26.939212140746498</v>
      </c>
      <c r="FI9" s="1">
        <v>-24.939212140746498</v>
      </c>
      <c r="FJ9" s="1">
        <v>-9.8992121407465206</v>
      </c>
      <c r="FK9" s="1">
        <v>-24.149212140746499</v>
      </c>
      <c r="FL9" s="1">
        <v>-12.2592121407465</v>
      </c>
      <c r="FM9" s="1">
        <v>-11.0092121407465</v>
      </c>
      <c r="FN9" s="1">
        <v>-9.2192121407465208</v>
      </c>
      <c r="FO9" s="1">
        <v>-10.9492121407465</v>
      </c>
      <c r="FP9" s="1">
        <v>-7.8292121407465203</v>
      </c>
      <c r="FQ9" s="1">
        <v>-16.2192121407465</v>
      </c>
      <c r="FR9" s="1">
        <v>-10.419212140746501</v>
      </c>
      <c r="FS9" s="1">
        <v>-20.919212140746499</v>
      </c>
      <c r="FT9" s="1">
        <v>-7.7692121407465198</v>
      </c>
      <c r="FU9" s="1">
        <v>-24.7692121407465</v>
      </c>
      <c r="FV9" s="1">
        <v>-9.1192121407465194</v>
      </c>
      <c r="FW9" s="1">
        <v>-35.279212140746502</v>
      </c>
      <c r="FX9" s="1">
        <v>-8.8992121407465206</v>
      </c>
      <c r="FY9" s="1">
        <v>-35.279212140746502</v>
      </c>
      <c r="FZ9" s="1">
        <v>-13.2192121407465</v>
      </c>
      <c r="GA9" s="1">
        <v>-35.279212140746502</v>
      </c>
      <c r="GB9" s="1">
        <v>-13.1892121407465</v>
      </c>
      <c r="GC9" s="1">
        <v>-35.279212140746502</v>
      </c>
      <c r="GD9" s="1">
        <v>-9.1692121407465201</v>
      </c>
      <c r="GE9" s="1">
        <v>-14.1092121407465</v>
      </c>
      <c r="GF9" s="1">
        <v>-35.279212140746502</v>
      </c>
      <c r="GG9" s="1">
        <v>-35.279212140746502</v>
      </c>
      <c r="GH9" s="1">
        <v>-8.0992121407465199</v>
      </c>
      <c r="GI9" s="1">
        <v>-8.5292121407465196</v>
      </c>
      <c r="GJ9" s="1">
        <v>-29.489212140746499</v>
      </c>
      <c r="GK9" s="1">
        <v>-35.279212140746502</v>
      </c>
      <c r="GL9" s="1">
        <v>-8.6992121407465195</v>
      </c>
      <c r="GM9" s="1">
        <v>-28.649212140746499</v>
      </c>
      <c r="GN9" s="1">
        <v>-8.8492121407465199</v>
      </c>
      <c r="GO9" s="1">
        <v>-7.71921214074652</v>
      </c>
      <c r="GP9" s="1">
        <v>-19.089212140746501</v>
      </c>
      <c r="GQ9" s="1">
        <v>-8.9692121407465208</v>
      </c>
      <c r="GR9" s="1">
        <v>-21.959212140746502</v>
      </c>
      <c r="GS9" s="1">
        <v>-35.279212140746502</v>
      </c>
      <c r="GT9" s="1">
        <v>-7.9492121407465204</v>
      </c>
      <c r="GU9" s="1">
        <v>-7.6892121407465197</v>
      </c>
      <c r="GV9" s="1">
        <v>-35.279212140746502</v>
      </c>
      <c r="GW9" s="1">
        <v>-6.1692121407465201</v>
      </c>
      <c r="GX9" s="1">
        <v>-5.0692121407465196</v>
      </c>
      <c r="GY9" s="1">
        <v>-25.619212140746502</v>
      </c>
      <c r="GZ9" s="1">
        <v>-3.73921214074652</v>
      </c>
      <c r="HA9" s="1">
        <v>-3.6692121407465201</v>
      </c>
      <c r="HB9" s="1">
        <v>-3.2092121407465202</v>
      </c>
      <c r="HC9" s="1">
        <v>-35.279212140746502</v>
      </c>
      <c r="HD9" s="1">
        <v>-5.04921214074652</v>
      </c>
      <c r="HE9" s="1">
        <v>-22.7892121407465</v>
      </c>
      <c r="HF9" s="1">
        <v>-5.50921214074652</v>
      </c>
      <c r="HG9" s="1">
        <v>-10.1892121407465</v>
      </c>
      <c r="HH9" s="1">
        <v>-35.279212140746502</v>
      </c>
      <c r="HI9" s="1">
        <v>-35.279212140746502</v>
      </c>
      <c r="HJ9" s="1">
        <v>-35.279212140746502</v>
      </c>
      <c r="HK9" s="1">
        <v>-35.279212140746502</v>
      </c>
      <c r="HL9" s="1">
        <v>-11.7192121407465</v>
      </c>
      <c r="HM9" s="1">
        <v>-35.279212140746502</v>
      </c>
      <c r="HN9" s="1">
        <v>-15.2692121407465</v>
      </c>
      <c r="HO9" s="1">
        <v>-35.279212140746502</v>
      </c>
      <c r="HP9" s="1">
        <v>-8.8792121407465192</v>
      </c>
      <c r="HQ9" s="1">
        <v>-35.279212140746502</v>
      </c>
      <c r="HR9" s="1">
        <v>-15.1192121407465</v>
      </c>
      <c r="HS9" s="1">
        <v>-26.899212140746499</v>
      </c>
      <c r="HT9" s="1">
        <v>-4.7792121407465196</v>
      </c>
      <c r="HU9" s="1">
        <v>-5.75921214074652</v>
      </c>
      <c r="HV9" s="1">
        <v>-35.279212140746502</v>
      </c>
      <c r="HW9" s="1">
        <v>-5.5892121407465201</v>
      </c>
      <c r="HX9" s="1">
        <v>-35.279212140746502</v>
      </c>
      <c r="HY9" s="1">
        <v>-15.5492121407465</v>
      </c>
      <c r="HZ9" s="1">
        <v>24.720787859253502</v>
      </c>
    </row>
    <row r="10" spans="1:234">
      <c r="A10" s="1">
        <v>1367</v>
      </c>
      <c r="B10" s="1">
        <v>0.56949607251684098</v>
      </c>
      <c r="C10" s="1">
        <v>-4.5005039274831597</v>
      </c>
      <c r="D10" s="1">
        <v>4.1494960725168397</v>
      </c>
      <c r="E10" s="1">
        <v>5.46949607251684</v>
      </c>
      <c r="F10" s="1">
        <v>-2.8805039274831601</v>
      </c>
      <c r="G10" s="1">
        <v>-4.8305039274831598</v>
      </c>
      <c r="H10" s="1">
        <v>-34.940503927483199</v>
      </c>
      <c r="I10" s="1">
        <v>-34.940503927483199</v>
      </c>
      <c r="J10" s="1">
        <v>-34.940503927483199</v>
      </c>
      <c r="K10" s="1">
        <v>-18.210503927483199</v>
      </c>
      <c r="L10" s="1">
        <v>-10.9105039274832</v>
      </c>
      <c r="M10" s="1">
        <v>-15.5505039274832</v>
      </c>
      <c r="N10" s="1">
        <v>-21.110503927483201</v>
      </c>
      <c r="O10" s="1">
        <v>-19.5105039274832</v>
      </c>
      <c r="P10" s="1">
        <v>-15.8405039274832</v>
      </c>
      <c r="Q10" s="1">
        <v>-13.3005039274832</v>
      </c>
      <c r="R10" s="1">
        <v>-25.430503927483201</v>
      </c>
      <c r="S10" s="1">
        <v>-16.480503927483198</v>
      </c>
      <c r="T10" s="1">
        <v>-10.8305039274832</v>
      </c>
      <c r="U10" s="1">
        <v>-3.5205039274831602</v>
      </c>
      <c r="V10" s="1">
        <v>-8.7905039274831598</v>
      </c>
      <c r="W10" s="1">
        <v>-10.9005039274832</v>
      </c>
      <c r="X10" s="1">
        <v>-18.850503927483199</v>
      </c>
      <c r="Y10" s="1">
        <v>-22.610503927483201</v>
      </c>
      <c r="Z10" s="1">
        <v>-15.5505039274832</v>
      </c>
      <c r="AA10" s="1">
        <v>-12.940503927483199</v>
      </c>
      <c r="AB10" s="1">
        <v>-34.940503927483199</v>
      </c>
      <c r="AC10" s="1">
        <v>-14.280503927483201</v>
      </c>
      <c r="AD10" s="1">
        <v>-11.5105039274832</v>
      </c>
      <c r="AE10" s="1">
        <v>-25.290503927483201</v>
      </c>
      <c r="AF10" s="1">
        <v>-34.940503927483199</v>
      </c>
      <c r="AG10" s="1">
        <v>-11.280503927483201</v>
      </c>
      <c r="AH10" s="1">
        <v>-29.320503927483198</v>
      </c>
      <c r="AI10" s="1">
        <v>-17.200503927483201</v>
      </c>
      <c r="AJ10" s="1">
        <v>-34.940503927483199</v>
      </c>
      <c r="AK10" s="1">
        <v>-17.230503927483198</v>
      </c>
      <c r="AL10" s="1">
        <v>-20.020503927483201</v>
      </c>
      <c r="AM10" s="1">
        <v>-22.270503927483201</v>
      </c>
      <c r="AN10" s="1">
        <v>-31.2605039274832</v>
      </c>
      <c r="AO10" s="1">
        <v>-12.290503927483201</v>
      </c>
      <c r="AP10" s="1">
        <v>-20.690503927483199</v>
      </c>
      <c r="AQ10" s="1">
        <v>-13.860503927483199</v>
      </c>
      <c r="AR10" s="1">
        <v>-15.2405039274832</v>
      </c>
      <c r="AS10" s="1">
        <v>-34.940503927483199</v>
      </c>
      <c r="AT10" s="1">
        <v>-29.140503927483199</v>
      </c>
      <c r="AU10" s="1">
        <v>-20.230503927483198</v>
      </c>
      <c r="AV10" s="1">
        <v>-16.210503927483199</v>
      </c>
      <c r="AW10" s="1">
        <v>-11.680503927483199</v>
      </c>
      <c r="AX10" s="1">
        <v>-34.940503927483199</v>
      </c>
      <c r="AY10" s="1">
        <v>-34.940503927483199</v>
      </c>
      <c r="AZ10" s="1">
        <v>-22.2405039274832</v>
      </c>
      <c r="BA10" s="1">
        <v>-27.280503927483199</v>
      </c>
      <c r="BB10" s="1">
        <v>-19.530503927483199</v>
      </c>
      <c r="BC10" s="1">
        <v>-14.6505039274832</v>
      </c>
      <c r="BD10" s="1">
        <v>-9.1505039274831592</v>
      </c>
      <c r="BE10" s="1">
        <v>-10.3205039274832</v>
      </c>
      <c r="BF10" s="1">
        <v>-14.1705039274832</v>
      </c>
      <c r="BG10" s="1">
        <v>-14.7305039274832</v>
      </c>
      <c r="BH10" s="1">
        <v>-21.290503927483201</v>
      </c>
      <c r="BI10" s="1">
        <v>-19.640503927483199</v>
      </c>
      <c r="BJ10" s="1">
        <v>-19.070503927483198</v>
      </c>
      <c r="BK10" s="1">
        <v>-22.210503927483199</v>
      </c>
      <c r="BL10" s="1">
        <v>-34.940503927483199</v>
      </c>
      <c r="BM10" s="1">
        <v>-23.710503927483199</v>
      </c>
      <c r="BN10" s="1">
        <v>-24.590503927483201</v>
      </c>
      <c r="BO10" s="1">
        <v>-34.940503927483199</v>
      </c>
      <c r="BP10" s="1">
        <v>-20.640503927483199</v>
      </c>
      <c r="BQ10" s="1">
        <v>-13.270503927483199</v>
      </c>
      <c r="BR10" s="1">
        <v>-34.940503927483199</v>
      </c>
      <c r="BS10" s="1">
        <v>-25.820503927483198</v>
      </c>
      <c r="BT10" s="1">
        <v>-11.8405039274832</v>
      </c>
      <c r="BU10" s="1">
        <v>-9.4305039274831604</v>
      </c>
      <c r="BV10" s="1">
        <v>-8.78050392748316</v>
      </c>
      <c r="BW10" s="1">
        <v>-34.940503927483199</v>
      </c>
      <c r="BX10" s="1">
        <v>-31.610503927483201</v>
      </c>
      <c r="BY10" s="1">
        <v>-32.240503927483203</v>
      </c>
      <c r="BZ10" s="1">
        <v>-25.140503927483199</v>
      </c>
      <c r="CA10" s="1">
        <v>-17.2405039274832</v>
      </c>
      <c r="CB10" s="1">
        <v>-20.930503927483201</v>
      </c>
      <c r="CC10" s="1">
        <v>-34.940503927483199</v>
      </c>
      <c r="CD10" s="1">
        <v>-34.940503927483199</v>
      </c>
      <c r="CE10" s="1">
        <v>-11.2505039274832</v>
      </c>
      <c r="CF10" s="1">
        <v>-23.4705039274832</v>
      </c>
      <c r="CG10" s="1">
        <v>-8.3505039274831603</v>
      </c>
      <c r="CH10" s="1">
        <v>-34.940503927483199</v>
      </c>
      <c r="CI10" s="1">
        <v>-8.0805039274831607</v>
      </c>
      <c r="CJ10" s="1">
        <v>-25.0805039274832</v>
      </c>
      <c r="CK10" s="1">
        <v>-34.940503927483199</v>
      </c>
      <c r="CL10" s="1">
        <v>-11.6405039274832</v>
      </c>
      <c r="CM10" s="1">
        <v>-30.8805039274832</v>
      </c>
      <c r="CN10" s="1">
        <v>-25.140503927483199</v>
      </c>
      <c r="CO10" s="1">
        <v>-9.6705039274831606</v>
      </c>
      <c r="CP10" s="1">
        <v>-8.6905039274831601</v>
      </c>
      <c r="CQ10" s="1">
        <v>-34.940503927483199</v>
      </c>
      <c r="CR10" s="1">
        <v>-9.3405039274831605</v>
      </c>
      <c r="CS10" s="1">
        <v>-10.960503927483201</v>
      </c>
      <c r="CT10" s="1">
        <v>-7.2705039274831602</v>
      </c>
      <c r="CU10" s="1">
        <v>-14.2505039274832</v>
      </c>
      <c r="CV10" s="1">
        <v>-7.6305039274831596</v>
      </c>
      <c r="CW10" s="1">
        <v>-5.4005039274831601</v>
      </c>
      <c r="CX10" s="1">
        <v>-7.1305039274831596</v>
      </c>
      <c r="CY10" s="1">
        <v>-5.32050392748316</v>
      </c>
      <c r="CZ10" s="1">
        <v>-8.7605039274831604</v>
      </c>
      <c r="DA10" s="1">
        <v>-18.4705039274832</v>
      </c>
      <c r="DB10" s="1">
        <v>-15.440503927483199</v>
      </c>
      <c r="DC10" s="1">
        <v>-18.350503927483199</v>
      </c>
      <c r="DD10" s="1">
        <v>-21.340503927483201</v>
      </c>
      <c r="DE10" s="1">
        <v>-8.53050392748316</v>
      </c>
      <c r="DF10" s="1">
        <v>-15.700503927483201</v>
      </c>
      <c r="DG10" s="1">
        <v>-12.860503927483199</v>
      </c>
      <c r="DH10" s="1">
        <v>-10.5605039274832</v>
      </c>
      <c r="DI10" s="1">
        <v>-8.7905039274831598</v>
      </c>
      <c r="DJ10" s="1">
        <v>-19.5105039274832</v>
      </c>
      <c r="DK10" s="1">
        <v>-10.930503927483199</v>
      </c>
      <c r="DL10" s="1">
        <v>-10.3405039274832</v>
      </c>
      <c r="DM10" s="1">
        <v>-6.5805039274831598</v>
      </c>
      <c r="DN10" s="1">
        <v>-18.680503927483201</v>
      </c>
      <c r="DO10" s="1">
        <v>-8.3305039274831607</v>
      </c>
      <c r="DP10" s="1">
        <v>-21.450503927483201</v>
      </c>
      <c r="DQ10" s="1">
        <v>-34.940503927483199</v>
      </c>
      <c r="DR10" s="1">
        <v>-8.4605039274831597</v>
      </c>
      <c r="DS10" s="1">
        <v>-31.930503927483201</v>
      </c>
      <c r="DT10" s="1">
        <v>-4.6405039274831603</v>
      </c>
      <c r="DU10" s="1">
        <v>-15.860503927483199</v>
      </c>
      <c r="DV10" s="1">
        <v>-9.7605039274831604</v>
      </c>
      <c r="DW10" s="1">
        <v>-7.6805039274831604</v>
      </c>
      <c r="DX10" s="1">
        <v>-27.430503927483201</v>
      </c>
      <c r="DY10" s="1">
        <v>-8.6305039274831596</v>
      </c>
      <c r="DZ10" s="1">
        <v>-9.8305039274831607</v>
      </c>
      <c r="EA10" s="1">
        <v>-15.0705039274832</v>
      </c>
      <c r="EB10" s="1">
        <v>-20.280503927483199</v>
      </c>
      <c r="EC10" s="1">
        <v>-32.540503927483201</v>
      </c>
      <c r="ED10" s="1">
        <v>-8.9205039274831606</v>
      </c>
      <c r="EE10" s="1">
        <v>-34.940503927483199</v>
      </c>
      <c r="EF10" s="1">
        <v>-34.940503927483199</v>
      </c>
      <c r="EG10" s="1">
        <v>-22.3805039274832</v>
      </c>
      <c r="EH10" s="1">
        <v>-9.1905039274831601</v>
      </c>
      <c r="EI10" s="1">
        <v>-34.940503927483199</v>
      </c>
      <c r="EJ10" s="1">
        <v>-34.940503927483199</v>
      </c>
      <c r="EK10" s="1">
        <v>-9.7405039274831609</v>
      </c>
      <c r="EL10" s="1">
        <v>-10.6505039274832</v>
      </c>
      <c r="EM10" s="1">
        <v>-8.1405039274831594</v>
      </c>
      <c r="EN10" s="1">
        <v>-8.3005039274831596</v>
      </c>
      <c r="EO10" s="1">
        <v>-34.940503927483199</v>
      </c>
      <c r="EP10" s="1">
        <v>-14.0905039274832</v>
      </c>
      <c r="EQ10" s="1">
        <v>-8.4205039274831606</v>
      </c>
      <c r="ER10" s="1">
        <v>-21.2605039274832</v>
      </c>
      <c r="ES10" s="1">
        <v>-9.6405039274831594</v>
      </c>
      <c r="ET10" s="1">
        <v>-24.2405039274832</v>
      </c>
      <c r="EU10" s="1">
        <v>-14.110503927483199</v>
      </c>
      <c r="EV10" s="1">
        <v>-7.4605039274831597</v>
      </c>
      <c r="EW10" s="1">
        <v>-6.53050392748316</v>
      </c>
      <c r="EX10" s="1">
        <v>-4.7005039274831599</v>
      </c>
      <c r="EY10" s="1">
        <v>-6.1505039274831601</v>
      </c>
      <c r="EZ10" s="1">
        <v>-9.03050392748316</v>
      </c>
      <c r="FA10" s="1">
        <v>-34.940503927483199</v>
      </c>
      <c r="FB10" s="1">
        <v>-13.870503927483201</v>
      </c>
      <c r="FC10" s="1">
        <v>-34.940503927483199</v>
      </c>
      <c r="FD10" s="1">
        <v>-6.6305039274831596</v>
      </c>
      <c r="FE10" s="1">
        <v>-5.7305039274831602</v>
      </c>
      <c r="FF10" s="1">
        <v>-9.2605039274831604</v>
      </c>
      <c r="FG10" s="1">
        <v>-7.6805039274831604</v>
      </c>
      <c r="FH10" s="1">
        <v>-23.480503927483198</v>
      </c>
      <c r="FI10" s="1">
        <v>-21.6705039274832</v>
      </c>
      <c r="FJ10" s="1">
        <v>-9.0605039274831594</v>
      </c>
      <c r="FK10" s="1">
        <v>-22.730503927483198</v>
      </c>
      <c r="FL10" s="1">
        <v>-12.5805039274832</v>
      </c>
      <c r="FM10" s="1">
        <v>-6.6605039274831599</v>
      </c>
      <c r="FN10" s="1">
        <v>-34.940503927483199</v>
      </c>
      <c r="FO10" s="1">
        <v>-9.3805039274831596</v>
      </c>
      <c r="FP10" s="1">
        <v>-7.1805039274831604</v>
      </c>
      <c r="FQ10" s="1">
        <v>-14.1605039274832</v>
      </c>
      <c r="FR10" s="1">
        <v>-12.540503927483201</v>
      </c>
      <c r="FS10" s="1">
        <v>-16.680503927483201</v>
      </c>
      <c r="FT10" s="1">
        <v>-7.6405039274831603</v>
      </c>
      <c r="FU10" s="1">
        <v>-15.1305039274832</v>
      </c>
      <c r="FV10" s="1">
        <v>-15.530503927483201</v>
      </c>
      <c r="FW10" s="1">
        <v>-10.3105039274832</v>
      </c>
      <c r="FX10" s="1">
        <v>-15.5705039274832</v>
      </c>
      <c r="FY10" s="1">
        <v>-34.940503927483199</v>
      </c>
      <c r="FZ10" s="1">
        <v>-11.7505039274832</v>
      </c>
      <c r="GA10" s="1">
        <v>-26.3105039274832</v>
      </c>
      <c r="GB10" s="1">
        <v>-29.230503927483198</v>
      </c>
      <c r="GC10" s="1">
        <v>-34.940503927483199</v>
      </c>
      <c r="GD10" s="1">
        <v>-34.940503927483199</v>
      </c>
      <c r="GE10" s="1">
        <v>-15.030503927483201</v>
      </c>
      <c r="GF10" s="1">
        <v>-11.1305039274832</v>
      </c>
      <c r="GG10" s="1">
        <v>-14.3105039274832</v>
      </c>
      <c r="GH10" s="1">
        <v>-6.2605039274831604</v>
      </c>
      <c r="GI10" s="1">
        <v>-7.3605039274831601</v>
      </c>
      <c r="GJ10" s="1">
        <v>-15.350503927483199</v>
      </c>
      <c r="GK10" s="1">
        <v>-34.940503927483199</v>
      </c>
      <c r="GL10" s="1">
        <v>-19.360503927483201</v>
      </c>
      <c r="GM10" s="1">
        <v>-22.390503927483199</v>
      </c>
      <c r="GN10" s="1">
        <v>-7.4305039274831604</v>
      </c>
      <c r="GO10" s="1">
        <v>-8.4505039274831599</v>
      </c>
      <c r="GP10" s="1">
        <v>-16.870503927483199</v>
      </c>
      <c r="GQ10" s="1">
        <v>-7.8405039274831596</v>
      </c>
      <c r="GR10" s="1">
        <v>-34.940503927483199</v>
      </c>
      <c r="GS10" s="1">
        <v>-34.940503927483199</v>
      </c>
      <c r="GT10" s="1">
        <v>-34.940503927483199</v>
      </c>
      <c r="GU10" s="1">
        <v>-7.1105039274831601</v>
      </c>
      <c r="GV10" s="1">
        <v>-34.940503927483199</v>
      </c>
      <c r="GW10" s="1">
        <v>-8.4205039274831606</v>
      </c>
      <c r="GX10" s="1">
        <v>-7.49050392748316</v>
      </c>
      <c r="GY10" s="1">
        <v>-24.780503927483199</v>
      </c>
      <c r="GZ10" s="1">
        <v>-3.8605039274831601</v>
      </c>
      <c r="HA10" s="1">
        <v>-4.6105039274831601</v>
      </c>
      <c r="HB10" s="1">
        <v>-8.78050392748316</v>
      </c>
      <c r="HC10" s="1">
        <v>-34.940503927483199</v>
      </c>
      <c r="HD10" s="1">
        <v>-5.4505039274831599</v>
      </c>
      <c r="HE10" s="1">
        <v>-24.780503927483199</v>
      </c>
      <c r="HF10" s="1">
        <v>-7.1805039274831604</v>
      </c>
      <c r="HG10" s="1">
        <v>-20.440503927483199</v>
      </c>
      <c r="HH10" s="1">
        <v>-28.610503927483201</v>
      </c>
      <c r="HI10" s="1">
        <v>-7.5005039274831597</v>
      </c>
      <c r="HJ10" s="1">
        <v>-7.8305039274831598</v>
      </c>
      <c r="HK10" s="1">
        <v>-11.850503927483199</v>
      </c>
      <c r="HL10" s="1">
        <v>-12.5105039274832</v>
      </c>
      <c r="HM10" s="1">
        <v>-6.7505039274831597</v>
      </c>
      <c r="HN10" s="1">
        <v>-9.3305039274831607</v>
      </c>
      <c r="HO10" s="1">
        <v>-5.4005039274831601</v>
      </c>
      <c r="HP10" s="1">
        <v>-5.6005039274831603</v>
      </c>
      <c r="HQ10" s="1">
        <v>-24.390503927483199</v>
      </c>
      <c r="HR10" s="1">
        <v>-6.4505039274831599</v>
      </c>
      <c r="HS10" s="1">
        <v>-6.7205039274831604</v>
      </c>
      <c r="HT10" s="1">
        <v>-5.5405039274831598</v>
      </c>
      <c r="HU10" s="1">
        <v>-12.1705039274832</v>
      </c>
      <c r="HV10" s="1">
        <v>-34.940503927483199</v>
      </c>
      <c r="HW10" s="1">
        <v>-6.2105039274831597</v>
      </c>
      <c r="HX10" s="1">
        <v>-34.940503927483199</v>
      </c>
      <c r="HY10" s="1">
        <v>-17.7405039274832</v>
      </c>
      <c r="HZ10" s="1">
        <v>25.059496072516801</v>
      </c>
    </row>
    <row r="11" spans="1:234">
      <c r="A11" s="1">
        <v>1461</v>
      </c>
      <c r="B11" s="1">
        <v>1.8643559113502699</v>
      </c>
      <c r="C11" s="1">
        <v>-4.7956440886497296</v>
      </c>
      <c r="D11" s="1">
        <v>3.7943559113502698</v>
      </c>
      <c r="E11" s="1">
        <v>5.47435591135027</v>
      </c>
      <c r="F11" s="1">
        <v>-2.5856440886497301</v>
      </c>
      <c r="G11" s="1">
        <v>-6.0356440886497298</v>
      </c>
      <c r="H11" s="1">
        <v>-35.245644088649698</v>
      </c>
      <c r="I11" s="1">
        <v>-8.6456440886497194</v>
      </c>
      <c r="J11" s="1">
        <v>-35.245644088649698</v>
      </c>
      <c r="K11" s="1">
        <v>-20.1256440886497</v>
      </c>
      <c r="L11" s="1">
        <v>-20.185644088649699</v>
      </c>
      <c r="M11" s="1">
        <v>-19.8056440886497</v>
      </c>
      <c r="N11" s="1">
        <v>-18.635644088649698</v>
      </c>
      <c r="O11" s="1">
        <v>-20.565644088649702</v>
      </c>
      <c r="P11" s="1">
        <v>-18.155644088649701</v>
      </c>
      <c r="Q11" s="1">
        <v>-16.025644088649699</v>
      </c>
      <c r="R11" s="1">
        <v>-25.495644088649701</v>
      </c>
      <c r="S11" s="1">
        <v>-17.495644088649701</v>
      </c>
      <c r="T11" s="1">
        <v>-10.2356440886497</v>
      </c>
      <c r="U11" s="1">
        <v>-3.0756440886497201</v>
      </c>
      <c r="V11" s="1">
        <v>-35.245644088649698</v>
      </c>
      <c r="W11" s="1">
        <v>-35.245644088649698</v>
      </c>
      <c r="X11" s="1">
        <v>-35.245644088649698</v>
      </c>
      <c r="Y11" s="1">
        <v>-20.505644088649699</v>
      </c>
      <c r="Z11" s="1">
        <v>-20.7156440886497</v>
      </c>
      <c r="AA11" s="1">
        <v>-35.245644088649698</v>
      </c>
      <c r="AB11" s="1">
        <v>-9.7956440886497198</v>
      </c>
      <c r="AC11" s="1">
        <v>-12.8856440886497</v>
      </c>
      <c r="AD11" s="1">
        <v>-35.245644088649698</v>
      </c>
      <c r="AE11" s="1">
        <v>-21.505644088649699</v>
      </c>
      <c r="AF11" s="1">
        <v>-32.865644088649702</v>
      </c>
      <c r="AG11" s="1">
        <v>-14.6456440886497</v>
      </c>
      <c r="AH11" s="1">
        <v>-25.8056440886497</v>
      </c>
      <c r="AI11" s="1">
        <v>-14.9056440886497</v>
      </c>
      <c r="AJ11" s="1">
        <v>-35.245644088649698</v>
      </c>
      <c r="AK11" s="1">
        <v>-35.245644088649698</v>
      </c>
      <c r="AL11" s="1">
        <v>-17.725644088649702</v>
      </c>
      <c r="AM11" s="1">
        <v>-19.6256440886497</v>
      </c>
      <c r="AN11" s="1">
        <v>-35.245644088649698</v>
      </c>
      <c r="AO11" s="1">
        <v>-9.4956440886497298</v>
      </c>
      <c r="AP11" s="1">
        <v>-35.245644088649698</v>
      </c>
      <c r="AQ11" s="1">
        <v>-35.245644088649698</v>
      </c>
      <c r="AR11" s="1">
        <v>-12.2056440886497</v>
      </c>
      <c r="AS11" s="1">
        <v>-35.245644088649698</v>
      </c>
      <c r="AT11" s="1">
        <v>-35.245644088649698</v>
      </c>
      <c r="AU11" s="1">
        <v>-35.245644088649698</v>
      </c>
      <c r="AV11" s="1">
        <v>-35.245644088649698</v>
      </c>
      <c r="AW11" s="1">
        <v>-13.005644088649699</v>
      </c>
      <c r="AX11" s="1">
        <v>-21.955644088649699</v>
      </c>
      <c r="AY11" s="1">
        <v>-31.955644088649699</v>
      </c>
      <c r="AZ11" s="1">
        <v>-19.845644088649699</v>
      </c>
      <c r="BA11" s="1">
        <v>-21.1256440886497</v>
      </c>
      <c r="BB11" s="1">
        <v>-14.085644088649699</v>
      </c>
      <c r="BC11" s="1">
        <v>-10.8956440886497</v>
      </c>
      <c r="BD11" s="1">
        <v>-8.0056440886497207</v>
      </c>
      <c r="BE11" s="1">
        <v>-9.6456440886497194</v>
      </c>
      <c r="BF11" s="1">
        <v>-35.245644088649698</v>
      </c>
      <c r="BG11" s="1">
        <v>-35.245644088649698</v>
      </c>
      <c r="BH11" s="1">
        <v>-18.7356440886497</v>
      </c>
      <c r="BI11" s="1">
        <v>-17.855644088649701</v>
      </c>
      <c r="BJ11" s="1">
        <v>-17.775644088649699</v>
      </c>
      <c r="BK11" s="1">
        <v>-35.245644088649698</v>
      </c>
      <c r="BL11" s="1">
        <v>-23.8756440886497</v>
      </c>
      <c r="BM11" s="1">
        <v>-20.8956440886497</v>
      </c>
      <c r="BN11" s="1">
        <v>-35.245644088649698</v>
      </c>
      <c r="BO11" s="1">
        <v>-31.3956440886497</v>
      </c>
      <c r="BP11" s="1">
        <v>-35.245644088649698</v>
      </c>
      <c r="BQ11" s="1">
        <v>-11.7456440886497</v>
      </c>
      <c r="BR11" s="1">
        <v>-35.245644088649698</v>
      </c>
      <c r="BS11" s="1">
        <v>-21.455644088649699</v>
      </c>
      <c r="BT11" s="1">
        <v>-12.7356440886497</v>
      </c>
      <c r="BU11" s="1">
        <v>-11.9756440886497</v>
      </c>
      <c r="BV11" s="1">
        <v>-7.6656440886497297</v>
      </c>
      <c r="BW11" s="1">
        <v>-35.245644088649698</v>
      </c>
      <c r="BX11" s="1">
        <v>-30.175644088649701</v>
      </c>
      <c r="BY11" s="1">
        <v>-28.8756440886497</v>
      </c>
      <c r="BZ11" s="1">
        <v>-35.245644088649698</v>
      </c>
      <c r="CA11" s="1">
        <v>-18.545644088649698</v>
      </c>
      <c r="CB11" s="1">
        <v>-35.245644088649698</v>
      </c>
      <c r="CC11" s="1">
        <v>-35.245644088649698</v>
      </c>
      <c r="CD11" s="1">
        <v>-35.245644088649698</v>
      </c>
      <c r="CE11" s="1">
        <v>-11.615644088649701</v>
      </c>
      <c r="CF11" s="1">
        <v>-17.2156440886497</v>
      </c>
      <c r="CG11" s="1">
        <v>-35.245644088649698</v>
      </c>
      <c r="CH11" s="1">
        <v>-35.245644088649698</v>
      </c>
      <c r="CI11" s="1">
        <v>-9.9356440886497204</v>
      </c>
      <c r="CJ11" s="1">
        <v>-25.015644088649701</v>
      </c>
      <c r="CK11" s="1">
        <v>-7.8556440886497301</v>
      </c>
      <c r="CL11" s="1">
        <v>-10.6456440886497</v>
      </c>
      <c r="CM11" s="1">
        <v>-9.7256440886497195</v>
      </c>
      <c r="CN11" s="1">
        <v>-22.885644088649698</v>
      </c>
      <c r="CO11" s="1">
        <v>-8.7656440886497293</v>
      </c>
      <c r="CP11" s="1">
        <v>-10.7256440886497</v>
      </c>
      <c r="CQ11" s="1">
        <v>-15.585644088649699</v>
      </c>
      <c r="CR11" s="1">
        <v>-10.105644088649701</v>
      </c>
      <c r="CS11" s="1">
        <v>-10.095644088649699</v>
      </c>
      <c r="CT11" s="1">
        <v>-12.9556440886497</v>
      </c>
      <c r="CU11" s="1">
        <v>-9.9056440886497192</v>
      </c>
      <c r="CV11" s="1">
        <v>-7.8256440886497201</v>
      </c>
      <c r="CW11" s="1">
        <v>-5.9456440886497299</v>
      </c>
      <c r="CX11" s="1">
        <v>-5.7656440886497302</v>
      </c>
      <c r="CY11" s="1">
        <v>-4.5456440886497296</v>
      </c>
      <c r="CZ11" s="1">
        <v>-12.1556440886497</v>
      </c>
      <c r="DA11" s="1">
        <v>-7.8456440886497303</v>
      </c>
      <c r="DB11" s="1">
        <v>-8.6856440886497204</v>
      </c>
      <c r="DC11" s="1">
        <v>-21.525644088649699</v>
      </c>
      <c r="DD11" s="1">
        <v>-19.6456440886497</v>
      </c>
      <c r="DE11" s="1">
        <v>-7.0956440886497303</v>
      </c>
      <c r="DF11" s="1">
        <v>-13.5756440886497</v>
      </c>
      <c r="DG11" s="1">
        <v>-12.2056440886497</v>
      </c>
      <c r="DH11" s="1">
        <v>-11.935644088649701</v>
      </c>
      <c r="DI11" s="1">
        <v>-7.2056440886497297</v>
      </c>
      <c r="DJ11" s="1">
        <v>-35.245644088649698</v>
      </c>
      <c r="DK11" s="1">
        <v>-8.7456440886497298</v>
      </c>
      <c r="DL11" s="1">
        <v>-8.06564408864973</v>
      </c>
      <c r="DM11" s="1">
        <v>-6.8856440886497303</v>
      </c>
      <c r="DN11" s="1">
        <v>-15.7356440886497</v>
      </c>
      <c r="DO11" s="1">
        <v>-6.7456440886497298</v>
      </c>
      <c r="DP11" s="1">
        <v>-22.2356440886497</v>
      </c>
      <c r="DQ11" s="1">
        <v>-6.7456440886497298</v>
      </c>
      <c r="DR11" s="1">
        <v>-6.8856440886497303</v>
      </c>
      <c r="DS11" s="1">
        <v>-35.245644088649698</v>
      </c>
      <c r="DT11" s="1">
        <v>-15.025644088649701</v>
      </c>
      <c r="DU11" s="1">
        <v>-35.245644088649698</v>
      </c>
      <c r="DV11" s="1">
        <v>-6.7656440886497302</v>
      </c>
      <c r="DW11" s="1">
        <v>-11.765644088649699</v>
      </c>
      <c r="DX11" s="1">
        <v>-7.6456440886497203</v>
      </c>
      <c r="DY11" s="1">
        <v>-6.1156440886497299</v>
      </c>
      <c r="DZ11" s="1">
        <v>-19.925644088649701</v>
      </c>
      <c r="EA11" s="1">
        <v>-35.245644088649698</v>
      </c>
      <c r="EB11" s="1">
        <v>-20.005644088649699</v>
      </c>
      <c r="EC11" s="1">
        <v>-27.655644088649701</v>
      </c>
      <c r="ED11" s="1">
        <v>-18.015644088649701</v>
      </c>
      <c r="EE11" s="1">
        <v>-35.245644088649698</v>
      </c>
      <c r="EF11" s="1">
        <v>-8.48564408864973</v>
      </c>
      <c r="EG11" s="1">
        <v>-20.005644088649699</v>
      </c>
      <c r="EH11" s="1">
        <v>-10.025644088649701</v>
      </c>
      <c r="EI11" s="1">
        <v>-29.165644088649699</v>
      </c>
      <c r="EJ11" s="1">
        <v>-8.1756440886497295</v>
      </c>
      <c r="EK11" s="1">
        <v>-35.245644088649698</v>
      </c>
      <c r="EL11" s="1">
        <v>-8.1156440886497201</v>
      </c>
      <c r="EM11" s="1">
        <v>-5.8356440886497296</v>
      </c>
      <c r="EN11" s="1">
        <v>-5.1556440886497299</v>
      </c>
      <c r="EO11" s="1">
        <v>-35.245644088649698</v>
      </c>
      <c r="EP11" s="1">
        <v>-12.9056440886497</v>
      </c>
      <c r="EQ11" s="1">
        <v>-9.1056440886497292</v>
      </c>
      <c r="ER11" s="1">
        <v>-17.935644088649699</v>
      </c>
      <c r="ES11" s="1">
        <v>-11.2256440886497</v>
      </c>
      <c r="ET11" s="1">
        <v>-27.5756440886497</v>
      </c>
      <c r="EU11" s="1">
        <v>-12.925644088649699</v>
      </c>
      <c r="EV11" s="1">
        <v>-18.515644088649701</v>
      </c>
      <c r="EW11" s="1">
        <v>-8.8556440886497292</v>
      </c>
      <c r="EX11" s="1">
        <v>-7.4756440886497204</v>
      </c>
      <c r="EY11" s="1">
        <v>-8.06564408864973</v>
      </c>
      <c r="EZ11" s="1">
        <v>-15.355644088649701</v>
      </c>
      <c r="FA11" s="1">
        <v>-20.695644088649701</v>
      </c>
      <c r="FB11" s="1">
        <v>-10.665644088649699</v>
      </c>
      <c r="FC11" s="1">
        <v>-10.335644088649699</v>
      </c>
      <c r="FD11" s="1">
        <v>-7.0956440886497303</v>
      </c>
      <c r="FE11" s="1">
        <v>-8.5456440886497198</v>
      </c>
      <c r="FF11" s="1">
        <v>-5.1256440886497296</v>
      </c>
      <c r="FG11" s="1">
        <v>-5.2256440886497302</v>
      </c>
      <c r="FH11" s="1">
        <v>-23.175644088649701</v>
      </c>
      <c r="FI11" s="1">
        <v>-21.915644088649699</v>
      </c>
      <c r="FJ11" s="1">
        <v>-5.6956440886497299</v>
      </c>
      <c r="FK11" s="1">
        <v>-20.2156440886497</v>
      </c>
      <c r="FL11" s="1">
        <v>-13.765644088649699</v>
      </c>
      <c r="FM11" s="1">
        <v>-6.7656440886497302</v>
      </c>
      <c r="FN11" s="1">
        <v>-7.2056440886497297</v>
      </c>
      <c r="FO11" s="1">
        <v>-10.765644088649699</v>
      </c>
      <c r="FP11" s="1">
        <v>-7.7656440886497302</v>
      </c>
      <c r="FQ11" s="1">
        <v>-15.6356440886497</v>
      </c>
      <c r="FR11" s="1">
        <v>-9.1456440886497194</v>
      </c>
      <c r="FS11" s="1">
        <v>-20.505644088649699</v>
      </c>
      <c r="FT11" s="1">
        <v>-7.3956440886497203</v>
      </c>
      <c r="FU11" s="1">
        <v>-18.935644088649699</v>
      </c>
      <c r="FV11" s="1">
        <v>-10.8956440886497</v>
      </c>
      <c r="FW11" s="1">
        <v>-35.245644088649698</v>
      </c>
      <c r="FX11" s="1">
        <v>-35.245644088649698</v>
      </c>
      <c r="FY11" s="1">
        <v>-35.245644088649698</v>
      </c>
      <c r="FZ11" s="1">
        <v>-13.095644088649699</v>
      </c>
      <c r="GA11" s="1">
        <v>-32.505644088649703</v>
      </c>
      <c r="GB11" s="1">
        <v>-10.7456440886497</v>
      </c>
      <c r="GC11" s="1">
        <v>-35.245644088649698</v>
      </c>
      <c r="GD11" s="1">
        <v>-11.605644088649701</v>
      </c>
      <c r="GE11" s="1">
        <v>-11.095644088649699</v>
      </c>
      <c r="GF11" s="1">
        <v>-8.6856440886497204</v>
      </c>
      <c r="GG11" s="1">
        <v>-10.445644088649701</v>
      </c>
      <c r="GH11" s="1">
        <v>-5.8356440886497296</v>
      </c>
      <c r="GI11" s="1">
        <v>-7.9556440886497297</v>
      </c>
      <c r="GJ11" s="1">
        <v>-8.0556440886497303</v>
      </c>
      <c r="GK11" s="1">
        <v>-35.245644088649698</v>
      </c>
      <c r="GL11" s="1">
        <v>-8.5556440886497303</v>
      </c>
      <c r="GM11" s="1">
        <v>-21.195644088649701</v>
      </c>
      <c r="GN11" s="1">
        <v>-9.0356440886497307</v>
      </c>
      <c r="GO11" s="1">
        <v>-8.4656440886497304</v>
      </c>
      <c r="GP11" s="1">
        <v>-35.245644088649698</v>
      </c>
      <c r="GQ11" s="1">
        <v>-9.0456440886497198</v>
      </c>
      <c r="GR11" s="1">
        <v>-26.615644088649699</v>
      </c>
      <c r="GS11" s="1">
        <v>-35.245644088649698</v>
      </c>
      <c r="GT11" s="1">
        <v>-9.9656440886497304</v>
      </c>
      <c r="GU11" s="1">
        <v>-10.915644088649699</v>
      </c>
      <c r="GV11" s="1">
        <v>-35.245644088649698</v>
      </c>
      <c r="GW11" s="1">
        <v>-7.5456440886497198</v>
      </c>
      <c r="GX11" s="1">
        <v>-7.1556440886497299</v>
      </c>
      <c r="GY11" s="1">
        <v>-27.5356440886497</v>
      </c>
      <c r="GZ11" s="1">
        <v>-2.8456440886497298</v>
      </c>
      <c r="HA11" s="1">
        <v>-3.4556440886497302</v>
      </c>
      <c r="HB11" s="1">
        <v>-3.0956440886497298</v>
      </c>
      <c r="HC11" s="1">
        <v>-35.245644088649698</v>
      </c>
      <c r="HD11" s="1">
        <v>-4.8656440886497299</v>
      </c>
      <c r="HE11" s="1">
        <v>-23.1256440886497</v>
      </c>
      <c r="HF11" s="1">
        <v>-4.9956440886497298</v>
      </c>
      <c r="HG11" s="1">
        <v>-8.6156440886497201</v>
      </c>
      <c r="HH11" s="1">
        <v>-22.8956440886497</v>
      </c>
      <c r="HI11" s="1">
        <v>-8.6356440886497303</v>
      </c>
      <c r="HJ11" s="1">
        <v>-8.9756440886497195</v>
      </c>
      <c r="HK11" s="1">
        <v>-13.855644088649701</v>
      </c>
      <c r="HL11" s="1">
        <v>-10.085644088649699</v>
      </c>
      <c r="HM11" s="1">
        <v>-12.2156440886497</v>
      </c>
      <c r="HN11" s="1">
        <v>-11.5756440886497</v>
      </c>
      <c r="HO11" s="1">
        <v>-5.9156440886497297</v>
      </c>
      <c r="HP11" s="1">
        <v>-7.0456440886497296</v>
      </c>
      <c r="HQ11" s="1">
        <v>-35.245644088649698</v>
      </c>
      <c r="HR11" s="1">
        <v>-6.9556440886497297</v>
      </c>
      <c r="HS11" s="1">
        <v>-9.3956440886497194</v>
      </c>
      <c r="HT11" s="1">
        <v>-3.9756440886497302</v>
      </c>
      <c r="HU11" s="1">
        <v>-3.4056440886497299</v>
      </c>
      <c r="HV11" s="1">
        <v>-35.245644088649698</v>
      </c>
      <c r="HW11" s="1">
        <v>-4.2056440886497297</v>
      </c>
      <c r="HX11" s="1">
        <v>-35.245644088649698</v>
      </c>
      <c r="HY11" s="1">
        <v>-13.8256440886497</v>
      </c>
      <c r="HZ11" s="1">
        <v>24.754355911350299</v>
      </c>
    </row>
    <row r="12" spans="1:234">
      <c r="A12" s="1">
        <v>1835</v>
      </c>
      <c r="B12" s="1">
        <v>-0.20064024542272199</v>
      </c>
      <c r="C12" s="1">
        <v>-7.7206402454227296</v>
      </c>
      <c r="D12" s="1">
        <v>5.65935975457728</v>
      </c>
      <c r="E12" s="1">
        <v>5.6793597545772796</v>
      </c>
      <c r="F12" s="1">
        <v>-0.32064024542272301</v>
      </c>
      <c r="G12" s="1">
        <v>-6.0806402454227202</v>
      </c>
      <c r="H12" s="1">
        <v>-26.840640245422701</v>
      </c>
      <c r="I12" s="1">
        <v>-33.590640245422698</v>
      </c>
      <c r="J12" s="1">
        <v>-17.1706402454227</v>
      </c>
      <c r="K12" s="1">
        <v>-33.590640245422698</v>
      </c>
      <c r="L12" s="1">
        <v>-33.590640245422698</v>
      </c>
      <c r="M12" s="1">
        <v>-33.590640245422698</v>
      </c>
      <c r="N12" s="1">
        <v>-33.590640245422698</v>
      </c>
      <c r="O12" s="1">
        <v>-26.760640245422699</v>
      </c>
      <c r="P12" s="1">
        <v>-24.180640245422701</v>
      </c>
      <c r="Q12" s="1">
        <v>-33.590640245422698</v>
      </c>
      <c r="R12" s="1">
        <v>-28.960640245422699</v>
      </c>
      <c r="S12" s="1">
        <v>-15.030640245422701</v>
      </c>
      <c r="T12" s="1">
        <v>-33.590640245422698</v>
      </c>
      <c r="U12" s="1">
        <v>-5.34064024542272</v>
      </c>
      <c r="V12" s="1">
        <v>-33.590640245422698</v>
      </c>
      <c r="W12" s="1">
        <v>-11.9106402454227</v>
      </c>
      <c r="X12" s="1">
        <v>-33.590640245422698</v>
      </c>
      <c r="Y12" s="1">
        <v>-26.5606402454227</v>
      </c>
      <c r="Z12" s="1">
        <v>-33.590640245422698</v>
      </c>
      <c r="AA12" s="1">
        <v>-11.0706402454227</v>
      </c>
      <c r="AB12" s="1">
        <v>-12.530640245422701</v>
      </c>
      <c r="AC12" s="1">
        <v>-17.860640245422701</v>
      </c>
      <c r="AD12" s="1">
        <v>-33.590640245422698</v>
      </c>
      <c r="AE12" s="1">
        <v>-21.070640245422702</v>
      </c>
      <c r="AF12" s="1">
        <v>-33.590640245422698</v>
      </c>
      <c r="AG12" s="1">
        <v>-8.4506402454227203</v>
      </c>
      <c r="AH12" s="1">
        <v>-33.590640245422698</v>
      </c>
      <c r="AI12" s="1">
        <v>-14.100640245422699</v>
      </c>
      <c r="AJ12" s="1">
        <v>-33.590640245422698</v>
      </c>
      <c r="AK12" s="1">
        <v>-33.590640245422698</v>
      </c>
      <c r="AL12" s="1">
        <v>-17.0606402454227</v>
      </c>
      <c r="AM12" s="1">
        <v>-33.590640245422698</v>
      </c>
      <c r="AN12" s="1">
        <v>-33.590640245422698</v>
      </c>
      <c r="AO12" s="1">
        <v>-33.590640245422698</v>
      </c>
      <c r="AP12" s="1">
        <v>-33.590640245422698</v>
      </c>
      <c r="AQ12" s="1">
        <v>-14.0706402454227</v>
      </c>
      <c r="AR12" s="1">
        <v>-10.350640245422699</v>
      </c>
      <c r="AS12" s="1">
        <v>-33.590640245422698</v>
      </c>
      <c r="AT12" s="1">
        <v>-33.590640245422698</v>
      </c>
      <c r="AU12" s="1">
        <v>-33.590640245422698</v>
      </c>
      <c r="AV12" s="1">
        <v>-19.4206402454227</v>
      </c>
      <c r="AW12" s="1">
        <v>-33.590640245422698</v>
      </c>
      <c r="AX12" s="1">
        <v>-21.340640245422701</v>
      </c>
      <c r="AY12" s="1">
        <v>-33.590640245422698</v>
      </c>
      <c r="AZ12" s="1">
        <v>-17.860640245422701</v>
      </c>
      <c r="BA12" s="1">
        <v>-21.850640245422699</v>
      </c>
      <c r="BB12" s="1">
        <v>-33.590640245422698</v>
      </c>
      <c r="BC12" s="1">
        <v>-11.2506402454227</v>
      </c>
      <c r="BD12" s="1">
        <v>-7.9506402454227203</v>
      </c>
      <c r="BE12" s="1">
        <v>-9.6806402454227296</v>
      </c>
      <c r="BF12" s="1">
        <v>-33.590640245422698</v>
      </c>
      <c r="BG12" s="1">
        <v>-33.590640245422698</v>
      </c>
      <c r="BH12" s="1">
        <v>-33.590640245422698</v>
      </c>
      <c r="BI12" s="1">
        <v>-15.6706402454227</v>
      </c>
      <c r="BJ12" s="1">
        <v>-21.020640245422701</v>
      </c>
      <c r="BK12" s="1">
        <v>-22.140640245422698</v>
      </c>
      <c r="BL12" s="1">
        <v>-25.210640245422699</v>
      </c>
      <c r="BM12" s="1">
        <v>-33.590640245422698</v>
      </c>
      <c r="BN12" s="1">
        <v>-33.590640245422698</v>
      </c>
      <c r="BO12" s="1">
        <v>-19.200640245422701</v>
      </c>
      <c r="BP12" s="1">
        <v>-33.590640245422698</v>
      </c>
      <c r="BQ12" s="1">
        <v>-12.8306402454227</v>
      </c>
      <c r="BR12" s="1">
        <v>-33.590640245422698</v>
      </c>
      <c r="BS12" s="1">
        <v>-31.350640245422699</v>
      </c>
      <c r="BT12" s="1">
        <v>-33.590640245422698</v>
      </c>
      <c r="BU12" s="1">
        <v>-33.590640245422698</v>
      </c>
      <c r="BV12" s="1">
        <v>-7.3506402454227198</v>
      </c>
      <c r="BW12" s="1">
        <v>-10.290640245422701</v>
      </c>
      <c r="BX12" s="1">
        <v>-27.160640245422702</v>
      </c>
      <c r="BY12" s="1">
        <v>-33.590640245422698</v>
      </c>
      <c r="BZ12" s="1">
        <v>-33.590640245422698</v>
      </c>
      <c r="CA12" s="1">
        <v>-33.590640245422698</v>
      </c>
      <c r="CB12" s="1">
        <v>-18.200640245422701</v>
      </c>
      <c r="CC12" s="1">
        <v>-13.9206402454227</v>
      </c>
      <c r="CD12" s="1">
        <v>-33.590640245422698</v>
      </c>
      <c r="CE12" s="1">
        <v>-33.590640245422698</v>
      </c>
      <c r="CF12" s="1">
        <v>-33.590640245422698</v>
      </c>
      <c r="CG12" s="1">
        <v>-27.460640245422699</v>
      </c>
      <c r="CH12" s="1">
        <v>-7.0206402454227197</v>
      </c>
      <c r="CI12" s="1">
        <v>-4.3706402454227202</v>
      </c>
      <c r="CJ12" s="1">
        <v>-33.590640245422698</v>
      </c>
      <c r="CK12" s="1">
        <v>-33.590640245422698</v>
      </c>
      <c r="CL12" s="1">
        <v>-31.370640245422699</v>
      </c>
      <c r="CM12" s="1">
        <v>-6.3006402454227199</v>
      </c>
      <c r="CN12" s="1">
        <v>-33.590640245422698</v>
      </c>
      <c r="CO12" s="1">
        <v>-33.590640245422698</v>
      </c>
      <c r="CP12" s="1">
        <v>-6.3706402454227202</v>
      </c>
      <c r="CQ12" s="1">
        <v>-33.590640245422698</v>
      </c>
      <c r="CR12" s="1">
        <v>-6.5206402454227197</v>
      </c>
      <c r="CS12" s="1">
        <v>-33.590640245422698</v>
      </c>
      <c r="CT12" s="1">
        <v>-8.5206402454227206</v>
      </c>
      <c r="CU12" s="1">
        <v>-33.590640245422698</v>
      </c>
      <c r="CV12" s="1">
        <v>-7.1206402454227202</v>
      </c>
      <c r="CW12" s="1">
        <v>-33.590640245422698</v>
      </c>
      <c r="CX12" s="1">
        <v>-4.0306402454227204</v>
      </c>
      <c r="CY12" s="1">
        <v>-4.5106402454227199</v>
      </c>
      <c r="CZ12" s="1">
        <v>-30.790640245422701</v>
      </c>
      <c r="DA12" s="1">
        <v>-6.2006402454227203</v>
      </c>
      <c r="DB12" s="1">
        <v>-16.3806402454227</v>
      </c>
      <c r="DC12" s="1">
        <v>-33.590640245422698</v>
      </c>
      <c r="DD12" s="1">
        <v>-17.9006402454227</v>
      </c>
      <c r="DE12" s="1">
        <v>-4.3606402454227204</v>
      </c>
      <c r="DF12" s="1">
        <v>-11.040640245422701</v>
      </c>
      <c r="DG12" s="1">
        <v>-15.8006402454227</v>
      </c>
      <c r="DH12" s="1">
        <v>-12.3206402454227</v>
      </c>
      <c r="DI12" s="1">
        <v>-6.5206402454227197</v>
      </c>
      <c r="DJ12" s="1">
        <v>-33.590640245422698</v>
      </c>
      <c r="DK12" s="1">
        <v>-6.4106402454227203</v>
      </c>
      <c r="DL12" s="1">
        <v>-20.2406402454227</v>
      </c>
      <c r="DM12" s="1">
        <v>-3.5306402454227199</v>
      </c>
      <c r="DN12" s="1">
        <v>-33.590640245422698</v>
      </c>
      <c r="DO12" s="1">
        <v>-5.5206402454227197</v>
      </c>
      <c r="DP12" s="1">
        <v>-24.680640245422701</v>
      </c>
      <c r="DQ12" s="1">
        <v>-8.1606402454227194</v>
      </c>
      <c r="DR12" s="1">
        <v>-5.9706402454227296</v>
      </c>
      <c r="DS12" s="1">
        <v>-33.590640245422698</v>
      </c>
      <c r="DT12" s="1">
        <v>-3.07064024542272</v>
      </c>
      <c r="DU12" s="1">
        <v>-33.590640245422698</v>
      </c>
      <c r="DV12" s="1">
        <v>-20.160640245422702</v>
      </c>
      <c r="DW12" s="1">
        <v>-8.2406402454227194</v>
      </c>
      <c r="DX12" s="1">
        <v>-6.4406402454227196</v>
      </c>
      <c r="DY12" s="1">
        <v>-6.5706402454227204</v>
      </c>
      <c r="DZ12" s="1">
        <v>-3.90064024542272</v>
      </c>
      <c r="EA12" s="1">
        <v>-33.590640245422698</v>
      </c>
      <c r="EB12" s="1">
        <v>-16.390640245422698</v>
      </c>
      <c r="EC12" s="1">
        <v>-22.180640245422701</v>
      </c>
      <c r="ED12" s="1">
        <v>-6.7506402454227201</v>
      </c>
      <c r="EE12" s="1">
        <v>-33.590640245422698</v>
      </c>
      <c r="EF12" s="1">
        <v>-7.1506402454227196</v>
      </c>
      <c r="EG12" s="1">
        <v>-33.590640245422698</v>
      </c>
      <c r="EH12" s="1">
        <v>-6.8206402454227204</v>
      </c>
      <c r="EI12" s="1">
        <v>-33.590640245422698</v>
      </c>
      <c r="EJ12" s="1">
        <v>-29.210640245422699</v>
      </c>
      <c r="EK12" s="1">
        <v>-6.1406402454227198</v>
      </c>
      <c r="EL12" s="1">
        <v>-21.140640245422698</v>
      </c>
      <c r="EM12" s="1">
        <v>-7.2006402454227203</v>
      </c>
      <c r="EN12" s="1">
        <v>-4.5106402454227199</v>
      </c>
      <c r="EO12" s="1">
        <v>-33.590640245422698</v>
      </c>
      <c r="EP12" s="1">
        <v>-11.260640245422699</v>
      </c>
      <c r="EQ12" s="1">
        <v>-9.9606402454227201</v>
      </c>
      <c r="ER12" s="1">
        <v>-20.4006402454227</v>
      </c>
      <c r="ES12" s="1">
        <v>-22.3306402454227</v>
      </c>
      <c r="ET12" s="1">
        <v>-33.590640245422698</v>
      </c>
      <c r="EU12" s="1">
        <v>-7.88064024542272</v>
      </c>
      <c r="EV12" s="1">
        <v>-18.4006402454227</v>
      </c>
      <c r="EW12" s="1">
        <v>-33.590640245422698</v>
      </c>
      <c r="EX12" s="1">
        <v>-7.2506402454227201</v>
      </c>
      <c r="EY12" s="1">
        <v>-18.200640245422701</v>
      </c>
      <c r="EZ12" s="1">
        <v>-14.5506402454227</v>
      </c>
      <c r="FA12" s="1">
        <v>-13.2506402454227</v>
      </c>
      <c r="FB12" s="1">
        <v>-33.590640245422698</v>
      </c>
      <c r="FC12" s="1">
        <v>-7.5406402454227299</v>
      </c>
      <c r="FD12" s="1">
        <v>-10.100640245422699</v>
      </c>
      <c r="FE12" s="1">
        <v>-11.450640245422701</v>
      </c>
      <c r="FF12" s="1">
        <v>-14.0606402454227</v>
      </c>
      <c r="FG12" s="1">
        <v>-8.1706402454227192</v>
      </c>
      <c r="FH12" s="1">
        <v>-23.230640245422698</v>
      </c>
      <c r="FI12" s="1">
        <v>-25.440640245422699</v>
      </c>
      <c r="FJ12" s="1">
        <v>-6.3206402454227204</v>
      </c>
      <c r="FK12" s="1">
        <v>-25.210640245422699</v>
      </c>
      <c r="FL12" s="1">
        <v>-13.0506402454227</v>
      </c>
      <c r="FM12" s="1">
        <v>-12.3806402454227</v>
      </c>
      <c r="FN12" s="1">
        <v>-14.440640245422699</v>
      </c>
      <c r="FO12" s="1">
        <v>-25.4206402454227</v>
      </c>
      <c r="FP12" s="1">
        <v>-7.0606402454227197</v>
      </c>
      <c r="FQ12" s="1">
        <v>-33.590640245422698</v>
      </c>
      <c r="FR12" s="1">
        <v>-6.1206402454227202</v>
      </c>
      <c r="FS12" s="1">
        <v>-22.360640245422701</v>
      </c>
      <c r="FT12" s="1">
        <v>-16.110640245422701</v>
      </c>
      <c r="FU12" s="1">
        <v>-20.770640245422701</v>
      </c>
      <c r="FV12" s="1">
        <v>-7.2906402454227299</v>
      </c>
      <c r="FW12" s="1">
        <v>-14.860640245422699</v>
      </c>
      <c r="FX12" s="1">
        <v>-22.910640245422702</v>
      </c>
      <c r="FY12" s="1">
        <v>-33.590640245422698</v>
      </c>
      <c r="FZ12" s="1">
        <v>-33.590640245422698</v>
      </c>
      <c r="GA12" s="1">
        <v>-33.590640245422698</v>
      </c>
      <c r="GB12" s="1">
        <v>-13.2306402454227</v>
      </c>
      <c r="GC12" s="1">
        <v>-33.590640245422698</v>
      </c>
      <c r="GD12" s="1">
        <v>-16.160640245422702</v>
      </c>
      <c r="GE12" s="1">
        <v>-14.110640245422699</v>
      </c>
      <c r="GF12" s="1">
        <v>-12.8006402454227</v>
      </c>
      <c r="GG12" s="1">
        <v>-11.0906402454227</v>
      </c>
      <c r="GH12" s="1">
        <v>-29.860640245422701</v>
      </c>
      <c r="GI12" s="1">
        <v>-22.2406402454227</v>
      </c>
      <c r="GJ12" s="1">
        <v>-33.590640245422698</v>
      </c>
      <c r="GK12" s="1">
        <v>-33.590640245422698</v>
      </c>
      <c r="GL12" s="1">
        <v>-7.59064024542272</v>
      </c>
      <c r="GM12" s="1">
        <v>-33.590640245422698</v>
      </c>
      <c r="GN12" s="1">
        <v>-10.530640245422701</v>
      </c>
      <c r="GO12" s="1">
        <v>-33.590640245422698</v>
      </c>
      <c r="GP12" s="1">
        <v>-33.590640245422698</v>
      </c>
      <c r="GQ12" s="1">
        <v>-11.020640245422699</v>
      </c>
      <c r="GR12" s="1">
        <v>-4.9406402454227196</v>
      </c>
      <c r="GS12" s="1">
        <v>-33.590640245422698</v>
      </c>
      <c r="GT12" s="1">
        <v>-33.590640245422698</v>
      </c>
      <c r="GU12" s="1">
        <v>-7.0806402454227202</v>
      </c>
      <c r="GV12" s="1">
        <v>-33.590640245422698</v>
      </c>
      <c r="GW12" s="1">
        <v>-6.1906402454227196</v>
      </c>
      <c r="GX12" s="1">
        <v>-9.0006402454227192</v>
      </c>
      <c r="GY12" s="1">
        <v>-28.550640245422699</v>
      </c>
      <c r="GZ12" s="1">
        <v>-3.42064024542272</v>
      </c>
      <c r="HA12" s="1">
        <v>-2.4106402454227198</v>
      </c>
      <c r="HB12" s="1">
        <v>-13.5806402454227</v>
      </c>
      <c r="HC12" s="1">
        <v>-33.590640245422698</v>
      </c>
      <c r="HD12" s="1">
        <v>-5.3206402454227204</v>
      </c>
      <c r="HE12" s="1">
        <v>-26.200640245422701</v>
      </c>
      <c r="HF12" s="1">
        <v>-5.3906402454227198</v>
      </c>
      <c r="HG12" s="1">
        <v>-7.2706402454227197</v>
      </c>
      <c r="HH12" s="1">
        <v>-25.030640245422699</v>
      </c>
      <c r="HI12" s="1">
        <v>-9.0006402454227192</v>
      </c>
      <c r="HJ12" s="1">
        <v>-8.2706402454227206</v>
      </c>
      <c r="HK12" s="1">
        <v>-33.590640245422698</v>
      </c>
      <c r="HL12" s="1">
        <v>-24.4206402454227</v>
      </c>
      <c r="HM12" s="1">
        <v>-25.890640245422698</v>
      </c>
      <c r="HN12" s="1">
        <v>-10.790640245422701</v>
      </c>
      <c r="HO12" s="1">
        <v>-10.5906402454227</v>
      </c>
      <c r="HP12" s="1">
        <v>-6.4406402454227196</v>
      </c>
      <c r="HQ12" s="1">
        <v>-30.940640245422699</v>
      </c>
      <c r="HR12" s="1">
        <v>-6.4306402454227296</v>
      </c>
      <c r="HS12" s="1">
        <v>-7.9606402454227201</v>
      </c>
      <c r="HT12" s="1">
        <v>-4.0206402454227197</v>
      </c>
      <c r="HU12" s="1">
        <v>-17.050640245422699</v>
      </c>
      <c r="HV12" s="1">
        <v>-33.590640245422698</v>
      </c>
      <c r="HW12" s="1">
        <v>-1.2406402454227199</v>
      </c>
      <c r="HX12" s="1">
        <v>-33.590640245422698</v>
      </c>
      <c r="HY12" s="1">
        <v>-21.280640245422699</v>
      </c>
      <c r="HZ12" s="1">
        <v>26.409359754577299</v>
      </c>
    </row>
    <row r="13" spans="1:234">
      <c r="A13" s="1">
        <v>3392</v>
      </c>
      <c r="B13" s="1">
        <v>1.2951748904589899</v>
      </c>
      <c r="C13" s="1">
        <v>-5.7448251095409999</v>
      </c>
      <c r="D13" s="1">
        <v>4.3251748904590004</v>
      </c>
      <c r="E13" s="1">
        <v>4.8351748904589904</v>
      </c>
      <c r="F13" s="1">
        <v>-2.3548251095410002</v>
      </c>
      <c r="G13" s="1">
        <v>-4.4648251095409996</v>
      </c>
      <c r="H13" s="1">
        <v>-35.904825109541001</v>
      </c>
      <c r="I13" s="1">
        <v>-35.904825109541001</v>
      </c>
      <c r="J13" s="1">
        <v>-35.904825109541001</v>
      </c>
      <c r="K13" s="1">
        <v>-20.504825109540999</v>
      </c>
      <c r="L13" s="1">
        <v>-14.574825109541001</v>
      </c>
      <c r="M13" s="1">
        <v>-17.634825109541001</v>
      </c>
      <c r="N13" s="1">
        <v>-19.054825109541</v>
      </c>
      <c r="O13" s="1">
        <v>-22.574825109540999</v>
      </c>
      <c r="P13" s="1">
        <v>-18.214825109541</v>
      </c>
      <c r="Q13" s="1">
        <v>-14.584825109541001</v>
      </c>
      <c r="R13" s="1">
        <v>-22.584825109541001</v>
      </c>
      <c r="S13" s="1">
        <v>-15.104825109541</v>
      </c>
      <c r="T13" s="1">
        <v>-6.3848251095409996</v>
      </c>
      <c r="U13" s="1">
        <v>-3.5948251095410102</v>
      </c>
      <c r="V13" s="1">
        <v>-11.884825109541</v>
      </c>
      <c r="W13" s="1">
        <v>-13.234825109540999</v>
      </c>
      <c r="X13" s="1">
        <v>-26.674825109541001</v>
      </c>
      <c r="Y13" s="1">
        <v>-22.594825109540999</v>
      </c>
      <c r="Z13" s="1">
        <v>-35.904825109541001</v>
      </c>
      <c r="AA13" s="1">
        <v>-9.14482510954101</v>
      </c>
      <c r="AB13" s="1">
        <v>-11.834825109541001</v>
      </c>
      <c r="AC13" s="1">
        <v>-15.104825109541</v>
      </c>
      <c r="AD13" s="1">
        <v>-11.154825109540999</v>
      </c>
      <c r="AE13" s="1">
        <v>-21.434825109540999</v>
      </c>
      <c r="AF13" s="1">
        <v>-30.174825109541001</v>
      </c>
      <c r="AG13" s="1">
        <v>-8.64482510954101</v>
      </c>
      <c r="AH13" s="1">
        <v>-22.454825109541002</v>
      </c>
      <c r="AI13" s="1">
        <v>-15.474825109540999</v>
      </c>
      <c r="AJ13" s="1">
        <v>-21.314825109541001</v>
      </c>
      <c r="AK13" s="1">
        <v>-15.014825109541</v>
      </c>
      <c r="AL13" s="1">
        <v>-12.084825109541001</v>
      </c>
      <c r="AM13" s="1">
        <v>-23.534825109541</v>
      </c>
      <c r="AN13" s="1">
        <v>-30.564825109541001</v>
      </c>
      <c r="AO13" s="1">
        <v>-20.534825109541</v>
      </c>
      <c r="AP13" s="1">
        <v>-13.814825109540999</v>
      </c>
      <c r="AQ13" s="1">
        <v>-12.364825109541</v>
      </c>
      <c r="AR13" s="1">
        <v>-11.434825109541</v>
      </c>
      <c r="AS13" s="1">
        <v>-13.204825109541</v>
      </c>
      <c r="AT13" s="1">
        <v>-23.504825109540999</v>
      </c>
      <c r="AU13" s="1">
        <v>-26.614825109540998</v>
      </c>
      <c r="AV13" s="1">
        <v>-17.764825109541</v>
      </c>
      <c r="AW13" s="1">
        <v>-13.794825109541</v>
      </c>
      <c r="AX13" s="1">
        <v>-22.854825109541</v>
      </c>
      <c r="AY13" s="1">
        <v>-35.904825109541001</v>
      </c>
      <c r="AZ13" s="1">
        <v>-17.674825109541001</v>
      </c>
      <c r="BA13" s="1">
        <v>-24.184825109540999</v>
      </c>
      <c r="BB13" s="1">
        <v>-14.644825109540999</v>
      </c>
      <c r="BC13" s="1">
        <v>-11.164825109541001</v>
      </c>
      <c r="BD13" s="1">
        <v>-7.5948251095410102</v>
      </c>
      <c r="BE13" s="1">
        <v>-8.8348251095410006</v>
      </c>
      <c r="BF13" s="1">
        <v>-12.534825109541</v>
      </c>
      <c r="BG13" s="1">
        <v>-14.744825109541001</v>
      </c>
      <c r="BH13" s="1">
        <v>-21.414825109540999</v>
      </c>
      <c r="BI13" s="1">
        <v>-15.234825109540999</v>
      </c>
      <c r="BJ13" s="1">
        <v>-24.534825109541</v>
      </c>
      <c r="BK13" s="1">
        <v>-17.714825109541</v>
      </c>
      <c r="BL13" s="1">
        <v>-35.904825109541001</v>
      </c>
      <c r="BM13" s="1">
        <v>-20.694825109541</v>
      </c>
      <c r="BN13" s="1">
        <v>-20.544825109541001</v>
      </c>
      <c r="BO13" s="1">
        <v>-18.264825109541</v>
      </c>
      <c r="BP13" s="1">
        <v>-27.434825109540999</v>
      </c>
      <c r="BQ13" s="1">
        <v>-10.894825109540999</v>
      </c>
      <c r="BR13" s="1">
        <v>-35.904825109541001</v>
      </c>
      <c r="BS13" s="1">
        <v>-31.004825109540999</v>
      </c>
      <c r="BT13" s="1">
        <v>-12.574825109541001</v>
      </c>
      <c r="BU13" s="1">
        <v>-13.224825109540999</v>
      </c>
      <c r="BV13" s="1">
        <v>-7.2948251095410104</v>
      </c>
      <c r="BW13" s="1">
        <v>-10.544825109541</v>
      </c>
      <c r="BX13" s="1">
        <v>-28.334825109541001</v>
      </c>
      <c r="BY13" s="1">
        <v>-28.134825109541001</v>
      </c>
      <c r="BZ13" s="1">
        <v>-20.184825109540999</v>
      </c>
      <c r="CA13" s="1">
        <v>-32.094825109540999</v>
      </c>
      <c r="CB13" s="1">
        <v>-21.754825109540999</v>
      </c>
      <c r="CC13" s="1">
        <v>-15.524825109541</v>
      </c>
      <c r="CD13" s="1">
        <v>-17.024825109540998</v>
      </c>
      <c r="CE13" s="1">
        <v>-8.8648251095410107</v>
      </c>
      <c r="CF13" s="1">
        <v>-19.524825109540998</v>
      </c>
      <c r="CG13" s="1">
        <v>-7.7048251095410096</v>
      </c>
      <c r="CH13" s="1">
        <v>-8.7448251095410097</v>
      </c>
      <c r="CI13" s="1">
        <v>-6.8748251095409998</v>
      </c>
      <c r="CJ13" s="1">
        <v>-24.344825109540999</v>
      </c>
      <c r="CK13" s="1">
        <v>-7.7448251095409999</v>
      </c>
      <c r="CL13" s="1">
        <v>-14.074825109541001</v>
      </c>
      <c r="CM13" s="1">
        <v>-6.8248251095410097</v>
      </c>
      <c r="CN13" s="1">
        <v>-30.374825109541</v>
      </c>
      <c r="CO13" s="1">
        <v>-9.3548251095410109</v>
      </c>
      <c r="CP13" s="1">
        <v>-7.2948251095410104</v>
      </c>
      <c r="CQ13" s="1">
        <v>-16.434825109540999</v>
      </c>
      <c r="CR13" s="1">
        <v>-8.4548251095409999</v>
      </c>
      <c r="CS13" s="1">
        <v>-10.874825109541</v>
      </c>
      <c r="CT13" s="1">
        <v>-7.5448251095410104</v>
      </c>
      <c r="CU13" s="1">
        <v>-12.094825109541</v>
      </c>
      <c r="CV13" s="1">
        <v>-5.5548251095410004</v>
      </c>
      <c r="CW13" s="1">
        <v>-5.1248251095409998</v>
      </c>
      <c r="CX13" s="1">
        <v>-3.7648251095409999</v>
      </c>
      <c r="CY13" s="1">
        <v>-4.3648251095410098</v>
      </c>
      <c r="CZ13" s="1">
        <v>-18.384825109541001</v>
      </c>
      <c r="DA13" s="1">
        <v>-12.504825109541001</v>
      </c>
      <c r="DB13" s="1">
        <v>-9.2648251095410004</v>
      </c>
      <c r="DC13" s="1">
        <v>-19.464825109541</v>
      </c>
      <c r="DD13" s="1">
        <v>-16.064825109541001</v>
      </c>
      <c r="DE13" s="1">
        <v>-5.6348251095409996</v>
      </c>
      <c r="DF13" s="1">
        <v>-10.664825109541001</v>
      </c>
      <c r="DG13" s="1">
        <v>-12.054825109541</v>
      </c>
      <c r="DH13" s="1">
        <v>-10.284825109541</v>
      </c>
      <c r="DI13" s="1">
        <v>-6.4548251095410096</v>
      </c>
      <c r="DJ13" s="1">
        <v>-16.724825109541001</v>
      </c>
      <c r="DK13" s="1">
        <v>-7.1248251095409998</v>
      </c>
      <c r="DL13" s="1">
        <v>-9.2848251095410106</v>
      </c>
      <c r="DM13" s="1">
        <v>-5.6648251095410096</v>
      </c>
      <c r="DN13" s="1">
        <v>-13.354825109541</v>
      </c>
      <c r="DO13" s="1">
        <v>-5.3248251095410097</v>
      </c>
      <c r="DP13" s="1">
        <v>-20.064825109541001</v>
      </c>
      <c r="DQ13" s="1">
        <v>-5.654825109541</v>
      </c>
      <c r="DR13" s="1">
        <v>-5.8548251095410002</v>
      </c>
      <c r="DS13" s="1">
        <v>-27.094825109540999</v>
      </c>
      <c r="DT13" s="1">
        <v>-10.334825109541001</v>
      </c>
      <c r="DU13" s="1">
        <v>-21.644825109540999</v>
      </c>
      <c r="DV13" s="1">
        <v>-11.814825109540999</v>
      </c>
      <c r="DW13" s="1">
        <v>-12.354825109541</v>
      </c>
      <c r="DX13" s="1">
        <v>-4.904825109541</v>
      </c>
      <c r="DY13" s="1">
        <v>-4.4148251095410096</v>
      </c>
      <c r="DZ13" s="1">
        <v>-8.8748251095409998</v>
      </c>
      <c r="EA13" s="1">
        <v>-13.754825109541001</v>
      </c>
      <c r="EB13" s="1">
        <v>-7.654825109541</v>
      </c>
      <c r="EC13" s="1">
        <v>-16.434825109540999</v>
      </c>
      <c r="ED13" s="1">
        <v>-8.5448251095410104</v>
      </c>
      <c r="EE13" s="1">
        <v>-31.554825109541</v>
      </c>
      <c r="EF13" s="1">
        <v>-5.7448251095409999</v>
      </c>
      <c r="EG13" s="1">
        <v>-18.494825109541001</v>
      </c>
      <c r="EH13" s="1">
        <v>-7.3148251095410002</v>
      </c>
      <c r="EI13" s="1">
        <v>-23.374825109541</v>
      </c>
      <c r="EJ13" s="1">
        <v>-8.2348251095409992</v>
      </c>
      <c r="EK13" s="1">
        <v>-8.8748251095409998</v>
      </c>
      <c r="EL13" s="1">
        <v>-11.634825109541</v>
      </c>
      <c r="EM13" s="1">
        <v>-4.2548251095410103</v>
      </c>
      <c r="EN13" s="1">
        <v>-3.4848251095410001</v>
      </c>
      <c r="EO13" s="1">
        <v>-27.844825109540999</v>
      </c>
      <c r="EP13" s="1">
        <v>-10.874825109541</v>
      </c>
      <c r="EQ13" s="1">
        <v>-8.8248251095410097</v>
      </c>
      <c r="ER13" s="1">
        <v>-20.304825109541</v>
      </c>
      <c r="ES13" s="1">
        <v>-9.0748251095410097</v>
      </c>
      <c r="ET13" s="1">
        <v>-25.534825109541</v>
      </c>
      <c r="EU13" s="1">
        <v>-6.8648251095410098</v>
      </c>
      <c r="EV13" s="1">
        <v>-8.1848251095410092</v>
      </c>
      <c r="EW13" s="1">
        <v>-7.4948251095409999</v>
      </c>
      <c r="EX13" s="1">
        <v>-5.4848251095410001</v>
      </c>
      <c r="EY13" s="1">
        <v>-5.4548251095410096</v>
      </c>
      <c r="EZ13" s="1">
        <v>-12.094825109541</v>
      </c>
      <c r="FA13" s="1">
        <v>-7.0448251095410104</v>
      </c>
      <c r="FB13" s="1">
        <v>-9.0848251095410006</v>
      </c>
      <c r="FC13" s="1">
        <v>-8.2848251095410106</v>
      </c>
      <c r="FD13" s="1">
        <v>-5.8948251095410003</v>
      </c>
      <c r="FE13" s="1">
        <v>-7.3548251095410002</v>
      </c>
      <c r="FF13" s="1">
        <v>-5.904825109541</v>
      </c>
      <c r="FG13" s="1">
        <v>-3.4648251095410001</v>
      </c>
      <c r="FH13" s="1">
        <v>-19.094825109540999</v>
      </c>
      <c r="FI13" s="1">
        <v>-22.274825109540998</v>
      </c>
      <c r="FJ13" s="1">
        <v>-4.1248251095409998</v>
      </c>
      <c r="FK13" s="1">
        <v>-16.374825109541</v>
      </c>
      <c r="FL13" s="1">
        <v>-9.3048251095409995</v>
      </c>
      <c r="FM13" s="1">
        <v>-4.8748251095409998</v>
      </c>
      <c r="FN13" s="1">
        <v>-6.4448251095410001</v>
      </c>
      <c r="FO13" s="1">
        <v>-6.654825109541</v>
      </c>
      <c r="FP13" s="1">
        <v>-5.3248251095410097</v>
      </c>
      <c r="FQ13" s="1">
        <v>-12.684825109541</v>
      </c>
      <c r="FR13" s="1">
        <v>-7.3648251095410098</v>
      </c>
      <c r="FS13" s="1">
        <v>-14.864825109541</v>
      </c>
      <c r="FT13" s="1">
        <v>-5.404825109541</v>
      </c>
      <c r="FU13" s="1">
        <v>-13.854825109541</v>
      </c>
      <c r="FV13" s="1">
        <v>-6.8448251095410102</v>
      </c>
      <c r="FW13" s="1">
        <v>-9.3248251095410097</v>
      </c>
      <c r="FX13" s="1">
        <v>-11.574825109541001</v>
      </c>
      <c r="FY13" s="1">
        <v>-35.904825109541001</v>
      </c>
      <c r="FZ13" s="1">
        <v>-9.6048251095410109</v>
      </c>
      <c r="GA13" s="1">
        <v>-26.854825109541</v>
      </c>
      <c r="GB13" s="1">
        <v>-11.844825109541</v>
      </c>
      <c r="GC13" s="1">
        <v>-35.904825109541001</v>
      </c>
      <c r="GD13" s="1">
        <v>-7.654825109541</v>
      </c>
      <c r="GE13" s="1">
        <v>-11.844825109541</v>
      </c>
      <c r="GF13" s="1">
        <v>-10.624825109541</v>
      </c>
      <c r="GG13" s="1">
        <v>-10.484825109540999</v>
      </c>
      <c r="GH13" s="1">
        <v>-5.0948251095410102</v>
      </c>
      <c r="GI13" s="1">
        <v>-5.3848251095409996</v>
      </c>
      <c r="GJ13" s="1">
        <v>-35.904825109541001</v>
      </c>
      <c r="GK13" s="1">
        <v>-35.904825109541001</v>
      </c>
      <c r="GL13" s="1">
        <v>-5.3748251095409998</v>
      </c>
      <c r="GM13" s="1">
        <v>-22.444825109541</v>
      </c>
      <c r="GN13" s="1">
        <v>-6.2648251095410004</v>
      </c>
      <c r="GO13" s="1">
        <v>-6.4548251095410096</v>
      </c>
      <c r="GP13" s="1">
        <v>-15.664825109541001</v>
      </c>
      <c r="GQ13" s="1">
        <v>-6.5148251095410004</v>
      </c>
      <c r="GR13" s="1">
        <v>-22.374825109541</v>
      </c>
      <c r="GS13" s="1">
        <v>-32.594825109540999</v>
      </c>
      <c r="GT13" s="1">
        <v>-12.104825109541</v>
      </c>
      <c r="GU13" s="1">
        <v>-5.6948251095410001</v>
      </c>
      <c r="GV13" s="1">
        <v>-28.524825109540998</v>
      </c>
      <c r="GW13" s="1">
        <v>-4.5048251095410103</v>
      </c>
      <c r="GX13" s="1">
        <v>-3.8348251095410002</v>
      </c>
      <c r="GY13" s="1">
        <v>-23.364825109540998</v>
      </c>
      <c r="GZ13" s="1">
        <v>-0.77482510954100503</v>
      </c>
      <c r="HA13" s="1">
        <v>-1.084825109541</v>
      </c>
      <c r="HB13" s="1">
        <v>-5.7048251095410096</v>
      </c>
      <c r="HC13" s="1">
        <v>-33.714825109541003</v>
      </c>
      <c r="HD13" s="1">
        <v>-2.1048251095410002</v>
      </c>
      <c r="HE13" s="1">
        <v>-19.524825109540998</v>
      </c>
      <c r="HF13" s="1">
        <v>-2.8648251095410102</v>
      </c>
      <c r="HG13" s="1">
        <v>-6.8648251095410098</v>
      </c>
      <c r="HH13" s="1">
        <v>-24.854825109541</v>
      </c>
      <c r="HI13" s="1">
        <v>-9.39482510954101</v>
      </c>
      <c r="HJ13" s="1">
        <v>-8.3748251095409998</v>
      </c>
      <c r="HK13" s="1">
        <v>-16.414825109540999</v>
      </c>
      <c r="HL13" s="1">
        <v>-15.464825109541</v>
      </c>
      <c r="HM13" s="1">
        <v>-8.2048251095409999</v>
      </c>
      <c r="HN13" s="1">
        <v>-9.5948251095410004</v>
      </c>
      <c r="HO13" s="1">
        <v>-4.7948251095410104</v>
      </c>
      <c r="HP13" s="1">
        <v>-6.5348251095409999</v>
      </c>
      <c r="HQ13" s="1">
        <v>-26.394825109540999</v>
      </c>
      <c r="HR13" s="1">
        <v>-5.5248251095410099</v>
      </c>
      <c r="HS13" s="1">
        <v>-7.7748251095410099</v>
      </c>
      <c r="HT13" s="1">
        <v>-1.66482510954101</v>
      </c>
      <c r="HU13" s="1">
        <v>-5.4748251095410003</v>
      </c>
      <c r="HV13" s="1">
        <v>-35.904825109541001</v>
      </c>
      <c r="HW13" s="1">
        <v>-1.654825109541</v>
      </c>
      <c r="HX13" s="1">
        <v>-35.904825109541001</v>
      </c>
      <c r="HY13" s="1">
        <v>-16.634825109541001</v>
      </c>
      <c r="HZ13" s="1">
        <v>24.095174890458999</v>
      </c>
    </row>
    <row r="14" spans="1:234">
      <c r="A14" s="1">
        <v>3450</v>
      </c>
      <c r="B14" s="1">
        <v>2.5709791695617898</v>
      </c>
      <c r="C14" s="1">
        <v>-9.3090208304382092</v>
      </c>
      <c r="D14" s="1">
        <v>5.4909791695617898</v>
      </c>
      <c r="E14" s="1">
        <v>4.5609791695617901</v>
      </c>
      <c r="F14" s="1">
        <v>-0.77902083043821302</v>
      </c>
      <c r="G14" s="1">
        <v>-5.4890208304382098</v>
      </c>
      <c r="H14" s="1">
        <v>-32.299020830438202</v>
      </c>
      <c r="I14" s="1">
        <v>-32.299020830438202</v>
      </c>
      <c r="J14" s="1">
        <v>-32.299020830438202</v>
      </c>
      <c r="K14" s="1">
        <v>-32.299020830438202</v>
      </c>
      <c r="L14" s="1">
        <v>-32.299020830438202</v>
      </c>
      <c r="M14" s="1">
        <v>-27.119020830438199</v>
      </c>
      <c r="N14" s="1">
        <v>-32.299020830438202</v>
      </c>
      <c r="O14" s="1">
        <v>-32.299020830438202</v>
      </c>
      <c r="P14" s="1">
        <v>-32.299020830438202</v>
      </c>
      <c r="Q14" s="1">
        <v>-32.299020830438202</v>
      </c>
      <c r="R14" s="1">
        <v>-32.299020830438202</v>
      </c>
      <c r="S14" s="1">
        <v>-32.299020830438202</v>
      </c>
      <c r="T14" s="1">
        <v>-32.299020830438202</v>
      </c>
      <c r="U14" s="1">
        <v>-6.0990208304382101</v>
      </c>
      <c r="V14" s="1">
        <v>-32.299020830438202</v>
      </c>
      <c r="W14" s="1">
        <v>-32.299020830438202</v>
      </c>
      <c r="X14" s="1">
        <v>-32.299020830438202</v>
      </c>
      <c r="Y14" s="1">
        <v>-32.299020830438202</v>
      </c>
      <c r="Z14" s="1">
        <v>-32.299020830438202</v>
      </c>
      <c r="AA14" s="1">
        <v>-32.299020830438202</v>
      </c>
      <c r="AB14" s="1">
        <v>-11.4690208304382</v>
      </c>
      <c r="AC14" s="1">
        <v>-32.299020830438202</v>
      </c>
      <c r="AD14" s="1">
        <v>-32.299020830438202</v>
      </c>
      <c r="AE14" s="1">
        <v>-27.939020830438199</v>
      </c>
      <c r="AF14" s="1">
        <v>-32.299020830438202</v>
      </c>
      <c r="AG14" s="1">
        <v>-32.299020830438202</v>
      </c>
      <c r="AH14" s="1">
        <v>-32.299020830438202</v>
      </c>
      <c r="AI14" s="1">
        <v>-32.299020830438202</v>
      </c>
      <c r="AJ14" s="1">
        <v>-32.299020830438202</v>
      </c>
      <c r="AK14" s="1">
        <v>-32.299020830438202</v>
      </c>
      <c r="AL14" s="1">
        <v>-12.949020830438201</v>
      </c>
      <c r="AM14" s="1">
        <v>-32.299020830438202</v>
      </c>
      <c r="AN14" s="1">
        <v>-32.299020830438202</v>
      </c>
      <c r="AO14" s="1">
        <v>-32.299020830438202</v>
      </c>
      <c r="AP14" s="1">
        <v>-32.299020830438202</v>
      </c>
      <c r="AQ14" s="1">
        <v>-32.299020830438202</v>
      </c>
      <c r="AR14" s="1">
        <v>-32.299020830438202</v>
      </c>
      <c r="AS14" s="1">
        <v>-32.299020830438202</v>
      </c>
      <c r="AT14" s="1">
        <v>-32.299020830438202</v>
      </c>
      <c r="AU14" s="1">
        <v>-32.299020830438202</v>
      </c>
      <c r="AV14" s="1">
        <v>-32.299020830438202</v>
      </c>
      <c r="AW14" s="1">
        <v>-32.299020830438202</v>
      </c>
      <c r="AX14" s="1">
        <v>-32.299020830438202</v>
      </c>
      <c r="AY14" s="1">
        <v>-32.299020830438202</v>
      </c>
      <c r="AZ14" s="1">
        <v>-32.299020830438202</v>
      </c>
      <c r="BA14" s="1">
        <v>-32.299020830438202</v>
      </c>
      <c r="BB14" s="1">
        <v>-22.499020830438202</v>
      </c>
      <c r="BC14" s="1">
        <v>-32.299020830438202</v>
      </c>
      <c r="BD14" s="1">
        <v>-32.299020830438202</v>
      </c>
      <c r="BE14" s="1">
        <v>-32.299020830438202</v>
      </c>
      <c r="BF14" s="1">
        <v>-32.299020830438202</v>
      </c>
      <c r="BG14" s="1">
        <v>-32.299020830438202</v>
      </c>
      <c r="BH14" s="1">
        <v>-32.299020830438202</v>
      </c>
      <c r="BI14" s="1">
        <v>-20.729020830438198</v>
      </c>
      <c r="BJ14" s="1">
        <v>-32.299020830438202</v>
      </c>
      <c r="BK14" s="1">
        <v>-32.299020830438202</v>
      </c>
      <c r="BL14" s="1">
        <v>-32.299020830438202</v>
      </c>
      <c r="BM14" s="1">
        <v>-32.299020830438202</v>
      </c>
      <c r="BN14" s="1">
        <v>-32.299020830438202</v>
      </c>
      <c r="BO14" s="1">
        <v>-32.299020830438202</v>
      </c>
      <c r="BP14" s="1">
        <v>-32.299020830438202</v>
      </c>
      <c r="BQ14" s="1">
        <v>-32.299020830438202</v>
      </c>
      <c r="BR14" s="1">
        <v>-32.299020830438202</v>
      </c>
      <c r="BS14" s="1">
        <v>-32.299020830438202</v>
      </c>
      <c r="BT14" s="1">
        <v>-32.299020830438202</v>
      </c>
      <c r="BU14" s="1">
        <v>-15.279020830438199</v>
      </c>
      <c r="BV14" s="1">
        <v>-32.299020830438202</v>
      </c>
      <c r="BW14" s="1">
        <v>-32.299020830438202</v>
      </c>
      <c r="BX14" s="1">
        <v>-32.299020830438202</v>
      </c>
      <c r="BY14" s="1">
        <v>-32.299020830438202</v>
      </c>
      <c r="BZ14" s="1">
        <v>-32.299020830438202</v>
      </c>
      <c r="CA14" s="1">
        <v>-32.299020830438202</v>
      </c>
      <c r="CB14" s="1">
        <v>-32.299020830438202</v>
      </c>
      <c r="CC14" s="1">
        <v>-32.299020830438202</v>
      </c>
      <c r="CD14" s="1">
        <v>-32.299020830438202</v>
      </c>
      <c r="CE14" s="1">
        <v>-32.299020830438202</v>
      </c>
      <c r="CF14" s="1">
        <v>-32.299020830438202</v>
      </c>
      <c r="CG14" s="1">
        <v>-32.299020830438202</v>
      </c>
      <c r="CH14" s="1">
        <v>-32.299020830438202</v>
      </c>
      <c r="CI14" s="1">
        <v>-32.299020830438202</v>
      </c>
      <c r="CJ14" s="1">
        <v>-32.299020830438202</v>
      </c>
      <c r="CK14" s="1">
        <v>-32.299020830438202</v>
      </c>
      <c r="CL14" s="1">
        <v>-32.299020830438202</v>
      </c>
      <c r="CM14" s="1">
        <v>-19.8290208304382</v>
      </c>
      <c r="CN14" s="1">
        <v>-32.299020830438202</v>
      </c>
      <c r="CO14" s="1">
        <v>-29.7390208304382</v>
      </c>
      <c r="CP14" s="1">
        <v>-22.189020830438199</v>
      </c>
      <c r="CQ14" s="1">
        <v>-32.299020830438202</v>
      </c>
      <c r="CR14" s="1">
        <v>-32.299020830438202</v>
      </c>
      <c r="CS14" s="1">
        <v>-32.299020830438202</v>
      </c>
      <c r="CT14" s="1">
        <v>-13.869020830438201</v>
      </c>
      <c r="CU14" s="1">
        <v>-32.299020830438202</v>
      </c>
      <c r="CV14" s="1">
        <v>-8.8590208304382205</v>
      </c>
      <c r="CW14" s="1">
        <v>-32.299020830438202</v>
      </c>
      <c r="CX14" s="1">
        <v>-6.4190208304382104</v>
      </c>
      <c r="CY14" s="1">
        <v>-7.6590208304382097</v>
      </c>
      <c r="CZ14" s="1">
        <v>-20.659020830438202</v>
      </c>
      <c r="DA14" s="1">
        <v>-17.659020830438202</v>
      </c>
      <c r="DB14" s="1">
        <v>-11.6390208304382</v>
      </c>
      <c r="DC14" s="1">
        <v>-32.299020830438202</v>
      </c>
      <c r="DD14" s="1">
        <v>-32.299020830438202</v>
      </c>
      <c r="DE14" s="1">
        <v>-32.299020830438202</v>
      </c>
      <c r="DF14" s="1">
        <v>-32.299020830438202</v>
      </c>
      <c r="DG14" s="1">
        <v>-19.209020830438199</v>
      </c>
      <c r="DH14" s="1">
        <v>-32.299020830438202</v>
      </c>
      <c r="DI14" s="1">
        <v>-32.299020830438202</v>
      </c>
      <c r="DJ14" s="1">
        <v>-32.299020830438202</v>
      </c>
      <c r="DK14" s="1">
        <v>-9.0490208304382094</v>
      </c>
      <c r="DL14" s="1">
        <v>-32.299020830438202</v>
      </c>
      <c r="DM14" s="1">
        <v>-5.9690208304382102</v>
      </c>
      <c r="DN14" s="1">
        <v>-27.2190208304382</v>
      </c>
      <c r="DO14" s="1">
        <v>-12.1590208304382</v>
      </c>
      <c r="DP14" s="1">
        <v>-32.299020830438202</v>
      </c>
      <c r="DQ14" s="1">
        <v>-29.189020830438199</v>
      </c>
      <c r="DR14" s="1">
        <v>-32.299020830438202</v>
      </c>
      <c r="DS14" s="1">
        <v>-32.299020830438202</v>
      </c>
      <c r="DT14" s="1">
        <v>-22.3990208304382</v>
      </c>
      <c r="DU14" s="1">
        <v>-32.299020830438202</v>
      </c>
      <c r="DV14" s="1">
        <v>-32.299020830438202</v>
      </c>
      <c r="DW14" s="1">
        <v>-12.619020830438201</v>
      </c>
      <c r="DX14" s="1">
        <v>-32.299020830438202</v>
      </c>
      <c r="DY14" s="1">
        <v>-26.499020830438202</v>
      </c>
      <c r="DZ14" s="1">
        <v>-12.2490208304382</v>
      </c>
      <c r="EA14" s="1">
        <v>-32.299020830438202</v>
      </c>
      <c r="EB14" s="1">
        <v>-26.089020830438201</v>
      </c>
      <c r="EC14" s="1">
        <v>-32.299020830438202</v>
      </c>
      <c r="ED14" s="1">
        <v>-32.299020830438202</v>
      </c>
      <c r="EE14" s="1">
        <v>-32.299020830438202</v>
      </c>
      <c r="EF14" s="1">
        <v>-26.539020830438201</v>
      </c>
      <c r="EG14" s="1">
        <v>-32.299020830438202</v>
      </c>
      <c r="EH14" s="1">
        <v>-19.689020830438199</v>
      </c>
      <c r="EI14" s="1">
        <v>-32.299020830438202</v>
      </c>
      <c r="EJ14" s="1">
        <v>-32.299020830438202</v>
      </c>
      <c r="EK14" s="1">
        <v>-32.299020830438202</v>
      </c>
      <c r="EL14" s="1">
        <v>-8.8590208304382205</v>
      </c>
      <c r="EM14" s="1">
        <v>-32.299020830438202</v>
      </c>
      <c r="EN14" s="1">
        <v>-8.4490208304382097</v>
      </c>
      <c r="EO14" s="1">
        <v>-32.299020830438202</v>
      </c>
      <c r="EP14" s="1">
        <v>-12.709020830438201</v>
      </c>
      <c r="EQ14" s="1">
        <v>-32.299020830438202</v>
      </c>
      <c r="ER14" s="1">
        <v>-32.299020830438202</v>
      </c>
      <c r="ES14" s="1">
        <v>-32.299020830438202</v>
      </c>
      <c r="ET14" s="1">
        <v>-32.299020830438202</v>
      </c>
      <c r="EU14" s="1">
        <v>-11.459020830438201</v>
      </c>
      <c r="EV14" s="1">
        <v>-17.1690208304382</v>
      </c>
      <c r="EW14" s="1">
        <v>-9.5790208304382105</v>
      </c>
      <c r="EX14" s="1">
        <v>-32.299020830438202</v>
      </c>
      <c r="EY14" s="1">
        <v>-24.289020830438201</v>
      </c>
      <c r="EZ14" s="1">
        <v>-32.299020830438202</v>
      </c>
      <c r="FA14" s="1">
        <v>-9.9190208304382104</v>
      </c>
      <c r="FB14" s="1">
        <v>-32.299020830438202</v>
      </c>
      <c r="FC14" s="1">
        <v>-32.299020830438202</v>
      </c>
      <c r="FD14" s="1">
        <v>-22.599020830438199</v>
      </c>
      <c r="FE14" s="1">
        <v>-32.299020830438202</v>
      </c>
      <c r="FF14" s="1">
        <v>-13.179020830438199</v>
      </c>
      <c r="FG14" s="1">
        <v>-5.7590208304382102</v>
      </c>
      <c r="FH14" s="1">
        <v>-32.299020830438202</v>
      </c>
      <c r="FI14" s="1">
        <v>-25.9690208304382</v>
      </c>
      <c r="FJ14" s="1">
        <v>-32.299020830438202</v>
      </c>
      <c r="FK14" s="1">
        <v>-24.199020830438201</v>
      </c>
      <c r="FL14" s="1">
        <v>-14.199020830438201</v>
      </c>
      <c r="FM14" s="1">
        <v>-32.299020830438202</v>
      </c>
      <c r="FN14" s="1">
        <v>-9.1190208304382097</v>
      </c>
      <c r="FO14" s="1">
        <v>-32.299020830438202</v>
      </c>
      <c r="FP14" s="1">
        <v>-32.299020830438202</v>
      </c>
      <c r="FQ14" s="1">
        <v>-32.299020830438202</v>
      </c>
      <c r="FR14" s="1">
        <v>-21.529020830438199</v>
      </c>
      <c r="FS14" s="1">
        <v>-32.299020830438202</v>
      </c>
      <c r="FT14" s="1">
        <v>-29.869020830438199</v>
      </c>
      <c r="FU14" s="1">
        <v>-32.299020830438202</v>
      </c>
      <c r="FV14" s="1">
        <v>-32.299020830438202</v>
      </c>
      <c r="FW14" s="1">
        <v>-32.299020830438202</v>
      </c>
      <c r="FX14" s="1">
        <v>-25.839020830438201</v>
      </c>
      <c r="FY14" s="1">
        <v>-32.299020830438202</v>
      </c>
      <c r="FZ14" s="1">
        <v>-11.689020830438199</v>
      </c>
      <c r="GA14" s="1">
        <v>-32.299020830438202</v>
      </c>
      <c r="GB14" s="1">
        <v>-16.859020830438201</v>
      </c>
      <c r="GC14" s="1">
        <v>-32.299020830438202</v>
      </c>
      <c r="GD14" s="1">
        <v>-19.939020830438199</v>
      </c>
      <c r="GE14" s="1">
        <v>-32.299020830438202</v>
      </c>
      <c r="GF14" s="1">
        <v>-32.299020830438202</v>
      </c>
      <c r="GG14" s="1">
        <v>-32.299020830438202</v>
      </c>
      <c r="GH14" s="1">
        <v>-32.299020830438202</v>
      </c>
      <c r="GI14" s="1">
        <v>-29.859020830438201</v>
      </c>
      <c r="GJ14" s="1">
        <v>-32.299020830438202</v>
      </c>
      <c r="GK14" s="1">
        <v>-32.299020830438202</v>
      </c>
      <c r="GL14" s="1">
        <v>-18.8290208304382</v>
      </c>
      <c r="GM14" s="1">
        <v>-28.9890208304382</v>
      </c>
      <c r="GN14" s="1">
        <v>-32.299020830438202</v>
      </c>
      <c r="GO14" s="1">
        <v>-7.2890208304382096</v>
      </c>
      <c r="GP14" s="1">
        <v>-32.299020830438202</v>
      </c>
      <c r="GQ14" s="1">
        <v>-12.629020830438201</v>
      </c>
      <c r="GR14" s="1">
        <v>-32.299020830438202</v>
      </c>
      <c r="GS14" s="1">
        <v>-32.299020830438202</v>
      </c>
      <c r="GT14" s="1">
        <v>-32.299020830438202</v>
      </c>
      <c r="GU14" s="1">
        <v>-19.699020830438201</v>
      </c>
      <c r="GV14" s="1">
        <v>-32.299020830438202</v>
      </c>
      <c r="GW14" s="1">
        <v>-32.299020830438202</v>
      </c>
      <c r="GX14" s="1">
        <v>-32.299020830438202</v>
      </c>
      <c r="GY14" s="1">
        <v>-32.299020830438202</v>
      </c>
      <c r="GZ14" s="1">
        <v>-6.2790208304382098</v>
      </c>
      <c r="HA14" s="1">
        <v>-6.55902083043821</v>
      </c>
      <c r="HB14" s="1">
        <v>-32.299020830438202</v>
      </c>
      <c r="HC14" s="1">
        <v>-32.299020830438202</v>
      </c>
      <c r="HD14" s="1">
        <v>-28.129020830438201</v>
      </c>
      <c r="HE14" s="1">
        <v>-32.299020830438202</v>
      </c>
      <c r="HF14" s="1">
        <v>-32.299020830438202</v>
      </c>
      <c r="HG14" s="1">
        <v>-21.659020830438202</v>
      </c>
      <c r="HH14" s="1">
        <v>-32.299020830438202</v>
      </c>
      <c r="HI14" s="1">
        <v>-32.299020830438202</v>
      </c>
      <c r="HJ14" s="1">
        <v>-8.4390208304382099</v>
      </c>
      <c r="HK14" s="1">
        <v>-32.299020830438202</v>
      </c>
      <c r="HL14" s="1">
        <v>-16.979020830438198</v>
      </c>
      <c r="HM14" s="1">
        <v>-8.5290208304382098</v>
      </c>
      <c r="HN14" s="1">
        <v>-17.9690208304382</v>
      </c>
      <c r="HO14" s="1">
        <v>-8.4390208304382099</v>
      </c>
      <c r="HP14" s="1">
        <v>-7.26902083043821</v>
      </c>
      <c r="HQ14" s="1">
        <v>-32.299020830438202</v>
      </c>
      <c r="HR14" s="1">
        <v>-7.7390208304382098</v>
      </c>
      <c r="HS14" s="1">
        <v>-11.8890208304382</v>
      </c>
      <c r="HT14" s="1">
        <v>-9.8490208304382101</v>
      </c>
      <c r="HU14" s="1">
        <v>-32.299020830438202</v>
      </c>
      <c r="HV14" s="1">
        <v>-32.299020830438202</v>
      </c>
      <c r="HW14" s="1">
        <v>-17.289020830438201</v>
      </c>
      <c r="HX14" s="1">
        <v>-32.299020830438202</v>
      </c>
      <c r="HY14" s="1">
        <v>-32.299020830438202</v>
      </c>
      <c r="HZ14" s="1">
        <v>27.700979169561801</v>
      </c>
    </row>
    <row r="15" spans="1:234">
      <c r="A15" s="1">
        <v>3588</v>
      </c>
      <c r="B15" s="1">
        <v>0.31712545630452399</v>
      </c>
      <c r="C15" s="1">
        <v>-6.8628745436954803</v>
      </c>
      <c r="D15" s="1">
        <v>5.1571254563045201</v>
      </c>
      <c r="E15" s="1">
        <v>6.20712545630452</v>
      </c>
      <c r="F15" s="1">
        <v>-2.3328745436954699</v>
      </c>
      <c r="G15" s="1">
        <v>-4.8928745436954797</v>
      </c>
      <c r="H15" s="1">
        <v>-30.3328745436955</v>
      </c>
      <c r="I15" s="1">
        <v>-30.3328745436955</v>
      </c>
      <c r="J15" s="1">
        <v>-30.3328745436955</v>
      </c>
      <c r="K15" s="1">
        <v>-30.3328745436955</v>
      </c>
      <c r="L15" s="1">
        <v>-30.3328745436955</v>
      </c>
      <c r="M15" s="1">
        <v>-30.3328745436955</v>
      </c>
      <c r="N15" s="1">
        <v>-30.3328745436955</v>
      </c>
      <c r="O15" s="1">
        <v>-30.3328745436955</v>
      </c>
      <c r="P15" s="1">
        <v>-30.3328745436955</v>
      </c>
      <c r="Q15" s="1">
        <v>-30.3328745436955</v>
      </c>
      <c r="R15" s="1">
        <v>-30.3328745436955</v>
      </c>
      <c r="S15" s="1">
        <v>-30.3328745436955</v>
      </c>
      <c r="T15" s="1">
        <v>-30.3328745436955</v>
      </c>
      <c r="U15" s="1">
        <v>-30.3328745436955</v>
      </c>
      <c r="V15" s="1">
        <v>-30.3328745436955</v>
      </c>
      <c r="W15" s="1">
        <v>-30.3328745436955</v>
      </c>
      <c r="X15" s="1">
        <v>-30.3328745436955</v>
      </c>
      <c r="Y15" s="1">
        <v>-30.3328745436955</v>
      </c>
      <c r="Z15" s="1">
        <v>-30.3328745436955</v>
      </c>
      <c r="AA15" s="1">
        <v>-30.3328745436955</v>
      </c>
      <c r="AB15" s="1">
        <v>-30.3328745436955</v>
      </c>
      <c r="AC15" s="1">
        <v>-30.3328745436955</v>
      </c>
      <c r="AD15" s="1">
        <v>-30.3328745436955</v>
      </c>
      <c r="AE15" s="1">
        <v>-30.3328745436955</v>
      </c>
      <c r="AF15" s="1">
        <v>-30.3328745436955</v>
      </c>
      <c r="AG15" s="1">
        <v>-30.3328745436955</v>
      </c>
      <c r="AH15" s="1">
        <v>-30.3328745436955</v>
      </c>
      <c r="AI15" s="1">
        <v>-30.3328745436955</v>
      </c>
      <c r="AJ15" s="1">
        <v>-30.3328745436955</v>
      </c>
      <c r="AK15" s="1">
        <v>-30.3328745436955</v>
      </c>
      <c r="AL15" s="1">
        <v>-12.8828745436955</v>
      </c>
      <c r="AM15" s="1">
        <v>-30.3328745436955</v>
      </c>
      <c r="AN15" s="1">
        <v>-30.3328745436955</v>
      </c>
      <c r="AO15" s="1">
        <v>-15.922874543695499</v>
      </c>
      <c r="AP15" s="1">
        <v>-30.3328745436955</v>
      </c>
      <c r="AQ15" s="1">
        <v>-30.3328745436955</v>
      </c>
      <c r="AR15" s="1">
        <v>-30.3328745436955</v>
      </c>
      <c r="AS15" s="1">
        <v>-30.3328745436955</v>
      </c>
      <c r="AT15" s="1">
        <v>-30.3328745436955</v>
      </c>
      <c r="AU15" s="1">
        <v>-30.3328745436955</v>
      </c>
      <c r="AV15" s="1">
        <v>-30.3328745436955</v>
      </c>
      <c r="AW15" s="1">
        <v>-30.3328745436955</v>
      </c>
      <c r="AX15" s="1">
        <v>-30.3328745436955</v>
      </c>
      <c r="AY15" s="1">
        <v>-30.3328745436955</v>
      </c>
      <c r="AZ15" s="1">
        <v>-30.3328745436955</v>
      </c>
      <c r="BA15" s="1">
        <v>-30.3328745436955</v>
      </c>
      <c r="BB15" s="1">
        <v>-30.3328745436955</v>
      </c>
      <c r="BC15" s="1">
        <v>-30.3328745436955</v>
      </c>
      <c r="BD15" s="1">
        <v>-30.3328745436955</v>
      </c>
      <c r="BE15" s="1">
        <v>-30.3328745436955</v>
      </c>
      <c r="BF15" s="1">
        <v>-30.3328745436955</v>
      </c>
      <c r="BG15" s="1">
        <v>-30.3328745436955</v>
      </c>
      <c r="BH15" s="1">
        <v>-30.3328745436955</v>
      </c>
      <c r="BI15" s="1">
        <v>-30.3328745436955</v>
      </c>
      <c r="BJ15" s="1">
        <v>-30.3328745436955</v>
      </c>
      <c r="BK15" s="1">
        <v>-30.3328745436955</v>
      </c>
      <c r="BL15" s="1">
        <v>-30.3328745436955</v>
      </c>
      <c r="BM15" s="1">
        <v>-30.3328745436955</v>
      </c>
      <c r="BN15" s="1">
        <v>-30.3328745436955</v>
      </c>
      <c r="BO15" s="1">
        <v>-30.3328745436955</v>
      </c>
      <c r="BP15" s="1">
        <v>-30.3328745436955</v>
      </c>
      <c r="BQ15" s="1">
        <v>-30.3328745436955</v>
      </c>
      <c r="BR15" s="1">
        <v>-30.3328745436955</v>
      </c>
      <c r="BS15" s="1">
        <v>-30.3328745436955</v>
      </c>
      <c r="BT15" s="1">
        <v>-30.3328745436955</v>
      </c>
      <c r="BU15" s="1">
        <v>-30.3328745436955</v>
      </c>
      <c r="BV15" s="1">
        <v>-30.3328745436955</v>
      </c>
      <c r="BW15" s="1">
        <v>-30.3328745436955</v>
      </c>
      <c r="BX15" s="1">
        <v>-30.3328745436955</v>
      </c>
      <c r="BY15" s="1">
        <v>-30.3328745436955</v>
      </c>
      <c r="BZ15" s="1">
        <v>-30.3328745436955</v>
      </c>
      <c r="CA15" s="1">
        <v>-30.3328745436955</v>
      </c>
      <c r="CB15" s="1">
        <v>-30.3328745436955</v>
      </c>
      <c r="CC15" s="1">
        <v>-30.3328745436955</v>
      </c>
      <c r="CD15" s="1">
        <v>-30.3328745436955</v>
      </c>
      <c r="CE15" s="1">
        <v>-13.842874543695499</v>
      </c>
      <c r="CF15" s="1">
        <v>-30.3328745436955</v>
      </c>
      <c r="CG15" s="1">
        <v>-17.7928745436955</v>
      </c>
      <c r="CH15" s="1">
        <v>-30.3328745436955</v>
      </c>
      <c r="CI15" s="1">
        <v>-4.9128745436954704</v>
      </c>
      <c r="CJ15" s="1">
        <v>-30.3328745436955</v>
      </c>
      <c r="CK15" s="1">
        <v>-30.3328745436955</v>
      </c>
      <c r="CL15" s="1">
        <v>-30.3328745436955</v>
      </c>
      <c r="CM15" s="1">
        <v>-30.3328745436955</v>
      </c>
      <c r="CN15" s="1">
        <v>-30.3328745436955</v>
      </c>
      <c r="CO15" s="1">
        <v>-30.3328745436955</v>
      </c>
      <c r="CP15" s="1">
        <v>-24.642874543695498</v>
      </c>
      <c r="CQ15" s="1">
        <v>-30.3328745436955</v>
      </c>
      <c r="CR15" s="1">
        <v>-30.3328745436955</v>
      </c>
      <c r="CS15" s="1">
        <v>-30.3328745436955</v>
      </c>
      <c r="CT15" s="1">
        <v>-11.192874543695501</v>
      </c>
      <c r="CU15" s="1">
        <v>-30.3328745436955</v>
      </c>
      <c r="CV15" s="1">
        <v>-27.282874543695499</v>
      </c>
      <c r="CW15" s="1">
        <v>-30.3328745436955</v>
      </c>
      <c r="CX15" s="1">
        <v>-5.6428745436954797</v>
      </c>
      <c r="CY15" s="1">
        <v>-12.952874543695501</v>
      </c>
      <c r="CZ15" s="1">
        <v>-12.2528745436955</v>
      </c>
      <c r="DA15" s="1">
        <v>-10.932874543695499</v>
      </c>
      <c r="DB15" s="1">
        <v>-17.822874543695502</v>
      </c>
      <c r="DC15" s="1">
        <v>-30.3328745436955</v>
      </c>
      <c r="DD15" s="1">
        <v>-30.3328745436955</v>
      </c>
      <c r="DE15" s="1">
        <v>-30.3328745436955</v>
      </c>
      <c r="DF15" s="1">
        <v>-30.3328745436955</v>
      </c>
      <c r="DG15" s="1">
        <v>-30.3328745436955</v>
      </c>
      <c r="DH15" s="1">
        <v>-30.3328745436955</v>
      </c>
      <c r="DI15" s="1">
        <v>-30.3328745436955</v>
      </c>
      <c r="DJ15" s="1">
        <v>-30.3328745436955</v>
      </c>
      <c r="DK15" s="1">
        <v>-10.7228745436955</v>
      </c>
      <c r="DL15" s="1">
        <v>-30.3328745436955</v>
      </c>
      <c r="DM15" s="1">
        <v>-2.02287454369548</v>
      </c>
      <c r="DN15" s="1">
        <v>-25.092874543695501</v>
      </c>
      <c r="DO15" s="1">
        <v>-15.612874543695501</v>
      </c>
      <c r="DP15" s="1">
        <v>-30.3328745436955</v>
      </c>
      <c r="DQ15" s="1">
        <v>-27.772874543695501</v>
      </c>
      <c r="DR15" s="1">
        <v>-30.3328745436955</v>
      </c>
      <c r="DS15" s="1">
        <v>-30.3328745436955</v>
      </c>
      <c r="DT15" s="1">
        <v>-2.6128745436954799</v>
      </c>
      <c r="DU15" s="1">
        <v>-30.3328745436955</v>
      </c>
      <c r="DV15" s="1">
        <v>-15.3928745436955</v>
      </c>
      <c r="DW15" s="1">
        <v>-25.7928745436955</v>
      </c>
      <c r="DX15" s="1">
        <v>-30.3328745436955</v>
      </c>
      <c r="DY15" s="1">
        <v>-4.0928745436954701</v>
      </c>
      <c r="DZ15" s="1">
        <v>-5.2728745436954698</v>
      </c>
      <c r="EA15" s="1">
        <v>-30.3328745436955</v>
      </c>
      <c r="EB15" s="1">
        <v>-30.3328745436955</v>
      </c>
      <c r="EC15" s="1">
        <v>-30.3328745436955</v>
      </c>
      <c r="ED15" s="1">
        <v>-30.3328745436955</v>
      </c>
      <c r="EE15" s="1">
        <v>-30.3328745436955</v>
      </c>
      <c r="EF15" s="1">
        <v>-30.3328745436955</v>
      </c>
      <c r="EG15" s="1">
        <v>-30.3328745436955</v>
      </c>
      <c r="EH15" s="1">
        <v>-8.1728745436954799</v>
      </c>
      <c r="EI15" s="1">
        <v>-30.3328745436955</v>
      </c>
      <c r="EJ15" s="1">
        <v>-30.3328745436955</v>
      </c>
      <c r="EK15" s="1">
        <v>-6.5728745436954803</v>
      </c>
      <c r="EL15" s="1">
        <v>-30.3328745436955</v>
      </c>
      <c r="EM15" s="1">
        <v>-30.3328745436955</v>
      </c>
      <c r="EN15" s="1">
        <v>-18.762874543695499</v>
      </c>
      <c r="EO15" s="1">
        <v>-30.3328745436955</v>
      </c>
      <c r="EP15" s="1">
        <v>-30.3328745436955</v>
      </c>
      <c r="EQ15" s="1">
        <v>-30.3328745436955</v>
      </c>
      <c r="ER15" s="1">
        <v>-30.3328745436955</v>
      </c>
      <c r="ES15" s="1">
        <v>-13.762874543695499</v>
      </c>
      <c r="ET15" s="1">
        <v>-30.3328745436955</v>
      </c>
      <c r="EU15" s="1">
        <v>-15.5628745436955</v>
      </c>
      <c r="EV15" s="1">
        <v>-30.3328745436955</v>
      </c>
      <c r="EW15" s="1">
        <v>-25.212874543695499</v>
      </c>
      <c r="EX15" s="1">
        <v>-30.3328745436955</v>
      </c>
      <c r="EY15" s="1">
        <v>-30.3328745436955</v>
      </c>
      <c r="EZ15" s="1">
        <v>-30.3328745436955</v>
      </c>
      <c r="FA15" s="1">
        <v>-5.0228745436954698</v>
      </c>
      <c r="FB15" s="1">
        <v>-30.3328745436955</v>
      </c>
      <c r="FC15" s="1">
        <v>-19.192874543695499</v>
      </c>
      <c r="FD15" s="1">
        <v>-12.2328745436955</v>
      </c>
      <c r="FE15" s="1">
        <v>-30.3328745436955</v>
      </c>
      <c r="FF15" s="1">
        <v>-30.3328745436955</v>
      </c>
      <c r="FG15" s="1">
        <v>-30.3328745436955</v>
      </c>
      <c r="FH15" s="1">
        <v>-30.3328745436955</v>
      </c>
      <c r="FI15" s="1">
        <v>-18.2228745436955</v>
      </c>
      <c r="FJ15" s="1">
        <v>-30.3328745436955</v>
      </c>
      <c r="FK15" s="1">
        <v>-30.3328745436955</v>
      </c>
      <c r="FL15" s="1">
        <v>-23.192874543695499</v>
      </c>
      <c r="FM15" s="1">
        <v>-30.3328745436955</v>
      </c>
      <c r="FN15" s="1">
        <v>-30.3328745436955</v>
      </c>
      <c r="FO15" s="1">
        <v>-6.00287454369548</v>
      </c>
      <c r="FP15" s="1">
        <v>-25.9728745436955</v>
      </c>
      <c r="FQ15" s="1">
        <v>-30.3328745436955</v>
      </c>
      <c r="FR15" s="1">
        <v>-12.1628745436955</v>
      </c>
      <c r="FS15" s="1">
        <v>-30.3328745436955</v>
      </c>
      <c r="FT15" s="1">
        <v>-30.3328745436955</v>
      </c>
      <c r="FU15" s="1">
        <v>-30.3328745436955</v>
      </c>
      <c r="FV15" s="1">
        <v>-30.3328745436955</v>
      </c>
      <c r="FW15" s="1">
        <v>-30.3328745436955</v>
      </c>
      <c r="FX15" s="1">
        <v>-30.3328745436955</v>
      </c>
      <c r="FY15" s="1">
        <v>-30.3328745436955</v>
      </c>
      <c r="FZ15" s="1">
        <v>-30.3328745436955</v>
      </c>
      <c r="GA15" s="1">
        <v>-30.3328745436955</v>
      </c>
      <c r="GB15" s="1">
        <v>-15.852874543695499</v>
      </c>
      <c r="GC15" s="1">
        <v>-30.3328745436955</v>
      </c>
      <c r="GD15" s="1">
        <v>-30.3328745436955</v>
      </c>
      <c r="GE15" s="1">
        <v>-30.3328745436955</v>
      </c>
      <c r="GF15" s="1">
        <v>-30.3328745436955</v>
      </c>
      <c r="GG15" s="1">
        <v>-30.3328745436955</v>
      </c>
      <c r="GH15" s="1">
        <v>-30.3328745436955</v>
      </c>
      <c r="GI15" s="1">
        <v>-30.3328745436955</v>
      </c>
      <c r="GJ15" s="1">
        <v>-30.3328745436955</v>
      </c>
      <c r="GK15" s="1">
        <v>-30.3328745436955</v>
      </c>
      <c r="GL15" s="1">
        <v>-20.142874543695498</v>
      </c>
      <c r="GM15" s="1">
        <v>-30.3328745436955</v>
      </c>
      <c r="GN15" s="1">
        <v>-30.3328745436955</v>
      </c>
      <c r="GO15" s="1">
        <v>-30.3328745436955</v>
      </c>
      <c r="GP15" s="1">
        <v>-30.3328745436955</v>
      </c>
      <c r="GQ15" s="1">
        <v>-30.3328745436955</v>
      </c>
      <c r="GR15" s="1">
        <v>-3.6928745436954702</v>
      </c>
      <c r="GS15" s="1">
        <v>-30.3328745436955</v>
      </c>
      <c r="GT15" s="1">
        <v>-7.3228745436954803</v>
      </c>
      <c r="GU15" s="1">
        <v>-3.1028745436954801</v>
      </c>
      <c r="GV15" s="1">
        <v>-30.3328745436955</v>
      </c>
      <c r="GW15" s="1">
        <v>-3.8928745436954801</v>
      </c>
      <c r="GX15" s="1">
        <v>-30.3328745436955</v>
      </c>
      <c r="GY15" s="1">
        <v>-30.3328745436955</v>
      </c>
      <c r="GZ15" s="1">
        <v>-30.3328745436955</v>
      </c>
      <c r="HA15" s="1">
        <v>-30.3328745436955</v>
      </c>
      <c r="HB15" s="1">
        <v>-30.3328745436955</v>
      </c>
      <c r="HC15" s="1">
        <v>-30.3328745436955</v>
      </c>
      <c r="HD15" s="1">
        <v>-5.54287454369548</v>
      </c>
      <c r="HE15" s="1">
        <v>-26.622874543695499</v>
      </c>
      <c r="HF15" s="1">
        <v>-30.3328745436955</v>
      </c>
      <c r="HG15" s="1">
        <v>-30.3328745436955</v>
      </c>
      <c r="HH15" s="1">
        <v>-30.3328745436955</v>
      </c>
      <c r="HI15" s="1">
        <v>-3.8028745436954701</v>
      </c>
      <c r="HJ15" s="1">
        <v>-25.282874543695499</v>
      </c>
      <c r="HK15" s="1">
        <v>-30.3328745436955</v>
      </c>
      <c r="HL15" s="1">
        <v>-30.3328745436955</v>
      </c>
      <c r="HM15" s="1">
        <v>-21.232874543695502</v>
      </c>
      <c r="HN15" s="1">
        <v>-10.8928745436955</v>
      </c>
      <c r="HO15" s="1">
        <v>-30.3328745436955</v>
      </c>
      <c r="HP15" s="1">
        <v>-30.3328745436955</v>
      </c>
      <c r="HQ15" s="1">
        <v>-30.3328745436955</v>
      </c>
      <c r="HR15" s="1">
        <v>-3.99287454369547</v>
      </c>
      <c r="HS15" s="1">
        <v>-26.032874543695499</v>
      </c>
      <c r="HT15" s="1">
        <v>-15.3228745436955</v>
      </c>
      <c r="HU15" s="1">
        <v>-5.6328745436954701</v>
      </c>
      <c r="HV15" s="1">
        <v>-30.3328745436955</v>
      </c>
      <c r="HW15" s="1">
        <v>-5.2874543695473598E-2</v>
      </c>
      <c r="HX15" s="1">
        <v>-30.3328745436955</v>
      </c>
      <c r="HY15" s="1">
        <v>-30.3328745436955</v>
      </c>
      <c r="HZ15" s="1">
        <v>29.6671254563045</v>
      </c>
    </row>
    <row r="16" spans="1:234">
      <c r="A16" s="1">
        <v>4337</v>
      </c>
      <c r="B16" s="1">
        <v>0.34021111611019</v>
      </c>
      <c r="C16" s="1">
        <v>-4.4497888838898101</v>
      </c>
      <c r="D16" s="1">
        <v>4.0802111161101902</v>
      </c>
      <c r="E16" s="1">
        <v>5.4602111161101901</v>
      </c>
      <c r="F16" s="1">
        <v>-3.2997888838898102</v>
      </c>
      <c r="G16" s="1">
        <v>-4.2197888838898097</v>
      </c>
      <c r="H16" s="1">
        <v>-28.149788883889801</v>
      </c>
      <c r="I16" s="1">
        <v>-19.379788883889798</v>
      </c>
      <c r="J16" s="1">
        <v>-13.5297888838898</v>
      </c>
      <c r="K16" s="1">
        <v>-22.359788883889799</v>
      </c>
      <c r="L16" s="1">
        <v>-17.969788883889802</v>
      </c>
      <c r="M16" s="1">
        <v>-23.909788883889799</v>
      </c>
      <c r="N16" s="1">
        <v>-21.7297888838898</v>
      </c>
      <c r="O16" s="1">
        <v>-25.359788883889799</v>
      </c>
      <c r="P16" s="1">
        <v>-36.559788883889802</v>
      </c>
      <c r="Q16" s="1">
        <v>-20.8197888838898</v>
      </c>
      <c r="R16" s="1">
        <v>-25.9797888838898</v>
      </c>
      <c r="S16" s="1">
        <v>-18.469788883889802</v>
      </c>
      <c r="T16" s="1">
        <v>-10.429788883889801</v>
      </c>
      <c r="U16" s="1">
        <v>-4.1597888838898101</v>
      </c>
      <c r="V16" s="1">
        <v>-36.559788883889802</v>
      </c>
      <c r="W16" s="1">
        <v>-10.2897888838898</v>
      </c>
      <c r="X16" s="1">
        <v>-24.989788883889801</v>
      </c>
      <c r="Y16" s="1">
        <v>-27.4797888838898</v>
      </c>
      <c r="Z16" s="1">
        <v>-18.169788883889801</v>
      </c>
      <c r="AA16" s="1">
        <v>-13.919788883889799</v>
      </c>
      <c r="AB16" s="1">
        <v>-36.559788883889802</v>
      </c>
      <c r="AC16" s="1">
        <v>-13.749788883889799</v>
      </c>
      <c r="AD16" s="1">
        <v>-10.3097888838898</v>
      </c>
      <c r="AE16" s="1">
        <v>-21.429788883889799</v>
      </c>
      <c r="AF16" s="1">
        <v>-36.559788883889802</v>
      </c>
      <c r="AG16" s="1">
        <v>-9.82978888388981</v>
      </c>
      <c r="AH16" s="1">
        <v>-25.489788883889801</v>
      </c>
      <c r="AI16" s="1">
        <v>-36.559788883889802</v>
      </c>
      <c r="AJ16" s="1">
        <v>-24.269788883889799</v>
      </c>
      <c r="AK16" s="1">
        <v>-36.559788883889802</v>
      </c>
      <c r="AL16" s="1">
        <v>-19.059788883889802</v>
      </c>
      <c r="AM16" s="1">
        <v>-23.849788883889801</v>
      </c>
      <c r="AN16" s="1">
        <v>-34.269788883889802</v>
      </c>
      <c r="AO16" s="1">
        <v>-31.419788883889801</v>
      </c>
      <c r="AP16" s="1">
        <v>-36.559788883889802</v>
      </c>
      <c r="AQ16" s="1">
        <v>-36.559788883889802</v>
      </c>
      <c r="AR16" s="1">
        <v>-36.559788883889802</v>
      </c>
      <c r="AS16" s="1">
        <v>-13.4697888838898</v>
      </c>
      <c r="AT16" s="1">
        <v>-28.3197888838898</v>
      </c>
      <c r="AU16" s="1">
        <v>-24.1197888838898</v>
      </c>
      <c r="AV16" s="1">
        <v>-36.559788883889802</v>
      </c>
      <c r="AW16" s="1">
        <v>-19.099788883889801</v>
      </c>
      <c r="AX16" s="1">
        <v>-25.2997888838898</v>
      </c>
      <c r="AY16" s="1">
        <v>-36.559788883889802</v>
      </c>
      <c r="AZ16" s="1">
        <v>-22.449788883889799</v>
      </c>
      <c r="BA16" s="1">
        <v>-28.3197888838898</v>
      </c>
      <c r="BB16" s="1">
        <v>-17.519788883889799</v>
      </c>
      <c r="BC16" s="1">
        <v>-12.849788883889801</v>
      </c>
      <c r="BD16" s="1">
        <v>-7.9597888838898099</v>
      </c>
      <c r="BE16" s="1">
        <v>-11.419788883889799</v>
      </c>
      <c r="BF16" s="1">
        <v>-16.4797888838898</v>
      </c>
      <c r="BG16" s="1">
        <v>-36.559788883889802</v>
      </c>
      <c r="BH16" s="1">
        <v>-24.2997888838898</v>
      </c>
      <c r="BI16" s="1">
        <v>-19.1197888838898</v>
      </c>
      <c r="BJ16" s="1">
        <v>-21.5497888838898</v>
      </c>
      <c r="BK16" s="1">
        <v>-36.559788883889802</v>
      </c>
      <c r="BL16" s="1">
        <v>-36.559788883889802</v>
      </c>
      <c r="BM16" s="1">
        <v>-25.079788883889801</v>
      </c>
      <c r="BN16" s="1">
        <v>-23.749788883889799</v>
      </c>
      <c r="BO16" s="1">
        <v>-16.8197888838898</v>
      </c>
      <c r="BP16" s="1">
        <v>-27.109788883889799</v>
      </c>
      <c r="BQ16" s="1">
        <v>-14.8197888838898</v>
      </c>
      <c r="BR16" s="1">
        <v>-36.559788883889802</v>
      </c>
      <c r="BS16" s="1">
        <v>-36.559788883889802</v>
      </c>
      <c r="BT16" s="1">
        <v>-15.2097888838898</v>
      </c>
      <c r="BU16" s="1">
        <v>-15.519788883889801</v>
      </c>
      <c r="BV16" s="1">
        <v>-7.7497888838898099</v>
      </c>
      <c r="BW16" s="1">
        <v>-12.419788883889799</v>
      </c>
      <c r="BX16" s="1">
        <v>-29.339788883889799</v>
      </c>
      <c r="BY16" s="1">
        <v>-36.559788883889802</v>
      </c>
      <c r="BZ16" s="1">
        <v>-28.499788883889799</v>
      </c>
      <c r="CA16" s="1">
        <v>-16.939788883889801</v>
      </c>
      <c r="CB16" s="1">
        <v>-23.129788883889798</v>
      </c>
      <c r="CC16" s="1">
        <v>-15.189788883889801</v>
      </c>
      <c r="CD16" s="1">
        <v>-36.559788883889802</v>
      </c>
      <c r="CE16" s="1">
        <v>-9.9697888838898105</v>
      </c>
      <c r="CF16" s="1">
        <v>-21.269788883889799</v>
      </c>
      <c r="CG16" s="1">
        <v>-8.1697888838898098</v>
      </c>
      <c r="CH16" s="1">
        <v>-8.9397888838898094</v>
      </c>
      <c r="CI16" s="1">
        <v>-8.5497888838898106</v>
      </c>
      <c r="CJ16" s="1">
        <v>-30.079788883889801</v>
      </c>
      <c r="CK16" s="1">
        <v>-8.82978888388981</v>
      </c>
      <c r="CL16" s="1">
        <v>-15.9597888838898</v>
      </c>
      <c r="CM16" s="1">
        <v>-9.2697888838898095</v>
      </c>
      <c r="CN16" s="1">
        <v>-36.559788883889802</v>
      </c>
      <c r="CO16" s="1">
        <v>-8.5497888838898106</v>
      </c>
      <c r="CP16" s="1">
        <v>-10.8097888838898</v>
      </c>
      <c r="CQ16" s="1">
        <v>-14.8197888838898</v>
      </c>
      <c r="CR16" s="1">
        <v>-11.1197888838898</v>
      </c>
      <c r="CS16" s="1">
        <v>-9.8097888838898104</v>
      </c>
      <c r="CT16" s="1">
        <v>-8.2497888838898099</v>
      </c>
      <c r="CU16" s="1">
        <v>-12.489788883889799</v>
      </c>
      <c r="CV16" s="1">
        <v>-8.7197888838898105</v>
      </c>
      <c r="CW16" s="1">
        <v>-6.8997888838898103</v>
      </c>
      <c r="CX16" s="1">
        <v>-6.3397888838898098</v>
      </c>
      <c r="CY16" s="1">
        <v>-5.2397888838898101</v>
      </c>
      <c r="CZ16" s="1">
        <v>-10.8997888838898</v>
      </c>
      <c r="DA16" s="1">
        <v>-8.1297888838898107</v>
      </c>
      <c r="DB16" s="1">
        <v>-9.7797888838898093</v>
      </c>
      <c r="DC16" s="1">
        <v>-22.089788883889799</v>
      </c>
      <c r="DD16" s="1">
        <v>-17.489788883889801</v>
      </c>
      <c r="DE16" s="1">
        <v>-7.3897888838898096</v>
      </c>
      <c r="DF16" s="1">
        <v>-21.0497888838898</v>
      </c>
      <c r="DG16" s="1">
        <v>-14.8597888838898</v>
      </c>
      <c r="DH16" s="1">
        <v>-13.8197888838898</v>
      </c>
      <c r="DI16" s="1">
        <v>-7.5097888838898097</v>
      </c>
      <c r="DJ16" s="1">
        <v>-17.0297888838898</v>
      </c>
      <c r="DK16" s="1">
        <v>-7.9197888838898098</v>
      </c>
      <c r="DL16" s="1">
        <v>-7.8897888838898096</v>
      </c>
      <c r="DM16" s="1">
        <v>-7.5597888838898104</v>
      </c>
      <c r="DN16" s="1">
        <v>-14.159788883889799</v>
      </c>
      <c r="DO16" s="1">
        <v>-6.8097888838898104</v>
      </c>
      <c r="DP16" s="1">
        <v>-22.879788883889798</v>
      </c>
      <c r="DQ16" s="1">
        <v>-7.3797888838898098</v>
      </c>
      <c r="DR16" s="1">
        <v>-7.9897888838898101</v>
      </c>
      <c r="DS16" s="1">
        <v>-26.129788883889798</v>
      </c>
      <c r="DT16" s="1">
        <v>-9.2397888838898101</v>
      </c>
      <c r="DU16" s="1">
        <v>-36.559788883889802</v>
      </c>
      <c r="DV16" s="1">
        <v>-7.4297888838898096</v>
      </c>
      <c r="DW16" s="1">
        <v>-9.3497888838898096</v>
      </c>
      <c r="DX16" s="1">
        <v>-9.2397888838898101</v>
      </c>
      <c r="DY16" s="1">
        <v>-7.4597888838898099</v>
      </c>
      <c r="DZ16" s="1">
        <v>-8.0497888838898106</v>
      </c>
      <c r="EA16" s="1">
        <v>-17.919788883889801</v>
      </c>
      <c r="EB16" s="1">
        <v>-17.429788883889799</v>
      </c>
      <c r="EC16" s="1">
        <v>-12.8797888838898</v>
      </c>
      <c r="ED16" s="1">
        <v>-11.5497888838898</v>
      </c>
      <c r="EE16" s="1">
        <v>-34.049788883889804</v>
      </c>
      <c r="EF16" s="1">
        <v>-9.9897888838898101</v>
      </c>
      <c r="EG16" s="1">
        <v>-20.179788883889799</v>
      </c>
      <c r="EH16" s="1">
        <v>-8.4297888838898096</v>
      </c>
      <c r="EI16" s="1">
        <v>-36.559788883889802</v>
      </c>
      <c r="EJ16" s="1">
        <v>-10.1197888838898</v>
      </c>
      <c r="EK16" s="1">
        <v>-7.4097888838898101</v>
      </c>
      <c r="EL16" s="1">
        <v>-9.0297888838898093</v>
      </c>
      <c r="EM16" s="1">
        <v>-7.0397888838898099</v>
      </c>
      <c r="EN16" s="1">
        <v>-5.2097888838898099</v>
      </c>
      <c r="EO16" s="1">
        <v>-31.769788883889799</v>
      </c>
      <c r="EP16" s="1">
        <v>-12.349788883889801</v>
      </c>
      <c r="EQ16" s="1">
        <v>-9.1897888838898094</v>
      </c>
      <c r="ER16" s="1">
        <v>-21.8897888838898</v>
      </c>
      <c r="ES16" s="1">
        <v>-11.7797888838898</v>
      </c>
      <c r="ET16" s="1">
        <v>-29.399788883889801</v>
      </c>
      <c r="EU16" s="1">
        <v>-10.0297888838898</v>
      </c>
      <c r="EV16" s="1">
        <v>-9.2697888838898095</v>
      </c>
      <c r="EW16" s="1">
        <v>-7.9897888838898101</v>
      </c>
      <c r="EX16" s="1">
        <v>-10.7997888838898</v>
      </c>
      <c r="EY16" s="1">
        <v>-26.159788883889799</v>
      </c>
      <c r="EZ16" s="1">
        <v>-12.0597888838898</v>
      </c>
      <c r="FA16" s="1">
        <v>-8.7797888838898093</v>
      </c>
      <c r="FB16" s="1">
        <v>-14.329788883889799</v>
      </c>
      <c r="FC16" s="1">
        <v>-10.509788883889801</v>
      </c>
      <c r="FD16" s="1">
        <v>-9.1797888838898096</v>
      </c>
      <c r="FE16" s="1">
        <v>-9.5497888838898106</v>
      </c>
      <c r="FF16" s="1">
        <v>-6.3497888838898104</v>
      </c>
      <c r="FG16" s="1">
        <v>-6.9997888838898099</v>
      </c>
      <c r="FH16" s="1">
        <v>-21.829788883889801</v>
      </c>
      <c r="FI16" s="1">
        <v>-18.089788883889799</v>
      </c>
      <c r="FJ16" s="1">
        <v>-8.0097888838898097</v>
      </c>
      <c r="FK16" s="1">
        <v>-19.289788883889798</v>
      </c>
      <c r="FL16" s="1">
        <v>-15.989788883889799</v>
      </c>
      <c r="FM16" s="1">
        <v>-8.3997888838898103</v>
      </c>
      <c r="FN16" s="1">
        <v>-7.9497888838898101</v>
      </c>
      <c r="FO16" s="1">
        <v>-10.2297888838898</v>
      </c>
      <c r="FP16" s="1">
        <v>-9.1697888838898098</v>
      </c>
      <c r="FQ16" s="1">
        <v>-15.3597888838898</v>
      </c>
      <c r="FR16" s="1">
        <v>-11.0597888838898</v>
      </c>
      <c r="FS16" s="1">
        <v>-19.6197888838898</v>
      </c>
      <c r="FT16" s="1">
        <v>-7.8997888838898103</v>
      </c>
      <c r="FU16" s="1">
        <v>-17.949788883889799</v>
      </c>
      <c r="FV16" s="1">
        <v>-16.079788883889801</v>
      </c>
      <c r="FW16" s="1">
        <v>-36.559788883889802</v>
      </c>
      <c r="FX16" s="1">
        <v>-9.4397888838898094</v>
      </c>
      <c r="FY16" s="1">
        <v>-34.249788883889799</v>
      </c>
      <c r="FZ16" s="1">
        <v>-10.909788883889799</v>
      </c>
      <c r="GA16" s="1">
        <v>-27.509788883889801</v>
      </c>
      <c r="GB16" s="1">
        <v>-10.3197888838898</v>
      </c>
      <c r="GC16" s="1">
        <v>-36.559788883889802</v>
      </c>
      <c r="GD16" s="1">
        <v>-9.5397888838898108</v>
      </c>
      <c r="GE16" s="1">
        <v>-13.999788883889799</v>
      </c>
      <c r="GF16" s="1">
        <v>-10.3597888838898</v>
      </c>
      <c r="GG16" s="1">
        <v>-15.9697888838898</v>
      </c>
      <c r="GH16" s="1">
        <v>-8.0997888838898096</v>
      </c>
      <c r="GI16" s="1">
        <v>-7.4197888838898098</v>
      </c>
      <c r="GJ16" s="1">
        <v>-9.5197888838898095</v>
      </c>
      <c r="GK16" s="1">
        <v>-36.559788883889802</v>
      </c>
      <c r="GL16" s="1">
        <v>-7.8497888838898104</v>
      </c>
      <c r="GM16" s="1">
        <v>-24.329788883889801</v>
      </c>
      <c r="GN16" s="1">
        <v>-10.3997888838898</v>
      </c>
      <c r="GO16" s="1">
        <v>-8.1897888838898094</v>
      </c>
      <c r="GP16" s="1">
        <v>-19.969788883889802</v>
      </c>
      <c r="GQ16" s="1">
        <v>-8.1497888838898103</v>
      </c>
      <c r="GR16" s="1">
        <v>-25.9597888838898</v>
      </c>
      <c r="GS16" s="1">
        <v>-36.559788883889802</v>
      </c>
      <c r="GT16" s="1">
        <v>-6.32978888388981</v>
      </c>
      <c r="GU16" s="1">
        <v>-8.3897888838898105</v>
      </c>
      <c r="GV16" s="1">
        <v>-33.879788883889802</v>
      </c>
      <c r="GW16" s="1">
        <v>-4.9197888838898098</v>
      </c>
      <c r="GX16" s="1">
        <v>-4.3797888838898098</v>
      </c>
      <c r="GY16" s="1">
        <v>-23.3197888838898</v>
      </c>
      <c r="GZ16" s="1">
        <v>-1.06978888388981</v>
      </c>
      <c r="HA16" s="1">
        <v>-1.11978888388981</v>
      </c>
      <c r="HB16" s="1">
        <v>-0.20978888388980699</v>
      </c>
      <c r="HC16" s="1">
        <v>-32.739788883889801</v>
      </c>
      <c r="HD16" s="1">
        <v>-2.1697888838898098</v>
      </c>
      <c r="HE16" s="1">
        <v>-17.909788883889799</v>
      </c>
      <c r="HF16" s="1">
        <v>-3.8397888838898102</v>
      </c>
      <c r="HG16" s="1">
        <v>-4.2797888838898102</v>
      </c>
      <c r="HH16" s="1">
        <v>-17.8897888838898</v>
      </c>
      <c r="HI16" s="1">
        <v>-4.5097888838898097</v>
      </c>
      <c r="HJ16" s="1">
        <v>-6.8997888838898103</v>
      </c>
      <c r="HK16" s="1">
        <v>-10.3697888838898</v>
      </c>
      <c r="HL16" s="1">
        <v>-5.7397888838898101</v>
      </c>
      <c r="HM16" s="1">
        <v>-5.8997888838898103</v>
      </c>
      <c r="HN16" s="1">
        <v>-9.9697888838898105</v>
      </c>
      <c r="HO16" s="1">
        <v>-5.86978888388981</v>
      </c>
      <c r="HP16" s="1">
        <v>-3.4097888838898101</v>
      </c>
      <c r="HQ16" s="1">
        <v>-24.989788883889801</v>
      </c>
      <c r="HR16" s="1">
        <v>-3.1297888838898098</v>
      </c>
      <c r="HS16" s="1">
        <v>-5.0097888838898097</v>
      </c>
      <c r="HT16" s="1">
        <v>3.02111161101912E-2</v>
      </c>
      <c r="HU16" s="1">
        <v>-0.41978888388980801</v>
      </c>
      <c r="HV16" s="1">
        <v>-33.129788883889802</v>
      </c>
      <c r="HW16" s="1">
        <v>-1.10978888388981</v>
      </c>
      <c r="HX16" s="1">
        <v>-34.349788883889801</v>
      </c>
      <c r="HY16" s="1">
        <v>-19.4797888838898</v>
      </c>
      <c r="HZ16" s="1">
        <v>23.440211116110198</v>
      </c>
    </row>
    <row r="17" spans="1:234">
      <c r="A17" s="1">
        <v>4647</v>
      </c>
      <c r="B17" s="1">
        <v>0.80672070589106704</v>
      </c>
      <c r="C17" s="1">
        <v>-7.2932792941089302</v>
      </c>
      <c r="D17" s="1">
        <v>4.9167207058910698</v>
      </c>
      <c r="E17" s="1">
        <v>5.1467207058910702</v>
      </c>
      <c r="F17" s="1">
        <v>-1.81327929410893</v>
      </c>
      <c r="G17" s="1">
        <v>-4.2732792941089297</v>
      </c>
      <c r="H17" s="1">
        <v>-35.373279294108897</v>
      </c>
      <c r="I17" s="1">
        <v>-35.373279294108897</v>
      </c>
      <c r="J17" s="1">
        <v>-35.373279294108897</v>
      </c>
      <c r="K17" s="1">
        <v>-35.373279294108897</v>
      </c>
      <c r="L17" s="1">
        <v>-35.373279294108897</v>
      </c>
      <c r="M17" s="1">
        <v>-35.373279294108897</v>
      </c>
      <c r="N17" s="1">
        <v>-35.373279294108897</v>
      </c>
      <c r="O17" s="1">
        <v>-35.373279294108897</v>
      </c>
      <c r="P17" s="1">
        <v>-35.373279294108897</v>
      </c>
      <c r="Q17" s="1">
        <v>-35.373279294108897</v>
      </c>
      <c r="R17" s="1">
        <v>-35.373279294108897</v>
      </c>
      <c r="S17" s="1">
        <v>-35.373279294108897</v>
      </c>
      <c r="T17" s="1">
        <v>-35.373279294108897</v>
      </c>
      <c r="U17" s="1">
        <v>-35.373279294108897</v>
      </c>
      <c r="V17" s="1">
        <v>-35.373279294108897</v>
      </c>
      <c r="W17" s="1">
        <v>-35.373279294108897</v>
      </c>
      <c r="X17" s="1">
        <v>-35.373279294108897</v>
      </c>
      <c r="Y17" s="1">
        <v>-35.373279294108897</v>
      </c>
      <c r="Z17" s="1">
        <v>-35.373279294108897</v>
      </c>
      <c r="AA17" s="1">
        <v>-35.373279294108897</v>
      </c>
      <c r="AB17" s="1">
        <v>-35.373279294108897</v>
      </c>
      <c r="AC17" s="1">
        <v>-35.373279294108897</v>
      </c>
      <c r="AD17" s="1">
        <v>-35.373279294108897</v>
      </c>
      <c r="AE17" s="1">
        <v>-35.373279294108897</v>
      </c>
      <c r="AF17" s="1">
        <v>-35.373279294108897</v>
      </c>
      <c r="AG17" s="1">
        <v>-35.373279294108897</v>
      </c>
      <c r="AH17" s="1">
        <v>-35.373279294108897</v>
      </c>
      <c r="AI17" s="1">
        <v>-35.373279294108897</v>
      </c>
      <c r="AJ17" s="1">
        <v>-35.373279294108897</v>
      </c>
      <c r="AK17" s="1">
        <v>-35.373279294108897</v>
      </c>
      <c r="AL17" s="1">
        <v>-10.2532792941089</v>
      </c>
      <c r="AM17" s="1">
        <v>-35.373279294108897</v>
      </c>
      <c r="AN17" s="1">
        <v>-35.373279294108897</v>
      </c>
      <c r="AO17" s="1">
        <v>-29.553279294108901</v>
      </c>
      <c r="AP17" s="1">
        <v>-35.373279294108897</v>
      </c>
      <c r="AQ17" s="1">
        <v>-35.373279294108897</v>
      </c>
      <c r="AR17" s="1">
        <v>-35.373279294108897</v>
      </c>
      <c r="AS17" s="1">
        <v>-35.373279294108897</v>
      </c>
      <c r="AT17" s="1">
        <v>-35.373279294108897</v>
      </c>
      <c r="AU17" s="1">
        <v>-35.373279294108897</v>
      </c>
      <c r="AV17" s="1">
        <v>-35.373279294108897</v>
      </c>
      <c r="AW17" s="1">
        <v>-35.373279294108897</v>
      </c>
      <c r="AX17" s="1">
        <v>-35.373279294108897</v>
      </c>
      <c r="AY17" s="1">
        <v>-35.373279294108897</v>
      </c>
      <c r="AZ17" s="1">
        <v>-35.373279294108897</v>
      </c>
      <c r="BA17" s="1">
        <v>-35.373279294108897</v>
      </c>
      <c r="BB17" s="1">
        <v>-35.373279294108897</v>
      </c>
      <c r="BC17" s="1">
        <v>-35.373279294108897</v>
      </c>
      <c r="BD17" s="1">
        <v>-35.373279294108897</v>
      </c>
      <c r="BE17" s="1">
        <v>-35.373279294108897</v>
      </c>
      <c r="BF17" s="1">
        <v>-35.373279294108897</v>
      </c>
      <c r="BG17" s="1">
        <v>-35.373279294108897</v>
      </c>
      <c r="BH17" s="1">
        <v>-35.373279294108897</v>
      </c>
      <c r="BI17" s="1">
        <v>-35.373279294108897</v>
      </c>
      <c r="BJ17" s="1">
        <v>-35.373279294108897</v>
      </c>
      <c r="BK17" s="1">
        <v>-35.373279294108897</v>
      </c>
      <c r="BL17" s="1">
        <v>-35.373279294108897</v>
      </c>
      <c r="BM17" s="1">
        <v>-35.373279294108897</v>
      </c>
      <c r="BN17" s="1">
        <v>-35.373279294108897</v>
      </c>
      <c r="BO17" s="1">
        <v>-19.3432792941089</v>
      </c>
      <c r="BP17" s="1">
        <v>-35.373279294108897</v>
      </c>
      <c r="BQ17" s="1">
        <v>-35.373279294108897</v>
      </c>
      <c r="BR17" s="1">
        <v>-35.373279294108897</v>
      </c>
      <c r="BS17" s="1">
        <v>-35.373279294108897</v>
      </c>
      <c r="BT17" s="1">
        <v>-35.373279294108897</v>
      </c>
      <c r="BU17" s="1">
        <v>-35.373279294108897</v>
      </c>
      <c r="BV17" s="1">
        <v>-35.373279294108897</v>
      </c>
      <c r="BW17" s="1">
        <v>-35.373279294108897</v>
      </c>
      <c r="BX17" s="1">
        <v>-35.373279294108897</v>
      </c>
      <c r="BY17" s="1">
        <v>-35.373279294108897</v>
      </c>
      <c r="BZ17" s="1">
        <v>-35.373279294108897</v>
      </c>
      <c r="CA17" s="1">
        <v>-35.373279294108897</v>
      </c>
      <c r="CB17" s="1">
        <v>-35.373279294108897</v>
      </c>
      <c r="CC17" s="1">
        <v>-26.763279294108901</v>
      </c>
      <c r="CD17" s="1">
        <v>-35.373279294108897</v>
      </c>
      <c r="CE17" s="1">
        <v>-35.373279294108897</v>
      </c>
      <c r="CF17" s="1">
        <v>-35.373279294108897</v>
      </c>
      <c r="CG17" s="1">
        <v>-35.373279294108897</v>
      </c>
      <c r="CH17" s="1">
        <v>-35.373279294108897</v>
      </c>
      <c r="CI17" s="1">
        <v>-18.703279294108899</v>
      </c>
      <c r="CJ17" s="1">
        <v>-35.373279294108897</v>
      </c>
      <c r="CK17" s="1">
        <v>-35.373279294108897</v>
      </c>
      <c r="CL17" s="1">
        <v>-35.373279294108897</v>
      </c>
      <c r="CM17" s="1">
        <v>-18.8432792941089</v>
      </c>
      <c r="CN17" s="1">
        <v>-35.373279294108897</v>
      </c>
      <c r="CO17" s="1">
        <v>-35.373279294108897</v>
      </c>
      <c r="CP17" s="1">
        <v>-23.243279294108898</v>
      </c>
      <c r="CQ17" s="1">
        <v>-35.373279294108897</v>
      </c>
      <c r="CR17" s="1">
        <v>-35.373279294108897</v>
      </c>
      <c r="CS17" s="1">
        <v>-35.373279294108897</v>
      </c>
      <c r="CT17" s="1">
        <v>-12.8232792941089</v>
      </c>
      <c r="CU17" s="1">
        <v>-35.373279294108897</v>
      </c>
      <c r="CV17" s="1">
        <v>-21.893279294108901</v>
      </c>
      <c r="CW17" s="1">
        <v>-29.673279294108902</v>
      </c>
      <c r="CX17" s="1">
        <v>-5.7532792941089301</v>
      </c>
      <c r="CY17" s="1">
        <v>-8.5032792941089408</v>
      </c>
      <c r="CZ17" s="1">
        <v>-12.0732792941089</v>
      </c>
      <c r="DA17" s="1">
        <v>-16.653279294108899</v>
      </c>
      <c r="DB17" s="1">
        <v>-13.203279294108899</v>
      </c>
      <c r="DC17" s="1">
        <v>-35.373279294108897</v>
      </c>
      <c r="DD17" s="1">
        <v>-12.373279294108899</v>
      </c>
      <c r="DE17" s="1">
        <v>-35.373279294108897</v>
      </c>
      <c r="DF17" s="1">
        <v>-35.373279294108897</v>
      </c>
      <c r="DG17" s="1">
        <v>-35.373279294108897</v>
      </c>
      <c r="DH17" s="1">
        <v>-35.373279294108897</v>
      </c>
      <c r="DI17" s="1">
        <v>-35.373279294108897</v>
      </c>
      <c r="DJ17" s="1">
        <v>-35.373279294108897</v>
      </c>
      <c r="DK17" s="1">
        <v>-21.243279294108898</v>
      </c>
      <c r="DL17" s="1">
        <v>-35.373279294108897</v>
      </c>
      <c r="DM17" s="1">
        <v>-6.80327929410893</v>
      </c>
      <c r="DN17" s="1">
        <v>-31.883279294108899</v>
      </c>
      <c r="DO17" s="1">
        <v>-11.7332792941089</v>
      </c>
      <c r="DP17" s="1">
        <v>-35.373279294108897</v>
      </c>
      <c r="DQ17" s="1">
        <v>-35.373279294108897</v>
      </c>
      <c r="DR17" s="1">
        <v>-35.373279294108897</v>
      </c>
      <c r="DS17" s="1">
        <v>-35.373279294108897</v>
      </c>
      <c r="DT17" s="1">
        <v>-7.80327929410893</v>
      </c>
      <c r="DU17" s="1">
        <v>-26.583279294108898</v>
      </c>
      <c r="DV17" s="1">
        <v>-30.6632792941089</v>
      </c>
      <c r="DW17" s="1">
        <v>-16.9332792941089</v>
      </c>
      <c r="DX17" s="1">
        <v>-35.373279294108897</v>
      </c>
      <c r="DY17" s="1">
        <v>-35.373279294108897</v>
      </c>
      <c r="DZ17" s="1">
        <v>-14.963279294108901</v>
      </c>
      <c r="EA17" s="1">
        <v>-35.373279294108897</v>
      </c>
      <c r="EB17" s="1">
        <v>-19.2532792941089</v>
      </c>
      <c r="EC17" s="1">
        <v>-35.373279294108897</v>
      </c>
      <c r="ED17" s="1">
        <v>-27.013279294108901</v>
      </c>
      <c r="EE17" s="1">
        <v>-35.373279294108897</v>
      </c>
      <c r="EF17" s="1">
        <v>-35.373279294108897</v>
      </c>
      <c r="EG17" s="1">
        <v>-35.373279294108897</v>
      </c>
      <c r="EH17" s="1">
        <v>-24.083279294108898</v>
      </c>
      <c r="EI17" s="1">
        <v>-35.373279294108897</v>
      </c>
      <c r="EJ17" s="1">
        <v>-35.373279294108897</v>
      </c>
      <c r="EK17" s="1">
        <v>-12.0132792941089</v>
      </c>
      <c r="EL17" s="1">
        <v>-35.373279294108897</v>
      </c>
      <c r="EM17" s="1">
        <v>-35.373279294108897</v>
      </c>
      <c r="EN17" s="1">
        <v>-15.8532792941089</v>
      </c>
      <c r="EO17" s="1">
        <v>-35.373279294108897</v>
      </c>
      <c r="EP17" s="1">
        <v>-35.373279294108897</v>
      </c>
      <c r="EQ17" s="1">
        <v>-35.373279294108897</v>
      </c>
      <c r="ER17" s="1">
        <v>-35.373279294108897</v>
      </c>
      <c r="ES17" s="1">
        <v>-35.373279294108897</v>
      </c>
      <c r="ET17" s="1">
        <v>-35.373279294108897</v>
      </c>
      <c r="EU17" s="1">
        <v>-14.3332792941089</v>
      </c>
      <c r="EV17" s="1">
        <v>-35.373279294108897</v>
      </c>
      <c r="EW17" s="1">
        <v>-27.033279294108901</v>
      </c>
      <c r="EX17" s="1">
        <v>-35.373279294108897</v>
      </c>
      <c r="EY17" s="1">
        <v>-17.803279294108901</v>
      </c>
      <c r="EZ17" s="1">
        <v>-35.373279294108897</v>
      </c>
      <c r="FA17" s="1">
        <v>-23.203279294108899</v>
      </c>
      <c r="FB17" s="1">
        <v>-35.373279294108897</v>
      </c>
      <c r="FC17" s="1">
        <v>-35.373279294108897</v>
      </c>
      <c r="FD17" s="1">
        <v>-29.793279294108899</v>
      </c>
      <c r="FE17" s="1">
        <v>-35.373279294108897</v>
      </c>
      <c r="FF17" s="1">
        <v>-35.373279294108897</v>
      </c>
      <c r="FG17" s="1">
        <v>-35.373279294108897</v>
      </c>
      <c r="FH17" s="1">
        <v>-35.373279294108897</v>
      </c>
      <c r="FI17" s="1">
        <v>-26.803279294108901</v>
      </c>
      <c r="FJ17" s="1">
        <v>-35.373279294108897</v>
      </c>
      <c r="FK17" s="1">
        <v>-35.373279294108897</v>
      </c>
      <c r="FL17" s="1">
        <v>-22.883279294108899</v>
      </c>
      <c r="FM17" s="1">
        <v>-35.373279294108897</v>
      </c>
      <c r="FN17" s="1">
        <v>-35.373279294108897</v>
      </c>
      <c r="FO17" s="1">
        <v>-30.973279294108899</v>
      </c>
      <c r="FP17" s="1">
        <v>-9.0032792941089408</v>
      </c>
      <c r="FQ17" s="1">
        <v>-35.373279294108897</v>
      </c>
      <c r="FR17" s="1">
        <v>-19.813279294108899</v>
      </c>
      <c r="FS17" s="1">
        <v>-35.373279294108897</v>
      </c>
      <c r="FT17" s="1">
        <v>-26.803279294108901</v>
      </c>
      <c r="FU17" s="1">
        <v>-35.373279294108897</v>
      </c>
      <c r="FV17" s="1">
        <v>-21.153279294108899</v>
      </c>
      <c r="FW17" s="1">
        <v>-35.373279294108897</v>
      </c>
      <c r="FX17" s="1">
        <v>-35.373279294108897</v>
      </c>
      <c r="FY17" s="1">
        <v>-35.373279294108897</v>
      </c>
      <c r="FZ17" s="1">
        <v>-25.813279294108899</v>
      </c>
      <c r="GA17" s="1">
        <v>-35.373279294108897</v>
      </c>
      <c r="GB17" s="1">
        <v>-22.803279294108901</v>
      </c>
      <c r="GC17" s="1">
        <v>-35.373279294108897</v>
      </c>
      <c r="GD17" s="1">
        <v>-18.883279294108899</v>
      </c>
      <c r="GE17" s="1">
        <v>-35.373279294108897</v>
      </c>
      <c r="GF17" s="1">
        <v>-35.373279294108897</v>
      </c>
      <c r="GG17" s="1">
        <v>-35.373279294108897</v>
      </c>
      <c r="GH17" s="1">
        <v>-24.143279294108901</v>
      </c>
      <c r="GI17" s="1">
        <v>-31.693279294108901</v>
      </c>
      <c r="GJ17" s="1">
        <v>-35.373279294108897</v>
      </c>
      <c r="GK17" s="1">
        <v>-35.373279294108897</v>
      </c>
      <c r="GL17" s="1">
        <v>-16.873279294108901</v>
      </c>
      <c r="GM17" s="1">
        <v>-35.373279294108897</v>
      </c>
      <c r="GN17" s="1">
        <v>-28.703279294108899</v>
      </c>
      <c r="GO17" s="1">
        <v>-30.7732792941089</v>
      </c>
      <c r="GP17" s="1">
        <v>-35.373279294108897</v>
      </c>
      <c r="GQ17" s="1">
        <v>-35.373279294108897</v>
      </c>
      <c r="GR17" s="1">
        <v>-28.9132792941089</v>
      </c>
      <c r="GS17" s="1">
        <v>-35.373279294108897</v>
      </c>
      <c r="GT17" s="1">
        <v>-35.373279294108897</v>
      </c>
      <c r="GU17" s="1">
        <v>-16.7332792941089</v>
      </c>
      <c r="GV17" s="1">
        <v>-35.373279294108897</v>
      </c>
      <c r="GW17" s="1">
        <v>-35.373279294108897</v>
      </c>
      <c r="GX17" s="1">
        <v>-35.373279294108897</v>
      </c>
      <c r="GY17" s="1">
        <v>-35.373279294108897</v>
      </c>
      <c r="GZ17" s="1">
        <v>-35.373279294108897</v>
      </c>
      <c r="HA17" s="1">
        <v>-35.373279294108897</v>
      </c>
      <c r="HB17" s="1">
        <v>-35.373279294108897</v>
      </c>
      <c r="HC17" s="1">
        <v>-35.373279294108897</v>
      </c>
      <c r="HD17" s="1">
        <v>-27.363279294108899</v>
      </c>
      <c r="HE17" s="1">
        <v>-35.373279294108897</v>
      </c>
      <c r="HF17" s="1">
        <v>-30.103279294108901</v>
      </c>
      <c r="HG17" s="1">
        <v>-29.303279294108901</v>
      </c>
      <c r="HH17" s="1">
        <v>-35.373279294108897</v>
      </c>
      <c r="HI17" s="1">
        <v>-32.063279294108902</v>
      </c>
      <c r="HJ17" s="1">
        <v>-35.373279294108897</v>
      </c>
      <c r="HK17" s="1">
        <v>-35.373279294108897</v>
      </c>
      <c r="HL17" s="1">
        <v>-35.373279294108897</v>
      </c>
      <c r="HM17" s="1">
        <v>-35.373279294108897</v>
      </c>
      <c r="HN17" s="1">
        <v>-28.2732792941089</v>
      </c>
      <c r="HO17" s="1">
        <v>-35.373279294108897</v>
      </c>
      <c r="HP17" s="1">
        <v>-35.373279294108897</v>
      </c>
      <c r="HQ17" s="1">
        <v>-35.373279294108897</v>
      </c>
      <c r="HR17" s="1">
        <v>-11.033279294108899</v>
      </c>
      <c r="HS17" s="1">
        <v>-22.953279294108899</v>
      </c>
      <c r="HT17" s="1">
        <v>-16.283279294108901</v>
      </c>
      <c r="HU17" s="1">
        <v>-35.373279294108897</v>
      </c>
      <c r="HV17" s="1">
        <v>-35.373279294108897</v>
      </c>
      <c r="HW17" s="1">
        <v>-8.3132792941089306</v>
      </c>
      <c r="HX17" s="1">
        <v>-11.7632792941089</v>
      </c>
      <c r="HY17" s="1">
        <v>-35.373279294108897</v>
      </c>
      <c r="HZ17" s="1">
        <v>24.626720705891099</v>
      </c>
    </row>
    <row r="18" spans="1:234">
      <c r="A18" s="1">
        <v>4750</v>
      </c>
      <c r="B18" s="1">
        <v>1.1066456503363</v>
      </c>
      <c r="C18" s="1">
        <v>-5.9433543496637</v>
      </c>
      <c r="D18" s="1">
        <v>4.8666456503362996</v>
      </c>
      <c r="E18" s="1">
        <v>4.7266456503362901</v>
      </c>
      <c r="F18" s="1">
        <v>-1.7833543496637001</v>
      </c>
      <c r="G18" s="1">
        <v>-5.1333543496637004</v>
      </c>
      <c r="H18" s="1">
        <v>-28.993354349663701</v>
      </c>
      <c r="I18" s="1">
        <v>-29.903354349663701</v>
      </c>
      <c r="J18" s="1">
        <v>-34.313354349663697</v>
      </c>
      <c r="K18" s="1">
        <v>-34.313354349663697</v>
      </c>
      <c r="L18" s="1">
        <v>-34.313354349663697</v>
      </c>
      <c r="M18" s="1">
        <v>-34.313354349663697</v>
      </c>
      <c r="N18" s="1">
        <v>-34.313354349663697</v>
      </c>
      <c r="O18" s="1">
        <v>-34.313354349663697</v>
      </c>
      <c r="P18" s="1">
        <v>-34.313354349663697</v>
      </c>
      <c r="Q18" s="1">
        <v>-34.313354349663697</v>
      </c>
      <c r="R18" s="1">
        <v>-31.793354349663701</v>
      </c>
      <c r="S18" s="1">
        <v>-20.483354349663699</v>
      </c>
      <c r="T18" s="1">
        <v>-12.483354349663699</v>
      </c>
      <c r="U18" s="1">
        <v>-10.653354349663701</v>
      </c>
      <c r="V18" s="1">
        <v>-34.313354349663697</v>
      </c>
      <c r="W18" s="1">
        <v>-34.313354349663697</v>
      </c>
      <c r="X18" s="1">
        <v>-34.313354349663697</v>
      </c>
      <c r="Y18" s="1">
        <v>-34.313354349663697</v>
      </c>
      <c r="Z18" s="1">
        <v>-34.313354349663697</v>
      </c>
      <c r="AA18" s="1">
        <v>-34.313354349663697</v>
      </c>
      <c r="AB18" s="1">
        <v>-10.7733543496637</v>
      </c>
      <c r="AC18" s="1">
        <v>-16.2133543496637</v>
      </c>
      <c r="AD18" s="1">
        <v>-10.643354349663699</v>
      </c>
      <c r="AE18" s="1">
        <v>-23.953354349663702</v>
      </c>
      <c r="AF18" s="1">
        <v>-34.313354349663697</v>
      </c>
      <c r="AG18" s="1">
        <v>-34.313354349663697</v>
      </c>
      <c r="AH18" s="1">
        <v>-34.313354349663697</v>
      </c>
      <c r="AI18" s="1">
        <v>-34.313354349663697</v>
      </c>
      <c r="AJ18" s="1">
        <v>-34.313354349663697</v>
      </c>
      <c r="AK18" s="1">
        <v>-34.313354349663697</v>
      </c>
      <c r="AL18" s="1">
        <v>-17.553354349663699</v>
      </c>
      <c r="AM18" s="1">
        <v>-34.313354349663697</v>
      </c>
      <c r="AN18" s="1">
        <v>-34.313354349663697</v>
      </c>
      <c r="AO18" s="1">
        <v>-34.313354349663697</v>
      </c>
      <c r="AP18" s="1">
        <v>-34.313354349663697</v>
      </c>
      <c r="AQ18" s="1">
        <v>-34.313354349663697</v>
      </c>
      <c r="AR18" s="1">
        <v>-34.313354349663697</v>
      </c>
      <c r="AS18" s="1">
        <v>-34.313354349663697</v>
      </c>
      <c r="AT18" s="1">
        <v>-34.313354349663697</v>
      </c>
      <c r="AU18" s="1">
        <v>-34.313354349663697</v>
      </c>
      <c r="AV18" s="1">
        <v>-34.313354349663697</v>
      </c>
      <c r="AW18" s="1">
        <v>-34.313354349663697</v>
      </c>
      <c r="AX18" s="1">
        <v>-34.313354349663697</v>
      </c>
      <c r="AY18" s="1">
        <v>-34.313354349663697</v>
      </c>
      <c r="AZ18" s="1">
        <v>-34.313354349663697</v>
      </c>
      <c r="BA18" s="1">
        <v>-34.313354349663697</v>
      </c>
      <c r="BB18" s="1">
        <v>-34.313354349663697</v>
      </c>
      <c r="BC18" s="1">
        <v>-34.313354349663697</v>
      </c>
      <c r="BD18" s="1">
        <v>-14.083354349663701</v>
      </c>
      <c r="BE18" s="1">
        <v>-14.563354349663699</v>
      </c>
      <c r="BF18" s="1">
        <v>-34.313354349663697</v>
      </c>
      <c r="BG18" s="1">
        <v>-34.313354349663697</v>
      </c>
      <c r="BH18" s="1">
        <v>-34.313354349663697</v>
      </c>
      <c r="BI18" s="1">
        <v>-34.313354349663697</v>
      </c>
      <c r="BJ18" s="1">
        <v>-34.313354349663697</v>
      </c>
      <c r="BK18" s="1">
        <v>-21.593354349663699</v>
      </c>
      <c r="BL18" s="1">
        <v>-34.313354349663697</v>
      </c>
      <c r="BM18" s="1">
        <v>-34.313354349663697</v>
      </c>
      <c r="BN18" s="1">
        <v>-34.313354349663697</v>
      </c>
      <c r="BO18" s="1">
        <v>-34.313354349663697</v>
      </c>
      <c r="BP18" s="1">
        <v>-34.313354349663697</v>
      </c>
      <c r="BQ18" s="1">
        <v>-34.313354349663697</v>
      </c>
      <c r="BR18" s="1">
        <v>-34.313354349663697</v>
      </c>
      <c r="BS18" s="1">
        <v>-34.313354349663697</v>
      </c>
      <c r="BT18" s="1">
        <v>-34.313354349663697</v>
      </c>
      <c r="BU18" s="1">
        <v>-16.793354349663701</v>
      </c>
      <c r="BV18" s="1">
        <v>-34.313354349663697</v>
      </c>
      <c r="BW18" s="1">
        <v>-11.5333543496637</v>
      </c>
      <c r="BX18" s="1">
        <v>-31.643354349663699</v>
      </c>
      <c r="BY18" s="1">
        <v>-34.313354349663697</v>
      </c>
      <c r="BZ18" s="1">
        <v>-34.313354349663697</v>
      </c>
      <c r="CA18" s="1">
        <v>-34.313354349663697</v>
      </c>
      <c r="CB18" s="1">
        <v>-34.313354349663697</v>
      </c>
      <c r="CC18" s="1">
        <v>-34.313354349663697</v>
      </c>
      <c r="CD18" s="1">
        <v>-34.313354349663697</v>
      </c>
      <c r="CE18" s="1">
        <v>-8.7933543496636997</v>
      </c>
      <c r="CF18" s="1">
        <v>-34.313354349663697</v>
      </c>
      <c r="CG18" s="1">
        <v>-34.313354349663697</v>
      </c>
      <c r="CH18" s="1">
        <v>-34.313354349663697</v>
      </c>
      <c r="CI18" s="1">
        <v>-5.6133543496637097</v>
      </c>
      <c r="CJ18" s="1">
        <v>-34.313354349663697</v>
      </c>
      <c r="CK18" s="1">
        <v>-34.313354349663697</v>
      </c>
      <c r="CL18" s="1">
        <v>-34.313354349663697</v>
      </c>
      <c r="CM18" s="1">
        <v>-30.203354349663702</v>
      </c>
      <c r="CN18" s="1">
        <v>-34.313354349663697</v>
      </c>
      <c r="CO18" s="1">
        <v>-34.313354349663697</v>
      </c>
      <c r="CP18" s="1">
        <v>-21.023354349663698</v>
      </c>
      <c r="CQ18" s="1">
        <v>-34.313354349663697</v>
      </c>
      <c r="CR18" s="1">
        <v>-16.863354349663702</v>
      </c>
      <c r="CS18" s="1">
        <v>-34.313354349663697</v>
      </c>
      <c r="CT18" s="1">
        <v>-13.163354349663701</v>
      </c>
      <c r="CU18" s="1">
        <v>-34.313354349663697</v>
      </c>
      <c r="CV18" s="1">
        <v>-7.9633543496636996</v>
      </c>
      <c r="CW18" s="1">
        <v>-7.5833543496637104</v>
      </c>
      <c r="CX18" s="1">
        <v>-5.8033543496637003</v>
      </c>
      <c r="CY18" s="1">
        <v>-7.8533543496637002</v>
      </c>
      <c r="CZ18" s="1">
        <v>-7.1933543496637098</v>
      </c>
      <c r="DA18" s="1">
        <v>-11.813354349663699</v>
      </c>
      <c r="DB18" s="1">
        <v>-7.1833543496637002</v>
      </c>
      <c r="DC18" s="1">
        <v>-34.313354349663697</v>
      </c>
      <c r="DD18" s="1">
        <v>-34.313354349663697</v>
      </c>
      <c r="DE18" s="1">
        <v>-25.863354349663702</v>
      </c>
      <c r="DF18" s="1">
        <v>-34.313354349663697</v>
      </c>
      <c r="DG18" s="1">
        <v>-15.9433543496637</v>
      </c>
      <c r="DH18" s="1">
        <v>-34.313354349663697</v>
      </c>
      <c r="DI18" s="1">
        <v>-7.9133543496637104</v>
      </c>
      <c r="DJ18" s="1">
        <v>-34.313354349663697</v>
      </c>
      <c r="DK18" s="1">
        <v>-26.703354349663702</v>
      </c>
      <c r="DL18" s="1">
        <v>-8.8733543496637104</v>
      </c>
      <c r="DM18" s="1">
        <v>-4.7133543496636996</v>
      </c>
      <c r="DN18" s="1">
        <v>-34.313354349663697</v>
      </c>
      <c r="DO18" s="1">
        <v>-14.803354349663699</v>
      </c>
      <c r="DP18" s="1">
        <v>-27.6733543496637</v>
      </c>
      <c r="DQ18" s="1">
        <v>-7.2533543496636996</v>
      </c>
      <c r="DR18" s="1">
        <v>-34.313354349663697</v>
      </c>
      <c r="DS18" s="1">
        <v>-34.313354349663697</v>
      </c>
      <c r="DT18" s="1">
        <v>-3.2333543496637098</v>
      </c>
      <c r="DU18" s="1">
        <v>-34.313354349663697</v>
      </c>
      <c r="DV18" s="1">
        <v>-8.8733543496637104</v>
      </c>
      <c r="DW18" s="1">
        <v>-5.8033543496637003</v>
      </c>
      <c r="DX18" s="1">
        <v>-34.313354349663697</v>
      </c>
      <c r="DY18" s="1">
        <v>-5.93335434966371</v>
      </c>
      <c r="DZ18" s="1">
        <v>-6.7433543496636998</v>
      </c>
      <c r="EA18" s="1">
        <v>-34.313354349663697</v>
      </c>
      <c r="EB18" s="1">
        <v>-19.143354349663699</v>
      </c>
      <c r="EC18" s="1">
        <v>-5.9233543496636996</v>
      </c>
      <c r="ED18" s="1">
        <v>-5.8033543496637003</v>
      </c>
      <c r="EE18" s="1">
        <v>-34.313354349663697</v>
      </c>
      <c r="EF18" s="1">
        <v>-34.313354349663697</v>
      </c>
      <c r="EG18" s="1">
        <v>-34.313354349663697</v>
      </c>
      <c r="EH18" s="1">
        <v>-6.1233543496636997</v>
      </c>
      <c r="EI18" s="1">
        <v>-34.313354349663697</v>
      </c>
      <c r="EJ18" s="1">
        <v>-7.6933543496637098</v>
      </c>
      <c r="EK18" s="1">
        <v>-7.8333543496637104</v>
      </c>
      <c r="EL18" s="1">
        <v>-13.1233543496637</v>
      </c>
      <c r="EM18" s="1">
        <v>-34.313354349663697</v>
      </c>
      <c r="EN18" s="1">
        <v>-6.3033543496637003</v>
      </c>
      <c r="EO18" s="1">
        <v>-34.313354349663697</v>
      </c>
      <c r="EP18" s="1">
        <v>-34.313354349663697</v>
      </c>
      <c r="EQ18" s="1">
        <v>-34.313354349663697</v>
      </c>
      <c r="ER18" s="1">
        <v>-25.613354349663702</v>
      </c>
      <c r="ES18" s="1">
        <v>-34.313354349663697</v>
      </c>
      <c r="ET18" s="1">
        <v>-34.313354349663697</v>
      </c>
      <c r="EU18" s="1">
        <v>-8.5133543496637092</v>
      </c>
      <c r="EV18" s="1">
        <v>-30.183354349663698</v>
      </c>
      <c r="EW18" s="1">
        <v>-29.9233543496637</v>
      </c>
      <c r="EX18" s="1">
        <v>-34.313354349663697</v>
      </c>
      <c r="EY18" s="1">
        <v>-25.093354349663699</v>
      </c>
      <c r="EZ18" s="1">
        <v>-34.313354349663697</v>
      </c>
      <c r="FA18" s="1">
        <v>-11.9233543496637</v>
      </c>
      <c r="FB18" s="1">
        <v>-34.313354349663697</v>
      </c>
      <c r="FC18" s="1">
        <v>-21.8533543496637</v>
      </c>
      <c r="FD18" s="1">
        <v>-18.983354349663699</v>
      </c>
      <c r="FE18" s="1">
        <v>-34.313354349663697</v>
      </c>
      <c r="FF18" s="1">
        <v>-34.313354349663697</v>
      </c>
      <c r="FG18" s="1">
        <v>-34.313354349663697</v>
      </c>
      <c r="FH18" s="1">
        <v>-34.313354349663697</v>
      </c>
      <c r="FI18" s="1">
        <v>-28.803354349663699</v>
      </c>
      <c r="FJ18" s="1">
        <v>-34.313354349663697</v>
      </c>
      <c r="FK18" s="1">
        <v>-34.313354349663697</v>
      </c>
      <c r="FL18" s="1">
        <v>-34.313354349663697</v>
      </c>
      <c r="FM18" s="1">
        <v>-34.313354349663697</v>
      </c>
      <c r="FN18" s="1">
        <v>-34.313354349663697</v>
      </c>
      <c r="FO18" s="1">
        <v>-18.653354349663701</v>
      </c>
      <c r="FP18" s="1">
        <v>-28.933354349663698</v>
      </c>
      <c r="FQ18" s="1">
        <v>-34.313354349663697</v>
      </c>
      <c r="FR18" s="1">
        <v>-8.2433543496637007</v>
      </c>
      <c r="FS18" s="1">
        <v>-23.743354349663701</v>
      </c>
      <c r="FT18" s="1">
        <v>-34.313354349663697</v>
      </c>
      <c r="FU18" s="1">
        <v>-34.313354349663697</v>
      </c>
      <c r="FV18" s="1">
        <v>-6.7633543496637101</v>
      </c>
      <c r="FW18" s="1">
        <v>-34.313354349663697</v>
      </c>
      <c r="FX18" s="1">
        <v>-7.5433543496636997</v>
      </c>
      <c r="FY18" s="1">
        <v>-34.313354349663697</v>
      </c>
      <c r="FZ18" s="1">
        <v>-34.313354349663697</v>
      </c>
      <c r="GA18" s="1">
        <v>-34.313354349663697</v>
      </c>
      <c r="GB18" s="1">
        <v>-13.1933543496637</v>
      </c>
      <c r="GC18" s="1">
        <v>-34.313354349663697</v>
      </c>
      <c r="GD18" s="1">
        <v>-7.7733543496637099</v>
      </c>
      <c r="GE18" s="1">
        <v>-20.073354349663699</v>
      </c>
      <c r="GF18" s="1">
        <v>-13.1733543496637</v>
      </c>
      <c r="GG18" s="1">
        <v>-34.313354349663697</v>
      </c>
      <c r="GH18" s="1">
        <v>-27.7133543496637</v>
      </c>
      <c r="GI18" s="1">
        <v>-30.8533543496637</v>
      </c>
      <c r="GJ18" s="1">
        <v>-34.313354349663697</v>
      </c>
      <c r="GK18" s="1">
        <v>-34.313354349663697</v>
      </c>
      <c r="GL18" s="1">
        <v>-16.953354349663702</v>
      </c>
      <c r="GM18" s="1">
        <v>-34.313354349663697</v>
      </c>
      <c r="GN18" s="1">
        <v>-29.6933543496637</v>
      </c>
      <c r="GO18" s="1">
        <v>-34.313354349663697</v>
      </c>
      <c r="GP18" s="1">
        <v>-34.313354349663697</v>
      </c>
      <c r="GQ18" s="1">
        <v>-34.313354349663697</v>
      </c>
      <c r="GR18" s="1">
        <v>-6.2333543496637098</v>
      </c>
      <c r="GS18" s="1">
        <v>-34.313354349663697</v>
      </c>
      <c r="GT18" s="1">
        <v>-29.023354349663698</v>
      </c>
      <c r="GU18" s="1">
        <v>-5.6733543496636996</v>
      </c>
      <c r="GV18" s="1">
        <v>-34.313354349663697</v>
      </c>
      <c r="GW18" s="1">
        <v>-6.0933543496637101</v>
      </c>
      <c r="GX18" s="1">
        <v>-6.9633543496636996</v>
      </c>
      <c r="GY18" s="1">
        <v>-34.313354349663697</v>
      </c>
      <c r="GZ18" s="1">
        <v>-2.2533543496637098</v>
      </c>
      <c r="HA18" s="1">
        <v>-1.8833543496637</v>
      </c>
      <c r="HB18" s="1">
        <v>-1.20335434966371</v>
      </c>
      <c r="HC18" s="1">
        <v>-34.313354349663697</v>
      </c>
      <c r="HD18" s="1">
        <v>-2.7333543496637098</v>
      </c>
      <c r="HE18" s="1">
        <v>-26.043354349663701</v>
      </c>
      <c r="HF18" s="1">
        <v>-4.0733543496637097</v>
      </c>
      <c r="HG18" s="1">
        <v>-6.5833543496637104</v>
      </c>
      <c r="HH18" s="1">
        <v>-23.903354349663701</v>
      </c>
      <c r="HI18" s="1">
        <v>-5.7333543496637098</v>
      </c>
      <c r="HJ18" s="1">
        <v>-8.7233543496636994</v>
      </c>
      <c r="HK18" s="1">
        <v>-15.4433543496637</v>
      </c>
      <c r="HL18" s="1">
        <v>-9.0633543496636992</v>
      </c>
      <c r="HM18" s="1">
        <v>-34.313354349663697</v>
      </c>
      <c r="HN18" s="1">
        <v>-30.1933543496637</v>
      </c>
      <c r="HO18" s="1">
        <v>-8.8333543496637095</v>
      </c>
      <c r="HP18" s="1">
        <v>-34.313354349663697</v>
      </c>
      <c r="HQ18" s="1">
        <v>-29.633354349663701</v>
      </c>
      <c r="HR18" s="1">
        <v>-4.7833543496636999</v>
      </c>
      <c r="HS18" s="1">
        <v>-17.1733543496637</v>
      </c>
      <c r="HT18" s="1">
        <v>-2.8433543496637101</v>
      </c>
      <c r="HU18" s="1">
        <v>-4.8933543496637002</v>
      </c>
      <c r="HV18" s="1">
        <v>-34.313354349663697</v>
      </c>
      <c r="HW18" s="1">
        <v>-2.20335434966371</v>
      </c>
      <c r="HX18" s="1">
        <v>-7.1633543496637104</v>
      </c>
      <c r="HY18" s="1">
        <v>-24.8733543496637</v>
      </c>
      <c r="HZ18" s="1">
        <v>25.686645650336299</v>
      </c>
    </row>
    <row r="19" spans="1:234">
      <c r="A19" s="1">
        <v>4983</v>
      </c>
      <c r="B19" s="1">
        <v>0.55716254933970799</v>
      </c>
      <c r="C19" s="1">
        <v>-7.2128374506602997</v>
      </c>
      <c r="D19" s="1">
        <v>3.68716254933971</v>
      </c>
      <c r="E19" s="1">
        <v>5.6971625493397102</v>
      </c>
      <c r="F19" s="1">
        <v>1.3471625493397099</v>
      </c>
      <c r="G19" s="1">
        <v>-6.4128374506602901</v>
      </c>
      <c r="H19" s="1">
        <v>-31.0828374506603</v>
      </c>
      <c r="I19" s="1">
        <v>-31.0828374506603</v>
      </c>
      <c r="J19" s="1">
        <v>-31.0828374506603</v>
      </c>
      <c r="K19" s="1">
        <v>-31.0828374506603</v>
      </c>
      <c r="L19" s="1">
        <v>-31.0828374506603</v>
      </c>
      <c r="M19" s="1">
        <v>-31.0828374506603</v>
      </c>
      <c r="N19" s="1">
        <v>-31.0828374506603</v>
      </c>
      <c r="O19" s="1">
        <v>-31.0828374506603</v>
      </c>
      <c r="P19" s="1">
        <v>-31.0828374506603</v>
      </c>
      <c r="Q19" s="1">
        <v>-31.0828374506603</v>
      </c>
      <c r="R19" s="1">
        <v>-31.0828374506603</v>
      </c>
      <c r="S19" s="1">
        <v>-31.0828374506603</v>
      </c>
      <c r="T19" s="1">
        <v>-31.0828374506603</v>
      </c>
      <c r="U19" s="1">
        <v>-31.0828374506603</v>
      </c>
      <c r="V19" s="1">
        <v>-31.0828374506603</v>
      </c>
      <c r="W19" s="1">
        <v>-31.0828374506603</v>
      </c>
      <c r="X19" s="1">
        <v>-31.0828374506603</v>
      </c>
      <c r="Y19" s="1">
        <v>-31.0828374506603</v>
      </c>
      <c r="Z19" s="1">
        <v>-31.0828374506603</v>
      </c>
      <c r="AA19" s="1">
        <v>-31.0828374506603</v>
      </c>
      <c r="AB19" s="1">
        <v>-31.0828374506603</v>
      </c>
      <c r="AC19" s="1">
        <v>-31.0828374506603</v>
      </c>
      <c r="AD19" s="1">
        <v>-31.0828374506603</v>
      </c>
      <c r="AE19" s="1">
        <v>-31.0828374506603</v>
      </c>
      <c r="AF19" s="1">
        <v>-31.0828374506603</v>
      </c>
      <c r="AG19" s="1">
        <v>-31.0828374506603</v>
      </c>
      <c r="AH19" s="1">
        <v>-31.0828374506603</v>
      </c>
      <c r="AI19" s="1">
        <v>-31.0828374506603</v>
      </c>
      <c r="AJ19" s="1">
        <v>-31.0828374506603</v>
      </c>
      <c r="AK19" s="1">
        <v>-31.0828374506603</v>
      </c>
      <c r="AL19" s="1">
        <v>-6.7328374506602904</v>
      </c>
      <c r="AM19" s="1">
        <v>-31.0828374506603</v>
      </c>
      <c r="AN19" s="1">
        <v>-31.0828374506603</v>
      </c>
      <c r="AO19" s="1">
        <v>-12.5928374506603</v>
      </c>
      <c r="AP19" s="1">
        <v>-31.0828374506603</v>
      </c>
      <c r="AQ19" s="1">
        <v>-31.0828374506603</v>
      </c>
      <c r="AR19" s="1">
        <v>-31.0828374506603</v>
      </c>
      <c r="AS19" s="1">
        <v>-31.0828374506603</v>
      </c>
      <c r="AT19" s="1">
        <v>-31.0828374506603</v>
      </c>
      <c r="AU19" s="1">
        <v>-31.0828374506603</v>
      </c>
      <c r="AV19" s="1">
        <v>-31.0828374506603</v>
      </c>
      <c r="AW19" s="1">
        <v>-31.0828374506603</v>
      </c>
      <c r="AX19" s="1">
        <v>-31.0828374506603</v>
      </c>
      <c r="AY19" s="1">
        <v>-31.0828374506603</v>
      </c>
      <c r="AZ19" s="1">
        <v>-31.0828374506603</v>
      </c>
      <c r="BA19" s="1">
        <v>-31.0828374506603</v>
      </c>
      <c r="BB19" s="1">
        <v>-31.0828374506603</v>
      </c>
      <c r="BC19" s="1">
        <v>-31.0828374506603</v>
      </c>
      <c r="BD19" s="1">
        <v>-16.882837450660301</v>
      </c>
      <c r="BE19" s="1">
        <v>-31.0828374506603</v>
      </c>
      <c r="BF19" s="1">
        <v>-31.0828374506603</v>
      </c>
      <c r="BG19" s="1">
        <v>-31.0828374506603</v>
      </c>
      <c r="BH19" s="1">
        <v>-31.0828374506603</v>
      </c>
      <c r="BI19" s="1">
        <v>-31.0828374506603</v>
      </c>
      <c r="BJ19" s="1">
        <v>-31.0828374506603</v>
      </c>
      <c r="BK19" s="1">
        <v>-31.0828374506603</v>
      </c>
      <c r="BL19" s="1">
        <v>-31.0828374506603</v>
      </c>
      <c r="BM19" s="1">
        <v>-31.0828374506603</v>
      </c>
      <c r="BN19" s="1">
        <v>-31.0828374506603</v>
      </c>
      <c r="BO19" s="1">
        <v>-31.0828374506603</v>
      </c>
      <c r="BP19" s="1">
        <v>-31.0828374506603</v>
      </c>
      <c r="BQ19" s="1">
        <v>-31.0828374506603</v>
      </c>
      <c r="BR19" s="1">
        <v>-31.0828374506603</v>
      </c>
      <c r="BS19" s="1">
        <v>-31.0828374506603</v>
      </c>
      <c r="BT19" s="1">
        <v>-31.0828374506603</v>
      </c>
      <c r="BU19" s="1">
        <v>-31.0828374506603</v>
      </c>
      <c r="BV19" s="1">
        <v>-31.0828374506603</v>
      </c>
      <c r="BW19" s="1">
        <v>-31.0828374506603</v>
      </c>
      <c r="BX19" s="1">
        <v>-31.0828374506603</v>
      </c>
      <c r="BY19" s="1">
        <v>-31.0828374506603</v>
      </c>
      <c r="BZ19" s="1">
        <v>-31.0828374506603</v>
      </c>
      <c r="CA19" s="1">
        <v>-31.0828374506603</v>
      </c>
      <c r="CB19" s="1">
        <v>-31.0828374506603</v>
      </c>
      <c r="CC19" s="1">
        <v>-31.0828374506603</v>
      </c>
      <c r="CD19" s="1">
        <v>-31.0828374506603</v>
      </c>
      <c r="CE19" s="1">
        <v>-4.5328374506603</v>
      </c>
      <c r="CF19" s="1">
        <v>-31.0828374506603</v>
      </c>
      <c r="CG19" s="1">
        <v>-4.4028374506602903</v>
      </c>
      <c r="CH19" s="1">
        <v>-5.8428374506602898</v>
      </c>
      <c r="CI19" s="1">
        <v>0.317162549339706</v>
      </c>
      <c r="CJ19" s="1">
        <v>-31.0828374506603</v>
      </c>
      <c r="CK19" s="1">
        <v>-31.0828374506603</v>
      </c>
      <c r="CL19" s="1">
        <v>-31.0828374506603</v>
      </c>
      <c r="CM19" s="1">
        <v>-3.6828374506602901</v>
      </c>
      <c r="CN19" s="1">
        <v>-31.0828374506603</v>
      </c>
      <c r="CO19" s="1">
        <v>-6.4328374506602897</v>
      </c>
      <c r="CP19" s="1">
        <v>-7.0128374506602897</v>
      </c>
      <c r="CQ19" s="1">
        <v>-31.0828374506603</v>
      </c>
      <c r="CR19" s="1">
        <v>-4.0128374506602897</v>
      </c>
      <c r="CS19" s="1">
        <v>-31.0828374506603</v>
      </c>
      <c r="CT19" s="1">
        <v>-3.4628374506603001</v>
      </c>
      <c r="CU19" s="1">
        <v>-31.0828374506603</v>
      </c>
      <c r="CV19" s="1">
        <v>-2.6428374506602901</v>
      </c>
      <c r="CW19" s="1">
        <v>-31.0828374506603</v>
      </c>
      <c r="CX19" s="1">
        <v>-3.5928374506602898</v>
      </c>
      <c r="CY19" s="1">
        <v>-4.54283745066029</v>
      </c>
      <c r="CZ19" s="1">
        <v>9.7162549339706999E-2</v>
      </c>
      <c r="DA19" s="1">
        <v>-2.2828374506602902</v>
      </c>
      <c r="DB19" s="1">
        <v>-4.0328374506603</v>
      </c>
      <c r="DC19" s="1">
        <v>-31.0828374506603</v>
      </c>
      <c r="DD19" s="1">
        <v>-31.0828374506603</v>
      </c>
      <c r="DE19" s="1">
        <v>-2.3428374506602898</v>
      </c>
      <c r="DF19" s="1">
        <v>-31.0828374506603</v>
      </c>
      <c r="DG19" s="1">
        <v>-31.0828374506603</v>
      </c>
      <c r="DH19" s="1">
        <v>-31.0828374506603</v>
      </c>
      <c r="DI19" s="1">
        <v>-2.00283745066029</v>
      </c>
      <c r="DJ19" s="1">
        <v>-31.0828374506603</v>
      </c>
      <c r="DK19" s="1">
        <v>-11.0728374506603</v>
      </c>
      <c r="DL19" s="1">
        <v>-16.6728374506603</v>
      </c>
      <c r="DM19" s="1">
        <v>-0.16283745066029101</v>
      </c>
      <c r="DN19" s="1">
        <v>-31.0828374506603</v>
      </c>
      <c r="DO19" s="1">
        <v>-3.6328374506602898</v>
      </c>
      <c r="DP19" s="1">
        <v>-31.0828374506603</v>
      </c>
      <c r="DQ19" s="1">
        <v>-5.25283745066029</v>
      </c>
      <c r="DR19" s="1">
        <v>-10.8328374506603</v>
      </c>
      <c r="DS19" s="1">
        <v>-31.0828374506603</v>
      </c>
      <c r="DT19" s="1">
        <v>1.8171625493397101</v>
      </c>
      <c r="DU19" s="1">
        <v>-31.0828374506603</v>
      </c>
      <c r="DV19" s="1">
        <v>-2.52283745066029</v>
      </c>
      <c r="DW19" s="1">
        <v>-1.30283745066029</v>
      </c>
      <c r="DX19" s="1">
        <v>-4.6328374506602898</v>
      </c>
      <c r="DY19" s="1">
        <v>-0.42283745066029299</v>
      </c>
      <c r="DZ19" s="1">
        <v>1.0271625493397101</v>
      </c>
      <c r="EA19" s="1">
        <v>-31.0828374506603</v>
      </c>
      <c r="EB19" s="1">
        <v>-3.75283745066029</v>
      </c>
      <c r="EC19" s="1">
        <v>0.39716254933970802</v>
      </c>
      <c r="ED19" s="1">
        <v>-0.75283745066029395</v>
      </c>
      <c r="EE19" s="1">
        <v>-24.7228374506603</v>
      </c>
      <c r="EF19" s="1">
        <v>-2.4828374506602899</v>
      </c>
      <c r="EG19" s="1">
        <v>-31.0828374506603</v>
      </c>
      <c r="EH19" s="1">
        <v>-0.84283745066029403</v>
      </c>
      <c r="EI19" s="1">
        <v>-31.0828374506603</v>
      </c>
      <c r="EJ19" s="1">
        <v>-5.4028374506602903</v>
      </c>
      <c r="EK19" s="1">
        <v>-1.04283745066029</v>
      </c>
      <c r="EL19" s="1">
        <v>-5.3228374506602902</v>
      </c>
      <c r="EM19" s="1">
        <v>-3.7228374506602901</v>
      </c>
      <c r="EN19" s="1">
        <v>-0.84283745066029403</v>
      </c>
      <c r="EO19" s="1">
        <v>-31.0828374506603</v>
      </c>
      <c r="EP19" s="1">
        <v>-31.0828374506603</v>
      </c>
      <c r="EQ19" s="1">
        <v>-31.0828374506603</v>
      </c>
      <c r="ER19" s="1">
        <v>-31.0828374506603</v>
      </c>
      <c r="ES19" s="1">
        <v>-5.0528374506602898</v>
      </c>
      <c r="ET19" s="1">
        <v>-31.0828374506603</v>
      </c>
      <c r="EU19" s="1">
        <v>-0.69283745066029201</v>
      </c>
      <c r="EV19" s="1">
        <v>-13.6628374506603</v>
      </c>
      <c r="EW19" s="1">
        <v>-2.7428374506602902</v>
      </c>
      <c r="EX19" s="1">
        <v>-5.58283745066029</v>
      </c>
      <c r="EY19" s="1">
        <v>-3.1728374506603001</v>
      </c>
      <c r="EZ19" s="1">
        <v>-31.0828374506603</v>
      </c>
      <c r="FA19" s="1">
        <v>-2.7828374506602902</v>
      </c>
      <c r="FB19" s="1">
        <v>-31.0828374506603</v>
      </c>
      <c r="FC19" s="1">
        <v>-5.3128374506602896</v>
      </c>
      <c r="FD19" s="1">
        <v>-9.5328374506603009</v>
      </c>
      <c r="FE19" s="1">
        <v>-31.0828374506603</v>
      </c>
      <c r="FF19" s="1">
        <v>-6.0628374506602896</v>
      </c>
      <c r="FG19" s="1">
        <v>-15.7528374506603</v>
      </c>
      <c r="FH19" s="1">
        <v>-31.0828374506603</v>
      </c>
      <c r="FI19" s="1">
        <v>-5.2628374506602897</v>
      </c>
      <c r="FJ19" s="1">
        <v>-23.272837450660301</v>
      </c>
      <c r="FK19" s="1">
        <v>-31.0828374506603</v>
      </c>
      <c r="FL19" s="1">
        <v>-1.4528374506602899</v>
      </c>
      <c r="FM19" s="1">
        <v>-31.0828374506603</v>
      </c>
      <c r="FN19" s="1">
        <v>-3.6428374506602901</v>
      </c>
      <c r="FO19" s="1">
        <v>-6.8728374506602901</v>
      </c>
      <c r="FP19" s="1">
        <v>-12.212837450660301</v>
      </c>
      <c r="FQ19" s="1">
        <v>-31.0828374506603</v>
      </c>
      <c r="FR19" s="1">
        <v>-2.7228374506602901</v>
      </c>
      <c r="FS19" s="1">
        <v>-31.0828374506603</v>
      </c>
      <c r="FT19" s="1">
        <v>-3.7628374506602902</v>
      </c>
      <c r="FU19" s="1">
        <v>-31.0828374506603</v>
      </c>
      <c r="FV19" s="1">
        <v>-1.01283745066029</v>
      </c>
      <c r="FW19" s="1">
        <v>-31.0828374506603</v>
      </c>
      <c r="FX19" s="1">
        <v>-1.57283745066029</v>
      </c>
      <c r="FY19" s="1">
        <v>-31.0828374506603</v>
      </c>
      <c r="FZ19" s="1">
        <v>-23.052837450660299</v>
      </c>
      <c r="GA19" s="1">
        <v>-31.0828374506603</v>
      </c>
      <c r="GB19" s="1">
        <v>-1.9728374506602899</v>
      </c>
      <c r="GC19" s="1">
        <v>-31.0828374506603</v>
      </c>
      <c r="GD19" s="1">
        <v>-1.56283745066029</v>
      </c>
      <c r="GE19" s="1">
        <v>-31.0828374506603</v>
      </c>
      <c r="GF19" s="1">
        <v>-31.0828374506603</v>
      </c>
      <c r="GG19" s="1">
        <v>-31.0828374506603</v>
      </c>
      <c r="GH19" s="1">
        <v>-3.8928374506602901</v>
      </c>
      <c r="GI19" s="1">
        <v>-5.5728374506602902</v>
      </c>
      <c r="GJ19" s="1">
        <v>-6.3828374506602898</v>
      </c>
      <c r="GK19" s="1">
        <v>-31.0828374506603</v>
      </c>
      <c r="GL19" s="1">
        <v>-1.6128374506602901</v>
      </c>
      <c r="GM19" s="1">
        <v>-31.0828374506603</v>
      </c>
      <c r="GN19" s="1">
        <v>-22.032837450660299</v>
      </c>
      <c r="GO19" s="1">
        <v>-3.5328374506603</v>
      </c>
      <c r="GP19" s="1">
        <v>-31.0828374506603</v>
      </c>
      <c r="GQ19" s="1">
        <v>-6.4728374506602897</v>
      </c>
      <c r="GR19" s="1">
        <v>-0.94283745066029201</v>
      </c>
      <c r="GS19" s="1">
        <v>-31.0828374506603</v>
      </c>
      <c r="GT19" s="1">
        <v>-4.3828374506602898</v>
      </c>
      <c r="GU19" s="1">
        <v>0.567162549339706</v>
      </c>
      <c r="GV19" s="1">
        <v>-31.0828374506603</v>
      </c>
      <c r="GW19" s="1">
        <v>-4.8028374506602898</v>
      </c>
      <c r="GX19" s="1">
        <v>-2.58283745066029</v>
      </c>
      <c r="GY19" s="1">
        <v>-31.0828374506603</v>
      </c>
      <c r="GZ19" s="1">
        <v>-6.6828374506602897</v>
      </c>
      <c r="HA19" s="1">
        <v>-4.7228374506602897</v>
      </c>
      <c r="HB19" s="1">
        <v>-3.77283745066029</v>
      </c>
      <c r="HC19" s="1">
        <v>-31.0828374506603</v>
      </c>
      <c r="HD19" s="1">
        <v>-4.4928374506602902</v>
      </c>
      <c r="HE19" s="1">
        <v>-31.0828374506603</v>
      </c>
      <c r="HF19" s="1">
        <v>-7.2228374506602897</v>
      </c>
      <c r="HG19" s="1">
        <v>-5.3428374506602898</v>
      </c>
      <c r="HH19" s="1">
        <v>-31.0828374506603</v>
      </c>
      <c r="HI19" s="1">
        <v>-15.962837450660301</v>
      </c>
      <c r="HJ19" s="1">
        <v>-13.952837450660301</v>
      </c>
      <c r="HK19" s="1">
        <v>-31.0828374506603</v>
      </c>
      <c r="HL19" s="1">
        <v>-7.0328374506603</v>
      </c>
      <c r="HM19" s="1">
        <v>-5.2828374506603</v>
      </c>
      <c r="HN19" s="1">
        <v>-16.9728374506603</v>
      </c>
      <c r="HO19" s="1">
        <v>-31.0828374506603</v>
      </c>
      <c r="HP19" s="1">
        <v>-6.7828374506603</v>
      </c>
      <c r="HQ19" s="1">
        <v>-31.0828374506603</v>
      </c>
      <c r="HR19" s="1">
        <v>0.79716254933970598</v>
      </c>
      <c r="HS19" s="1">
        <v>-1.28283745066029</v>
      </c>
      <c r="HT19" s="1">
        <v>-1.7128374506602899</v>
      </c>
      <c r="HU19" s="1">
        <v>-2.0328374506602902</v>
      </c>
      <c r="HV19" s="1">
        <v>-31.0828374506603</v>
      </c>
      <c r="HW19" s="1">
        <v>4.0071625493397098</v>
      </c>
      <c r="HX19" s="1">
        <v>-2.2228374506602901</v>
      </c>
      <c r="HY19" s="1">
        <v>-31.0828374506603</v>
      </c>
      <c r="HZ19" s="1">
        <v>28.9171625493397</v>
      </c>
    </row>
    <row r="20" spans="1:234">
      <c r="A20" s="1">
        <v>5030</v>
      </c>
      <c r="B20" s="1">
        <v>1.78129199377891</v>
      </c>
      <c r="C20" s="1">
        <v>-5.9687080062210898</v>
      </c>
      <c r="D20" s="1">
        <v>3.4612919937789099</v>
      </c>
      <c r="E20" s="1">
        <v>5.4312919937789097</v>
      </c>
      <c r="F20" s="1">
        <v>-1.45870800622109</v>
      </c>
      <c r="G20" s="1">
        <v>-5.45870800622109</v>
      </c>
      <c r="H20" s="1">
        <v>-35.118708006221098</v>
      </c>
      <c r="I20" s="1">
        <v>-35.118708006221098</v>
      </c>
      <c r="J20" s="1">
        <v>-35.118708006221098</v>
      </c>
      <c r="K20" s="1">
        <v>-35.118708006221098</v>
      </c>
      <c r="L20" s="1">
        <v>-15.7187080062211</v>
      </c>
      <c r="M20" s="1">
        <v>-19.048708006221101</v>
      </c>
      <c r="N20" s="1">
        <v>-35.118708006221098</v>
      </c>
      <c r="O20" s="1">
        <v>-35.118708006221098</v>
      </c>
      <c r="P20" s="1">
        <v>-35.118708006221098</v>
      </c>
      <c r="Q20" s="1">
        <v>-35.118708006221098</v>
      </c>
      <c r="R20" s="1">
        <v>-28.898708006221099</v>
      </c>
      <c r="S20" s="1">
        <v>-18.3587080062211</v>
      </c>
      <c r="T20" s="1">
        <v>-10.3787080062211</v>
      </c>
      <c r="U20" s="1">
        <v>-5.5987080062210897</v>
      </c>
      <c r="V20" s="1">
        <v>-8.5787080062210901</v>
      </c>
      <c r="W20" s="1">
        <v>-24.6087080062211</v>
      </c>
      <c r="X20" s="1">
        <v>-28.558708006221099</v>
      </c>
      <c r="Y20" s="1">
        <v>-26.058708006221099</v>
      </c>
      <c r="Z20" s="1">
        <v>-35.118708006221098</v>
      </c>
      <c r="AA20" s="1">
        <v>-35.118708006221098</v>
      </c>
      <c r="AB20" s="1">
        <v>-12.558708006221099</v>
      </c>
      <c r="AC20" s="1">
        <v>-11.898708006221099</v>
      </c>
      <c r="AD20" s="1">
        <v>-8.7087080062210909</v>
      </c>
      <c r="AE20" s="1">
        <v>-18.398708006221099</v>
      </c>
      <c r="AF20" s="1">
        <v>-35.118708006221098</v>
      </c>
      <c r="AG20" s="1">
        <v>-35.118708006221098</v>
      </c>
      <c r="AH20" s="1">
        <v>-22.638708006221101</v>
      </c>
      <c r="AI20" s="1">
        <v>-19.328708006221099</v>
      </c>
      <c r="AJ20" s="1">
        <v>-35.118708006221098</v>
      </c>
      <c r="AK20" s="1">
        <v>-35.118708006221098</v>
      </c>
      <c r="AL20" s="1">
        <v>-8.6087080062210894</v>
      </c>
      <c r="AM20" s="1">
        <v>-35.118708006221098</v>
      </c>
      <c r="AN20" s="1">
        <v>-32.938708006221098</v>
      </c>
      <c r="AO20" s="1">
        <v>-27.2687080062211</v>
      </c>
      <c r="AP20" s="1">
        <v>-15.318708006221099</v>
      </c>
      <c r="AQ20" s="1">
        <v>-14.5287080062211</v>
      </c>
      <c r="AR20" s="1">
        <v>-11.328708006221101</v>
      </c>
      <c r="AS20" s="1">
        <v>-16.638708006221101</v>
      </c>
      <c r="AT20" s="1">
        <v>-25.548708006221101</v>
      </c>
      <c r="AU20" s="1">
        <v>-29.6087080062211</v>
      </c>
      <c r="AV20" s="1">
        <v>-35.118708006221098</v>
      </c>
      <c r="AW20" s="1">
        <v>-19.9287080062211</v>
      </c>
      <c r="AX20" s="1">
        <v>-27.478708006221101</v>
      </c>
      <c r="AY20" s="1">
        <v>-35.118708006221098</v>
      </c>
      <c r="AZ20" s="1">
        <v>-18.338708006221101</v>
      </c>
      <c r="BA20" s="1">
        <v>-25.7687080062211</v>
      </c>
      <c r="BB20" s="1">
        <v>-15.6787080062211</v>
      </c>
      <c r="BC20" s="1">
        <v>-10.8487080062211</v>
      </c>
      <c r="BD20" s="1">
        <v>-7.95870800622109</v>
      </c>
      <c r="BE20" s="1">
        <v>-8.6987080062210893</v>
      </c>
      <c r="BF20" s="1">
        <v>-14.3687080062211</v>
      </c>
      <c r="BG20" s="1">
        <v>-35.118708006221098</v>
      </c>
      <c r="BH20" s="1">
        <v>-20.668708006221099</v>
      </c>
      <c r="BI20" s="1">
        <v>-21.028708006221098</v>
      </c>
      <c r="BJ20" s="1">
        <v>-22.568708006221101</v>
      </c>
      <c r="BK20" s="1">
        <v>-35.118708006221098</v>
      </c>
      <c r="BL20" s="1">
        <v>-22.548708006221101</v>
      </c>
      <c r="BM20" s="1">
        <v>-23.308708006221099</v>
      </c>
      <c r="BN20" s="1">
        <v>-23.048708006221101</v>
      </c>
      <c r="BO20" s="1">
        <v>-35.118708006221098</v>
      </c>
      <c r="BP20" s="1">
        <v>-25.118708006221102</v>
      </c>
      <c r="BQ20" s="1">
        <v>-13.9287080062211</v>
      </c>
      <c r="BR20" s="1">
        <v>-35.118708006221098</v>
      </c>
      <c r="BS20" s="1">
        <v>-35.118708006221098</v>
      </c>
      <c r="BT20" s="1">
        <v>-14.068708006221099</v>
      </c>
      <c r="BU20" s="1">
        <v>-17.068708006221101</v>
      </c>
      <c r="BV20" s="1">
        <v>-4.8087080062210896</v>
      </c>
      <c r="BW20" s="1">
        <v>-7.7187080062210898</v>
      </c>
      <c r="BX20" s="1">
        <v>-25.708708006221102</v>
      </c>
      <c r="BY20" s="1">
        <v>-35.118708006221098</v>
      </c>
      <c r="BZ20" s="1">
        <v>-26.958708006221102</v>
      </c>
      <c r="CA20" s="1">
        <v>-14.6987080062211</v>
      </c>
      <c r="CB20" s="1">
        <v>-17.008708006221099</v>
      </c>
      <c r="CC20" s="1">
        <v>-15.9687080062211</v>
      </c>
      <c r="CD20" s="1">
        <v>-14.4487080062211</v>
      </c>
      <c r="CE20" s="1">
        <v>-7.3087080062210896</v>
      </c>
      <c r="CF20" s="1">
        <v>-26.908708006221101</v>
      </c>
      <c r="CG20" s="1">
        <v>-6.3687080062210901</v>
      </c>
      <c r="CH20" s="1">
        <v>-8.6587080062210902</v>
      </c>
      <c r="CI20" s="1">
        <v>-3.8687080062210901</v>
      </c>
      <c r="CJ20" s="1">
        <v>-24.238708006221099</v>
      </c>
      <c r="CK20" s="1">
        <v>-7.5387080062210901</v>
      </c>
      <c r="CL20" s="1">
        <v>-13.568708006221099</v>
      </c>
      <c r="CM20" s="1">
        <v>-7.6587080062210902</v>
      </c>
      <c r="CN20" s="1">
        <v>-28.558708006221099</v>
      </c>
      <c r="CO20" s="1">
        <v>-9.24870800622109</v>
      </c>
      <c r="CP20" s="1">
        <v>-7.5787080062210901</v>
      </c>
      <c r="CQ20" s="1">
        <v>-17.4487080062211</v>
      </c>
      <c r="CR20" s="1">
        <v>-7.6587080062210902</v>
      </c>
      <c r="CS20" s="1">
        <v>-8.0487080062210907</v>
      </c>
      <c r="CT20" s="1">
        <v>-7.6087080062210903</v>
      </c>
      <c r="CU20" s="1">
        <v>-11.3487080062211</v>
      </c>
      <c r="CV20" s="1">
        <v>-5.74870800622109</v>
      </c>
      <c r="CW20" s="1">
        <v>-5.3687080062210901</v>
      </c>
      <c r="CX20" s="1">
        <v>-4.5487080062210898</v>
      </c>
      <c r="CY20" s="1">
        <v>-3.3987080062210899</v>
      </c>
      <c r="CZ20" s="1">
        <v>-4.0687080062210903</v>
      </c>
      <c r="DA20" s="1">
        <v>-5.0887080062210899</v>
      </c>
      <c r="DB20" s="1">
        <v>-6.0787080062210901</v>
      </c>
      <c r="DC20" s="1">
        <v>-19.888708006221101</v>
      </c>
      <c r="DD20" s="1">
        <v>-19.958708006221102</v>
      </c>
      <c r="DE20" s="1">
        <v>-4.9887080062210902</v>
      </c>
      <c r="DF20" s="1">
        <v>-10.738708006221099</v>
      </c>
      <c r="DG20" s="1">
        <v>-13.0087080062211</v>
      </c>
      <c r="DH20" s="1">
        <v>-13.978708006221099</v>
      </c>
      <c r="DI20" s="1">
        <v>-5.5187080062210896</v>
      </c>
      <c r="DJ20" s="1">
        <v>-19.998708006221101</v>
      </c>
      <c r="DK20" s="1">
        <v>-5.7787080062210903</v>
      </c>
      <c r="DL20" s="1">
        <v>-6.1887080062210904</v>
      </c>
      <c r="DM20" s="1">
        <v>-3.8087080062210901</v>
      </c>
      <c r="DN20" s="1">
        <v>-14.648708006221099</v>
      </c>
      <c r="DO20" s="1">
        <v>-5.4787080062210904</v>
      </c>
      <c r="DP20" s="1">
        <v>-22.9487080062211</v>
      </c>
      <c r="DQ20" s="1">
        <v>-5.7387080062210902</v>
      </c>
      <c r="DR20" s="1">
        <v>-6.0387080062210901</v>
      </c>
      <c r="DS20" s="1">
        <v>-32.378708006221103</v>
      </c>
      <c r="DT20" s="1">
        <v>-2.3787080062210899</v>
      </c>
      <c r="DU20" s="1">
        <v>-35.118708006221098</v>
      </c>
      <c r="DV20" s="1">
        <v>-5.4487080062210902</v>
      </c>
      <c r="DW20" s="1">
        <v>-3.3587080062210899</v>
      </c>
      <c r="DX20" s="1">
        <v>-7.5687080062210903</v>
      </c>
      <c r="DY20" s="1">
        <v>-3.8387080062210899</v>
      </c>
      <c r="DZ20" s="1">
        <v>-2.6487080062210899</v>
      </c>
      <c r="EA20" s="1">
        <v>-17.758708006221099</v>
      </c>
      <c r="EB20" s="1">
        <v>-5.7387080062210902</v>
      </c>
      <c r="EC20" s="1">
        <v>-3.6087080062210899</v>
      </c>
      <c r="ED20" s="1">
        <v>-4.9387080062210904</v>
      </c>
      <c r="EE20" s="1">
        <v>-35.118708006221098</v>
      </c>
      <c r="EF20" s="1">
        <v>-6.0087080062210898</v>
      </c>
      <c r="EG20" s="1">
        <v>-21.578708006221099</v>
      </c>
      <c r="EH20" s="1">
        <v>-5.3487080062210897</v>
      </c>
      <c r="EI20" s="1">
        <v>-24.2687080062211</v>
      </c>
      <c r="EJ20" s="1">
        <v>-8.8387080062210899</v>
      </c>
      <c r="EK20" s="1">
        <v>-5.9187080062210899</v>
      </c>
      <c r="EL20" s="1">
        <v>-6.9387080062210904</v>
      </c>
      <c r="EM20" s="1">
        <v>-5.8387080062210899</v>
      </c>
      <c r="EN20" s="1">
        <v>-4.3987080062210904</v>
      </c>
      <c r="EO20" s="1">
        <v>-35.118708006221098</v>
      </c>
      <c r="EP20" s="1">
        <v>-8.6887080062210895</v>
      </c>
      <c r="EQ20" s="1">
        <v>-5.7887080062210901</v>
      </c>
      <c r="ER20" s="1">
        <v>-18.738708006221099</v>
      </c>
      <c r="ES20" s="1">
        <v>-8.2887080062210892</v>
      </c>
      <c r="ET20" s="1">
        <v>-31.308708006221099</v>
      </c>
      <c r="EU20" s="1">
        <v>-5.0587080062210896</v>
      </c>
      <c r="EV20" s="1">
        <v>-7.8087080062210896</v>
      </c>
      <c r="EW20" s="1">
        <v>-6.8787080062210899</v>
      </c>
      <c r="EX20" s="1">
        <v>-6.9187080062210899</v>
      </c>
      <c r="EY20" s="1">
        <v>-6.6087080062210903</v>
      </c>
      <c r="EZ20" s="1">
        <v>-15.3687080062211</v>
      </c>
      <c r="FA20" s="1">
        <v>-6.5887080062210899</v>
      </c>
      <c r="FB20" s="1">
        <v>-12.558708006221099</v>
      </c>
      <c r="FC20" s="1">
        <v>-7.3387080062210899</v>
      </c>
      <c r="FD20" s="1">
        <v>-7.8287080062210901</v>
      </c>
      <c r="FE20" s="1">
        <v>-9.2787080062210894</v>
      </c>
      <c r="FF20" s="1">
        <v>-6.8287080062210901</v>
      </c>
      <c r="FG20" s="1">
        <v>-5.8187080062210903</v>
      </c>
      <c r="FH20" s="1">
        <v>-25.898708006221099</v>
      </c>
      <c r="FI20" s="1">
        <v>-20.9487080062211</v>
      </c>
      <c r="FJ20" s="1">
        <v>-6.0987080062210897</v>
      </c>
      <c r="FK20" s="1">
        <v>-24.848708006221099</v>
      </c>
      <c r="FL20" s="1">
        <v>-5.7687080062210896</v>
      </c>
      <c r="FM20" s="1">
        <v>-6.0287080062210903</v>
      </c>
      <c r="FN20" s="1">
        <v>-5.5087080062210898</v>
      </c>
      <c r="FO20" s="1">
        <v>-6.4687080062210898</v>
      </c>
      <c r="FP20" s="1">
        <v>-6.3087080062210896</v>
      </c>
      <c r="FQ20" s="1">
        <v>-14.9287080062211</v>
      </c>
      <c r="FR20" s="1">
        <v>-6.2287080062210904</v>
      </c>
      <c r="FS20" s="1">
        <v>-17.528708006221098</v>
      </c>
      <c r="FT20" s="1">
        <v>-6.6387080062210897</v>
      </c>
      <c r="FU20" s="1">
        <v>-14.998708006221101</v>
      </c>
      <c r="FV20" s="1">
        <v>-4.6887080062210904</v>
      </c>
      <c r="FW20" s="1">
        <v>-12.1087080062211</v>
      </c>
      <c r="FX20" s="1">
        <v>-4.95870800622109</v>
      </c>
      <c r="FY20" s="1">
        <v>-35.118708006221098</v>
      </c>
      <c r="FZ20" s="1">
        <v>-10.4487080062211</v>
      </c>
      <c r="GA20" s="1">
        <v>-29.6987080062211</v>
      </c>
      <c r="GB20" s="1">
        <v>-5.6087080062210903</v>
      </c>
      <c r="GC20" s="1">
        <v>-35.118708006221098</v>
      </c>
      <c r="GD20" s="1">
        <v>-4.3987080062210904</v>
      </c>
      <c r="GE20" s="1">
        <v>-12.6087080062211</v>
      </c>
      <c r="GF20" s="1">
        <v>-10.828708006221101</v>
      </c>
      <c r="GG20" s="1">
        <v>-15.748708006221101</v>
      </c>
      <c r="GH20" s="1">
        <v>-4.5487080062210898</v>
      </c>
      <c r="GI20" s="1">
        <v>-5.3187080062210903</v>
      </c>
      <c r="GJ20" s="1">
        <v>-9.8287080062210901</v>
      </c>
      <c r="GK20" s="1">
        <v>-35.118708006221098</v>
      </c>
      <c r="GL20" s="1">
        <v>-4.0487080062210898</v>
      </c>
      <c r="GM20" s="1">
        <v>-23.708708006221102</v>
      </c>
      <c r="GN20" s="1">
        <v>-5.5287080062210903</v>
      </c>
      <c r="GO20" s="1">
        <v>-4.8187080062210903</v>
      </c>
      <c r="GP20" s="1">
        <v>-17.068708006221101</v>
      </c>
      <c r="GQ20" s="1">
        <v>-6.0687080062210903</v>
      </c>
      <c r="GR20" s="1">
        <v>-4.7787080062210903</v>
      </c>
      <c r="GS20" s="1">
        <v>-35.118708006221098</v>
      </c>
      <c r="GT20" s="1">
        <v>-4.0687080062210903</v>
      </c>
      <c r="GU20" s="1">
        <v>-2.6787080062210902</v>
      </c>
      <c r="GV20" s="1">
        <v>-32.688708006221098</v>
      </c>
      <c r="GW20" s="1">
        <v>-2.0087080062210898</v>
      </c>
      <c r="GX20" s="1">
        <v>-1.6387080062210899</v>
      </c>
      <c r="GY20" s="1">
        <v>-24.5387080062211</v>
      </c>
      <c r="GZ20" s="1">
        <v>0.44129199377890799</v>
      </c>
      <c r="HA20" s="1">
        <v>0.57129199377891005</v>
      </c>
      <c r="HB20" s="1">
        <v>0.73129199377890997</v>
      </c>
      <c r="HC20" s="1">
        <v>-35.118708006221098</v>
      </c>
      <c r="HD20" s="1">
        <v>-0.32870800622109198</v>
      </c>
      <c r="HE20" s="1">
        <v>-21.908708006221101</v>
      </c>
      <c r="HF20" s="1">
        <v>-0.858708006221089</v>
      </c>
      <c r="HG20" s="1">
        <v>-6.6987080062210902</v>
      </c>
      <c r="HH20" s="1">
        <v>-24.598708006221099</v>
      </c>
      <c r="HI20" s="1">
        <v>-8.9587080062210909</v>
      </c>
      <c r="HJ20" s="1">
        <v>-8.7687080062210896</v>
      </c>
      <c r="HK20" s="1">
        <v>-35.118708006221098</v>
      </c>
      <c r="HL20" s="1">
        <v>-7.8487080062210897</v>
      </c>
      <c r="HM20" s="1">
        <v>-7.9687080062210898</v>
      </c>
      <c r="HN20" s="1">
        <v>-9.8387080062210899</v>
      </c>
      <c r="HO20" s="1">
        <v>-5.4787080062210904</v>
      </c>
      <c r="HP20" s="1">
        <v>-5.9687080062210898</v>
      </c>
      <c r="HQ20" s="1">
        <v>-32.7187080062211</v>
      </c>
      <c r="HR20" s="1">
        <v>-2.99870800622109</v>
      </c>
      <c r="HS20" s="1">
        <v>-4.70870800622109</v>
      </c>
      <c r="HT20" s="1">
        <v>-2.9187080062210899</v>
      </c>
      <c r="HU20" s="1">
        <v>-2.5687080062210899</v>
      </c>
      <c r="HV20" s="1">
        <v>-35.118708006221098</v>
      </c>
      <c r="HW20" s="1">
        <v>0.29129199377890902</v>
      </c>
      <c r="HX20" s="1">
        <v>-7.0687080062210903</v>
      </c>
      <c r="HY20" s="1">
        <v>-17.808708006221099</v>
      </c>
      <c r="HZ20" s="1">
        <v>24.881291993778898</v>
      </c>
    </row>
    <row r="21" spans="1:234">
      <c r="A21" s="1">
        <v>5098</v>
      </c>
      <c r="B21" s="1">
        <v>1.9604136143872</v>
      </c>
      <c r="C21" s="1">
        <v>-4.7295863856127998</v>
      </c>
      <c r="D21" s="1">
        <v>3.7904136143871998</v>
      </c>
      <c r="E21" s="1">
        <v>5.0204136143872002</v>
      </c>
      <c r="F21" s="1">
        <v>-2.4895863856128</v>
      </c>
      <c r="G21" s="1">
        <v>-5.9895863856128004</v>
      </c>
      <c r="H21" s="1">
        <v>-38.249586385612801</v>
      </c>
      <c r="I21" s="1">
        <v>-38.249586385612801</v>
      </c>
      <c r="J21" s="1">
        <v>-38.249586385612801</v>
      </c>
      <c r="K21" s="1">
        <v>-38.249586385612801</v>
      </c>
      <c r="L21" s="1">
        <v>-38.249586385612801</v>
      </c>
      <c r="M21" s="1">
        <v>-38.249586385612801</v>
      </c>
      <c r="N21" s="1">
        <v>-38.249586385612801</v>
      </c>
      <c r="O21" s="1">
        <v>-38.249586385612801</v>
      </c>
      <c r="P21" s="1">
        <v>-38.249586385612801</v>
      </c>
      <c r="Q21" s="1">
        <v>-38.249586385612801</v>
      </c>
      <c r="R21" s="1">
        <v>-38.249586385612801</v>
      </c>
      <c r="S21" s="1">
        <v>-38.249586385612801</v>
      </c>
      <c r="T21" s="1">
        <v>-38.249586385612801</v>
      </c>
      <c r="U21" s="1">
        <v>-38.249586385612801</v>
      </c>
      <c r="V21" s="1">
        <v>-38.249586385612801</v>
      </c>
      <c r="W21" s="1">
        <v>-38.249586385612801</v>
      </c>
      <c r="X21" s="1">
        <v>-38.249586385612801</v>
      </c>
      <c r="Y21" s="1">
        <v>-38.249586385612801</v>
      </c>
      <c r="Z21" s="1">
        <v>-38.249586385612801</v>
      </c>
      <c r="AA21" s="1">
        <v>-38.249586385612801</v>
      </c>
      <c r="AB21" s="1">
        <v>-38.249586385612801</v>
      </c>
      <c r="AC21" s="1">
        <v>-38.249586385612801</v>
      </c>
      <c r="AD21" s="1">
        <v>-38.249586385612801</v>
      </c>
      <c r="AE21" s="1">
        <v>-38.249586385612801</v>
      </c>
      <c r="AF21" s="1">
        <v>-38.249586385612801</v>
      </c>
      <c r="AG21" s="1">
        <v>-38.249586385612801</v>
      </c>
      <c r="AH21" s="1">
        <v>-38.249586385612801</v>
      </c>
      <c r="AI21" s="1">
        <v>-38.249586385612801</v>
      </c>
      <c r="AJ21" s="1">
        <v>-38.249586385612801</v>
      </c>
      <c r="AK21" s="1">
        <v>-38.249586385612801</v>
      </c>
      <c r="AL21" s="1">
        <v>-22.8795863856128</v>
      </c>
      <c r="AM21" s="1">
        <v>-28.3995863856128</v>
      </c>
      <c r="AN21" s="1">
        <v>-38.249586385612801</v>
      </c>
      <c r="AO21" s="1">
        <v>-38.249586385612801</v>
      </c>
      <c r="AP21" s="1">
        <v>-38.249586385612801</v>
      </c>
      <c r="AQ21" s="1">
        <v>-38.249586385612801</v>
      </c>
      <c r="AR21" s="1">
        <v>-38.249586385612801</v>
      </c>
      <c r="AS21" s="1">
        <v>-38.249586385612801</v>
      </c>
      <c r="AT21" s="1">
        <v>-38.249586385612801</v>
      </c>
      <c r="AU21" s="1">
        <v>-38.249586385612801</v>
      </c>
      <c r="AV21" s="1">
        <v>-38.249586385612801</v>
      </c>
      <c r="AW21" s="1">
        <v>-38.249586385612801</v>
      </c>
      <c r="AX21" s="1">
        <v>-38.249586385612801</v>
      </c>
      <c r="AY21" s="1">
        <v>-38.249586385612801</v>
      </c>
      <c r="AZ21" s="1">
        <v>-38.249586385612801</v>
      </c>
      <c r="BA21" s="1">
        <v>-38.249586385612801</v>
      </c>
      <c r="BB21" s="1">
        <v>-38.249586385612801</v>
      </c>
      <c r="BC21" s="1">
        <v>-38.249586385612801</v>
      </c>
      <c r="BD21" s="1">
        <v>-38.249586385612801</v>
      </c>
      <c r="BE21" s="1">
        <v>-38.249586385612801</v>
      </c>
      <c r="BF21" s="1">
        <v>-38.249586385612801</v>
      </c>
      <c r="BG21" s="1">
        <v>-38.249586385612801</v>
      </c>
      <c r="BH21" s="1">
        <v>-38.249586385612801</v>
      </c>
      <c r="BI21" s="1">
        <v>-38.249586385612801</v>
      </c>
      <c r="BJ21" s="1">
        <v>-38.249586385612801</v>
      </c>
      <c r="BK21" s="1">
        <v>-38.249586385612801</v>
      </c>
      <c r="BL21" s="1">
        <v>-38.249586385612801</v>
      </c>
      <c r="BM21" s="1">
        <v>-38.249586385612801</v>
      </c>
      <c r="BN21" s="1">
        <v>-38.249586385612801</v>
      </c>
      <c r="BO21" s="1">
        <v>-23.979586385612802</v>
      </c>
      <c r="BP21" s="1">
        <v>-38.249586385612801</v>
      </c>
      <c r="BQ21" s="1">
        <v>-38.249586385612801</v>
      </c>
      <c r="BR21" s="1">
        <v>-38.249586385612801</v>
      </c>
      <c r="BS21" s="1">
        <v>-38.249586385612801</v>
      </c>
      <c r="BT21" s="1">
        <v>-38.249586385612801</v>
      </c>
      <c r="BU21" s="1">
        <v>-38.249586385612801</v>
      </c>
      <c r="BV21" s="1">
        <v>-38.249586385612801</v>
      </c>
      <c r="BW21" s="1">
        <v>-38.249586385612801</v>
      </c>
      <c r="BX21" s="1">
        <v>-38.249586385612801</v>
      </c>
      <c r="BY21" s="1">
        <v>-38.249586385612801</v>
      </c>
      <c r="BZ21" s="1">
        <v>-38.249586385612801</v>
      </c>
      <c r="CA21" s="1">
        <v>-38.249586385612801</v>
      </c>
      <c r="CB21" s="1">
        <v>-38.249586385612801</v>
      </c>
      <c r="CC21" s="1">
        <v>-38.249586385612801</v>
      </c>
      <c r="CD21" s="1">
        <v>-38.249586385612801</v>
      </c>
      <c r="CE21" s="1">
        <v>-11.099586385612801</v>
      </c>
      <c r="CF21" s="1">
        <v>-38.249586385612801</v>
      </c>
      <c r="CG21" s="1">
        <v>-10.829586385612799</v>
      </c>
      <c r="CH21" s="1">
        <v>-13.6995863856128</v>
      </c>
      <c r="CI21" s="1">
        <v>-6.9195863856128002</v>
      </c>
      <c r="CJ21" s="1">
        <v>-38.249586385612801</v>
      </c>
      <c r="CK21" s="1">
        <v>-23.7895863856128</v>
      </c>
      <c r="CL21" s="1">
        <v>-38.249586385612801</v>
      </c>
      <c r="CM21" s="1">
        <v>-10.6195863856128</v>
      </c>
      <c r="CN21" s="1">
        <v>-38.249586385612801</v>
      </c>
      <c r="CO21" s="1">
        <v>-13.7395863856128</v>
      </c>
      <c r="CP21" s="1">
        <v>-12.9795863856128</v>
      </c>
      <c r="CQ21" s="1">
        <v>-38.249586385612801</v>
      </c>
      <c r="CR21" s="1">
        <v>-11.9795863856128</v>
      </c>
      <c r="CS21" s="1">
        <v>-38.249586385612801</v>
      </c>
      <c r="CT21" s="1">
        <v>-9.5195863856128007</v>
      </c>
      <c r="CU21" s="1">
        <v>-38.249586385612801</v>
      </c>
      <c r="CV21" s="1">
        <v>-9.8195863856127996</v>
      </c>
      <c r="CW21" s="1">
        <v>-34.059586385612803</v>
      </c>
      <c r="CX21" s="1">
        <v>-6.6495863856127997</v>
      </c>
      <c r="CY21" s="1">
        <v>-9.0595863856127998</v>
      </c>
      <c r="CZ21" s="1">
        <v>-7.6695863856128002</v>
      </c>
      <c r="DA21" s="1">
        <v>-9.6495863856127997</v>
      </c>
      <c r="DB21" s="1">
        <v>-9.9495863856128004</v>
      </c>
      <c r="DC21" s="1">
        <v>-38.249586385612801</v>
      </c>
      <c r="DD21" s="1">
        <v>-38.249586385612801</v>
      </c>
      <c r="DE21" s="1">
        <v>-9.3195863856127996</v>
      </c>
      <c r="DF21" s="1">
        <v>-38.249586385612801</v>
      </c>
      <c r="DG21" s="1">
        <v>-38.249586385612801</v>
      </c>
      <c r="DH21" s="1">
        <v>-38.249586385612801</v>
      </c>
      <c r="DI21" s="1">
        <v>-9.6995863856128004</v>
      </c>
      <c r="DJ21" s="1">
        <v>-38.249586385612801</v>
      </c>
      <c r="DK21" s="1">
        <v>-17.889586385612802</v>
      </c>
      <c r="DL21" s="1">
        <v>-29.029586385612799</v>
      </c>
      <c r="DM21" s="1">
        <v>-7.0595863856127998</v>
      </c>
      <c r="DN21" s="1">
        <v>-38.249586385612801</v>
      </c>
      <c r="DO21" s="1">
        <v>-8.7995863856128</v>
      </c>
      <c r="DP21" s="1">
        <v>-38.249586385612801</v>
      </c>
      <c r="DQ21" s="1">
        <v>-11.0295863856128</v>
      </c>
      <c r="DR21" s="1">
        <v>-13.179586385612801</v>
      </c>
      <c r="DS21" s="1">
        <v>-38.249586385612801</v>
      </c>
      <c r="DT21" s="1">
        <v>-5.5195863856127998</v>
      </c>
      <c r="DU21" s="1">
        <v>-34.7195863856128</v>
      </c>
      <c r="DV21" s="1">
        <v>-10.4895863856128</v>
      </c>
      <c r="DW21" s="1">
        <v>-8.3795863856128001</v>
      </c>
      <c r="DX21" s="1">
        <v>-11.609586385612801</v>
      </c>
      <c r="DY21" s="1">
        <v>-7.8995863856127997</v>
      </c>
      <c r="DZ21" s="1">
        <v>-5.9295863856127999</v>
      </c>
      <c r="EA21" s="1">
        <v>-38.249586385612801</v>
      </c>
      <c r="EB21" s="1">
        <v>-9.0795863856127994</v>
      </c>
      <c r="EC21" s="1">
        <v>-6.9795863856127998</v>
      </c>
      <c r="ED21" s="1">
        <v>-8.0495863856128</v>
      </c>
      <c r="EE21" s="1">
        <v>-38.249586385612801</v>
      </c>
      <c r="EF21" s="1">
        <v>-9.8695863856128003</v>
      </c>
      <c r="EG21" s="1">
        <v>-38.249586385612801</v>
      </c>
      <c r="EH21" s="1">
        <v>-7.8995863856127997</v>
      </c>
      <c r="EI21" s="1">
        <v>-38.249586385612801</v>
      </c>
      <c r="EJ21" s="1">
        <v>-13.829586385612799</v>
      </c>
      <c r="EK21" s="1">
        <v>-8.3495863856128008</v>
      </c>
      <c r="EL21" s="1">
        <v>-12.269586385612801</v>
      </c>
      <c r="EM21" s="1">
        <v>-11.009586385612799</v>
      </c>
      <c r="EN21" s="1">
        <v>-8.4795863856127998</v>
      </c>
      <c r="EO21" s="1">
        <v>-38.249586385612801</v>
      </c>
      <c r="EP21" s="1">
        <v>-38.249586385612801</v>
      </c>
      <c r="EQ21" s="1">
        <v>-38.249586385612801</v>
      </c>
      <c r="ER21" s="1">
        <v>-38.249586385612801</v>
      </c>
      <c r="ES21" s="1">
        <v>-13.7795863856128</v>
      </c>
      <c r="ET21" s="1">
        <v>-38.249586385612801</v>
      </c>
      <c r="EU21" s="1">
        <v>-8.1095863856128005</v>
      </c>
      <c r="EV21" s="1">
        <v>-12.9795863856128</v>
      </c>
      <c r="EW21" s="1">
        <v>-10.0395863856128</v>
      </c>
      <c r="EX21" s="1">
        <v>-11.099586385612801</v>
      </c>
      <c r="EY21" s="1">
        <v>-10.6495863856128</v>
      </c>
      <c r="EZ21" s="1">
        <v>-38.249586385612801</v>
      </c>
      <c r="FA21" s="1">
        <v>-9.8595863856128005</v>
      </c>
      <c r="FB21" s="1">
        <v>-15.5595863856128</v>
      </c>
      <c r="FC21" s="1">
        <v>-12.4895863856128</v>
      </c>
      <c r="FD21" s="1">
        <v>-17.569586385612801</v>
      </c>
      <c r="FE21" s="1">
        <v>-38.249586385612801</v>
      </c>
      <c r="FF21" s="1">
        <v>-20.7895863856128</v>
      </c>
      <c r="FG21" s="1">
        <v>-29.639586385612802</v>
      </c>
      <c r="FH21" s="1">
        <v>-38.249586385612801</v>
      </c>
      <c r="FI21" s="1">
        <v>-11.939586385612801</v>
      </c>
      <c r="FJ21" s="1">
        <v>-17.229586385612802</v>
      </c>
      <c r="FK21" s="1">
        <v>-38.249586385612801</v>
      </c>
      <c r="FL21" s="1">
        <v>-8.7195863856128</v>
      </c>
      <c r="FM21" s="1">
        <v>-26.499586385612801</v>
      </c>
      <c r="FN21" s="1">
        <v>-10.609586385612801</v>
      </c>
      <c r="FO21" s="1">
        <v>-13.509586385612799</v>
      </c>
      <c r="FP21" s="1">
        <v>-15.509586385612799</v>
      </c>
      <c r="FQ21" s="1">
        <v>-38.249586385612801</v>
      </c>
      <c r="FR21" s="1">
        <v>-10.749586385612799</v>
      </c>
      <c r="FS21" s="1">
        <v>-38.249586385612801</v>
      </c>
      <c r="FT21" s="1">
        <v>-13.2195863856128</v>
      </c>
      <c r="FU21" s="1">
        <v>-38.249586385612801</v>
      </c>
      <c r="FV21" s="1">
        <v>-8.0995863856128008</v>
      </c>
      <c r="FW21" s="1">
        <v>-38.249586385612801</v>
      </c>
      <c r="FX21" s="1">
        <v>-8.4695863856128</v>
      </c>
      <c r="FY21" s="1">
        <v>-38.249586385612801</v>
      </c>
      <c r="FZ21" s="1">
        <v>-21.6995863856128</v>
      </c>
      <c r="GA21" s="1">
        <v>-38.249586385612801</v>
      </c>
      <c r="GB21" s="1">
        <v>-9.8995863856127997</v>
      </c>
      <c r="GC21" s="1">
        <v>-38.249586385612801</v>
      </c>
      <c r="GD21" s="1">
        <v>-10.0495863856128</v>
      </c>
      <c r="GE21" s="1">
        <v>-38.249586385612801</v>
      </c>
      <c r="GF21" s="1">
        <v>-38.249586385612801</v>
      </c>
      <c r="GG21" s="1">
        <v>-38.249586385612801</v>
      </c>
      <c r="GH21" s="1">
        <v>-10.7895863856128</v>
      </c>
      <c r="GI21" s="1">
        <v>-15.0295863856128</v>
      </c>
      <c r="GJ21" s="1">
        <v>-18.429586385612801</v>
      </c>
      <c r="GK21" s="1">
        <v>-38.249586385612801</v>
      </c>
      <c r="GL21" s="1">
        <v>-7.9695863856128</v>
      </c>
      <c r="GM21" s="1">
        <v>-38.249586385612801</v>
      </c>
      <c r="GN21" s="1">
        <v>-12.9895863856128</v>
      </c>
      <c r="GO21" s="1">
        <v>-9.7295863856127998</v>
      </c>
      <c r="GP21" s="1">
        <v>-38.249586385612801</v>
      </c>
      <c r="GQ21" s="1">
        <v>-13.3095863856128</v>
      </c>
      <c r="GR21" s="1">
        <v>-7.6095863856127997</v>
      </c>
      <c r="GS21" s="1">
        <v>-38.249586385612801</v>
      </c>
      <c r="GT21" s="1">
        <v>-8.7895863856128003</v>
      </c>
      <c r="GU21" s="1">
        <v>-6.5595863856127998</v>
      </c>
      <c r="GV21" s="1">
        <v>-38.249586385612801</v>
      </c>
      <c r="GW21" s="1">
        <v>-13.3795863856128</v>
      </c>
      <c r="GX21" s="1">
        <v>-9.9995863856127993</v>
      </c>
      <c r="GY21" s="1">
        <v>-38.249586385612801</v>
      </c>
      <c r="GZ21" s="1">
        <v>-12.759586385612799</v>
      </c>
      <c r="HA21" s="1">
        <v>-11.7295863856128</v>
      </c>
      <c r="HB21" s="1">
        <v>-11.939586385612801</v>
      </c>
      <c r="HC21" s="1">
        <v>-38.249586385612801</v>
      </c>
      <c r="HD21" s="1">
        <v>-10.249586385612799</v>
      </c>
      <c r="HE21" s="1">
        <v>-38.249586385612801</v>
      </c>
      <c r="HF21" s="1">
        <v>-13.679586385612801</v>
      </c>
      <c r="HG21" s="1">
        <v>-14.579586385612799</v>
      </c>
      <c r="HH21" s="1">
        <v>-38.249586385612801</v>
      </c>
      <c r="HI21" s="1">
        <v>-14.159586385612799</v>
      </c>
      <c r="HJ21" s="1">
        <v>-14.929586385612801</v>
      </c>
      <c r="HK21" s="1">
        <v>-38.249586385612801</v>
      </c>
      <c r="HL21" s="1">
        <v>-29.249586385612801</v>
      </c>
      <c r="HM21" s="1">
        <v>-11.499586385612799</v>
      </c>
      <c r="HN21" s="1">
        <v>-38.249586385612801</v>
      </c>
      <c r="HO21" s="1">
        <v>-38.249586385612801</v>
      </c>
      <c r="HP21" s="1">
        <v>-15.749586385612799</v>
      </c>
      <c r="HQ21" s="1">
        <v>-38.249586385612801</v>
      </c>
      <c r="HR21" s="1">
        <v>-6.8695863856128003</v>
      </c>
      <c r="HS21" s="1">
        <v>-7.9795863856127998</v>
      </c>
      <c r="HT21" s="1">
        <v>-8.5395863856128003</v>
      </c>
      <c r="HU21" s="1">
        <v>-9.5095863856127991</v>
      </c>
      <c r="HV21" s="1">
        <v>-38.249586385612801</v>
      </c>
      <c r="HW21" s="1">
        <v>-2.8695863856127999</v>
      </c>
      <c r="HX21" s="1">
        <v>-10.089586385612799</v>
      </c>
      <c r="HY21" s="1">
        <v>-38.249586385612801</v>
      </c>
      <c r="HZ21" s="1">
        <v>21.750413614387199</v>
      </c>
    </row>
    <row r="22" spans="1:234">
      <c r="A22" s="1">
        <v>5130</v>
      </c>
      <c r="B22" s="1">
        <v>2.03961285439508</v>
      </c>
      <c r="C22" s="1">
        <v>-7.3403871456049199</v>
      </c>
      <c r="D22" s="1">
        <v>5.0096128543950798</v>
      </c>
      <c r="E22" s="1">
        <v>4.0096128543950798</v>
      </c>
      <c r="F22" s="1">
        <v>-1.43038714560492</v>
      </c>
      <c r="G22" s="1">
        <v>-4.9803871456049196</v>
      </c>
      <c r="H22" s="1">
        <v>-37.650387145604903</v>
      </c>
      <c r="I22" s="1">
        <v>-37.650387145604903</v>
      </c>
      <c r="J22" s="1">
        <v>-37.650387145604903</v>
      </c>
      <c r="K22" s="1">
        <v>-24.890387145604901</v>
      </c>
      <c r="L22" s="1">
        <v>-18.6103871456049</v>
      </c>
      <c r="M22" s="1">
        <v>-25.4303871456049</v>
      </c>
      <c r="N22" s="1">
        <v>-29.2903871456049</v>
      </c>
      <c r="O22" s="1">
        <v>-26.460387145604901</v>
      </c>
      <c r="P22" s="1">
        <v>-26.9303871456049</v>
      </c>
      <c r="Q22" s="1">
        <v>-20.170387145604899</v>
      </c>
      <c r="R22" s="1">
        <v>-28.420387145604899</v>
      </c>
      <c r="S22" s="1">
        <v>-19.030387145604902</v>
      </c>
      <c r="T22" s="1">
        <v>-9.6403871456049206</v>
      </c>
      <c r="U22" s="1">
        <v>-6.8103871456049196</v>
      </c>
      <c r="V22" s="1">
        <v>-10.230387145604899</v>
      </c>
      <c r="W22" s="1">
        <v>-11.6303871456049</v>
      </c>
      <c r="X22" s="1">
        <v>-37.650387145604903</v>
      </c>
      <c r="Y22" s="1">
        <v>-24.490387145604899</v>
      </c>
      <c r="Z22" s="1">
        <v>-14.4603871456049</v>
      </c>
      <c r="AA22" s="1">
        <v>-13.820387145604901</v>
      </c>
      <c r="AB22" s="1">
        <v>-11.9603871456049</v>
      </c>
      <c r="AC22" s="1">
        <v>-12.6103871456049</v>
      </c>
      <c r="AD22" s="1">
        <v>-10.3703871456049</v>
      </c>
      <c r="AE22" s="1">
        <v>-22.150387145604899</v>
      </c>
      <c r="AF22" s="1">
        <v>-37.650387145604903</v>
      </c>
      <c r="AG22" s="1">
        <v>-11.3403871456049</v>
      </c>
      <c r="AH22" s="1">
        <v>-22.550387145604901</v>
      </c>
      <c r="AI22" s="1">
        <v>-17.100387145604898</v>
      </c>
      <c r="AJ22" s="1">
        <v>-24.8403871456049</v>
      </c>
      <c r="AK22" s="1">
        <v>-15.240387145604901</v>
      </c>
      <c r="AL22" s="1">
        <v>-17.190387145604902</v>
      </c>
      <c r="AM22" s="1">
        <v>-22.490387145604899</v>
      </c>
      <c r="AN22" s="1">
        <v>-33.070387145604897</v>
      </c>
      <c r="AO22" s="1">
        <v>-37.650387145604903</v>
      </c>
      <c r="AP22" s="1">
        <v>-23.1803871456049</v>
      </c>
      <c r="AQ22" s="1">
        <v>-14.1003871456049</v>
      </c>
      <c r="AR22" s="1">
        <v>-14.8503871456049</v>
      </c>
      <c r="AS22" s="1">
        <v>-15.2903871456049</v>
      </c>
      <c r="AT22" s="1">
        <v>-28.010387145604899</v>
      </c>
      <c r="AU22" s="1">
        <v>-23.0203871456049</v>
      </c>
      <c r="AV22" s="1">
        <v>-18.640387145604901</v>
      </c>
      <c r="AW22" s="1">
        <v>-24.870387145604901</v>
      </c>
      <c r="AX22" s="1">
        <v>-37.650387145604903</v>
      </c>
      <c r="AY22" s="1">
        <v>-37.650387145604903</v>
      </c>
      <c r="AZ22" s="1">
        <v>-20.1303871456049</v>
      </c>
      <c r="BA22" s="1">
        <v>-31.4503871456049</v>
      </c>
      <c r="BB22" s="1">
        <v>-17.320387145604901</v>
      </c>
      <c r="BC22" s="1">
        <v>-12.5903871456049</v>
      </c>
      <c r="BD22" s="1">
        <v>-8.6203871456049193</v>
      </c>
      <c r="BE22" s="1">
        <v>-10.2903871456049</v>
      </c>
      <c r="BF22" s="1">
        <v>-14.9503871456049</v>
      </c>
      <c r="BG22" s="1">
        <v>-20.080387145604899</v>
      </c>
      <c r="BH22" s="1">
        <v>-24.470387145604899</v>
      </c>
      <c r="BI22" s="1">
        <v>-20.2503871456049</v>
      </c>
      <c r="BJ22" s="1">
        <v>-22.240387145604899</v>
      </c>
      <c r="BK22" s="1">
        <v>-22.490387145604899</v>
      </c>
      <c r="BL22" s="1">
        <v>-37.650387145604903</v>
      </c>
      <c r="BM22" s="1">
        <v>-23.140387145604901</v>
      </c>
      <c r="BN22" s="1">
        <v>-22.490387145604899</v>
      </c>
      <c r="BO22" s="1">
        <v>-26.480387145604901</v>
      </c>
      <c r="BP22" s="1">
        <v>-23.960387145604901</v>
      </c>
      <c r="BQ22" s="1">
        <v>-14.070387145604901</v>
      </c>
      <c r="BR22" s="1">
        <v>-37.650387145604903</v>
      </c>
      <c r="BS22" s="1">
        <v>-27.3403871456049</v>
      </c>
      <c r="BT22" s="1">
        <v>-14.400387145604901</v>
      </c>
      <c r="BU22" s="1">
        <v>-14.050387145604899</v>
      </c>
      <c r="BV22" s="1">
        <v>-8.6203871456049193</v>
      </c>
      <c r="BW22" s="1">
        <v>-11.910387145604901</v>
      </c>
      <c r="BX22" s="1">
        <v>-30.1303871456049</v>
      </c>
      <c r="BY22" s="1">
        <v>-35.110387145604903</v>
      </c>
      <c r="BZ22" s="1">
        <v>-24.420387145604899</v>
      </c>
      <c r="CA22" s="1">
        <v>-17.070387145604901</v>
      </c>
      <c r="CB22" s="1">
        <v>-21.6103871456049</v>
      </c>
      <c r="CC22" s="1">
        <v>-20.390387145604901</v>
      </c>
      <c r="CD22" s="1">
        <v>-19.900387145604899</v>
      </c>
      <c r="CE22" s="1">
        <v>-7.3103871456049196</v>
      </c>
      <c r="CF22" s="1">
        <v>-20.400387145604899</v>
      </c>
      <c r="CG22" s="1">
        <v>-6.4803871456049196</v>
      </c>
      <c r="CH22" s="1">
        <v>-6.9403871456049204</v>
      </c>
      <c r="CI22" s="1">
        <v>-6.1603871456049202</v>
      </c>
      <c r="CJ22" s="1">
        <v>-22.230387145604901</v>
      </c>
      <c r="CK22" s="1">
        <v>-5.9903871456049202</v>
      </c>
      <c r="CL22" s="1">
        <v>-11.470387145604899</v>
      </c>
      <c r="CM22" s="1">
        <v>-6.1503871456049204</v>
      </c>
      <c r="CN22" s="1">
        <v>-25.0403871456049</v>
      </c>
      <c r="CO22" s="1">
        <v>-6.2303871456049196</v>
      </c>
      <c r="CP22" s="1">
        <v>-6.3603871456049204</v>
      </c>
      <c r="CQ22" s="1">
        <v>-15.1003871456049</v>
      </c>
      <c r="CR22" s="1">
        <v>-8.2303871456049205</v>
      </c>
      <c r="CS22" s="1">
        <v>-8.8503871456049197</v>
      </c>
      <c r="CT22" s="1">
        <v>-6.6103871456049204</v>
      </c>
      <c r="CU22" s="1">
        <v>-11.310387145604899</v>
      </c>
      <c r="CV22" s="1">
        <v>-5.1203871456049201</v>
      </c>
      <c r="CW22" s="1">
        <v>-6.2403871456049202</v>
      </c>
      <c r="CX22" s="1">
        <v>-3.5303871456049198</v>
      </c>
      <c r="CY22" s="1">
        <v>-5.5603871456049196</v>
      </c>
      <c r="CZ22" s="1">
        <v>-6.4503871456049202</v>
      </c>
      <c r="DA22" s="1">
        <v>-5.2903871456049201</v>
      </c>
      <c r="DB22" s="1">
        <v>-5.0503871456049199</v>
      </c>
      <c r="DC22" s="1">
        <v>-21.150387145604899</v>
      </c>
      <c r="DD22" s="1">
        <v>-16.420387145604899</v>
      </c>
      <c r="DE22" s="1">
        <v>-5.3003871456049199</v>
      </c>
      <c r="DF22" s="1">
        <v>-13.970387145604899</v>
      </c>
      <c r="DG22" s="1">
        <v>-14.480387145604899</v>
      </c>
      <c r="DH22" s="1">
        <v>-14.470387145604899</v>
      </c>
      <c r="DI22" s="1">
        <v>-5.5603871456049196</v>
      </c>
      <c r="DJ22" s="1">
        <v>-21.0903871456049</v>
      </c>
      <c r="DK22" s="1">
        <v>-5.5603871456049196</v>
      </c>
      <c r="DL22" s="1">
        <v>-5.6503871456049204</v>
      </c>
      <c r="DM22" s="1">
        <v>-5.6103871456049204</v>
      </c>
      <c r="DN22" s="1">
        <v>-16.970387145604899</v>
      </c>
      <c r="DO22" s="1">
        <v>-5.5103871456049198</v>
      </c>
      <c r="DP22" s="1">
        <v>-21.060387145604899</v>
      </c>
      <c r="DQ22" s="1">
        <v>-6.1003871456049197</v>
      </c>
      <c r="DR22" s="1">
        <v>-5.1403871456049197</v>
      </c>
      <c r="DS22" s="1">
        <v>-31.320387145604901</v>
      </c>
      <c r="DT22" s="1">
        <v>-3.1003871456049201</v>
      </c>
      <c r="DU22" s="1">
        <v>-17.560387145604899</v>
      </c>
      <c r="DV22" s="1">
        <v>-4.5603871456049196</v>
      </c>
      <c r="DW22" s="1">
        <v>-8.4403871456049195</v>
      </c>
      <c r="DX22" s="1">
        <v>-4.9903871456049202</v>
      </c>
      <c r="DY22" s="1">
        <v>-4.3203871456049203</v>
      </c>
      <c r="DZ22" s="1">
        <v>-5.1103871456049204</v>
      </c>
      <c r="EA22" s="1">
        <v>-17.940387145604902</v>
      </c>
      <c r="EB22" s="1">
        <v>-6.1503871456049204</v>
      </c>
      <c r="EC22" s="1">
        <v>-6.2603871456049198</v>
      </c>
      <c r="ED22" s="1">
        <v>-6.3303871456049201</v>
      </c>
      <c r="EE22" s="1">
        <v>-26.890387145604901</v>
      </c>
      <c r="EF22" s="1">
        <v>-5.42038714560492</v>
      </c>
      <c r="EG22" s="1">
        <v>-23.6303871456049</v>
      </c>
      <c r="EH22" s="1">
        <v>-5.3303871456049201</v>
      </c>
      <c r="EI22" s="1">
        <v>-25.440387145604902</v>
      </c>
      <c r="EJ22" s="1">
        <v>-6.5103871456049198</v>
      </c>
      <c r="EK22" s="1">
        <v>-6.3403871456049199</v>
      </c>
      <c r="EL22" s="1">
        <v>-7.1303871456049199</v>
      </c>
      <c r="EM22" s="1">
        <v>-5.2203871456049198</v>
      </c>
      <c r="EN22" s="1">
        <v>-3.6303871456049199</v>
      </c>
      <c r="EO22" s="1">
        <v>-31.120387145604901</v>
      </c>
      <c r="EP22" s="1">
        <v>-11.5903871456049</v>
      </c>
      <c r="EQ22" s="1">
        <v>-9.3803871456049208</v>
      </c>
      <c r="ER22" s="1">
        <v>-23.310387145604899</v>
      </c>
      <c r="ES22" s="1">
        <v>-6.42038714560492</v>
      </c>
      <c r="ET22" s="1">
        <v>-28.6303871456049</v>
      </c>
      <c r="EU22" s="1">
        <v>-7.0103871456049198</v>
      </c>
      <c r="EV22" s="1">
        <v>-5.6303871456049199</v>
      </c>
      <c r="EW22" s="1">
        <v>-4.5703871456049203</v>
      </c>
      <c r="EX22" s="1">
        <v>-4.3003871456049199</v>
      </c>
      <c r="EY22" s="1">
        <v>-4.1103871456049204</v>
      </c>
      <c r="EZ22" s="1">
        <v>-12.4303871456049</v>
      </c>
      <c r="FA22" s="1">
        <v>-5.0903871456049199</v>
      </c>
      <c r="FB22" s="1">
        <v>-10.2103871456049</v>
      </c>
      <c r="FC22" s="1">
        <v>-7.2703871456049196</v>
      </c>
      <c r="FD22" s="1">
        <v>-4.0703871456049203</v>
      </c>
      <c r="FE22" s="1">
        <v>-6.00038714560492</v>
      </c>
      <c r="FF22" s="1">
        <v>-4.3503871456049197</v>
      </c>
      <c r="FG22" s="1">
        <v>-4.4403871456049204</v>
      </c>
      <c r="FH22" s="1">
        <v>-22.370387145604901</v>
      </c>
      <c r="FI22" s="1">
        <v>-15.2103871456049</v>
      </c>
      <c r="FJ22" s="1">
        <v>-7.2203871456049198</v>
      </c>
      <c r="FK22" s="1">
        <v>-22.1103871456049</v>
      </c>
      <c r="FL22" s="1">
        <v>-9.0403871456049192</v>
      </c>
      <c r="FM22" s="1">
        <v>-4.4103871456049202</v>
      </c>
      <c r="FN22" s="1">
        <v>-4.4003871456049204</v>
      </c>
      <c r="FO22" s="1">
        <v>-6.5303871456049203</v>
      </c>
      <c r="FP22" s="1">
        <v>-4.3903871456049197</v>
      </c>
      <c r="FQ22" s="1">
        <v>-13.1303871456049</v>
      </c>
      <c r="FR22" s="1">
        <v>-6.3103871456049196</v>
      </c>
      <c r="FS22" s="1">
        <v>-16.920387145604899</v>
      </c>
      <c r="FT22" s="1">
        <v>-4.9103871456049202</v>
      </c>
      <c r="FU22" s="1">
        <v>-14.890387145604899</v>
      </c>
      <c r="FV22" s="1">
        <v>-6.1603871456049202</v>
      </c>
      <c r="FW22" s="1">
        <v>-10.480387145604899</v>
      </c>
      <c r="FX22" s="1">
        <v>-5.4003871456049204</v>
      </c>
      <c r="FY22" s="1">
        <v>-31.510387145604899</v>
      </c>
      <c r="FZ22" s="1">
        <v>-7.2703871456049196</v>
      </c>
      <c r="GA22" s="1">
        <v>-26.5203871456049</v>
      </c>
      <c r="GB22" s="1">
        <v>-5.5103871456049198</v>
      </c>
      <c r="GC22" s="1">
        <v>-33.910387145604901</v>
      </c>
      <c r="GD22" s="1">
        <v>-6.0303871456049203</v>
      </c>
      <c r="GE22" s="1">
        <v>-14.390387145604899</v>
      </c>
      <c r="GF22" s="1">
        <v>-11.6303871456049</v>
      </c>
      <c r="GG22" s="1">
        <v>-13.2603871456049</v>
      </c>
      <c r="GH22" s="1">
        <v>-4.2303871456049196</v>
      </c>
      <c r="GI22" s="1">
        <v>-4.3103871456049196</v>
      </c>
      <c r="GJ22" s="1">
        <v>-5.0303871456049203</v>
      </c>
      <c r="GK22" s="1">
        <v>-37.650387145604903</v>
      </c>
      <c r="GL22" s="1">
        <v>-4.4703871456049198</v>
      </c>
      <c r="GM22" s="1">
        <v>-21.580387145604899</v>
      </c>
      <c r="GN22" s="1">
        <v>-5.6403871456049197</v>
      </c>
      <c r="GO22" s="1">
        <v>-5.0803871456049201</v>
      </c>
      <c r="GP22" s="1">
        <v>-16.580387145604899</v>
      </c>
      <c r="GQ22" s="1">
        <v>-5.17038714560492</v>
      </c>
      <c r="GR22" s="1">
        <v>-8.2103871456049191</v>
      </c>
      <c r="GS22" s="1">
        <v>-37.650387145604903</v>
      </c>
      <c r="GT22" s="1">
        <v>-7.2403871456049202</v>
      </c>
      <c r="GU22" s="1">
        <v>-4.3103871456049196</v>
      </c>
      <c r="GV22" s="1">
        <v>-30.890387145604901</v>
      </c>
      <c r="GW22" s="1">
        <v>-3.17038714560492</v>
      </c>
      <c r="GX22" s="1">
        <v>-2.3703871456049201</v>
      </c>
      <c r="GY22" s="1">
        <v>-23.420387145604899</v>
      </c>
      <c r="GZ22" s="1">
        <v>-0.50038714560492203</v>
      </c>
      <c r="HA22" s="1">
        <v>-0.51038714560492005</v>
      </c>
      <c r="HB22" s="1">
        <v>-0.120387145604919</v>
      </c>
      <c r="HC22" s="1">
        <v>-37.650387145604903</v>
      </c>
      <c r="HD22" s="1">
        <v>-2.0103871456049198</v>
      </c>
      <c r="HE22" s="1">
        <v>-22.260387145604899</v>
      </c>
      <c r="HF22" s="1">
        <v>-3.0103871456049198</v>
      </c>
      <c r="HG22" s="1">
        <v>-16.010387145604899</v>
      </c>
      <c r="HH22" s="1">
        <v>-23.4303871456049</v>
      </c>
      <c r="HI22" s="1">
        <v>-6.1403871456049197</v>
      </c>
      <c r="HJ22" s="1">
        <v>-10.050387145604899</v>
      </c>
      <c r="HK22" s="1">
        <v>-22.490387145604899</v>
      </c>
      <c r="HL22" s="1">
        <v>-9.8003871456049207</v>
      </c>
      <c r="HM22" s="1">
        <v>-12.4503871456049</v>
      </c>
      <c r="HN22" s="1">
        <v>-10.900387145604901</v>
      </c>
      <c r="HO22" s="1">
        <v>-6.9503871456049202</v>
      </c>
      <c r="HP22" s="1">
        <v>-7.2403871456049202</v>
      </c>
      <c r="HQ22" s="1">
        <v>-28.7503871456049</v>
      </c>
      <c r="HR22" s="1">
        <v>-5.6303871456049199</v>
      </c>
      <c r="HS22" s="1">
        <v>-8.5103871456049198</v>
      </c>
      <c r="HT22" s="1">
        <v>-1.1503871456049199</v>
      </c>
      <c r="HU22" s="1">
        <v>-1.51038714560492</v>
      </c>
      <c r="HV22" s="1">
        <v>-37.650387145604903</v>
      </c>
      <c r="HW22" s="1">
        <v>-1.5603871456049201</v>
      </c>
      <c r="HX22" s="1">
        <v>-25.170387145604899</v>
      </c>
      <c r="HY22" s="1">
        <v>-20.010387145604899</v>
      </c>
      <c r="HZ22" s="1">
        <v>22.349612854395101</v>
      </c>
    </row>
    <row r="23" spans="1:234">
      <c r="A23" s="1">
        <v>5267</v>
      </c>
      <c r="B23" s="1">
        <v>1.0304967667598199</v>
      </c>
      <c r="C23" s="1">
        <v>-5.7495032332401799</v>
      </c>
      <c r="D23" s="1">
        <v>4.2904967667598202</v>
      </c>
      <c r="E23" s="1">
        <v>5.4704967667598199</v>
      </c>
      <c r="F23" s="1">
        <v>-0.91950323324018202</v>
      </c>
      <c r="G23" s="1">
        <v>-6.5295032332401801</v>
      </c>
      <c r="H23" s="1">
        <v>-34.439503233240202</v>
      </c>
      <c r="I23" s="1">
        <v>-34.439503233240202</v>
      </c>
      <c r="J23" s="1">
        <v>-34.439503233240202</v>
      </c>
      <c r="K23" s="1">
        <v>-34.439503233240202</v>
      </c>
      <c r="L23" s="1">
        <v>-34.439503233240202</v>
      </c>
      <c r="M23" s="1">
        <v>-34.439503233240202</v>
      </c>
      <c r="N23" s="1">
        <v>-34.439503233240202</v>
      </c>
      <c r="O23" s="1">
        <v>-34.439503233240202</v>
      </c>
      <c r="P23" s="1">
        <v>-34.439503233240202</v>
      </c>
      <c r="Q23" s="1">
        <v>-34.439503233240202</v>
      </c>
      <c r="R23" s="1">
        <v>-28.939503233240199</v>
      </c>
      <c r="S23" s="1">
        <v>-34.439503233240202</v>
      </c>
      <c r="T23" s="1">
        <v>-34.439503233240202</v>
      </c>
      <c r="U23" s="1">
        <v>-7.61950323324018</v>
      </c>
      <c r="V23" s="1">
        <v>-34.439503233240202</v>
      </c>
      <c r="W23" s="1">
        <v>-34.439503233240202</v>
      </c>
      <c r="X23" s="1">
        <v>-29.959503233240198</v>
      </c>
      <c r="Y23" s="1">
        <v>-34.439503233240202</v>
      </c>
      <c r="Z23" s="1">
        <v>-34.439503233240202</v>
      </c>
      <c r="AA23" s="1">
        <v>-34.439503233240202</v>
      </c>
      <c r="AB23" s="1">
        <v>-34.439503233240202</v>
      </c>
      <c r="AC23" s="1">
        <v>-34.439503233240202</v>
      </c>
      <c r="AD23" s="1">
        <v>-14.8795032332402</v>
      </c>
      <c r="AE23" s="1">
        <v>-34.439503233240202</v>
      </c>
      <c r="AF23" s="1">
        <v>-34.439503233240202</v>
      </c>
      <c r="AG23" s="1">
        <v>-34.439503233240202</v>
      </c>
      <c r="AH23" s="1">
        <v>-34.439503233240202</v>
      </c>
      <c r="AI23" s="1">
        <v>-34.439503233240202</v>
      </c>
      <c r="AJ23" s="1">
        <v>-34.439503233240202</v>
      </c>
      <c r="AK23" s="1">
        <v>-34.439503233240202</v>
      </c>
      <c r="AL23" s="1">
        <v>-14.779503233240201</v>
      </c>
      <c r="AM23" s="1">
        <v>-34.439503233240202</v>
      </c>
      <c r="AN23" s="1">
        <v>-34.439503233240202</v>
      </c>
      <c r="AO23" s="1">
        <v>-34.439503233240202</v>
      </c>
      <c r="AP23" s="1">
        <v>-34.439503233240202</v>
      </c>
      <c r="AQ23" s="1">
        <v>-34.439503233240202</v>
      </c>
      <c r="AR23" s="1">
        <v>-34.439503233240202</v>
      </c>
      <c r="AS23" s="1">
        <v>-34.439503233240202</v>
      </c>
      <c r="AT23" s="1">
        <v>-34.439503233240202</v>
      </c>
      <c r="AU23" s="1">
        <v>-34.439503233240202</v>
      </c>
      <c r="AV23" s="1">
        <v>-34.439503233240202</v>
      </c>
      <c r="AW23" s="1">
        <v>-34.439503233240202</v>
      </c>
      <c r="AX23" s="1">
        <v>-34.439503233240202</v>
      </c>
      <c r="AY23" s="1">
        <v>-34.439503233240202</v>
      </c>
      <c r="AZ23" s="1">
        <v>-20.189503233240199</v>
      </c>
      <c r="BA23" s="1">
        <v>-34.439503233240202</v>
      </c>
      <c r="BB23" s="1">
        <v>-18.139503233240202</v>
      </c>
      <c r="BC23" s="1">
        <v>-34.439503233240202</v>
      </c>
      <c r="BD23" s="1">
        <v>-10.419503233240199</v>
      </c>
      <c r="BE23" s="1">
        <v>-34.439503233240202</v>
      </c>
      <c r="BF23" s="1">
        <v>-16.1495032332402</v>
      </c>
      <c r="BG23" s="1">
        <v>-34.439503233240202</v>
      </c>
      <c r="BH23" s="1">
        <v>-25.839503233240201</v>
      </c>
      <c r="BI23" s="1">
        <v>-34.439503233240202</v>
      </c>
      <c r="BJ23" s="1">
        <v>-34.439503233240202</v>
      </c>
      <c r="BK23" s="1">
        <v>-34.439503233240202</v>
      </c>
      <c r="BL23" s="1">
        <v>-34.439503233240202</v>
      </c>
      <c r="BM23" s="1">
        <v>-34.439503233240202</v>
      </c>
      <c r="BN23" s="1">
        <v>-22.589503233240201</v>
      </c>
      <c r="BO23" s="1">
        <v>-34.439503233240202</v>
      </c>
      <c r="BP23" s="1">
        <v>-34.439503233240202</v>
      </c>
      <c r="BQ23" s="1">
        <v>-34.439503233240202</v>
      </c>
      <c r="BR23" s="1">
        <v>-34.439503233240202</v>
      </c>
      <c r="BS23" s="1">
        <v>-34.439503233240202</v>
      </c>
      <c r="BT23" s="1">
        <v>-34.439503233240202</v>
      </c>
      <c r="BU23" s="1">
        <v>-14.839503233240199</v>
      </c>
      <c r="BV23" s="1">
        <v>-34.439503233240202</v>
      </c>
      <c r="BW23" s="1">
        <v>-34.439503233240202</v>
      </c>
      <c r="BX23" s="1">
        <v>-34.439503233240202</v>
      </c>
      <c r="BY23" s="1">
        <v>-34.439503233240202</v>
      </c>
      <c r="BZ23" s="1">
        <v>-22.819503233240201</v>
      </c>
      <c r="CA23" s="1">
        <v>-34.439503233240202</v>
      </c>
      <c r="CB23" s="1">
        <v>-34.439503233240202</v>
      </c>
      <c r="CC23" s="1">
        <v>-34.439503233240202</v>
      </c>
      <c r="CD23" s="1">
        <v>-34.439503233240202</v>
      </c>
      <c r="CE23" s="1">
        <v>-7.2095032332401798</v>
      </c>
      <c r="CF23" s="1">
        <v>-34.439503233240202</v>
      </c>
      <c r="CG23" s="1">
        <v>-7.7995032332401797</v>
      </c>
      <c r="CH23" s="1">
        <v>-9.6395032332401804</v>
      </c>
      <c r="CI23" s="1">
        <v>-3.69950323324018</v>
      </c>
      <c r="CJ23" s="1">
        <v>-34.439503233240202</v>
      </c>
      <c r="CK23" s="1">
        <v>-34.439503233240202</v>
      </c>
      <c r="CL23" s="1">
        <v>-34.439503233240202</v>
      </c>
      <c r="CM23" s="1">
        <v>-7.6095032332401802</v>
      </c>
      <c r="CN23" s="1">
        <v>-34.439503233240202</v>
      </c>
      <c r="CO23" s="1">
        <v>-27.339503233240201</v>
      </c>
      <c r="CP23" s="1">
        <v>-7.5895032332401797</v>
      </c>
      <c r="CQ23" s="1">
        <v>-34.439503233240202</v>
      </c>
      <c r="CR23" s="1">
        <v>-7.5495032332401797</v>
      </c>
      <c r="CS23" s="1">
        <v>-34.439503233240202</v>
      </c>
      <c r="CT23" s="1">
        <v>-6.7595032332401797</v>
      </c>
      <c r="CU23" s="1">
        <v>-34.439503233240202</v>
      </c>
      <c r="CV23" s="1">
        <v>-6.1695032332401798</v>
      </c>
      <c r="CW23" s="1">
        <v>-24.7395032332402</v>
      </c>
      <c r="CX23" s="1">
        <v>-6.1895032332401803</v>
      </c>
      <c r="CY23" s="1">
        <v>-6.3795032332401798</v>
      </c>
      <c r="CZ23" s="1">
        <v>-3.63950323324018</v>
      </c>
      <c r="DA23" s="1">
        <v>-5.7695032332401803</v>
      </c>
      <c r="DB23" s="1">
        <v>-7.1395032332401804</v>
      </c>
      <c r="DC23" s="1">
        <v>-34.439503233240202</v>
      </c>
      <c r="DD23" s="1">
        <v>-34.439503233240202</v>
      </c>
      <c r="DE23" s="1">
        <v>-5.4195032332401798</v>
      </c>
      <c r="DF23" s="1">
        <v>-16.269503233240201</v>
      </c>
      <c r="DG23" s="1">
        <v>-11.749503233240199</v>
      </c>
      <c r="DH23" s="1">
        <v>-16.269503233240201</v>
      </c>
      <c r="DI23" s="1">
        <v>-5.9595032332401798</v>
      </c>
      <c r="DJ23" s="1">
        <v>-34.439503233240202</v>
      </c>
      <c r="DK23" s="1">
        <v>-9.4595032332401807</v>
      </c>
      <c r="DL23" s="1">
        <v>-8.7295032332401803</v>
      </c>
      <c r="DM23" s="1">
        <v>-3.3195032332401802</v>
      </c>
      <c r="DN23" s="1">
        <v>-34.439503233240202</v>
      </c>
      <c r="DO23" s="1">
        <v>-7.2395032332401801</v>
      </c>
      <c r="DP23" s="1">
        <v>-34.439503233240202</v>
      </c>
      <c r="DQ23" s="1">
        <v>-7.6395032332401804</v>
      </c>
      <c r="DR23" s="1">
        <v>-8.8495032332401795</v>
      </c>
      <c r="DS23" s="1">
        <v>-34.439503233240202</v>
      </c>
      <c r="DT23" s="1">
        <v>-1.63950323324018</v>
      </c>
      <c r="DU23" s="1">
        <v>-34.439503233240202</v>
      </c>
      <c r="DV23" s="1">
        <v>-6.0295032332401801</v>
      </c>
      <c r="DW23" s="1">
        <v>-4.5595032332401804</v>
      </c>
      <c r="DX23" s="1">
        <v>-6.9195032332401798</v>
      </c>
      <c r="DY23" s="1">
        <v>-4.0795032332401799</v>
      </c>
      <c r="DZ23" s="1">
        <v>-2.0895032332401802</v>
      </c>
      <c r="EA23" s="1">
        <v>-34.439503233240202</v>
      </c>
      <c r="EB23" s="1">
        <v>-6.4295032332401796</v>
      </c>
      <c r="EC23" s="1">
        <v>-3.86950323324018</v>
      </c>
      <c r="ED23" s="1">
        <v>-4.1495032332401802</v>
      </c>
      <c r="EE23" s="1">
        <v>-34.439503233240202</v>
      </c>
      <c r="EF23" s="1">
        <v>-5.5695032332401802</v>
      </c>
      <c r="EG23" s="1">
        <v>-34.439503233240202</v>
      </c>
      <c r="EH23" s="1">
        <v>-4.0295032332401801</v>
      </c>
      <c r="EI23" s="1">
        <v>-34.439503233240202</v>
      </c>
      <c r="EJ23" s="1">
        <v>-19.369503233240199</v>
      </c>
      <c r="EK23" s="1">
        <v>-4.3895032332401804</v>
      </c>
      <c r="EL23" s="1">
        <v>-8.1395032332401804</v>
      </c>
      <c r="EM23" s="1">
        <v>-7.65950323324018</v>
      </c>
      <c r="EN23" s="1">
        <v>-4.2695032332401803</v>
      </c>
      <c r="EO23" s="1">
        <v>-34.439503233240202</v>
      </c>
      <c r="EP23" s="1">
        <v>-34.439503233240202</v>
      </c>
      <c r="EQ23" s="1">
        <v>-34.439503233240202</v>
      </c>
      <c r="ER23" s="1">
        <v>-34.439503233240202</v>
      </c>
      <c r="ES23" s="1">
        <v>-8.2695032332401794</v>
      </c>
      <c r="ET23" s="1">
        <v>-34.439503233240202</v>
      </c>
      <c r="EU23" s="1">
        <v>-3.9695032332401801</v>
      </c>
      <c r="EV23" s="1">
        <v>-10.359503233240201</v>
      </c>
      <c r="EW23" s="1">
        <v>-6.5595032332401804</v>
      </c>
      <c r="EX23" s="1">
        <v>-8.9495032332401792</v>
      </c>
      <c r="EY23" s="1">
        <v>-7.1695032332401798</v>
      </c>
      <c r="EZ23" s="1">
        <v>-34.439503233240202</v>
      </c>
      <c r="FA23" s="1">
        <v>-6.6295032332401798</v>
      </c>
      <c r="FB23" s="1">
        <v>-16.319503233240201</v>
      </c>
      <c r="FC23" s="1">
        <v>-8.9495032332401792</v>
      </c>
      <c r="FD23" s="1">
        <v>-21.579503233240199</v>
      </c>
      <c r="FE23" s="1">
        <v>-8.2895032332401808</v>
      </c>
      <c r="FF23" s="1">
        <v>-10.169503233240199</v>
      </c>
      <c r="FG23" s="1">
        <v>-10.259503233240199</v>
      </c>
      <c r="FH23" s="1">
        <v>-28.209503233240198</v>
      </c>
      <c r="FI23" s="1">
        <v>-13.2395032332402</v>
      </c>
      <c r="FJ23" s="1">
        <v>-10.689503233240201</v>
      </c>
      <c r="FK23" s="1">
        <v>-34.439503233240202</v>
      </c>
      <c r="FL23" s="1">
        <v>-4.6495032332401802</v>
      </c>
      <c r="FM23" s="1">
        <v>-9.5695032332401802</v>
      </c>
      <c r="FN23" s="1">
        <v>-6.3995032332401802</v>
      </c>
      <c r="FO23" s="1">
        <v>-7.5495032332401797</v>
      </c>
      <c r="FP23" s="1">
        <v>-9.2495032332401799</v>
      </c>
      <c r="FQ23" s="1">
        <v>-34.439503233240202</v>
      </c>
      <c r="FR23" s="1">
        <v>-6.86950323324018</v>
      </c>
      <c r="FS23" s="1">
        <v>-21.729503233240202</v>
      </c>
      <c r="FT23" s="1">
        <v>-7.3395032332401797</v>
      </c>
      <c r="FU23" s="1">
        <v>-34.439503233240202</v>
      </c>
      <c r="FV23" s="1">
        <v>-5.1795032332401796</v>
      </c>
      <c r="FW23" s="1">
        <v>-15.2095032332402</v>
      </c>
      <c r="FX23" s="1">
        <v>-4.2195032332401796</v>
      </c>
      <c r="FY23" s="1">
        <v>-34.439503233240202</v>
      </c>
      <c r="FZ23" s="1">
        <v>-9.8695032332401809</v>
      </c>
      <c r="GA23" s="1">
        <v>-34.439503233240202</v>
      </c>
      <c r="GB23" s="1">
        <v>-6.1495032332401802</v>
      </c>
      <c r="GC23" s="1">
        <v>-34.439503233240202</v>
      </c>
      <c r="GD23" s="1">
        <v>-4.9295032332401796</v>
      </c>
      <c r="GE23" s="1">
        <v>-17.319503233240201</v>
      </c>
      <c r="GF23" s="1">
        <v>-19.7195032332402</v>
      </c>
      <c r="GG23" s="1">
        <v>-17.249503233240201</v>
      </c>
      <c r="GH23" s="1">
        <v>-6.86950323324018</v>
      </c>
      <c r="GI23" s="1">
        <v>-8.8095032332401804</v>
      </c>
      <c r="GJ23" s="1">
        <v>-15.3095032332402</v>
      </c>
      <c r="GK23" s="1">
        <v>-34.439503233240202</v>
      </c>
      <c r="GL23" s="1">
        <v>-5.94950323324018</v>
      </c>
      <c r="GM23" s="1">
        <v>-34.439503233240202</v>
      </c>
      <c r="GN23" s="1">
        <v>-16.419503233240199</v>
      </c>
      <c r="GO23" s="1">
        <v>-7.0495032332401797</v>
      </c>
      <c r="GP23" s="1">
        <v>-34.439503233240202</v>
      </c>
      <c r="GQ23" s="1">
        <v>-9.0995032332401795</v>
      </c>
      <c r="GR23" s="1">
        <v>-3.5895032332401802</v>
      </c>
      <c r="GS23" s="1">
        <v>-34.439503233240202</v>
      </c>
      <c r="GT23" s="1">
        <v>-8.0995032332401795</v>
      </c>
      <c r="GU23" s="1">
        <v>-2.5395032332401799</v>
      </c>
      <c r="GV23" s="1">
        <v>-34.439503233240202</v>
      </c>
      <c r="GW23" s="1">
        <v>-6.6395032332401804</v>
      </c>
      <c r="GX23" s="1">
        <v>-6.0695032332401802</v>
      </c>
      <c r="GY23" s="1">
        <v>-31.709503233240198</v>
      </c>
      <c r="GZ23" s="1">
        <v>-4.6395032332401804</v>
      </c>
      <c r="HA23" s="1">
        <v>-5.0695032332401802</v>
      </c>
      <c r="HB23" s="1">
        <v>-6.2795032332401801</v>
      </c>
      <c r="HC23" s="1">
        <v>-34.439503233240202</v>
      </c>
      <c r="HD23" s="1">
        <v>-5.7595032332401797</v>
      </c>
      <c r="HE23" s="1">
        <v>-29.1495032332402</v>
      </c>
      <c r="HF23" s="1">
        <v>-5.8495032332401804</v>
      </c>
      <c r="HG23" s="1">
        <v>-8.7595032332401797</v>
      </c>
      <c r="HH23" s="1">
        <v>-34.439503233240202</v>
      </c>
      <c r="HI23" s="1">
        <v>-8.5395032332401808</v>
      </c>
      <c r="HJ23" s="1">
        <v>-12.3695032332402</v>
      </c>
      <c r="HK23" s="1">
        <v>-34.439503233240202</v>
      </c>
      <c r="HL23" s="1">
        <v>-34.439503233240202</v>
      </c>
      <c r="HM23" s="1">
        <v>-9.0095032332401797</v>
      </c>
      <c r="HN23" s="1">
        <v>-16.529503233240199</v>
      </c>
      <c r="HO23" s="1">
        <v>-9.8695032332401809</v>
      </c>
      <c r="HP23" s="1">
        <v>-21.139503233240202</v>
      </c>
      <c r="HQ23" s="1">
        <v>-34.439503233240202</v>
      </c>
      <c r="HR23" s="1">
        <v>-2.9995032332401799</v>
      </c>
      <c r="HS23" s="1">
        <v>-4.2695032332401803</v>
      </c>
      <c r="HT23" s="1">
        <v>-5.2095032332401798</v>
      </c>
      <c r="HU23" s="1">
        <v>-6.69950323324018</v>
      </c>
      <c r="HV23" s="1">
        <v>-34.439503233240202</v>
      </c>
      <c r="HW23" s="1">
        <v>0.93049676675981996</v>
      </c>
      <c r="HX23" s="1">
        <v>-6.3095032332401804</v>
      </c>
      <c r="HY23" s="1">
        <v>-19.269503233240201</v>
      </c>
      <c r="HZ23" s="1">
        <v>25.560496766759801</v>
      </c>
    </row>
    <row r="24" spans="1:234">
      <c r="A24" s="1">
        <v>5386</v>
      </c>
      <c r="B24" s="1">
        <v>0.97140123910505605</v>
      </c>
      <c r="C24" s="1">
        <v>-6.4485987608949502</v>
      </c>
      <c r="D24" s="1">
        <v>4.0414012391050598</v>
      </c>
      <c r="E24" s="1">
        <v>4.0514012391050498</v>
      </c>
      <c r="F24" s="1">
        <v>-0.25859876089494399</v>
      </c>
      <c r="G24" s="1">
        <v>-4.0185987608949496</v>
      </c>
      <c r="H24" s="1">
        <v>-33.488598760894902</v>
      </c>
      <c r="I24" s="1">
        <v>-33.488598760894902</v>
      </c>
      <c r="J24" s="1">
        <v>-33.488598760894902</v>
      </c>
      <c r="K24" s="1">
        <v>-33.488598760894902</v>
      </c>
      <c r="L24" s="1">
        <v>-33.488598760894902</v>
      </c>
      <c r="M24" s="1">
        <v>-19.848598760894902</v>
      </c>
      <c r="N24" s="1">
        <v>-33.488598760894902</v>
      </c>
      <c r="O24" s="1">
        <v>-33.488598760894902</v>
      </c>
      <c r="P24" s="1">
        <v>-33.488598760894902</v>
      </c>
      <c r="Q24" s="1">
        <v>-21.988598760894899</v>
      </c>
      <c r="R24" s="1">
        <v>-33.488598760894902</v>
      </c>
      <c r="S24" s="1">
        <v>-33.488598760894902</v>
      </c>
      <c r="T24" s="1">
        <v>-33.488598760894902</v>
      </c>
      <c r="U24" s="1">
        <v>-7.6685987608949402</v>
      </c>
      <c r="V24" s="1">
        <v>-33.488598760894902</v>
      </c>
      <c r="W24" s="1">
        <v>-33.488598760894902</v>
      </c>
      <c r="X24" s="1">
        <v>-33.488598760894902</v>
      </c>
      <c r="Y24" s="1">
        <v>-33.488598760894902</v>
      </c>
      <c r="Z24" s="1">
        <v>-33.488598760894902</v>
      </c>
      <c r="AA24" s="1">
        <v>-33.488598760894902</v>
      </c>
      <c r="AB24" s="1">
        <v>-33.488598760894902</v>
      </c>
      <c r="AC24" s="1">
        <v>-33.488598760894902</v>
      </c>
      <c r="AD24" s="1">
        <v>-33.488598760894902</v>
      </c>
      <c r="AE24" s="1">
        <v>-33.488598760894902</v>
      </c>
      <c r="AF24" s="1">
        <v>-33.488598760894902</v>
      </c>
      <c r="AG24" s="1">
        <v>-33.488598760894902</v>
      </c>
      <c r="AH24" s="1">
        <v>-33.488598760894902</v>
      </c>
      <c r="AI24" s="1">
        <v>-33.488598760894902</v>
      </c>
      <c r="AJ24" s="1">
        <v>-33.488598760894902</v>
      </c>
      <c r="AK24" s="1">
        <v>-33.488598760894902</v>
      </c>
      <c r="AL24" s="1">
        <v>-15.0185987608949</v>
      </c>
      <c r="AM24" s="1">
        <v>-33.488598760894902</v>
      </c>
      <c r="AN24" s="1">
        <v>-33.488598760894902</v>
      </c>
      <c r="AO24" s="1">
        <v>-33.488598760894902</v>
      </c>
      <c r="AP24" s="1">
        <v>-33.488598760894902</v>
      </c>
      <c r="AQ24" s="1">
        <v>-33.488598760894902</v>
      </c>
      <c r="AR24" s="1">
        <v>-33.488598760894902</v>
      </c>
      <c r="AS24" s="1">
        <v>-33.488598760894902</v>
      </c>
      <c r="AT24" s="1">
        <v>-33.488598760894902</v>
      </c>
      <c r="AU24" s="1">
        <v>-33.488598760894902</v>
      </c>
      <c r="AV24" s="1">
        <v>-33.488598760894902</v>
      </c>
      <c r="AW24" s="1">
        <v>-33.488598760894902</v>
      </c>
      <c r="AX24" s="1">
        <v>-33.488598760894902</v>
      </c>
      <c r="AY24" s="1">
        <v>-33.488598760894902</v>
      </c>
      <c r="AZ24" s="1">
        <v>-33.488598760894902</v>
      </c>
      <c r="BA24" s="1">
        <v>-33.488598760894902</v>
      </c>
      <c r="BB24" s="1">
        <v>-33.488598760894902</v>
      </c>
      <c r="BC24" s="1">
        <v>-14.978598760894901</v>
      </c>
      <c r="BD24" s="1">
        <v>-33.488598760894902</v>
      </c>
      <c r="BE24" s="1">
        <v>-33.488598760894902</v>
      </c>
      <c r="BF24" s="1">
        <v>-33.488598760894902</v>
      </c>
      <c r="BG24" s="1">
        <v>-33.488598760894902</v>
      </c>
      <c r="BH24" s="1">
        <v>-33.488598760894902</v>
      </c>
      <c r="BI24" s="1">
        <v>-33.488598760894902</v>
      </c>
      <c r="BJ24" s="1">
        <v>-33.488598760894902</v>
      </c>
      <c r="BK24" s="1">
        <v>-33.488598760894902</v>
      </c>
      <c r="BL24" s="1">
        <v>-33.488598760894902</v>
      </c>
      <c r="BM24" s="1">
        <v>-33.488598760894902</v>
      </c>
      <c r="BN24" s="1">
        <v>-33.488598760894902</v>
      </c>
      <c r="BO24" s="1">
        <v>-33.488598760894902</v>
      </c>
      <c r="BP24" s="1">
        <v>-33.488598760894902</v>
      </c>
      <c r="BQ24" s="1">
        <v>-33.488598760894902</v>
      </c>
      <c r="BR24" s="1">
        <v>-33.488598760894902</v>
      </c>
      <c r="BS24" s="1">
        <v>-33.488598760894902</v>
      </c>
      <c r="BT24" s="1">
        <v>-15.728598760894901</v>
      </c>
      <c r="BU24" s="1">
        <v>-12.8285987608949</v>
      </c>
      <c r="BV24" s="1">
        <v>-33.488598760894902</v>
      </c>
      <c r="BW24" s="1">
        <v>-33.488598760894902</v>
      </c>
      <c r="BX24" s="1">
        <v>-33.488598760894902</v>
      </c>
      <c r="BY24" s="1">
        <v>-33.488598760894902</v>
      </c>
      <c r="BZ24" s="1">
        <v>-33.488598760894902</v>
      </c>
      <c r="CA24" s="1">
        <v>-33.488598760894902</v>
      </c>
      <c r="CB24" s="1">
        <v>-33.488598760894902</v>
      </c>
      <c r="CC24" s="1">
        <v>-33.488598760894902</v>
      </c>
      <c r="CD24" s="1">
        <v>-33.488598760894902</v>
      </c>
      <c r="CE24" s="1">
        <v>-20.308598760894899</v>
      </c>
      <c r="CF24" s="1">
        <v>-33.488598760894902</v>
      </c>
      <c r="CG24" s="1">
        <v>-33.488598760894902</v>
      </c>
      <c r="CH24" s="1">
        <v>-7.4785987608949496</v>
      </c>
      <c r="CI24" s="1">
        <v>-4.4585987608949402</v>
      </c>
      <c r="CJ24" s="1">
        <v>-33.488598760894902</v>
      </c>
      <c r="CK24" s="1">
        <v>-33.488598760894902</v>
      </c>
      <c r="CL24" s="1">
        <v>-33.488598760894902</v>
      </c>
      <c r="CM24" s="1">
        <v>-21.318598760894901</v>
      </c>
      <c r="CN24" s="1">
        <v>-33.488598760894902</v>
      </c>
      <c r="CO24" s="1">
        <v>-33.488598760894902</v>
      </c>
      <c r="CP24" s="1">
        <v>-18.758598760894898</v>
      </c>
      <c r="CQ24" s="1">
        <v>-33.488598760894902</v>
      </c>
      <c r="CR24" s="1">
        <v>-7.7985987608949499</v>
      </c>
      <c r="CS24" s="1">
        <v>-33.488598760894902</v>
      </c>
      <c r="CT24" s="1">
        <v>-5.9885987608949396</v>
      </c>
      <c r="CU24" s="1">
        <v>-33.488598760894902</v>
      </c>
      <c r="CV24" s="1">
        <v>-5.2085987608949402</v>
      </c>
      <c r="CW24" s="1">
        <v>-33.488598760894902</v>
      </c>
      <c r="CX24" s="1">
        <v>-4.2985987608949401</v>
      </c>
      <c r="CY24" s="1">
        <v>-4.7285987608949398</v>
      </c>
      <c r="CZ24" s="1">
        <v>-5.8185987608949397</v>
      </c>
      <c r="DA24" s="1">
        <v>-8.21859876089494</v>
      </c>
      <c r="DB24" s="1">
        <v>-7.9885987608949396</v>
      </c>
      <c r="DC24" s="1">
        <v>-24.718598760894899</v>
      </c>
      <c r="DD24" s="1">
        <v>-16.438598760894902</v>
      </c>
      <c r="DE24" s="1">
        <v>-6.9585987608949402</v>
      </c>
      <c r="DF24" s="1">
        <v>-33.488598760894902</v>
      </c>
      <c r="DG24" s="1">
        <v>-33.488598760894902</v>
      </c>
      <c r="DH24" s="1">
        <v>-33.488598760894902</v>
      </c>
      <c r="DI24" s="1">
        <v>-5.9585987608949402</v>
      </c>
      <c r="DJ24" s="1">
        <v>-33.488598760894902</v>
      </c>
      <c r="DK24" s="1">
        <v>-5.9785987608949496</v>
      </c>
      <c r="DL24" s="1">
        <v>-33.488598760894902</v>
      </c>
      <c r="DM24" s="1">
        <v>-3.9585987608949398</v>
      </c>
      <c r="DN24" s="1">
        <v>-33.488598760894902</v>
      </c>
      <c r="DO24" s="1">
        <v>-10.1185987608949</v>
      </c>
      <c r="DP24" s="1">
        <v>-28.758598760894898</v>
      </c>
      <c r="DQ24" s="1">
        <v>-6.8085987608949496</v>
      </c>
      <c r="DR24" s="1">
        <v>-33.488598760894902</v>
      </c>
      <c r="DS24" s="1">
        <v>-33.488598760894902</v>
      </c>
      <c r="DT24" s="1">
        <v>-2.9685987608949498</v>
      </c>
      <c r="DU24" s="1">
        <v>-33.488598760894902</v>
      </c>
      <c r="DV24" s="1">
        <v>-20.898598760894899</v>
      </c>
      <c r="DW24" s="1">
        <v>-6.9985987608949403</v>
      </c>
      <c r="DX24" s="1">
        <v>-33.488598760894902</v>
      </c>
      <c r="DY24" s="1">
        <v>-4.3885987608949399</v>
      </c>
      <c r="DZ24" s="1">
        <v>-4.0685987608949397</v>
      </c>
      <c r="EA24" s="1">
        <v>-33.488598760894902</v>
      </c>
      <c r="EB24" s="1">
        <v>-20.478598760894901</v>
      </c>
      <c r="EC24" s="1">
        <v>-4.3585987608949504</v>
      </c>
      <c r="ED24" s="1">
        <v>-17.048598760894901</v>
      </c>
      <c r="EE24" s="1">
        <v>-33.488598760894902</v>
      </c>
      <c r="EF24" s="1">
        <v>-7.4485987608949502</v>
      </c>
      <c r="EG24" s="1">
        <v>-24.6585987608949</v>
      </c>
      <c r="EH24" s="1">
        <v>-5.3485987608949399</v>
      </c>
      <c r="EI24" s="1">
        <v>-33.488598760894902</v>
      </c>
      <c r="EJ24" s="1">
        <v>-33.488598760894902</v>
      </c>
      <c r="EK24" s="1">
        <v>-6.0985987608949399</v>
      </c>
      <c r="EL24" s="1">
        <v>-8.1885987608949495</v>
      </c>
      <c r="EM24" s="1">
        <v>-33.488598760894902</v>
      </c>
      <c r="EN24" s="1">
        <v>-4.9085987608949502</v>
      </c>
      <c r="EO24" s="1">
        <v>-33.488598760894902</v>
      </c>
      <c r="EP24" s="1">
        <v>-33.488598760894902</v>
      </c>
      <c r="EQ24" s="1">
        <v>-33.488598760894902</v>
      </c>
      <c r="ER24" s="1">
        <v>-33.488598760894902</v>
      </c>
      <c r="ES24" s="1">
        <v>-9.8685987608949493</v>
      </c>
      <c r="ET24" s="1">
        <v>-33.488598760894902</v>
      </c>
      <c r="EU24" s="1">
        <v>-6.3085987608949496</v>
      </c>
      <c r="EV24" s="1">
        <v>-33.488598760894902</v>
      </c>
      <c r="EW24" s="1">
        <v>-13.0985987608949</v>
      </c>
      <c r="EX24" s="1">
        <v>-8.0385987608949403</v>
      </c>
      <c r="EY24" s="1">
        <v>-19.328598760894899</v>
      </c>
      <c r="EZ24" s="1">
        <v>-33.488598760894902</v>
      </c>
      <c r="FA24" s="1">
        <v>-10.128598760894899</v>
      </c>
      <c r="FB24" s="1">
        <v>-14.4385987608949</v>
      </c>
      <c r="FC24" s="1">
        <v>-8.9985987608949394</v>
      </c>
      <c r="FD24" s="1">
        <v>-29.888598760894901</v>
      </c>
      <c r="FE24" s="1">
        <v>-33.488598760894902</v>
      </c>
      <c r="FF24" s="1">
        <v>-12.708598760894899</v>
      </c>
      <c r="FG24" s="1">
        <v>-8.9585987608949402</v>
      </c>
      <c r="FH24" s="1">
        <v>-33.488598760894902</v>
      </c>
      <c r="FI24" s="1">
        <v>-33.488598760894902</v>
      </c>
      <c r="FJ24" s="1">
        <v>-9.0685987608949397</v>
      </c>
      <c r="FK24" s="1">
        <v>-33.488598760894902</v>
      </c>
      <c r="FL24" s="1">
        <v>-12.378598760894899</v>
      </c>
      <c r="FM24" s="1">
        <v>-6.7285987608949496</v>
      </c>
      <c r="FN24" s="1">
        <v>-13.4485987608949</v>
      </c>
      <c r="FO24" s="1">
        <v>-21.758598760894898</v>
      </c>
      <c r="FP24" s="1">
        <v>-6.9085987608949502</v>
      </c>
      <c r="FQ24" s="1">
        <v>-33.488598760894902</v>
      </c>
      <c r="FR24" s="1">
        <v>-7.3485987608949399</v>
      </c>
      <c r="FS24" s="1">
        <v>-33.488598760894902</v>
      </c>
      <c r="FT24" s="1">
        <v>-7.1685987608949402</v>
      </c>
      <c r="FU24" s="1">
        <v>-33.488598760894902</v>
      </c>
      <c r="FV24" s="1">
        <v>-4.99859876089495</v>
      </c>
      <c r="FW24" s="1">
        <v>-33.488598760894902</v>
      </c>
      <c r="FX24" s="1">
        <v>-33.488598760894902</v>
      </c>
      <c r="FY24" s="1">
        <v>-33.488598760894902</v>
      </c>
      <c r="FZ24" s="1">
        <v>-29.3585987608949</v>
      </c>
      <c r="GA24" s="1">
        <v>-33.488598760894902</v>
      </c>
      <c r="GB24" s="1">
        <v>-14.958598760894899</v>
      </c>
      <c r="GC24" s="1">
        <v>-33.488598760894902</v>
      </c>
      <c r="GD24" s="1">
        <v>-5.2185987608949498</v>
      </c>
      <c r="GE24" s="1">
        <v>-33.488598760894902</v>
      </c>
      <c r="GF24" s="1">
        <v>-33.488598760894902</v>
      </c>
      <c r="GG24" s="1">
        <v>-33.488598760894902</v>
      </c>
      <c r="GH24" s="1">
        <v>-14.318598760894901</v>
      </c>
      <c r="GI24" s="1">
        <v>-33.488598760894902</v>
      </c>
      <c r="GJ24" s="1">
        <v>-10.3485987608949</v>
      </c>
      <c r="GK24" s="1">
        <v>-33.488598760894902</v>
      </c>
      <c r="GL24" s="1">
        <v>-5.3785987608949499</v>
      </c>
      <c r="GM24" s="1">
        <v>-33.488598760894902</v>
      </c>
      <c r="GN24" s="1">
        <v>-33.488598760894902</v>
      </c>
      <c r="GO24" s="1">
        <v>-5.8585987608949397</v>
      </c>
      <c r="GP24" s="1">
        <v>-33.488598760894902</v>
      </c>
      <c r="GQ24" s="1">
        <v>-33.488598760894902</v>
      </c>
      <c r="GR24" s="1">
        <v>-9.4085987608949502</v>
      </c>
      <c r="GS24" s="1">
        <v>-33.488598760894902</v>
      </c>
      <c r="GT24" s="1">
        <v>-33.488598760894902</v>
      </c>
      <c r="GU24" s="1">
        <v>-3.4685987608949498</v>
      </c>
      <c r="GV24" s="1">
        <v>-33.488598760894902</v>
      </c>
      <c r="GW24" s="1">
        <v>-7.0885987608949499</v>
      </c>
      <c r="GX24" s="1">
        <v>-5.1385987608949399</v>
      </c>
      <c r="GY24" s="1">
        <v>-29.418598760894898</v>
      </c>
      <c r="GZ24" s="1">
        <v>-4.2085987608949402</v>
      </c>
      <c r="HA24" s="1">
        <v>-7.0685987608949397</v>
      </c>
      <c r="HB24" s="1">
        <v>-8.9185987608949393</v>
      </c>
      <c r="HC24" s="1">
        <v>-33.488598760894902</v>
      </c>
      <c r="HD24" s="1">
        <v>-5.9585987608949402</v>
      </c>
      <c r="HE24" s="1">
        <v>-24.298598760894901</v>
      </c>
      <c r="HF24" s="1">
        <v>-6.0785987608949501</v>
      </c>
      <c r="HG24" s="1">
        <v>-6.7885987608949403</v>
      </c>
      <c r="HH24" s="1">
        <v>-19.1785987608949</v>
      </c>
      <c r="HI24" s="1">
        <v>-6.2785987608949396</v>
      </c>
      <c r="HJ24" s="1">
        <v>-7.3285987608949501</v>
      </c>
      <c r="HK24" s="1">
        <v>-33.488598760894902</v>
      </c>
      <c r="HL24" s="1">
        <v>-17.638598760894901</v>
      </c>
      <c r="HM24" s="1">
        <v>-7.0985987608949399</v>
      </c>
      <c r="HN24" s="1">
        <v>-12.038598760894899</v>
      </c>
      <c r="HO24" s="1">
        <v>-6.9085987608949502</v>
      </c>
      <c r="HP24" s="1">
        <v>-33.488598760894902</v>
      </c>
      <c r="HQ24" s="1">
        <v>-33.488598760894902</v>
      </c>
      <c r="HR24" s="1">
        <v>-4.8285987608949403</v>
      </c>
      <c r="HS24" s="1">
        <v>-5.4485987608949502</v>
      </c>
      <c r="HT24" s="1">
        <v>-3.8785987608949499</v>
      </c>
      <c r="HU24" s="1">
        <v>-12.0185987608949</v>
      </c>
      <c r="HV24" s="1">
        <v>-33.488598760894902</v>
      </c>
      <c r="HW24" s="1">
        <v>-0.90859876089494696</v>
      </c>
      <c r="HX24" s="1">
        <v>-7.1485987608949397</v>
      </c>
      <c r="HY24" s="1">
        <v>-24.278598760894901</v>
      </c>
      <c r="HZ24" s="1">
        <v>26.511401239105101</v>
      </c>
    </row>
    <row r="25" spans="1:234">
      <c r="A25" s="1">
        <v>5557</v>
      </c>
      <c r="B25" s="1">
        <v>1.73871055359249</v>
      </c>
      <c r="C25" s="1">
        <v>-7.12128944640751</v>
      </c>
      <c r="D25" s="1">
        <v>5.16871055359249</v>
      </c>
      <c r="E25" s="1">
        <v>4.5387105535924901</v>
      </c>
      <c r="F25" s="1">
        <v>-0.41128944640750797</v>
      </c>
      <c r="G25" s="1">
        <v>-6.33128944640751</v>
      </c>
      <c r="H25" s="1">
        <v>-32.001289446407498</v>
      </c>
      <c r="I25" s="1">
        <v>-32.001289446407498</v>
      </c>
      <c r="J25" s="1">
        <v>-32.001289446407498</v>
      </c>
      <c r="K25" s="1">
        <v>-32.001289446407498</v>
      </c>
      <c r="L25" s="1">
        <v>-32.001289446407498</v>
      </c>
      <c r="M25" s="1">
        <v>-32.001289446407498</v>
      </c>
      <c r="N25" s="1">
        <v>-32.001289446407498</v>
      </c>
      <c r="O25" s="1">
        <v>-32.001289446407498</v>
      </c>
      <c r="P25" s="1">
        <v>-32.001289446407498</v>
      </c>
      <c r="Q25" s="1">
        <v>-32.001289446407498</v>
      </c>
      <c r="R25" s="1">
        <v>-32.001289446407498</v>
      </c>
      <c r="S25" s="1">
        <v>-32.001289446407498</v>
      </c>
      <c r="T25" s="1">
        <v>-32.001289446407498</v>
      </c>
      <c r="U25" s="1">
        <v>-32.001289446407498</v>
      </c>
      <c r="V25" s="1">
        <v>-32.001289446407498</v>
      </c>
      <c r="W25" s="1">
        <v>-32.001289446407498</v>
      </c>
      <c r="X25" s="1">
        <v>-32.001289446407498</v>
      </c>
      <c r="Y25" s="1">
        <v>-32.001289446407498</v>
      </c>
      <c r="Z25" s="1">
        <v>-32.001289446407498</v>
      </c>
      <c r="AA25" s="1">
        <v>-32.001289446407498</v>
      </c>
      <c r="AB25" s="1">
        <v>-32.001289446407498</v>
      </c>
      <c r="AC25" s="1">
        <v>-32.001289446407498</v>
      </c>
      <c r="AD25" s="1">
        <v>-32.001289446407498</v>
      </c>
      <c r="AE25" s="1">
        <v>-32.001289446407498</v>
      </c>
      <c r="AF25" s="1">
        <v>-32.001289446407498</v>
      </c>
      <c r="AG25" s="1">
        <v>-32.001289446407498</v>
      </c>
      <c r="AH25" s="1">
        <v>-32.001289446407498</v>
      </c>
      <c r="AI25" s="1">
        <v>-32.001289446407498</v>
      </c>
      <c r="AJ25" s="1">
        <v>-32.001289446407498</v>
      </c>
      <c r="AK25" s="1">
        <v>-32.001289446407498</v>
      </c>
      <c r="AL25" s="1">
        <v>-28.6112894464075</v>
      </c>
      <c r="AM25" s="1">
        <v>-32.001289446407498</v>
      </c>
      <c r="AN25" s="1">
        <v>-32.001289446407498</v>
      </c>
      <c r="AO25" s="1">
        <v>-32.001289446407498</v>
      </c>
      <c r="AP25" s="1">
        <v>-32.001289446407498</v>
      </c>
      <c r="AQ25" s="1">
        <v>-32.001289446407498</v>
      </c>
      <c r="AR25" s="1">
        <v>-32.001289446407498</v>
      </c>
      <c r="AS25" s="1">
        <v>-32.001289446407498</v>
      </c>
      <c r="AT25" s="1">
        <v>-32.001289446407498</v>
      </c>
      <c r="AU25" s="1">
        <v>-32.001289446407498</v>
      </c>
      <c r="AV25" s="1">
        <v>-32.001289446407498</v>
      </c>
      <c r="AW25" s="1">
        <v>-32.001289446407498</v>
      </c>
      <c r="AX25" s="1">
        <v>-32.001289446407498</v>
      </c>
      <c r="AY25" s="1">
        <v>-32.001289446407498</v>
      </c>
      <c r="AZ25" s="1">
        <v>-32.001289446407498</v>
      </c>
      <c r="BA25" s="1">
        <v>-32.001289446407498</v>
      </c>
      <c r="BB25" s="1">
        <v>-32.001289446407498</v>
      </c>
      <c r="BC25" s="1">
        <v>-32.001289446407498</v>
      </c>
      <c r="BD25" s="1">
        <v>-32.001289446407498</v>
      </c>
      <c r="BE25" s="1">
        <v>-32.001289446407498</v>
      </c>
      <c r="BF25" s="1">
        <v>-32.001289446407498</v>
      </c>
      <c r="BG25" s="1">
        <v>-32.001289446407498</v>
      </c>
      <c r="BH25" s="1">
        <v>-32.001289446407498</v>
      </c>
      <c r="BI25" s="1">
        <v>-32.001289446407498</v>
      </c>
      <c r="BJ25" s="1">
        <v>-32.001289446407498</v>
      </c>
      <c r="BK25" s="1">
        <v>-32.001289446407498</v>
      </c>
      <c r="BL25" s="1">
        <v>-32.001289446407498</v>
      </c>
      <c r="BM25" s="1">
        <v>-32.001289446407498</v>
      </c>
      <c r="BN25" s="1">
        <v>-32.001289446407498</v>
      </c>
      <c r="BO25" s="1">
        <v>-32.001289446407498</v>
      </c>
      <c r="BP25" s="1">
        <v>-32.001289446407498</v>
      </c>
      <c r="BQ25" s="1">
        <v>-32.001289446407498</v>
      </c>
      <c r="BR25" s="1">
        <v>-32.001289446407498</v>
      </c>
      <c r="BS25" s="1">
        <v>-32.001289446407498</v>
      </c>
      <c r="BT25" s="1">
        <v>-32.001289446407498</v>
      </c>
      <c r="BU25" s="1">
        <v>-32.001289446407498</v>
      </c>
      <c r="BV25" s="1">
        <v>-32.001289446407498</v>
      </c>
      <c r="BW25" s="1">
        <v>-32.001289446407498</v>
      </c>
      <c r="BX25" s="1">
        <v>-32.001289446407498</v>
      </c>
      <c r="BY25" s="1">
        <v>-32.001289446407498</v>
      </c>
      <c r="BZ25" s="1">
        <v>-32.001289446407498</v>
      </c>
      <c r="CA25" s="1">
        <v>-32.001289446407498</v>
      </c>
      <c r="CB25" s="1">
        <v>-32.001289446407498</v>
      </c>
      <c r="CC25" s="1">
        <v>-32.001289446407498</v>
      </c>
      <c r="CD25" s="1">
        <v>-32.001289446407498</v>
      </c>
      <c r="CE25" s="1">
        <v>-7.6112894464075103</v>
      </c>
      <c r="CF25" s="1">
        <v>-32.001289446407498</v>
      </c>
      <c r="CG25" s="1">
        <v>-32.001289446407498</v>
      </c>
      <c r="CH25" s="1">
        <v>-23.9712894464075</v>
      </c>
      <c r="CI25" s="1">
        <v>-4.4412894464075103</v>
      </c>
      <c r="CJ25" s="1">
        <v>-32.001289446407498</v>
      </c>
      <c r="CK25" s="1">
        <v>-32.001289446407498</v>
      </c>
      <c r="CL25" s="1">
        <v>-32.001289446407498</v>
      </c>
      <c r="CM25" s="1">
        <v>-6.7312894464075104</v>
      </c>
      <c r="CN25" s="1">
        <v>-32.001289446407498</v>
      </c>
      <c r="CO25" s="1">
        <v>-32.001289446407498</v>
      </c>
      <c r="CP25" s="1">
        <v>-20.391289446407502</v>
      </c>
      <c r="CQ25" s="1">
        <v>-32.001289446407498</v>
      </c>
      <c r="CR25" s="1">
        <v>-11.7212894464075</v>
      </c>
      <c r="CS25" s="1">
        <v>-32.001289446407498</v>
      </c>
      <c r="CT25" s="1">
        <v>-14.911289446407499</v>
      </c>
      <c r="CU25" s="1">
        <v>-32.001289446407498</v>
      </c>
      <c r="CV25" s="1">
        <v>-27.671289446407499</v>
      </c>
      <c r="CW25" s="1">
        <v>-32.001289446407498</v>
      </c>
      <c r="CX25" s="1">
        <v>-2.9912894464075102</v>
      </c>
      <c r="CY25" s="1">
        <v>-11.001289446407499</v>
      </c>
      <c r="CZ25" s="1">
        <v>-3.7312894464075099</v>
      </c>
      <c r="DA25" s="1">
        <v>-22.411289446407501</v>
      </c>
      <c r="DB25" s="1">
        <v>-15.2912894464075</v>
      </c>
      <c r="DC25" s="1">
        <v>-32.001289446407498</v>
      </c>
      <c r="DD25" s="1">
        <v>-32.001289446407498</v>
      </c>
      <c r="DE25" s="1">
        <v>-32.001289446407498</v>
      </c>
      <c r="DF25" s="1">
        <v>-32.001289446407498</v>
      </c>
      <c r="DG25" s="1">
        <v>-32.001289446407498</v>
      </c>
      <c r="DH25" s="1">
        <v>-32.001289446407498</v>
      </c>
      <c r="DI25" s="1">
        <v>-4.5612894464075104</v>
      </c>
      <c r="DJ25" s="1">
        <v>-32.001289446407498</v>
      </c>
      <c r="DK25" s="1">
        <v>-5.8812894464075098</v>
      </c>
      <c r="DL25" s="1">
        <v>-32.001289446407498</v>
      </c>
      <c r="DM25" s="1">
        <v>-2.4812894464075099</v>
      </c>
      <c r="DN25" s="1">
        <v>-32.001289446407498</v>
      </c>
      <c r="DO25" s="1">
        <v>-8.7812894464075093</v>
      </c>
      <c r="DP25" s="1">
        <v>-32.001289446407498</v>
      </c>
      <c r="DQ25" s="1">
        <v>-5.6512894464075103</v>
      </c>
      <c r="DR25" s="1">
        <v>-32.001289446407498</v>
      </c>
      <c r="DS25" s="1">
        <v>-32.001289446407498</v>
      </c>
      <c r="DT25" s="1">
        <v>-0.54128944640750698</v>
      </c>
      <c r="DU25" s="1">
        <v>-32.001289446407498</v>
      </c>
      <c r="DV25" s="1">
        <v>-32.001289446407498</v>
      </c>
      <c r="DW25" s="1">
        <v>-21.641289446407502</v>
      </c>
      <c r="DX25" s="1">
        <v>-32.001289446407498</v>
      </c>
      <c r="DY25" s="1">
        <v>-3.5012894464075099</v>
      </c>
      <c r="DZ25" s="1">
        <v>-3.4012894464075099</v>
      </c>
      <c r="EA25" s="1">
        <v>-32.001289446407498</v>
      </c>
      <c r="EB25" s="1">
        <v>-4.9312894464075097</v>
      </c>
      <c r="EC25" s="1">
        <v>-32.001289446407498</v>
      </c>
      <c r="ED25" s="1">
        <v>-32.001289446407498</v>
      </c>
      <c r="EE25" s="1">
        <v>-32.001289446407498</v>
      </c>
      <c r="EF25" s="1">
        <v>-5.9612894464075099</v>
      </c>
      <c r="EG25" s="1">
        <v>-32.001289446407498</v>
      </c>
      <c r="EH25" s="1">
        <v>-4.62128944640751</v>
      </c>
      <c r="EI25" s="1">
        <v>-32.001289446407498</v>
      </c>
      <c r="EJ25" s="1">
        <v>-32.001289446407498</v>
      </c>
      <c r="EK25" s="1">
        <v>-5.3412894464075098</v>
      </c>
      <c r="EL25" s="1">
        <v>-8.7512894464075099</v>
      </c>
      <c r="EM25" s="1">
        <v>-32.001289446407498</v>
      </c>
      <c r="EN25" s="1">
        <v>-5.54128944640751</v>
      </c>
      <c r="EO25" s="1">
        <v>-32.001289446407498</v>
      </c>
      <c r="EP25" s="1">
        <v>-32.001289446407498</v>
      </c>
      <c r="EQ25" s="1">
        <v>-32.001289446407498</v>
      </c>
      <c r="ER25" s="1">
        <v>-32.001289446407498</v>
      </c>
      <c r="ES25" s="1">
        <v>-32.001289446407498</v>
      </c>
      <c r="ET25" s="1">
        <v>-32.001289446407498</v>
      </c>
      <c r="EU25" s="1">
        <v>-6.9512894464075101</v>
      </c>
      <c r="EV25" s="1">
        <v>-27.551289446407502</v>
      </c>
      <c r="EW25" s="1">
        <v>-32.001289446407498</v>
      </c>
      <c r="EX25" s="1">
        <v>-32.001289446407498</v>
      </c>
      <c r="EY25" s="1">
        <v>-20.9512894464075</v>
      </c>
      <c r="EZ25" s="1">
        <v>-32.001289446407498</v>
      </c>
      <c r="FA25" s="1">
        <v>-5.7312894464075104</v>
      </c>
      <c r="FB25" s="1">
        <v>-32.001289446407498</v>
      </c>
      <c r="FC25" s="1">
        <v>-21.4712894464075</v>
      </c>
      <c r="FD25" s="1">
        <v>-21.771289446407501</v>
      </c>
      <c r="FE25" s="1">
        <v>-32.001289446407498</v>
      </c>
      <c r="FF25" s="1">
        <v>-32.001289446407498</v>
      </c>
      <c r="FG25" s="1">
        <v>-32.001289446407498</v>
      </c>
      <c r="FH25" s="1">
        <v>-32.001289446407498</v>
      </c>
      <c r="FI25" s="1">
        <v>-25.571289446407501</v>
      </c>
      <c r="FJ25" s="1">
        <v>-32.001289446407498</v>
      </c>
      <c r="FK25" s="1">
        <v>-32.001289446407498</v>
      </c>
      <c r="FL25" s="1">
        <v>-6.62128944640751</v>
      </c>
      <c r="FM25" s="1">
        <v>-32.001289446407498</v>
      </c>
      <c r="FN25" s="1">
        <v>-27.4712894464075</v>
      </c>
      <c r="FO25" s="1">
        <v>-8.6212894464075092</v>
      </c>
      <c r="FP25" s="1">
        <v>-28.981289446407501</v>
      </c>
      <c r="FQ25" s="1">
        <v>-32.001289446407498</v>
      </c>
      <c r="FR25" s="1">
        <v>-32.001289446407498</v>
      </c>
      <c r="FS25" s="1">
        <v>-32.001289446407498</v>
      </c>
      <c r="FT25" s="1">
        <v>-22.691289446407499</v>
      </c>
      <c r="FU25" s="1">
        <v>-32.001289446407498</v>
      </c>
      <c r="FV25" s="1">
        <v>-4.5512894464075098</v>
      </c>
      <c r="FW25" s="1">
        <v>-32.001289446407498</v>
      </c>
      <c r="FX25" s="1">
        <v>-32.001289446407498</v>
      </c>
      <c r="FY25" s="1">
        <v>-32.001289446407498</v>
      </c>
      <c r="FZ25" s="1">
        <v>-32.001289446407498</v>
      </c>
      <c r="GA25" s="1">
        <v>-32.001289446407498</v>
      </c>
      <c r="GB25" s="1">
        <v>-6.7712894464075104</v>
      </c>
      <c r="GC25" s="1">
        <v>-32.001289446407498</v>
      </c>
      <c r="GD25" s="1">
        <v>-11.3612894464075</v>
      </c>
      <c r="GE25" s="1">
        <v>-32.001289446407498</v>
      </c>
      <c r="GF25" s="1">
        <v>-32.001289446407498</v>
      </c>
      <c r="GG25" s="1">
        <v>-32.001289446407498</v>
      </c>
      <c r="GH25" s="1">
        <v>-27.7012894464075</v>
      </c>
      <c r="GI25" s="1">
        <v>-32.001289446407498</v>
      </c>
      <c r="GJ25" s="1">
        <v>-32.001289446407498</v>
      </c>
      <c r="GK25" s="1">
        <v>-32.001289446407498</v>
      </c>
      <c r="GL25" s="1">
        <v>-4.2612894464075097</v>
      </c>
      <c r="GM25" s="1">
        <v>-32.001289446407498</v>
      </c>
      <c r="GN25" s="1">
        <v>-32.001289446407498</v>
      </c>
      <c r="GO25" s="1">
        <v>-32.001289446407498</v>
      </c>
      <c r="GP25" s="1">
        <v>-32.001289446407498</v>
      </c>
      <c r="GQ25" s="1">
        <v>-32.001289446407498</v>
      </c>
      <c r="GR25" s="1">
        <v>-7.5912894464075098</v>
      </c>
      <c r="GS25" s="1">
        <v>-32.001289446407498</v>
      </c>
      <c r="GT25" s="1">
        <v>-6.5112894464075097</v>
      </c>
      <c r="GU25" s="1">
        <v>-1.7012894464075099</v>
      </c>
      <c r="GV25" s="1">
        <v>-32.001289446407498</v>
      </c>
      <c r="GW25" s="1">
        <v>-27.391289446407502</v>
      </c>
      <c r="GX25" s="1">
        <v>-9.4912894464075102</v>
      </c>
      <c r="GY25" s="1">
        <v>-32.001289446407498</v>
      </c>
      <c r="GZ25" s="1">
        <v>-32.001289446407498</v>
      </c>
      <c r="HA25" s="1">
        <v>-8.6312894464075107</v>
      </c>
      <c r="HB25" s="1">
        <v>-32.001289446407498</v>
      </c>
      <c r="HC25" s="1">
        <v>-32.001289446407498</v>
      </c>
      <c r="HD25" s="1">
        <v>-22.3812894464075</v>
      </c>
      <c r="HE25" s="1">
        <v>-32.001289446407498</v>
      </c>
      <c r="HF25" s="1">
        <v>-32.001289446407498</v>
      </c>
      <c r="HG25" s="1">
        <v>-28.241289446407499</v>
      </c>
      <c r="HH25" s="1">
        <v>-32.001289446407498</v>
      </c>
      <c r="HI25" s="1">
        <v>-28.711289446407498</v>
      </c>
      <c r="HJ25" s="1">
        <v>-32.001289446407498</v>
      </c>
      <c r="HK25" s="1">
        <v>-32.001289446407498</v>
      </c>
      <c r="HL25" s="1">
        <v>-32.001289446407498</v>
      </c>
      <c r="HM25" s="1">
        <v>-32.001289446407498</v>
      </c>
      <c r="HN25" s="1">
        <v>-32.001289446407498</v>
      </c>
      <c r="HO25" s="1">
        <v>-32.001289446407498</v>
      </c>
      <c r="HP25" s="1">
        <v>-32.001289446407498</v>
      </c>
      <c r="HQ25" s="1">
        <v>-32.001289446407498</v>
      </c>
      <c r="HR25" s="1">
        <v>0.19871055359249101</v>
      </c>
      <c r="HS25" s="1">
        <v>-6.3912894464075096</v>
      </c>
      <c r="HT25" s="1">
        <v>-12.521289446407501</v>
      </c>
      <c r="HU25" s="1">
        <v>-32.001289446407498</v>
      </c>
      <c r="HV25" s="1">
        <v>-32.001289446407498</v>
      </c>
      <c r="HW25" s="1">
        <v>0.34871055359249298</v>
      </c>
      <c r="HX25" s="1">
        <v>-7.1812894464075097</v>
      </c>
      <c r="HY25" s="1">
        <v>-32.001289446407498</v>
      </c>
      <c r="HZ25" s="1">
        <v>27.998710553592499</v>
      </c>
    </row>
    <row r="26" spans="1:234">
      <c r="A26" s="1">
        <v>5720</v>
      </c>
      <c r="B26" s="1">
        <v>-0.14258570553849401</v>
      </c>
      <c r="C26" s="1">
        <v>-3.7725857055384902</v>
      </c>
      <c r="D26" s="1">
        <v>2.6074142944615102</v>
      </c>
      <c r="E26" s="1">
        <v>6.9174142944614996</v>
      </c>
      <c r="F26" s="1">
        <v>-3.1025857055384898</v>
      </c>
      <c r="G26" s="1">
        <v>-4.4725857055385001</v>
      </c>
      <c r="H26" s="1">
        <v>-33.192585705538498</v>
      </c>
      <c r="I26" s="1">
        <v>-33.192585705538498</v>
      </c>
      <c r="J26" s="1">
        <v>-33.192585705538498</v>
      </c>
      <c r="K26" s="1">
        <v>-33.192585705538498</v>
      </c>
      <c r="L26" s="1">
        <v>-33.192585705538498</v>
      </c>
      <c r="M26" s="1">
        <v>-33.192585705538498</v>
      </c>
      <c r="N26" s="1">
        <v>-33.192585705538498</v>
      </c>
      <c r="O26" s="1">
        <v>-33.192585705538498</v>
      </c>
      <c r="P26" s="1">
        <v>-33.192585705538498</v>
      </c>
      <c r="Q26" s="1">
        <v>-33.192585705538498</v>
      </c>
      <c r="R26" s="1">
        <v>-33.192585705538498</v>
      </c>
      <c r="S26" s="1">
        <v>-33.192585705538498</v>
      </c>
      <c r="T26" s="1">
        <v>-33.192585705538498</v>
      </c>
      <c r="U26" s="1">
        <v>-33.192585705538498</v>
      </c>
      <c r="V26" s="1">
        <v>-33.192585705538498</v>
      </c>
      <c r="W26" s="1">
        <v>-33.192585705538498</v>
      </c>
      <c r="X26" s="1">
        <v>-33.192585705538498</v>
      </c>
      <c r="Y26" s="1">
        <v>-33.192585705538498</v>
      </c>
      <c r="Z26" s="1">
        <v>-33.192585705538498</v>
      </c>
      <c r="AA26" s="1">
        <v>-28.032585705538501</v>
      </c>
      <c r="AB26" s="1">
        <v>-33.192585705538498</v>
      </c>
      <c r="AC26" s="1">
        <v>-33.192585705538498</v>
      </c>
      <c r="AD26" s="1">
        <v>-33.192585705538498</v>
      </c>
      <c r="AE26" s="1">
        <v>-33.192585705538498</v>
      </c>
      <c r="AF26" s="1">
        <v>-33.192585705538498</v>
      </c>
      <c r="AG26" s="1">
        <v>-33.192585705538498</v>
      </c>
      <c r="AH26" s="1">
        <v>-33.192585705538498</v>
      </c>
      <c r="AI26" s="1">
        <v>-33.192585705538498</v>
      </c>
      <c r="AJ26" s="1">
        <v>-33.192585705538498</v>
      </c>
      <c r="AK26" s="1">
        <v>-33.192585705538498</v>
      </c>
      <c r="AL26" s="1">
        <v>-7.7725857055384902</v>
      </c>
      <c r="AM26" s="1">
        <v>-33.192585705538498</v>
      </c>
      <c r="AN26" s="1">
        <v>-33.192585705538498</v>
      </c>
      <c r="AO26" s="1">
        <v>-33.192585705538498</v>
      </c>
      <c r="AP26" s="1">
        <v>-33.192585705538498</v>
      </c>
      <c r="AQ26" s="1">
        <v>-33.192585705538498</v>
      </c>
      <c r="AR26" s="1">
        <v>-33.192585705538498</v>
      </c>
      <c r="AS26" s="1">
        <v>-33.192585705538498</v>
      </c>
      <c r="AT26" s="1">
        <v>-33.192585705538498</v>
      </c>
      <c r="AU26" s="1">
        <v>-33.192585705538498</v>
      </c>
      <c r="AV26" s="1">
        <v>-33.192585705538498</v>
      </c>
      <c r="AW26" s="1">
        <v>-33.192585705538498</v>
      </c>
      <c r="AX26" s="1">
        <v>-33.192585705538498</v>
      </c>
      <c r="AY26" s="1">
        <v>-33.192585705538498</v>
      </c>
      <c r="AZ26" s="1">
        <v>-33.192585705538498</v>
      </c>
      <c r="BA26" s="1">
        <v>-33.192585705538498</v>
      </c>
      <c r="BB26" s="1">
        <v>-33.192585705538498</v>
      </c>
      <c r="BC26" s="1">
        <v>-33.192585705538498</v>
      </c>
      <c r="BD26" s="1">
        <v>-33.192585705538498</v>
      </c>
      <c r="BE26" s="1">
        <v>-33.192585705538498</v>
      </c>
      <c r="BF26" s="1">
        <v>-33.192585705538498</v>
      </c>
      <c r="BG26" s="1">
        <v>-33.192585705538498</v>
      </c>
      <c r="BH26" s="1">
        <v>-33.192585705538498</v>
      </c>
      <c r="BI26" s="1">
        <v>-33.192585705538498</v>
      </c>
      <c r="BJ26" s="1">
        <v>-33.192585705538498</v>
      </c>
      <c r="BK26" s="1">
        <v>-33.192585705538498</v>
      </c>
      <c r="BL26" s="1">
        <v>-33.192585705538498</v>
      </c>
      <c r="BM26" s="1">
        <v>-33.192585705538498</v>
      </c>
      <c r="BN26" s="1">
        <v>-33.192585705538498</v>
      </c>
      <c r="BO26" s="1">
        <v>-33.192585705538498</v>
      </c>
      <c r="BP26" s="1">
        <v>-33.192585705538498</v>
      </c>
      <c r="BQ26" s="1">
        <v>-33.192585705538498</v>
      </c>
      <c r="BR26" s="1">
        <v>-33.192585705538498</v>
      </c>
      <c r="BS26" s="1">
        <v>-33.192585705538498</v>
      </c>
      <c r="BT26" s="1">
        <v>-33.192585705538498</v>
      </c>
      <c r="BU26" s="1">
        <v>-33.192585705538498</v>
      </c>
      <c r="BV26" s="1">
        <v>-33.192585705538498</v>
      </c>
      <c r="BW26" s="1">
        <v>-33.192585705538498</v>
      </c>
      <c r="BX26" s="1">
        <v>-33.192585705538498</v>
      </c>
      <c r="BY26" s="1">
        <v>-33.192585705538498</v>
      </c>
      <c r="BZ26" s="1">
        <v>-33.192585705538498</v>
      </c>
      <c r="CA26" s="1">
        <v>-33.192585705538498</v>
      </c>
      <c r="CB26" s="1">
        <v>-33.192585705538498</v>
      </c>
      <c r="CC26" s="1">
        <v>-33.192585705538498</v>
      </c>
      <c r="CD26" s="1">
        <v>-33.192585705538498</v>
      </c>
      <c r="CE26" s="1">
        <v>-11.6725857055385</v>
      </c>
      <c r="CF26" s="1">
        <v>-33.192585705538498</v>
      </c>
      <c r="CG26" s="1">
        <v>-33.192585705538498</v>
      </c>
      <c r="CH26" s="1">
        <v>-33.192585705538498</v>
      </c>
      <c r="CI26" s="1">
        <v>-33.192585705538498</v>
      </c>
      <c r="CJ26" s="1">
        <v>-33.192585705538498</v>
      </c>
      <c r="CK26" s="1">
        <v>-33.192585705538498</v>
      </c>
      <c r="CL26" s="1">
        <v>-33.192585705538498</v>
      </c>
      <c r="CM26" s="1">
        <v>-9.1125857055384998</v>
      </c>
      <c r="CN26" s="1">
        <v>-33.192585705538498</v>
      </c>
      <c r="CO26" s="1">
        <v>-23.792585705538499</v>
      </c>
      <c r="CP26" s="1">
        <v>-18.602585705538502</v>
      </c>
      <c r="CQ26" s="1">
        <v>-33.192585705538498</v>
      </c>
      <c r="CR26" s="1">
        <v>-33.192585705538498</v>
      </c>
      <c r="CS26" s="1">
        <v>-33.192585705538498</v>
      </c>
      <c r="CT26" s="1">
        <v>-13.242585705538501</v>
      </c>
      <c r="CU26" s="1">
        <v>-33.192585705538498</v>
      </c>
      <c r="CV26" s="1">
        <v>-18.0225857055385</v>
      </c>
      <c r="CW26" s="1">
        <v>-33.192585705538498</v>
      </c>
      <c r="CX26" s="1">
        <v>-7.4125857055384898</v>
      </c>
      <c r="CY26" s="1">
        <v>-6.5425857055385004</v>
      </c>
      <c r="CZ26" s="1">
        <v>-8.5825857055385004</v>
      </c>
      <c r="DA26" s="1">
        <v>-15.3425857055385</v>
      </c>
      <c r="DB26" s="1">
        <v>-12.072585705538501</v>
      </c>
      <c r="DC26" s="1">
        <v>-33.192585705538498</v>
      </c>
      <c r="DD26" s="1">
        <v>-33.192585705538498</v>
      </c>
      <c r="DE26" s="1">
        <v>-33.192585705538498</v>
      </c>
      <c r="DF26" s="1">
        <v>-33.192585705538498</v>
      </c>
      <c r="DG26" s="1">
        <v>-33.192585705538498</v>
      </c>
      <c r="DH26" s="1">
        <v>-33.192585705538498</v>
      </c>
      <c r="DI26" s="1">
        <v>-33.192585705538498</v>
      </c>
      <c r="DJ26" s="1">
        <v>-33.192585705538498</v>
      </c>
      <c r="DK26" s="1">
        <v>-26.4125857055385</v>
      </c>
      <c r="DL26" s="1">
        <v>-33.192585705538498</v>
      </c>
      <c r="DM26" s="1">
        <v>-6.3425857055384904</v>
      </c>
      <c r="DN26" s="1">
        <v>-22.602585705538502</v>
      </c>
      <c r="DO26" s="1">
        <v>-14.792585705538499</v>
      </c>
      <c r="DP26" s="1">
        <v>-33.192585705538498</v>
      </c>
      <c r="DQ26" s="1">
        <v>-33.192585705538498</v>
      </c>
      <c r="DR26" s="1">
        <v>-33.192585705538498</v>
      </c>
      <c r="DS26" s="1">
        <v>-33.192585705538498</v>
      </c>
      <c r="DT26" s="1">
        <v>-13.4125857055385</v>
      </c>
      <c r="DU26" s="1">
        <v>-33.192585705538498</v>
      </c>
      <c r="DV26" s="1">
        <v>-15.5925857055385</v>
      </c>
      <c r="DW26" s="1">
        <v>-21.142585705538501</v>
      </c>
      <c r="DX26" s="1">
        <v>-33.192585705538498</v>
      </c>
      <c r="DY26" s="1">
        <v>-19.052585705538501</v>
      </c>
      <c r="DZ26" s="1">
        <v>-8.7925857055384995</v>
      </c>
      <c r="EA26" s="1">
        <v>-33.192585705538498</v>
      </c>
      <c r="EB26" s="1">
        <v>-14.902585705538501</v>
      </c>
      <c r="EC26" s="1">
        <v>-23.192585705538502</v>
      </c>
      <c r="ED26" s="1">
        <v>-33.192585705538498</v>
      </c>
      <c r="EE26" s="1">
        <v>-33.192585705538498</v>
      </c>
      <c r="EF26" s="1">
        <v>-33.192585705538498</v>
      </c>
      <c r="EG26" s="1">
        <v>-33.192585705538498</v>
      </c>
      <c r="EH26" s="1">
        <v>-23.5225857055385</v>
      </c>
      <c r="EI26" s="1">
        <v>-33.192585705538498</v>
      </c>
      <c r="EJ26" s="1">
        <v>-20.542585705538499</v>
      </c>
      <c r="EK26" s="1">
        <v>-33.192585705538498</v>
      </c>
      <c r="EL26" s="1">
        <v>-29.852585705538502</v>
      </c>
      <c r="EM26" s="1">
        <v>-33.192585705538498</v>
      </c>
      <c r="EN26" s="1">
        <v>-8.7525857055385003</v>
      </c>
      <c r="EO26" s="1">
        <v>-33.192585705538498</v>
      </c>
      <c r="EP26" s="1">
        <v>-33.192585705538498</v>
      </c>
      <c r="EQ26" s="1">
        <v>-33.192585705538498</v>
      </c>
      <c r="ER26" s="1">
        <v>-33.192585705538498</v>
      </c>
      <c r="ES26" s="1">
        <v>-33.192585705538498</v>
      </c>
      <c r="ET26" s="1">
        <v>-33.192585705538498</v>
      </c>
      <c r="EU26" s="1">
        <v>-13.7825857055385</v>
      </c>
      <c r="EV26" s="1">
        <v>-21.482585705538501</v>
      </c>
      <c r="EW26" s="1">
        <v>-33.192585705538498</v>
      </c>
      <c r="EX26" s="1">
        <v>-33.192585705538498</v>
      </c>
      <c r="EY26" s="1">
        <v>-20.7025857055385</v>
      </c>
      <c r="EZ26" s="1">
        <v>-33.192585705538498</v>
      </c>
      <c r="FA26" s="1">
        <v>-29.312585705538499</v>
      </c>
      <c r="FB26" s="1">
        <v>-27.7725857055385</v>
      </c>
      <c r="FC26" s="1">
        <v>-33.192585705538498</v>
      </c>
      <c r="FD26" s="1">
        <v>-16.852585705538502</v>
      </c>
      <c r="FE26" s="1">
        <v>-33.192585705538498</v>
      </c>
      <c r="FF26" s="1">
        <v>-33.192585705538498</v>
      </c>
      <c r="FG26" s="1">
        <v>-33.192585705538498</v>
      </c>
      <c r="FH26" s="1">
        <v>-33.192585705538498</v>
      </c>
      <c r="FI26" s="1">
        <v>-23.242585705538499</v>
      </c>
      <c r="FJ26" s="1">
        <v>-33.192585705538498</v>
      </c>
      <c r="FK26" s="1">
        <v>-33.192585705538498</v>
      </c>
      <c r="FL26" s="1">
        <v>-16.102585705538502</v>
      </c>
      <c r="FM26" s="1">
        <v>-22.262585705538498</v>
      </c>
      <c r="FN26" s="1">
        <v>-23.8425857055385</v>
      </c>
      <c r="FO26" s="1">
        <v>-27.072585705538501</v>
      </c>
      <c r="FP26" s="1">
        <v>-33.192585705538498</v>
      </c>
      <c r="FQ26" s="1">
        <v>-33.192585705538498</v>
      </c>
      <c r="FR26" s="1">
        <v>-16.152585705538499</v>
      </c>
      <c r="FS26" s="1">
        <v>-33.192585705538498</v>
      </c>
      <c r="FT26" s="1">
        <v>-22.142585705538501</v>
      </c>
      <c r="FU26" s="1">
        <v>-33.192585705538498</v>
      </c>
      <c r="FV26" s="1">
        <v>-33.192585705538498</v>
      </c>
      <c r="FW26" s="1">
        <v>-33.192585705538498</v>
      </c>
      <c r="FX26" s="1">
        <v>-23.882585705538499</v>
      </c>
      <c r="FY26" s="1">
        <v>-33.192585705538498</v>
      </c>
      <c r="FZ26" s="1">
        <v>-33.192585705538498</v>
      </c>
      <c r="GA26" s="1">
        <v>-33.192585705538498</v>
      </c>
      <c r="GB26" s="1">
        <v>-15.552585705538499</v>
      </c>
      <c r="GC26" s="1">
        <v>-33.192585705538498</v>
      </c>
      <c r="GD26" s="1">
        <v>-33.192585705538498</v>
      </c>
      <c r="GE26" s="1">
        <v>-33.192585705538498</v>
      </c>
      <c r="GF26" s="1">
        <v>-33.192585705538498</v>
      </c>
      <c r="GG26" s="1">
        <v>-33.192585705538498</v>
      </c>
      <c r="GH26" s="1">
        <v>-19.172585705538499</v>
      </c>
      <c r="GI26" s="1">
        <v>-24.212585705538501</v>
      </c>
      <c r="GJ26" s="1">
        <v>-33.192585705538498</v>
      </c>
      <c r="GK26" s="1">
        <v>-33.192585705538498</v>
      </c>
      <c r="GL26" s="1">
        <v>-20.0025857055385</v>
      </c>
      <c r="GM26" s="1">
        <v>-33.192585705538498</v>
      </c>
      <c r="GN26" s="1">
        <v>-26.462585705538501</v>
      </c>
      <c r="GO26" s="1">
        <v>-33.192585705538498</v>
      </c>
      <c r="GP26" s="1">
        <v>-33.192585705538498</v>
      </c>
      <c r="GQ26" s="1">
        <v>-33.192585705538498</v>
      </c>
      <c r="GR26" s="1">
        <v>-33.192585705538498</v>
      </c>
      <c r="GS26" s="1">
        <v>-33.192585705538498</v>
      </c>
      <c r="GT26" s="1">
        <v>-18.3425857055385</v>
      </c>
      <c r="GU26" s="1">
        <v>-12.482585705538501</v>
      </c>
      <c r="GV26" s="1">
        <v>-33.192585705538498</v>
      </c>
      <c r="GW26" s="1">
        <v>-33.192585705538498</v>
      </c>
      <c r="GX26" s="1">
        <v>-33.192585705538498</v>
      </c>
      <c r="GY26" s="1">
        <v>-33.192585705538498</v>
      </c>
      <c r="GZ26" s="1">
        <v>-33.192585705538498</v>
      </c>
      <c r="HA26" s="1">
        <v>-28.492585705538499</v>
      </c>
      <c r="HB26" s="1">
        <v>-33.192585705538498</v>
      </c>
      <c r="HC26" s="1">
        <v>-33.192585705538498</v>
      </c>
      <c r="HD26" s="1">
        <v>-22.472585705538499</v>
      </c>
      <c r="HE26" s="1">
        <v>-33.192585705538498</v>
      </c>
      <c r="HF26" s="1">
        <v>-33.192585705538498</v>
      </c>
      <c r="HG26" s="1">
        <v>-22.532585705538501</v>
      </c>
      <c r="HH26" s="1">
        <v>-33.192585705538498</v>
      </c>
      <c r="HI26" s="1">
        <v>-33.192585705538498</v>
      </c>
      <c r="HJ26" s="1">
        <v>-19.2525857055385</v>
      </c>
      <c r="HK26" s="1">
        <v>-33.192585705538498</v>
      </c>
      <c r="HL26" s="1">
        <v>-33.192585705538498</v>
      </c>
      <c r="HM26" s="1">
        <v>-33.192585705538498</v>
      </c>
      <c r="HN26" s="1">
        <v>-20.032585705538501</v>
      </c>
      <c r="HO26" s="1">
        <v>-33.192585705538498</v>
      </c>
      <c r="HP26" s="1">
        <v>-29.672585705538499</v>
      </c>
      <c r="HQ26" s="1">
        <v>-33.192585705538498</v>
      </c>
      <c r="HR26" s="1">
        <v>-9.3325857055385004</v>
      </c>
      <c r="HS26" s="1">
        <v>-14.1625857055385</v>
      </c>
      <c r="HT26" s="1">
        <v>-12.3625857055385</v>
      </c>
      <c r="HU26" s="1">
        <v>-33.192585705538498</v>
      </c>
      <c r="HV26" s="1">
        <v>-33.192585705538498</v>
      </c>
      <c r="HW26" s="1">
        <v>-9.1725857055384896</v>
      </c>
      <c r="HX26" s="1">
        <v>-33.192585705538498</v>
      </c>
      <c r="HY26" s="1">
        <v>-33.192585705538498</v>
      </c>
      <c r="HZ26" s="1">
        <v>26.807414294461498</v>
      </c>
    </row>
    <row r="27" spans="1:234">
      <c r="A27" s="1">
        <v>6039</v>
      </c>
      <c r="B27" s="1">
        <v>0.36494420043275599</v>
      </c>
      <c r="C27" s="1">
        <v>-5.2150557995672404</v>
      </c>
      <c r="D27" s="1">
        <v>3.7749442004327598</v>
      </c>
      <c r="E27" s="1">
        <v>6.8449442004327601</v>
      </c>
      <c r="F27" s="1">
        <v>-3.44505579956724</v>
      </c>
      <c r="G27" s="1">
        <v>-4.7350557995672498</v>
      </c>
      <c r="H27" s="1">
        <v>-27.365055799567202</v>
      </c>
      <c r="I27" s="1">
        <v>-26.595055799567199</v>
      </c>
      <c r="J27" s="1">
        <v>-11.7650557995672</v>
      </c>
      <c r="K27" s="1">
        <v>-33.475055799567201</v>
      </c>
      <c r="L27" s="1">
        <v>-17.755055799567199</v>
      </c>
      <c r="M27" s="1">
        <v>-33.475055799567201</v>
      </c>
      <c r="N27" s="1">
        <v>-33.475055799567201</v>
      </c>
      <c r="O27" s="1">
        <v>-26.065055799567201</v>
      </c>
      <c r="P27" s="1">
        <v>-26.885055799567201</v>
      </c>
      <c r="Q27" s="1">
        <v>-19.315055799567201</v>
      </c>
      <c r="R27" s="1">
        <v>-27.935055799567198</v>
      </c>
      <c r="S27" s="1">
        <v>-17.635055799567201</v>
      </c>
      <c r="T27" s="1">
        <v>-10.135055799567199</v>
      </c>
      <c r="U27" s="1">
        <v>-5.8050557995672403</v>
      </c>
      <c r="V27" s="1">
        <v>-33.475055799567201</v>
      </c>
      <c r="W27" s="1">
        <v>-12.4350557995672</v>
      </c>
      <c r="X27" s="1">
        <v>-28.7650557995672</v>
      </c>
      <c r="Y27" s="1">
        <v>-33.475055799567201</v>
      </c>
      <c r="Z27" s="1">
        <v>-13.1950557995672</v>
      </c>
      <c r="AA27" s="1">
        <v>-8.3550557995672499</v>
      </c>
      <c r="AB27" s="1">
        <v>-11.335055799567201</v>
      </c>
      <c r="AC27" s="1">
        <v>-13.0050557995672</v>
      </c>
      <c r="AD27" s="1">
        <v>-12.325055799567201</v>
      </c>
      <c r="AE27" s="1">
        <v>-20.055055799567199</v>
      </c>
      <c r="AF27" s="1">
        <v>-33.475055799567201</v>
      </c>
      <c r="AG27" s="1">
        <v>-33.475055799567201</v>
      </c>
      <c r="AH27" s="1">
        <v>-25.295055799567201</v>
      </c>
      <c r="AI27" s="1">
        <v>-19.9450557995672</v>
      </c>
      <c r="AJ27" s="1">
        <v>-28.545055799567201</v>
      </c>
      <c r="AK27" s="1">
        <v>-12.7850557995672</v>
      </c>
      <c r="AL27" s="1">
        <v>-25.155055799567201</v>
      </c>
      <c r="AM27" s="1">
        <v>-33.475055799567201</v>
      </c>
      <c r="AN27" s="1">
        <v>-33.475055799567201</v>
      </c>
      <c r="AO27" s="1">
        <v>-33.475055799567201</v>
      </c>
      <c r="AP27" s="1">
        <v>-33.475055799567201</v>
      </c>
      <c r="AQ27" s="1">
        <v>-16.805055799567199</v>
      </c>
      <c r="AR27" s="1">
        <v>-13.8750557995672</v>
      </c>
      <c r="AS27" s="1">
        <v>-11.805055799567199</v>
      </c>
      <c r="AT27" s="1">
        <v>-33.475055799567201</v>
      </c>
      <c r="AU27" s="1">
        <v>-33.475055799567201</v>
      </c>
      <c r="AV27" s="1">
        <v>-33.475055799567201</v>
      </c>
      <c r="AW27" s="1">
        <v>-33.475055799567201</v>
      </c>
      <c r="AX27" s="1">
        <v>-22.405055799567201</v>
      </c>
      <c r="AY27" s="1">
        <v>-33.475055799567201</v>
      </c>
      <c r="AZ27" s="1">
        <v>-20.295055799567201</v>
      </c>
      <c r="BA27" s="1">
        <v>-33.475055799567201</v>
      </c>
      <c r="BB27" s="1">
        <v>-14.235055799567199</v>
      </c>
      <c r="BC27" s="1">
        <v>-10.385055799567199</v>
      </c>
      <c r="BD27" s="1">
        <v>-5.0650557995672401</v>
      </c>
      <c r="BE27" s="1">
        <v>-7.8550557995672499</v>
      </c>
      <c r="BF27" s="1">
        <v>-33.475055799567201</v>
      </c>
      <c r="BG27" s="1">
        <v>-33.475055799567201</v>
      </c>
      <c r="BH27" s="1">
        <v>-26.7850557995672</v>
      </c>
      <c r="BI27" s="1">
        <v>-19.0350557995672</v>
      </c>
      <c r="BJ27" s="1">
        <v>-33.475055799567201</v>
      </c>
      <c r="BK27" s="1">
        <v>-26.335055799567201</v>
      </c>
      <c r="BL27" s="1">
        <v>-26.1250557995672</v>
      </c>
      <c r="BM27" s="1">
        <v>-33.475055799567201</v>
      </c>
      <c r="BN27" s="1">
        <v>-33.475055799567201</v>
      </c>
      <c r="BO27" s="1">
        <v>-33.475055799567201</v>
      </c>
      <c r="BP27" s="1">
        <v>-33.475055799567201</v>
      </c>
      <c r="BQ27" s="1">
        <v>-12.085055799567201</v>
      </c>
      <c r="BR27" s="1">
        <v>-33.475055799567201</v>
      </c>
      <c r="BS27" s="1">
        <v>-33.475055799567201</v>
      </c>
      <c r="BT27" s="1">
        <v>-11.9650557995672</v>
      </c>
      <c r="BU27" s="1">
        <v>-12.055055799567199</v>
      </c>
      <c r="BV27" s="1">
        <v>-5.0950557995672403</v>
      </c>
      <c r="BW27" s="1">
        <v>-8.2450557995672504</v>
      </c>
      <c r="BX27" s="1">
        <v>-31.185055799567198</v>
      </c>
      <c r="BY27" s="1">
        <v>-33.475055799567201</v>
      </c>
      <c r="BZ27" s="1">
        <v>-33.475055799567201</v>
      </c>
      <c r="CA27" s="1">
        <v>-33.475055799567201</v>
      </c>
      <c r="CB27" s="1">
        <v>-33.475055799567201</v>
      </c>
      <c r="CC27" s="1">
        <v>-33.475055799567201</v>
      </c>
      <c r="CD27" s="1">
        <v>-33.475055799567201</v>
      </c>
      <c r="CE27" s="1">
        <v>-31.3750557995672</v>
      </c>
      <c r="CF27" s="1">
        <v>-18.295055799567201</v>
      </c>
      <c r="CG27" s="1">
        <v>-8.4750557995672402</v>
      </c>
      <c r="CH27" s="1">
        <v>-9.0750557995672505</v>
      </c>
      <c r="CI27" s="1">
        <v>-9.1250557995672406</v>
      </c>
      <c r="CJ27" s="1">
        <v>-33.475055799567201</v>
      </c>
      <c r="CK27" s="1">
        <v>-6.8550557995672499</v>
      </c>
      <c r="CL27" s="1">
        <v>-14.155055799567201</v>
      </c>
      <c r="CM27" s="1">
        <v>-7.6050557995672499</v>
      </c>
      <c r="CN27" s="1">
        <v>-33.475055799567201</v>
      </c>
      <c r="CO27" s="1">
        <v>-9.6750557995672501</v>
      </c>
      <c r="CP27" s="1">
        <v>-33.475055799567201</v>
      </c>
      <c r="CQ27" s="1">
        <v>-14.8650557995672</v>
      </c>
      <c r="CR27" s="1">
        <v>-33.475055799567201</v>
      </c>
      <c r="CS27" s="1">
        <v>-6.5750557995672496</v>
      </c>
      <c r="CT27" s="1">
        <v>-7.8950557995672499</v>
      </c>
      <c r="CU27" s="1">
        <v>-33.475055799567201</v>
      </c>
      <c r="CV27" s="1">
        <v>-5.2250557995672402</v>
      </c>
      <c r="CW27" s="1">
        <v>-4.1250557995672397</v>
      </c>
      <c r="CX27" s="1">
        <v>-4.5650557995672401</v>
      </c>
      <c r="CY27" s="1">
        <v>-2.8250557995672501</v>
      </c>
      <c r="CZ27" s="1">
        <v>-9.6650557995672397</v>
      </c>
      <c r="DA27" s="1">
        <v>-7.4150557995672397</v>
      </c>
      <c r="DB27" s="1">
        <v>-7.3050557995672403</v>
      </c>
      <c r="DC27" s="1">
        <v>-17.235055799567199</v>
      </c>
      <c r="DD27" s="1">
        <v>-17.7150557995672</v>
      </c>
      <c r="DE27" s="1">
        <v>-5.9350557995672402</v>
      </c>
      <c r="DF27" s="1">
        <v>-13.7850557995672</v>
      </c>
      <c r="DG27" s="1">
        <v>-13.8650557995672</v>
      </c>
      <c r="DH27" s="1">
        <v>-12.2950557995672</v>
      </c>
      <c r="DI27" s="1">
        <v>-7.3850557995672403</v>
      </c>
      <c r="DJ27" s="1">
        <v>-17.795055799567201</v>
      </c>
      <c r="DK27" s="1">
        <v>-7.1050557995672499</v>
      </c>
      <c r="DL27" s="1">
        <v>-12.7650557995672</v>
      </c>
      <c r="DM27" s="1">
        <v>-7.3050557995672403</v>
      </c>
      <c r="DN27" s="1">
        <v>-13.9450557995672</v>
      </c>
      <c r="DO27" s="1">
        <v>-6.5750557995672496</v>
      </c>
      <c r="DP27" s="1">
        <v>-30.245055799567201</v>
      </c>
      <c r="DQ27" s="1">
        <v>-5.3550557995672401</v>
      </c>
      <c r="DR27" s="1">
        <v>-5.2850557995672398</v>
      </c>
      <c r="DS27" s="1">
        <v>-31.245055799567201</v>
      </c>
      <c r="DT27" s="1">
        <v>-7.6650557995672397</v>
      </c>
      <c r="DU27" s="1">
        <v>-27.075055799567199</v>
      </c>
      <c r="DV27" s="1">
        <v>-13.3450557995672</v>
      </c>
      <c r="DW27" s="1">
        <v>-7.4550557995672397</v>
      </c>
      <c r="DX27" s="1">
        <v>-33.475055799567201</v>
      </c>
      <c r="DY27" s="1">
        <v>-9.8250557995672505</v>
      </c>
      <c r="DZ27" s="1">
        <v>-8.5950557995672394</v>
      </c>
      <c r="EA27" s="1">
        <v>-18.385055799567201</v>
      </c>
      <c r="EB27" s="1">
        <v>-10.7050557995672</v>
      </c>
      <c r="EC27" s="1">
        <v>-18.705055799567202</v>
      </c>
      <c r="ED27" s="1">
        <v>-9.9350557995672393</v>
      </c>
      <c r="EE27" s="1">
        <v>-33.475055799567201</v>
      </c>
      <c r="EF27" s="1">
        <v>-9.1350557995672403</v>
      </c>
      <c r="EG27" s="1">
        <v>-22.005055799567199</v>
      </c>
      <c r="EH27" s="1">
        <v>-9.0550557995672403</v>
      </c>
      <c r="EI27" s="1">
        <v>-33.475055799567201</v>
      </c>
      <c r="EJ27" s="1">
        <v>-10.0050557995672</v>
      </c>
      <c r="EK27" s="1">
        <v>-10.305055799567199</v>
      </c>
      <c r="EL27" s="1">
        <v>-11.4550557995672</v>
      </c>
      <c r="EM27" s="1">
        <v>-8.9750557995672402</v>
      </c>
      <c r="EN27" s="1">
        <v>-6.4150557995672397</v>
      </c>
      <c r="EO27" s="1">
        <v>-33.475055799567201</v>
      </c>
      <c r="EP27" s="1">
        <v>-9.8750557995672406</v>
      </c>
      <c r="EQ27" s="1">
        <v>-5.73505579956724</v>
      </c>
      <c r="ER27" s="1">
        <v>-21.225055799567201</v>
      </c>
      <c r="ES27" s="1">
        <v>-11.395055799567199</v>
      </c>
      <c r="ET27" s="1">
        <v>-33.475055799567201</v>
      </c>
      <c r="EU27" s="1">
        <v>-8.2650557995672393</v>
      </c>
      <c r="EV27" s="1">
        <v>-11.0150557995672</v>
      </c>
      <c r="EW27" s="1">
        <v>-13.7950557995672</v>
      </c>
      <c r="EX27" s="1">
        <v>-10.085055799567201</v>
      </c>
      <c r="EY27" s="1">
        <v>-8.5350557995672496</v>
      </c>
      <c r="EZ27" s="1">
        <v>-16.475055799567201</v>
      </c>
      <c r="FA27" s="1">
        <v>-10.2050557995672</v>
      </c>
      <c r="FB27" s="1">
        <v>-7.9050557995672399</v>
      </c>
      <c r="FC27" s="1">
        <v>-10.6850557995672</v>
      </c>
      <c r="FD27" s="1">
        <v>-10.2950557995672</v>
      </c>
      <c r="FE27" s="1">
        <v>-8.8750557995672406</v>
      </c>
      <c r="FF27" s="1">
        <v>-9.1350557995672403</v>
      </c>
      <c r="FG27" s="1">
        <v>-11.325055799567201</v>
      </c>
      <c r="FH27" s="1">
        <v>-21.6750557995672</v>
      </c>
      <c r="FI27" s="1">
        <v>-33.475055799567201</v>
      </c>
      <c r="FJ27" s="1">
        <v>-8.4450557995672408</v>
      </c>
      <c r="FK27" s="1">
        <v>-20.815055799567201</v>
      </c>
      <c r="FL27" s="1">
        <v>-18.8750557995672</v>
      </c>
      <c r="FM27" s="1">
        <v>-9.8450557995672394</v>
      </c>
      <c r="FN27" s="1">
        <v>-10.9650557995672</v>
      </c>
      <c r="FO27" s="1">
        <v>-10.075055799567201</v>
      </c>
      <c r="FP27" s="1">
        <v>-12.055055799567199</v>
      </c>
      <c r="FQ27" s="1">
        <v>-33.475055799567201</v>
      </c>
      <c r="FR27" s="1">
        <v>-33.475055799567201</v>
      </c>
      <c r="FS27" s="1">
        <v>-18.815055799567201</v>
      </c>
      <c r="FT27" s="1">
        <v>-13.1150557995672</v>
      </c>
      <c r="FU27" s="1">
        <v>-15.4650557995672</v>
      </c>
      <c r="FV27" s="1">
        <v>-13.745055799567201</v>
      </c>
      <c r="FW27" s="1">
        <v>-12.2850557995672</v>
      </c>
      <c r="FX27" s="1">
        <v>-19.325055799567199</v>
      </c>
      <c r="FY27" s="1">
        <v>-33.475055799567201</v>
      </c>
      <c r="FZ27" s="1">
        <v>-23.5150557995672</v>
      </c>
      <c r="GA27" s="1">
        <v>-33.475055799567201</v>
      </c>
      <c r="GB27" s="1">
        <v>-33.475055799567201</v>
      </c>
      <c r="GC27" s="1">
        <v>-33.475055799567201</v>
      </c>
      <c r="GD27" s="1">
        <v>-20.2650557995672</v>
      </c>
      <c r="GE27" s="1">
        <v>-13.3550557995672</v>
      </c>
      <c r="GF27" s="1">
        <v>-9.7950557995672405</v>
      </c>
      <c r="GG27" s="1">
        <v>-12.8650557995672</v>
      </c>
      <c r="GH27" s="1">
        <v>-16.955055799567202</v>
      </c>
      <c r="GI27" s="1">
        <v>-33.475055799567201</v>
      </c>
      <c r="GJ27" s="1">
        <v>-14.385055799567199</v>
      </c>
      <c r="GK27" s="1">
        <v>-33.475055799567201</v>
      </c>
      <c r="GL27" s="1">
        <v>-21.2150557995672</v>
      </c>
      <c r="GM27" s="1">
        <v>-33.475055799567201</v>
      </c>
      <c r="GN27" s="1">
        <v>-33.475055799567201</v>
      </c>
      <c r="GO27" s="1">
        <v>-14.7750557995672</v>
      </c>
      <c r="GP27" s="1">
        <v>-33.475055799567201</v>
      </c>
      <c r="GQ27" s="1">
        <v>-16.095055799567199</v>
      </c>
      <c r="GR27" s="1">
        <v>-33.475055799567201</v>
      </c>
      <c r="GS27" s="1">
        <v>-33.475055799567201</v>
      </c>
      <c r="GT27" s="1">
        <v>-17.885055799567201</v>
      </c>
      <c r="GU27" s="1">
        <v>-7.3550557995672499</v>
      </c>
      <c r="GV27" s="1">
        <v>-33.475055799567201</v>
      </c>
      <c r="GW27" s="1">
        <v>-14.075055799567201</v>
      </c>
      <c r="GX27" s="1">
        <v>-10.2650557995672</v>
      </c>
      <c r="GY27" s="1">
        <v>-30.165055799567199</v>
      </c>
      <c r="GZ27" s="1">
        <v>-7.2550557995672396</v>
      </c>
      <c r="HA27" s="1">
        <v>-5.8450557995672403</v>
      </c>
      <c r="HB27" s="1">
        <v>-8.2450557995672504</v>
      </c>
      <c r="HC27" s="1">
        <v>-33.475055799567201</v>
      </c>
      <c r="HD27" s="1">
        <v>-10.4350557995672</v>
      </c>
      <c r="HE27" s="1">
        <v>-20.645055799567199</v>
      </c>
      <c r="HF27" s="1">
        <v>-9.2250557995672402</v>
      </c>
      <c r="HG27" s="1">
        <v>-13.385055799567199</v>
      </c>
      <c r="HH27" s="1">
        <v>-33.475055799567201</v>
      </c>
      <c r="HI27" s="1">
        <v>-16.405055799567201</v>
      </c>
      <c r="HJ27" s="1">
        <v>-8.5850557995672396</v>
      </c>
      <c r="HK27" s="1">
        <v>-12.235055799567199</v>
      </c>
      <c r="HL27" s="1">
        <v>-7.7950557995672396</v>
      </c>
      <c r="HM27" s="1">
        <v>-19.055055799567199</v>
      </c>
      <c r="HN27" s="1">
        <v>-8.6150557995672408</v>
      </c>
      <c r="HO27" s="1">
        <v>-3.8950557995672499</v>
      </c>
      <c r="HP27" s="1">
        <v>-11.1850557995672</v>
      </c>
      <c r="HQ27" s="1">
        <v>-29.9650557995672</v>
      </c>
      <c r="HR27" s="1">
        <v>-8.1850557995672393</v>
      </c>
      <c r="HS27" s="1">
        <v>-11.135055799567199</v>
      </c>
      <c r="HT27" s="1">
        <v>-5.27505579956724</v>
      </c>
      <c r="HU27" s="1">
        <v>-6.7950557995672396</v>
      </c>
      <c r="HV27" s="1">
        <v>-33.475055799567201</v>
      </c>
      <c r="HW27" s="1">
        <v>-5.94505579956724</v>
      </c>
      <c r="HX27" s="1">
        <v>-33.475055799567201</v>
      </c>
      <c r="HY27" s="1">
        <v>-19.665055799567199</v>
      </c>
      <c r="HZ27" s="1">
        <v>26.524944200432799</v>
      </c>
    </row>
    <row r="28" spans="1:234">
      <c r="A28" s="1">
        <v>6268</v>
      </c>
      <c r="B28" s="1">
        <v>0.31332302324108202</v>
      </c>
      <c r="C28" s="1">
        <v>-4.2866769767589199</v>
      </c>
      <c r="D28" s="1">
        <v>2.8533230232410798</v>
      </c>
      <c r="E28" s="1">
        <v>6.8733230232410802</v>
      </c>
      <c r="F28" s="1">
        <v>-3.4366769767589198</v>
      </c>
      <c r="G28" s="1">
        <v>-4.4166769767589198</v>
      </c>
      <c r="H28" s="1">
        <v>-26.246676976758899</v>
      </c>
      <c r="I28" s="1">
        <v>-25.016676976758902</v>
      </c>
      <c r="J28" s="1">
        <v>-15.1766769767589</v>
      </c>
      <c r="K28" s="1">
        <v>-33.486676976758901</v>
      </c>
      <c r="L28" s="1">
        <v>-33.486676976758901</v>
      </c>
      <c r="M28" s="1">
        <v>-33.486676976758901</v>
      </c>
      <c r="N28" s="1">
        <v>-33.486676976758901</v>
      </c>
      <c r="O28" s="1">
        <v>-33.486676976758901</v>
      </c>
      <c r="P28" s="1">
        <v>-33.486676976758901</v>
      </c>
      <c r="Q28" s="1">
        <v>-33.486676976758901</v>
      </c>
      <c r="R28" s="1">
        <v>-23.706676976758899</v>
      </c>
      <c r="S28" s="1">
        <v>-7.0266769767589201</v>
      </c>
      <c r="T28" s="1">
        <v>-33.486676976758901</v>
      </c>
      <c r="U28" s="1">
        <v>-4.3366769767589197</v>
      </c>
      <c r="V28" s="1">
        <v>-33.486676976758901</v>
      </c>
      <c r="W28" s="1">
        <v>-33.486676976758901</v>
      </c>
      <c r="X28" s="1">
        <v>-33.486676976758901</v>
      </c>
      <c r="Y28" s="1">
        <v>-20.956676976758899</v>
      </c>
      <c r="Z28" s="1">
        <v>-33.486676976758901</v>
      </c>
      <c r="AA28" s="1">
        <v>-23.9166769767589</v>
      </c>
      <c r="AB28" s="1">
        <v>-33.486676976758901</v>
      </c>
      <c r="AC28" s="1">
        <v>-12.886676976758899</v>
      </c>
      <c r="AD28" s="1">
        <v>-33.486676976758901</v>
      </c>
      <c r="AE28" s="1">
        <v>-17.716676976758901</v>
      </c>
      <c r="AF28" s="1">
        <v>-28.926676976758898</v>
      </c>
      <c r="AG28" s="1">
        <v>-33.486676976758901</v>
      </c>
      <c r="AH28" s="1">
        <v>-33.486676976758901</v>
      </c>
      <c r="AI28" s="1">
        <v>-33.486676976758901</v>
      </c>
      <c r="AJ28" s="1">
        <v>-33.486676976758901</v>
      </c>
      <c r="AK28" s="1">
        <v>-33.486676976758901</v>
      </c>
      <c r="AL28" s="1">
        <v>-10.3666769767589</v>
      </c>
      <c r="AM28" s="1">
        <v>-26.216676976758901</v>
      </c>
      <c r="AN28" s="1">
        <v>-27.476676976758899</v>
      </c>
      <c r="AO28" s="1">
        <v>-33.486676976758901</v>
      </c>
      <c r="AP28" s="1">
        <v>-33.486676976758901</v>
      </c>
      <c r="AQ28" s="1">
        <v>-33.486676976758901</v>
      </c>
      <c r="AR28" s="1">
        <v>-33.486676976758901</v>
      </c>
      <c r="AS28" s="1">
        <v>-33.486676976758901</v>
      </c>
      <c r="AT28" s="1">
        <v>-33.486676976758901</v>
      </c>
      <c r="AU28" s="1">
        <v>-33.486676976758901</v>
      </c>
      <c r="AV28" s="1">
        <v>-33.486676976758901</v>
      </c>
      <c r="AW28" s="1">
        <v>-33.486676976758901</v>
      </c>
      <c r="AX28" s="1">
        <v>-33.486676976758901</v>
      </c>
      <c r="AY28" s="1">
        <v>-33.486676976758901</v>
      </c>
      <c r="AZ28" s="1">
        <v>-33.486676976758901</v>
      </c>
      <c r="BA28" s="1">
        <v>-33.486676976758901</v>
      </c>
      <c r="BB28" s="1">
        <v>-18.746676976758899</v>
      </c>
      <c r="BC28" s="1">
        <v>-10.8666769767589</v>
      </c>
      <c r="BD28" s="1">
        <v>-23.706676976758899</v>
      </c>
      <c r="BE28" s="1">
        <v>-11.0966769767589</v>
      </c>
      <c r="BF28" s="1">
        <v>-17.156676976758899</v>
      </c>
      <c r="BG28" s="1">
        <v>-11.1666769767589</v>
      </c>
      <c r="BH28" s="1">
        <v>-33.486676976758901</v>
      </c>
      <c r="BI28" s="1">
        <v>-33.486676976758901</v>
      </c>
      <c r="BJ28" s="1">
        <v>-33.486676976758901</v>
      </c>
      <c r="BK28" s="1">
        <v>-33.486676976758901</v>
      </c>
      <c r="BL28" s="1">
        <v>-22.0766769767589</v>
      </c>
      <c r="BM28" s="1">
        <v>-20.946676976758901</v>
      </c>
      <c r="BN28" s="1">
        <v>-18.406676976758899</v>
      </c>
      <c r="BO28" s="1">
        <v>-18.126676976758901</v>
      </c>
      <c r="BP28" s="1">
        <v>-33.486676976758901</v>
      </c>
      <c r="BQ28" s="1">
        <v>-33.486676976758901</v>
      </c>
      <c r="BR28" s="1">
        <v>-33.486676976758901</v>
      </c>
      <c r="BS28" s="1">
        <v>-33.486676976758901</v>
      </c>
      <c r="BT28" s="1">
        <v>-14.4166769767589</v>
      </c>
      <c r="BU28" s="1">
        <v>-33.486676976758901</v>
      </c>
      <c r="BV28" s="1">
        <v>-33.486676976758901</v>
      </c>
      <c r="BW28" s="1">
        <v>-14.126676976758899</v>
      </c>
      <c r="BX28" s="1">
        <v>-25.476676976758899</v>
      </c>
      <c r="BY28" s="1">
        <v>-29.6866769767589</v>
      </c>
      <c r="BZ28" s="1">
        <v>-33.486676976758901</v>
      </c>
      <c r="CA28" s="1">
        <v>-12.976676976758901</v>
      </c>
      <c r="CB28" s="1">
        <v>-15.9466769767589</v>
      </c>
      <c r="CC28" s="1">
        <v>-12.066676976758901</v>
      </c>
      <c r="CD28" s="1">
        <v>-33.486676976758901</v>
      </c>
      <c r="CE28" s="1">
        <v>-23.2766769767589</v>
      </c>
      <c r="CF28" s="1">
        <v>-33.486676976758901</v>
      </c>
      <c r="CG28" s="1">
        <v>-33.486676976758901</v>
      </c>
      <c r="CH28" s="1">
        <v>-33.486676976758901</v>
      </c>
      <c r="CI28" s="1">
        <v>-33.486676976758901</v>
      </c>
      <c r="CJ28" s="1">
        <v>-23.1866769767589</v>
      </c>
      <c r="CK28" s="1">
        <v>-33.486676976758901</v>
      </c>
      <c r="CL28" s="1">
        <v>-33.486676976758901</v>
      </c>
      <c r="CM28" s="1">
        <v>-23.446676976758901</v>
      </c>
      <c r="CN28" s="1">
        <v>-33.486676976758901</v>
      </c>
      <c r="CO28" s="1">
        <v>-7.2066769767589198</v>
      </c>
      <c r="CP28" s="1">
        <v>-21.9166769767589</v>
      </c>
      <c r="CQ28" s="1">
        <v>-33.486676976758901</v>
      </c>
      <c r="CR28" s="1">
        <v>-33.486676976758901</v>
      </c>
      <c r="CS28" s="1">
        <v>-7.1866769767589203</v>
      </c>
      <c r="CT28" s="1">
        <v>-10.816676976758901</v>
      </c>
      <c r="CU28" s="1">
        <v>-33.486676976758901</v>
      </c>
      <c r="CV28" s="1">
        <v>-8.9166769767589198</v>
      </c>
      <c r="CW28" s="1">
        <v>-33.486676976758901</v>
      </c>
      <c r="CX28" s="1">
        <v>-5.9866769767589201</v>
      </c>
      <c r="CY28" s="1">
        <v>-3.65667697675892</v>
      </c>
      <c r="CZ28" s="1">
        <v>-7.19667697675892</v>
      </c>
      <c r="DA28" s="1">
        <v>-8.4666769767589205</v>
      </c>
      <c r="DB28" s="1">
        <v>-12.786676976758899</v>
      </c>
      <c r="DC28" s="1">
        <v>-33.486676976758901</v>
      </c>
      <c r="DD28" s="1">
        <v>-15.4066769767589</v>
      </c>
      <c r="DE28" s="1">
        <v>-33.486676976758901</v>
      </c>
      <c r="DF28" s="1">
        <v>-13.456676976758899</v>
      </c>
      <c r="DG28" s="1">
        <v>-8.8366769767589197</v>
      </c>
      <c r="DH28" s="1">
        <v>-26.806676976758901</v>
      </c>
      <c r="DI28" s="1">
        <v>-33.486676976758901</v>
      </c>
      <c r="DJ28" s="1">
        <v>-33.486676976758901</v>
      </c>
      <c r="DK28" s="1">
        <v>-9.4966769767589199</v>
      </c>
      <c r="DL28" s="1">
        <v>-33.486676976758901</v>
      </c>
      <c r="DM28" s="1">
        <v>-5.5966769767589204</v>
      </c>
      <c r="DN28" s="1">
        <v>-16.036676976758901</v>
      </c>
      <c r="DO28" s="1">
        <v>-14.8366769767589</v>
      </c>
      <c r="DP28" s="1">
        <v>-20.4366769767589</v>
      </c>
      <c r="DQ28" s="1">
        <v>-33.486676976758901</v>
      </c>
      <c r="DR28" s="1">
        <v>-33.486676976758901</v>
      </c>
      <c r="DS28" s="1">
        <v>-33.486676976758901</v>
      </c>
      <c r="DT28" s="1">
        <v>-20.456676976758899</v>
      </c>
      <c r="DU28" s="1">
        <v>-33.486676976758901</v>
      </c>
      <c r="DV28" s="1">
        <v>-12.376676976758899</v>
      </c>
      <c r="DW28" s="1">
        <v>-11.9266769767589</v>
      </c>
      <c r="DX28" s="1">
        <v>-33.486676976758901</v>
      </c>
      <c r="DY28" s="1">
        <v>-26.476676976758899</v>
      </c>
      <c r="DZ28" s="1">
        <v>-18.126676976758901</v>
      </c>
      <c r="EA28" s="1">
        <v>-12.986676976758901</v>
      </c>
      <c r="EB28" s="1">
        <v>-14.7466769767589</v>
      </c>
      <c r="EC28" s="1">
        <v>-19.246676976758899</v>
      </c>
      <c r="ED28" s="1">
        <v>-33.486676976758901</v>
      </c>
      <c r="EE28" s="1">
        <v>-33.486676976758901</v>
      </c>
      <c r="EF28" s="1">
        <v>-33.486676976758901</v>
      </c>
      <c r="EG28" s="1">
        <v>-33.486676976758901</v>
      </c>
      <c r="EH28" s="1">
        <v>-7.9566769767589198</v>
      </c>
      <c r="EI28" s="1">
        <v>-33.486676976758901</v>
      </c>
      <c r="EJ28" s="1">
        <v>-23.336676976758898</v>
      </c>
      <c r="EK28" s="1">
        <v>-33.486676976758901</v>
      </c>
      <c r="EL28" s="1">
        <v>-8.8666769767589209</v>
      </c>
      <c r="EM28" s="1">
        <v>-33.486676976758901</v>
      </c>
      <c r="EN28" s="1">
        <v>-7.7066769767589198</v>
      </c>
      <c r="EO28" s="1">
        <v>-33.486676976758901</v>
      </c>
      <c r="EP28" s="1">
        <v>-8.0066769767589197</v>
      </c>
      <c r="EQ28" s="1">
        <v>-8.2466769767589199</v>
      </c>
      <c r="ER28" s="1">
        <v>-17.126676976758901</v>
      </c>
      <c r="ES28" s="1">
        <v>-29.656676976758899</v>
      </c>
      <c r="ET28" s="1">
        <v>-33.486676976758901</v>
      </c>
      <c r="EU28" s="1">
        <v>-10.806676976758901</v>
      </c>
      <c r="EV28" s="1">
        <v>-9.0866769767589197</v>
      </c>
      <c r="EW28" s="1">
        <v>-8.1366769767589204</v>
      </c>
      <c r="EX28" s="1">
        <v>-33.486676976758901</v>
      </c>
      <c r="EY28" s="1">
        <v>-23.1666769767589</v>
      </c>
      <c r="EZ28" s="1">
        <v>-11.1566769767589</v>
      </c>
      <c r="FA28" s="1">
        <v>-13.3566769767589</v>
      </c>
      <c r="FB28" s="1">
        <v>-33.486676976758901</v>
      </c>
      <c r="FC28" s="1">
        <v>-10.546676976758899</v>
      </c>
      <c r="FD28" s="1">
        <v>-18.046676976758899</v>
      </c>
      <c r="FE28" s="1">
        <v>-11.9466769767589</v>
      </c>
      <c r="FF28" s="1">
        <v>-33.486676976758901</v>
      </c>
      <c r="FG28" s="1">
        <v>-6.7566769767589197</v>
      </c>
      <c r="FH28" s="1">
        <v>-33.486676976758901</v>
      </c>
      <c r="FI28" s="1">
        <v>-20.5266769767589</v>
      </c>
      <c r="FJ28" s="1">
        <v>-8.8366769767589197</v>
      </c>
      <c r="FK28" s="1">
        <v>-18.996676976758899</v>
      </c>
      <c r="FL28" s="1">
        <v>-13.476676976758901</v>
      </c>
      <c r="FM28" s="1">
        <v>-6.61667697675892</v>
      </c>
      <c r="FN28" s="1">
        <v>-7.0566769767589204</v>
      </c>
      <c r="FO28" s="1">
        <v>-8.8066769767589204</v>
      </c>
      <c r="FP28" s="1">
        <v>-8.1766769767589196</v>
      </c>
      <c r="FQ28" s="1">
        <v>-33.486676976758901</v>
      </c>
      <c r="FR28" s="1">
        <v>-22.206676976758899</v>
      </c>
      <c r="FS28" s="1">
        <v>-15.806676976758901</v>
      </c>
      <c r="FT28" s="1">
        <v>-24.216676976758901</v>
      </c>
      <c r="FU28" s="1">
        <v>-14.2766769767589</v>
      </c>
      <c r="FV28" s="1">
        <v>-9.6766769767589196</v>
      </c>
      <c r="FW28" s="1">
        <v>-33.486676976758901</v>
      </c>
      <c r="FX28" s="1">
        <v>-27.056676976758901</v>
      </c>
      <c r="FY28" s="1">
        <v>-33.486676976758901</v>
      </c>
      <c r="FZ28" s="1">
        <v>-23.956676976758899</v>
      </c>
      <c r="GA28" s="1">
        <v>-28.476676976758899</v>
      </c>
      <c r="GB28" s="1">
        <v>-16.466676976758901</v>
      </c>
      <c r="GC28" s="1">
        <v>-33.486676976758901</v>
      </c>
      <c r="GD28" s="1">
        <v>-8.0466769767589206</v>
      </c>
      <c r="GE28" s="1">
        <v>-13.2466769767589</v>
      </c>
      <c r="GF28" s="1">
        <v>-33.486676976758901</v>
      </c>
      <c r="GG28" s="1">
        <v>-33.486676976758901</v>
      </c>
      <c r="GH28" s="1">
        <v>-26.426676976758898</v>
      </c>
      <c r="GI28" s="1">
        <v>-26.3666769767589</v>
      </c>
      <c r="GJ28" s="1">
        <v>-27.216676976758901</v>
      </c>
      <c r="GK28" s="1">
        <v>-33.486676976758901</v>
      </c>
      <c r="GL28" s="1">
        <v>-20.676676976758898</v>
      </c>
      <c r="GM28" s="1">
        <v>-33.486676976758901</v>
      </c>
      <c r="GN28" s="1">
        <v>-7.2766769767589201</v>
      </c>
      <c r="GO28" s="1">
        <v>-26.976676976758899</v>
      </c>
      <c r="GP28" s="1">
        <v>-33.486676976758901</v>
      </c>
      <c r="GQ28" s="1">
        <v>-7.4966769767589199</v>
      </c>
      <c r="GR28" s="1">
        <v>-16.246676976758899</v>
      </c>
      <c r="GS28" s="1">
        <v>-33.486676976758901</v>
      </c>
      <c r="GT28" s="1">
        <v>-6.44667697675892</v>
      </c>
      <c r="GU28" s="1">
        <v>-7.0566769767589204</v>
      </c>
      <c r="GV28" s="1">
        <v>-33.486676976758901</v>
      </c>
      <c r="GW28" s="1">
        <v>-2.90667697675892</v>
      </c>
      <c r="GX28" s="1">
        <v>-3.92667697675892</v>
      </c>
      <c r="GY28" s="1">
        <v>-24.426676976758898</v>
      </c>
      <c r="GZ28" s="1">
        <v>-1.41667697675892</v>
      </c>
      <c r="HA28" s="1">
        <v>-1.5266769767589199</v>
      </c>
      <c r="HB28" s="1">
        <v>-1.43667697675892</v>
      </c>
      <c r="HC28" s="1">
        <v>-33.486676976758901</v>
      </c>
      <c r="HD28" s="1">
        <v>-2.86667697675892</v>
      </c>
      <c r="HE28" s="1">
        <v>-20.476676976758899</v>
      </c>
      <c r="HF28" s="1">
        <v>-3.3566769767589202</v>
      </c>
      <c r="HG28" s="1">
        <v>-6.0666769767589201</v>
      </c>
      <c r="HH28" s="1">
        <v>-33.486676976758901</v>
      </c>
      <c r="HI28" s="1">
        <v>-33.486676976758901</v>
      </c>
      <c r="HJ28" s="1">
        <v>-7.2066769767589198</v>
      </c>
      <c r="HK28" s="1">
        <v>-13.6966769767589</v>
      </c>
      <c r="HL28" s="1">
        <v>-8.9866769767589201</v>
      </c>
      <c r="HM28" s="1">
        <v>-8.2966769767589206</v>
      </c>
      <c r="HN28" s="1">
        <v>-6.1066769767589202</v>
      </c>
      <c r="HO28" s="1">
        <v>-6.8066769767589204</v>
      </c>
      <c r="HP28" s="1">
        <v>-6.40667697675892</v>
      </c>
      <c r="HQ28" s="1">
        <v>-28.446676976758901</v>
      </c>
      <c r="HR28" s="1">
        <v>-8.4166769767589198</v>
      </c>
      <c r="HS28" s="1">
        <v>-7.8866769767589204</v>
      </c>
      <c r="HT28" s="1">
        <v>-4.2466769767589199</v>
      </c>
      <c r="HU28" s="1">
        <v>-3.36667697675892</v>
      </c>
      <c r="HV28" s="1">
        <v>-33.486676976758901</v>
      </c>
      <c r="HW28" s="1">
        <v>-3.9866769767589201</v>
      </c>
      <c r="HX28" s="1">
        <v>-33.486676976758901</v>
      </c>
      <c r="HY28" s="1">
        <v>-20.986676976758901</v>
      </c>
      <c r="HZ28" s="1">
        <v>26.513323023241099</v>
      </c>
    </row>
    <row r="29" spans="1:234">
      <c r="A29" s="1">
        <v>6725</v>
      </c>
      <c r="B29" s="1">
        <v>0.572201226409913</v>
      </c>
      <c r="C29" s="1">
        <v>-5.5977987735900898</v>
      </c>
      <c r="D29" s="1">
        <v>3.7622012264099101</v>
      </c>
      <c r="E29" s="1">
        <v>7.0322012264099101</v>
      </c>
      <c r="F29" s="1">
        <v>-3.5177987735900902</v>
      </c>
      <c r="G29" s="1">
        <v>-4.9177987735900901</v>
      </c>
      <c r="H29" s="1">
        <v>-34.287798773590097</v>
      </c>
      <c r="I29" s="1">
        <v>-34.287798773590097</v>
      </c>
      <c r="J29" s="1">
        <v>-34.287798773590097</v>
      </c>
      <c r="K29" s="1">
        <v>-22.9177987735901</v>
      </c>
      <c r="L29" s="1">
        <v>-34.287798773590097</v>
      </c>
      <c r="M29" s="1">
        <v>-25.197798773590101</v>
      </c>
      <c r="N29" s="1">
        <v>-34.287798773590097</v>
      </c>
      <c r="O29" s="1">
        <v>-34.287798773590097</v>
      </c>
      <c r="P29" s="1">
        <v>-24.187798773590099</v>
      </c>
      <c r="Q29" s="1">
        <v>-34.287798773590097</v>
      </c>
      <c r="R29" s="1">
        <v>-29.087798773590102</v>
      </c>
      <c r="S29" s="1">
        <v>-18.967798773590101</v>
      </c>
      <c r="T29" s="1">
        <v>-34.287798773590097</v>
      </c>
      <c r="U29" s="1">
        <v>-4.8877987735900899</v>
      </c>
      <c r="V29" s="1">
        <v>-34.287798773590097</v>
      </c>
      <c r="W29" s="1">
        <v>-34.287798773590097</v>
      </c>
      <c r="X29" s="1">
        <v>-34.287798773590097</v>
      </c>
      <c r="Y29" s="1">
        <v>-25.697798773590101</v>
      </c>
      <c r="Z29" s="1">
        <v>-34.287798773590097</v>
      </c>
      <c r="AA29" s="1">
        <v>-14.187798773590099</v>
      </c>
      <c r="AB29" s="1">
        <v>-34.287798773590097</v>
      </c>
      <c r="AC29" s="1">
        <v>-17.117798773590099</v>
      </c>
      <c r="AD29" s="1">
        <v>-8.8677987735900796</v>
      </c>
      <c r="AE29" s="1">
        <v>-21.887798773590099</v>
      </c>
      <c r="AF29" s="1">
        <v>-34.287798773590097</v>
      </c>
      <c r="AG29" s="1">
        <v>-10.2377987735901</v>
      </c>
      <c r="AH29" s="1">
        <v>-25.837798773590102</v>
      </c>
      <c r="AI29" s="1">
        <v>-14.627798773590101</v>
      </c>
      <c r="AJ29" s="1">
        <v>-34.287798773590097</v>
      </c>
      <c r="AK29" s="1">
        <v>-34.287798773590097</v>
      </c>
      <c r="AL29" s="1">
        <v>-14.117798773590099</v>
      </c>
      <c r="AM29" s="1">
        <v>-34.287798773590097</v>
      </c>
      <c r="AN29" s="1">
        <v>-34.287798773590097</v>
      </c>
      <c r="AO29" s="1">
        <v>-29.5077987735901</v>
      </c>
      <c r="AP29" s="1">
        <v>-34.287798773590097</v>
      </c>
      <c r="AQ29" s="1">
        <v>-34.287798773590097</v>
      </c>
      <c r="AR29" s="1">
        <v>-34.287798773590097</v>
      </c>
      <c r="AS29" s="1">
        <v>-14.5577987735901</v>
      </c>
      <c r="AT29" s="1">
        <v>-23.607798773590101</v>
      </c>
      <c r="AU29" s="1">
        <v>-34.287798773590097</v>
      </c>
      <c r="AV29" s="1">
        <v>-34.287798773590097</v>
      </c>
      <c r="AW29" s="1">
        <v>-14.637798773590101</v>
      </c>
      <c r="AX29" s="1">
        <v>-22.837798773590102</v>
      </c>
      <c r="AY29" s="1">
        <v>-34.287798773590097</v>
      </c>
      <c r="AZ29" s="1">
        <v>-34.287798773590097</v>
      </c>
      <c r="BA29" s="1">
        <v>-34.287798773590097</v>
      </c>
      <c r="BB29" s="1">
        <v>-17.1477987735901</v>
      </c>
      <c r="BC29" s="1">
        <v>-13.6477987735901</v>
      </c>
      <c r="BD29" s="1">
        <v>-9.1677987735900892</v>
      </c>
      <c r="BE29" s="1">
        <v>-13.0077987735901</v>
      </c>
      <c r="BF29" s="1">
        <v>-34.287798773590097</v>
      </c>
      <c r="BG29" s="1">
        <v>-13.8477987735901</v>
      </c>
      <c r="BH29" s="1">
        <v>-34.287798773590097</v>
      </c>
      <c r="BI29" s="1">
        <v>-34.287798773590097</v>
      </c>
      <c r="BJ29" s="1">
        <v>-34.287798773590097</v>
      </c>
      <c r="BK29" s="1">
        <v>-34.287798773590097</v>
      </c>
      <c r="BL29" s="1">
        <v>-26.117798773590099</v>
      </c>
      <c r="BM29" s="1">
        <v>-23.727798773590099</v>
      </c>
      <c r="BN29" s="1">
        <v>-34.287798773590097</v>
      </c>
      <c r="BO29" s="1">
        <v>-34.287798773590097</v>
      </c>
      <c r="BP29" s="1">
        <v>-34.287798773590097</v>
      </c>
      <c r="BQ29" s="1">
        <v>-12.437798773590099</v>
      </c>
      <c r="BR29" s="1">
        <v>-34.287798773590097</v>
      </c>
      <c r="BS29" s="1">
        <v>-34.287798773590097</v>
      </c>
      <c r="BT29" s="1">
        <v>-14.9777987735901</v>
      </c>
      <c r="BU29" s="1">
        <v>-19.707798773590099</v>
      </c>
      <c r="BV29" s="1">
        <v>-7.1577987735900797</v>
      </c>
      <c r="BW29" s="1">
        <v>-9.0577987735900898</v>
      </c>
      <c r="BX29" s="1">
        <v>-34.287798773590097</v>
      </c>
      <c r="BY29" s="1">
        <v>-34.287798773590097</v>
      </c>
      <c r="BZ29" s="1">
        <v>-25.527798773590099</v>
      </c>
      <c r="CA29" s="1">
        <v>-34.287798773590097</v>
      </c>
      <c r="CB29" s="1">
        <v>-34.287798773590097</v>
      </c>
      <c r="CC29" s="1">
        <v>-34.287798773590097</v>
      </c>
      <c r="CD29" s="1">
        <v>-15.1477987735901</v>
      </c>
      <c r="CE29" s="1">
        <v>-13.0677987735901</v>
      </c>
      <c r="CF29" s="1">
        <v>-34.287798773590097</v>
      </c>
      <c r="CG29" s="1">
        <v>-34.287798773590097</v>
      </c>
      <c r="CH29" s="1">
        <v>-10.9277987735901</v>
      </c>
      <c r="CI29" s="1">
        <v>-10.2277987735901</v>
      </c>
      <c r="CJ29" s="1">
        <v>-34.287798773590097</v>
      </c>
      <c r="CK29" s="1">
        <v>-34.287798773590097</v>
      </c>
      <c r="CL29" s="1">
        <v>-15.197798773590099</v>
      </c>
      <c r="CM29" s="1">
        <v>-9.8677987735900796</v>
      </c>
      <c r="CN29" s="1">
        <v>-34.287798773590097</v>
      </c>
      <c r="CO29" s="1">
        <v>-10.9077987735901</v>
      </c>
      <c r="CP29" s="1">
        <v>-34.287798773590097</v>
      </c>
      <c r="CQ29" s="1">
        <v>-34.287798773590097</v>
      </c>
      <c r="CR29" s="1">
        <v>-34.287798773590097</v>
      </c>
      <c r="CS29" s="1">
        <v>-34.287798773590097</v>
      </c>
      <c r="CT29" s="1">
        <v>-14.8077987735901</v>
      </c>
      <c r="CU29" s="1">
        <v>-34.287798773590097</v>
      </c>
      <c r="CV29" s="1">
        <v>-7.7777987735900904</v>
      </c>
      <c r="CW29" s="1">
        <v>-6.2477987735900902</v>
      </c>
      <c r="CX29" s="1">
        <v>-7.1677987735900901</v>
      </c>
      <c r="CY29" s="1">
        <v>-4.1377987735900899</v>
      </c>
      <c r="CZ29" s="1">
        <v>-19.047798773590099</v>
      </c>
      <c r="DA29" s="1">
        <v>-12.5577987735901</v>
      </c>
      <c r="DB29" s="1">
        <v>-9.8977987735900896</v>
      </c>
      <c r="DC29" s="1">
        <v>-34.287798773590097</v>
      </c>
      <c r="DD29" s="1">
        <v>-21.877798773590101</v>
      </c>
      <c r="DE29" s="1">
        <v>-9.5977987735900907</v>
      </c>
      <c r="DF29" s="1">
        <v>-10.2277987735901</v>
      </c>
      <c r="DG29" s="1">
        <v>-11.6677987735901</v>
      </c>
      <c r="DH29" s="1">
        <v>-12.627798773590101</v>
      </c>
      <c r="DI29" s="1">
        <v>-9.8677987735900796</v>
      </c>
      <c r="DJ29" s="1">
        <v>-23.5577987735901</v>
      </c>
      <c r="DK29" s="1">
        <v>-7.8377987735900803</v>
      </c>
      <c r="DL29" s="1">
        <v>-11.0677987735901</v>
      </c>
      <c r="DM29" s="1">
        <v>-8.2077987735900901</v>
      </c>
      <c r="DN29" s="1">
        <v>-14.287798773590101</v>
      </c>
      <c r="DO29" s="1">
        <v>-8.0977987735900907</v>
      </c>
      <c r="DP29" s="1">
        <v>-21.1677987735901</v>
      </c>
      <c r="DQ29" s="1">
        <v>-10.867798773590099</v>
      </c>
      <c r="DR29" s="1">
        <v>-9.4777987735900808</v>
      </c>
      <c r="DS29" s="1">
        <v>-31.547798773590099</v>
      </c>
      <c r="DT29" s="1">
        <v>-7.9977987735900902</v>
      </c>
      <c r="DU29" s="1">
        <v>-34.287798773590097</v>
      </c>
      <c r="DV29" s="1">
        <v>-16.067798773590098</v>
      </c>
      <c r="DW29" s="1">
        <v>-8.2277987735900808</v>
      </c>
      <c r="DX29" s="1">
        <v>-34.287798773590097</v>
      </c>
      <c r="DY29" s="1">
        <v>-8.9377987735900906</v>
      </c>
      <c r="DZ29" s="1">
        <v>-17.477798773590099</v>
      </c>
      <c r="EA29" s="1">
        <v>-34.287798773590097</v>
      </c>
      <c r="EB29" s="1">
        <v>-12.187798773590099</v>
      </c>
      <c r="EC29" s="1">
        <v>-18.017798773590101</v>
      </c>
      <c r="ED29" s="1">
        <v>-27.017798773590101</v>
      </c>
      <c r="EE29" s="1">
        <v>-34.287798773590097</v>
      </c>
      <c r="EF29" s="1">
        <v>-10.3377987735901</v>
      </c>
      <c r="EG29" s="1">
        <v>-26.277798773590099</v>
      </c>
      <c r="EH29" s="1">
        <v>-32.2377987735901</v>
      </c>
      <c r="EI29" s="1">
        <v>-29.927798773590101</v>
      </c>
      <c r="EJ29" s="1">
        <v>-34.287798773590097</v>
      </c>
      <c r="EK29" s="1">
        <v>-34.287798773590097</v>
      </c>
      <c r="EL29" s="1">
        <v>-21.697798773590101</v>
      </c>
      <c r="EM29" s="1">
        <v>-11.1477987735901</v>
      </c>
      <c r="EN29" s="1">
        <v>-7.6777987735900899</v>
      </c>
      <c r="EO29" s="1">
        <v>-34.287798773590097</v>
      </c>
      <c r="EP29" s="1">
        <v>-8.5477987735900793</v>
      </c>
      <c r="EQ29" s="1">
        <v>-9.5577987735900898</v>
      </c>
      <c r="ER29" s="1">
        <v>-21.217798773590101</v>
      </c>
      <c r="ES29" s="1">
        <v>-34.287798773590097</v>
      </c>
      <c r="ET29" s="1">
        <v>-34.287798773590097</v>
      </c>
      <c r="EU29" s="1">
        <v>-7.25779877359009</v>
      </c>
      <c r="EV29" s="1">
        <v>-24.3977987735901</v>
      </c>
      <c r="EW29" s="1">
        <v>-12.4877987735901</v>
      </c>
      <c r="EX29" s="1">
        <v>-10.4877987735901</v>
      </c>
      <c r="EY29" s="1">
        <v>-34.287798773590097</v>
      </c>
      <c r="EZ29" s="1">
        <v>-14.1577987735901</v>
      </c>
      <c r="FA29" s="1">
        <v>-34.287798773590097</v>
      </c>
      <c r="FB29" s="1">
        <v>-34.287798773590097</v>
      </c>
      <c r="FC29" s="1">
        <v>-11.1677987735901</v>
      </c>
      <c r="FD29" s="1">
        <v>-7.9877987735900904</v>
      </c>
      <c r="FE29" s="1">
        <v>-6.1877987735900897</v>
      </c>
      <c r="FF29" s="1">
        <v>-13.2677987735901</v>
      </c>
      <c r="FG29" s="1">
        <v>-11.857798773590099</v>
      </c>
      <c r="FH29" s="1">
        <v>-26.277798773590099</v>
      </c>
      <c r="FI29" s="1">
        <v>-23.067798773590098</v>
      </c>
      <c r="FJ29" s="1">
        <v>-11.4077987735901</v>
      </c>
      <c r="FK29" s="1">
        <v>-25.777798773590099</v>
      </c>
      <c r="FL29" s="1">
        <v>-21.687798773590099</v>
      </c>
      <c r="FM29" s="1">
        <v>-10.197798773590099</v>
      </c>
      <c r="FN29" s="1">
        <v>-10.6477987735901</v>
      </c>
      <c r="FO29" s="1">
        <v>-34.287798773590097</v>
      </c>
      <c r="FP29" s="1">
        <v>-8.7077987735900901</v>
      </c>
      <c r="FQ29" s="1">
        <v>-34.287798773590097</v>
      </c>
      <c r="FR29" s="1">
        <v>-34.287798773590097</v>
      </c>
      <c r="FS29" s="1">
        <v>-34.287798773590097</v>
      </c>
      <c r="FT29" s="1">
        <v>-34.287798773590097</v>
      </c>
      <c r="FU29" s="1">
        <v>-14.7377987735901</v>
      </c>
      <c r="FV29" s="1">
        <v>-10.9777987735901</v>
      </c>
      <c r="FW29" s="1">
        <v>-34.287798773590097</v>
      </c>
      <c r="FX29" s="1">
        <v>-20.3977987735901</v>
      </c>
      <c r="FY29" s="1">
        <v>-34.287798773590097</v>
      </c>
      <c r="FZ29" s="1">
        <v>-17.537798773590101</v>
      </c>
      <c r="GA29" s="1">
        <v>-34.287798773590097</v>
      </c>
      <c r="GB29" s="1">
        <v>-22.0077987735901</v>
      </c>
      <c r="GC29" s="1">
        <v>-34.287798773590097</v>
      </c>
      <c r="GD29" s="1">
        <v>-11.0877987735901</v>
      </c>
      <c r="GE29" s="1">
        <v>-14.027798773590099</v>
      </c>
      <c r="GF29" s="1">
        <v>-10.637798773590101</v>
      </c>
      <c r="GG29" s="1">
        <v>-15.6477987735901</v>
      </c>
      <c r="GH29" s="1">
        <v>-34.287798773590097</v>
      </c>
      <c r="GI29" s="1">
        <v>-14.2577987735901</v>
      </c>
      <c r="GJ29" s="1">
        <v>-16.5777987735901</v>
      </c>
      <c r="GK29" s="1">
        <v>-34.287798773590097</v>
      </c>
      <c r="GL29" s="1">
        <v>-11.1677987735901</v>
      </c>
      <c r="GM29" s="1">
        <v>-34.287798773590097</v>
      </c>
      <c r="GN29" s="1">
        <v>-16.607798773590101</v>
      </c>
      <c r="GO29" s="1">
        <v>-34.287798773590097</v>
      </c>
      <c r="GP29" s="1">
        <v>-34.287798773590097</v>
      </c>
      <c r="GQ29" s="1">
        <v>-13.707798773590101</v>
      </c>
      <c r="GR29" s="1">
        <v>-34.287798773590097</v>
      </c>
      <c r="GS29" s="1">
        <v>-34.287798773590097</v>
      </c>
      <c r="GT29" s="1">
        <v>-34.287798773590097</v>
      </c>
      <c r="GU29" s="1">
        <v>-7.8177987735900896</v>
      </c>
      <c r="GV29" s="1">
        <v>-34.287798773590097</v>
      </c>
      <c r="GW29" s="1">
        <v>-13.447798773590099</v>
      </c>
      <c r="GX29" s="1">
        <v>-16.157798773590098</v>
      </c>
      <c r="GY29" s="1">
        <v>-29.677798773590101</v>
      </c>
      <c r="GZ29" s="1">
        <v>-10.137798773590101</v>
      </c>
      <c r="HA29" s="1">
        <v>-7.3577987735900896</v>
      </c>
      <c r="HB29" s="1">
        <v>-10.6577987735901</v>
      </c>
      <c r="HC29" s="1">
        <v>-34.287798773590097</v>
      </c>
      <c r="HD29" s="1">
        <v>-13.0877987735901</v>
      </c>
      <c r="HE29" s="1">
        <v>-25.7377987735901</v>
      </c>
      <c r="HF29" s="1">
        <v>-12.447798773590099</v>
      </c>
      <c r="HG29" s="1">
        <v>-16.227798773590099</v>
      </c>
      <c r="HH29" s="1">
        <v>-29.2577987735901</v>
      </c>
      <c r="HI29" s="1">
        <v>-34.287798773590097</v>
      </c>
      <c r="HJ29" s="1">
        <v>-12.867798773590099</v>
      </c>
      <c r="HK29" s="1">
        <v>-13.9977987735901</v>
      </c>
      <c r="HL29" s="1">
        <v>-14.4777987735901</v>
      </c>
      <c r="HM29" s="1">
        <v>-34.287798773590097</v>
      </c>
      <c r="HN29" s="1">
        <v>-11.2477987735901</v>
      </c>
      <c r="HO29" s="1">
        <v>-6.5477987735900802</v>
      </c>
      <c r="HP29" s="1">
        <v>-13.0977987735901</v>
      </c>
      <c r="HQ29" s="1">
        <v>-30.617798773590099</v>
      </c>
      <c r="HR29" s="1">
        <v>-12.9277987735901</v>
      </c>
      <c r="HS29" s="1">
        <v>-14.797798773590101</v>
      </c>
      <c r="HT29" s="1">
        <v>-9.9677987735900899</v>
      </c>
      <c r="HU29" s="1">
        <v>-8.6877987735900906</v>
      </c>
      <c r="HV29" s="1">
        <v>-34.287798773590097</v>
      </c>
      <c r="HW29" s="1">
        <v>-7.8877987735900899</v>
      </c>
      <c r="HX29" s="1">
        <v>-34.287798773590097</v>
      </c>
      <c r="HY29" s="1">
        <v>-23.537798773590101</v>
      </c>
      <c r="HZ29" s="1">
        <v>25.712201226409899</v>
      </c>
    </row>
    <row r="30" spans="1:234">
      <c r="A30" s="1">
        <v>6814</v>
      </c>
      <c r="B30" s="1">
        <v>1.7137587277296</v>
      </c>
      <c r="C30" s="1">
        <v>-5.5862412722704002</v>
      </c>
      <c r="D30" s="1">
        <v>3.9137587277296002</v>
      </c>
      <c r="E30" s="1">
        <v>5.7837587277296096</v>
      </c>
      <c r="F30" s="1">
        <v>-3.1062412722703998</v>
      </c>
      <c r="G30" s="1">
        <v>-5.2062412722703897</v>
      </c>
      <c r="H30" s="1">
        <v>-26.766241272270399</v>
      </c>
      <c r="I30" s="1">
        <v>-23.216241272270398</v>
      </c>
      <c r="J30" s="1">
        <v>-13.4662412722704</v>
      </c>
      <c r="K30" s="1">
        <v>-24.166241272270401</v>
      </c>
      <c r="L30" s="1">
        <v>-14.266241272270401</v>
      </c>
      <c r="M30" s="1">
        <v>-19.496241272270399</v>
      </c>
      <c r="N30" s="1">
        <v>-23.786241272270399</v>
      </c>
      <c r="O30" s="1">
        <v>-26.876241272270398</v>
      </c>
      <c r="P30" s="1">
        <v>-21.416241272270401</v>
      </c>
      <c r="Q30" s="1">
        <v>-17.646241272270402</v>
      </c>
      <c r="R30" s="1">
        <v>-27.126241272270398</v>
      </c>
      <c r="S30" s="1">
        <v>-14.596241272270399</v>
      </c>
      <c r="T30" s="1">
        <v>-6.1962412722703997</v>
      </c>
      <c r="U30" s="1">
        <v>-2.8262412722703898</v>
      </c>
      <c r="V30" s="1">
        <v>-8.1262412722703896</v>
      </c>
      <c r="W30" s="1">
        <v>-8.0762412722703996</v>
      </c>
      <c r="X30" s="1">
        <v>-22.6162412722704</v>
      </c>
      <c r="Y30" s="1">
        <v>-21.666241272270401</v>
      </c>
      <c r="Z30" s="1">
        <v>-13.196241272270401</v>
      </c>
      <c r="AA30" s="1">
        <v>-10.776241272270401</v>
      </c>
      <c r="AB30" s="1">
        <v>-9.6762412722703903</v>
      </c>
      <c r="AC30" s="1">
        <v>-13.3962412722704</v>
      </c>
      <c r="AD30" s="1">
        <v>-10.586241272270399</v>
      </c>
      <c r="AE30" s="1">
        <v>-21.646241272270402</v>
      </c>
      <c r="AF30" s="1">
        <v>-33.346241272270397</v>
      </c>
      <c r="AG30" s="1">
        <v>-7.5062412722703904</v>
      </c>
      <c r="AH30" s="1">
        <v>-21.2262412722704</v>
      </c>
      <c r="AI30" s="1">
        <v>-19.506241272270401</v>
      </c>
      <c r="AJ30" s="1">
        <v>-22.2062412722704</v>
      </c>
      <c r="AK30" s="1">
        <v>-13.6562412722704</v>
      </c>
      <c r="AL30" s="1">
        <v>-13.6162412722704</v>
      </c>
      <c r="AM30" s="1">
        <v>-19.126241272270398</v>
      </c>
      <c r="AN30" s="1">
        <v>-30.526241272270401</v>
      </c>
      <c r="AO30" s="1">
        <v>-21.306241272270402</v>
      </c>
      <c r="AP30" s="1">
        <v>-17.0662412722704</v>
      </c>
      <c r="AQ30" s="1">
        <v>-13.756241272270399</v>
      </c>
      <c r="AR30" s="1">
        <v>-11.776241272270401</v>
      </c>
      <c r="AS30" s="1">
        <v>-11.2962412722704</v>
      </c>
      <c r="AT30" s="1">
        <v>-22.506241272270401</v>
      </c>
      <c r="AU30" s="1">
        <v>-19.766241272270399</v>
      </c>
      <c r="AV30" s="1">
        <v>-20.2062412722704</v>
      </c>
      <c r="AW30" s="1">
        <v>-12.5562412722704</v>
      </c>
      <c r="AX30" s="1">
        <v>-20.786241272270399</v>
      </c>
      <c r="AY30" s="1">
        <v>-35.876241272270398</v>
      </c>
      <c r="AZ30" s="1">
        <v>-19.256241272270401</v>
      </c>
      <c r="BA30" s="1">
        <v>-25.5662412722704</v>
      </c>
      <c r="BB30" s="1">
        <v>-15.8162412722704</v>
      </c>
      <c r="BC30" s="1">
        <v>-11.7262412722704</v>
      </c>
      <c r="BD30" s="1">
        <v>-7.1262412722703896</v>
      </c>
      <c r="BE30" s="1">
        <v>-8.2562412722703993</v>
      </c>
      <c r="BF30" s="1">
        <v>-15.2862412722704</v>
      </c>
      <c r="BG30" s="1">
        <v>-14.256241272270399</v>
      </c>
      <c r="BH30" s="1">
        <v>-22.9762412722704</v>
      </c>
      <c r="BI30" s="1">
        <v>-18.4062412722704</v>
      </c>
      <c r="BJ30" s="1">
        <v>-25.0462412722704</v>
      </c>
      <c r="BK30" s="1">
        <v>-19.196241272270399</v>
      </c>
      <c r="BL30" s="1">
        <v>-26.256241272270401</v>
      </c>
      <c r="BM30" s="1">
        <v>-25.056241272270402</v>
      </c>
      <c r="BN30" s="1">
        <v>-22.096241272270401</v>
      </c>
      <c r="BO30" s="1">
        <v>-20.126241272270398</v>
      </c>
      <c r="BP30" s="1">
        <v>-24.106241272270399</v>
      </c>
      <c r="BQ30" s="1">
        <v>-12.426241272270399</v>
      </c>
      <c r="BR30" s="1">
        <v>-35.876241272270398</v>
      </c>
      <c r="BS30" s="1">
        <v>-31.696241272270399</v>
      </c>
      <c r="BT30" s="1">
        <v>-12.6362412722704</v>
      </c>
      <c r="BU30" s="1">
        <v>-12.846241272270399</v>
      </c>
      <c r="BV30" s="1">
        <v>-7.5962412722703903</v>
      </c>
      <c r="BW30" s="1">
        <v>-9.52624127227039</v>
      </c>
      <c r="BX30" s="1">
        <v>-29.3162412722704</v>
      </c>
      <c r="BY30" s="1">
        <v>-35.876241272270398</v>
      </c>
      <c r="BZ30" s="1">
        <v>-24.986241272270401</v>
      </c>
      <c r="CA30" s="1">
        <v>-16.676241272270399</v>
      </c>
      <c r="CB30" s="1">
        <v>-20.776241272270401</v>
      </c>
      <c r="CC30" s="1">
        <v>-14.746241272270399</v>
      </c>
      <c r="CD30" s="1">
        <v>-14.3762412722704</v>
      </c>
      <c r="CE30" s="1">
        <v>-13.8162412722704</v>
      </c>
      <c r="CF30" s="1">
        <v>-19.696241272270399</v>
      </c>
      <c r="CG30" s="1">
        <v>-7.0362412722704004</v>
      </c>
      <c r="CH30" s="1">
        <v>-8.3362412722703993</v>
      </c>
      <c r="CI30" s="1">
        <v>-7.6862412722703901</v>
      </c>
      <c r="CJ30" s="1">
        <v>-20.3162412722704</v>
      </c>
      <c r="CK30" s="1">
        <v>-7.4462412722703997</v>
      </c>
      <c r="CL30" s="1">
        <v>-10.526241272270401</v>
      </c>
      <c r="CM30" s="1">
        <v>-7.7462412722704004</v>
      </c>
      <c r="CN30" s="1">
        <v>-28.106241272270399</v>
      </c>
      <c r="CO30" s="1">
        <v>-13.1462412722704</v>
      </c>
      <c r="CP30" s="1">
        <v>-6.7062412722703897</v>
      </c>
      <c r="CQ30" s="1">
        <v>-13.856241272270401</v>
      </c>
      <c r="CR30" s="1">
        <v>-7.7562412722703904</v>
      </c>
      <c r="CS30" s="1">
        <v>-6.7862412722704004</v>
      </c>
      <c r="CT30" s="1">
        <v>-7.2162412722703904</v>
      </c>
      <c r="CU30" s="1">
        <v>-10.246241272270399</v>
      </c>
      <c r="CV30" s="1">
        <v>-5.0962412722703903</v>
      </c>
      <c r="CW30" s="1">
        <v>-3.7262412722703999</v>
      </c>
      <c r="CX30" s="1">
        <v>-4.27624127227039</v>
      </c>
      <c r="CY30" s="1">
        <v>-2.8362412722703998</v>
      </c>
      <c r="CZ30" s="1">
        <v>-23.666241272270401</v>
      </c>
      <c r="DA30" s="1">
        <v>-5.7062412722703897</v>
      </c>
      <c r="DB30" s="1">
        <v>-6.2062412722703897</v>
      </c>
      <c r="DC30" s="1">
        <v>-19.416241272270401</v>
      </c>
      <c r="DD30" s="1">
        <v>-16.666241272270401</v>
      </c>
      <c r="DE30" s="1">
        <v>-6.27624127227039</v>
      </c>
      <c r="DF30" s="1">
        <v>-15.0362412722704</v>
      </c>
      <c r="DG30" s="1">
        <v>-11.516241272270401</v>
      </c>
      <c r="DH30" s="1">
        <v>-10.2262412722704</v>
      </c>
      <c r="DI30" s="1">
        <v>-6.2462412722704004</v>
      </c>
      <c r="DJ30" s="1">
        <v>-19.286241272270399</v>
      </c>
      <c r="DK30" s="1">
        <v>-5.7462412722704004</v>
      </c>
      <c r="DL30" s="1">
        <v>-14.7862412722704</v>
      </c>
      <c r="DM30" s="1">
        <v>-6.2262412722703999</v>
      </c>
      <c r="DN30" s="1">
        <v>-12.7362412722704</v>
      </c>
      <c r="DO30" s="1">
        <v>-5.3862412722704001</v>
      </c>
      <c r="DP30" s="1">
        <v>-18.246241272270399</v>
      </c>
      <c r="DQ30" s="1">
        <v>-5.8362412722704002</v>
      </c>
      <c r="DR30" s="1">
        <v>-4.6462412722703901</v>
      </c>
      <c r="DS30" s="1">
        <v>-27.346241272270401</v>
      </c>
      <c r="DT30" s="1">
        <v>-11.176241272270399</v>
      </c>
      <c r="DU30" s="1">
        <v>-35.876241272270398</v>
      </c>
      <c r="DV30" s="1">
        <v>-13.8662412722704</v>
      </c>
      <c r="DW30" s="1">
        <v>-8.8062412722703893</v>
      </c>
      <c r="DX30" s="1">
        <v>-6.3362412722704002</v>
      </c>
      <c r="DY30" s="1">
        <v>-6.5162412722704</v>
      </c>
      <c r="DZ30" s="1">
        <v>-9.2962412722704002</v>
      </c>
      <c r="EA30" s="1">
        <v>-16.4562412722704</v>
      </c>
      <c r="EB30" s="1">
        <v>-10.166241272270399</v>
      </c>
      <c r="EC30" s="1">
        <v>-22.7062412722704</v>
      </c>
      <c r="ED30" s="1">
        <v>-19.8162412722704</v>
      </c>
      <c r="EE30" s="1">
        <v>-35.876241272270398</v>
      </c>
      <c r="EF30" s="1">
        <v>-8.3262412722703996</v>
      </c>
      <c r="EG30" s="1">
        <v>-24.3862412722704</v>
      </c>
      <c r="EH30" s="1">
        <v>-8.2062412722703897</v>
      </c>
      <c r="EI30" s="1">
        <v>-28.016241272270399</v>
      </c>
      <c r="EJ30" s="1">
        <v>-11.7262412722704</v>
      </c>
      <c r="EK30" s="1">
        <v>-11.356241272270401</v>
      </c>
      <c r="EL30" s="1">
        <v>-19.0462412722704</v>
      </c>
      <c r="EM30" s="1">
        <v>-5.1962412722703997</v>
      </c>
      <c r="EN30" s="1">
        <v>-4.4662412722703904</v>
      </c>
      <c r="EO30" s="1">
        <v>-32.276241272270397</v>
      </c>
      <c r="EP30" s="1">
        <v>-9.1862412722704008</v>
      </c>
      <c r="EQ30" s="1">
        <v>-6.7962412722704002</v>
      </c>
      <c r="ER30" s="1">
        <v>-22.106241272270399</v>
      </c>
      <c r="ES30" s="1">
        <v>-10.526241272270401</v>
      </c>
      <c r="ET30" s="1">
        <v>-25.8662412722704</v>
      </c>
      <c r="EU30" s="1">
        <v>-9.5662412722703891</v>
      </c>
      <c r="EV30" s="1">
        <v>-9.7462412722703906</v>
      </c>
      <c r="EW30" s="1">
        <v>-15.0762412722704</v>
      </c>
      <c r="EX30" s="1">
        <v>-7.4162412722703897</v>
      </c>
      <c r="EY30" s="1">
        <v>-7.5762412722703898</v>
      </c>
      <c r="EZ30" s="1">
        <v>-12.686241272270401</v>
      </c>
      <c r="FA30" s="1">
        <v>-8.8362412722703993</v>
      </c>
      <c r="FB30" s="1">
        <v>-12.0662412722704</v>
      </c>
      <c r="FC30" s="1">
        <v>-8.7262412722703999</v>
      </c>
      <c r="FD30" s="1">
        <v>-7.2662412722704</v>
      </c>
      <c r="FE30" s="1">
        <v>-7.7862412722704004</v>
      </c>
      <c r="FF30" s="1">
        <v>-13.6162412722704</v>
      </c>
      <c r="FG30" s="1">
        <v>-5.6862412722703901</v>
      </c>
      <c r="FH30" s="1">
        <v>-22.326241272270401</v>
      </c>
      <c r="FI30" s="1">
        <v>-22.286241272270399</v>
      </c>
      <c r="FJ30" s="1">
        <v>-5.0562412722703902</v>
      </c>
      <c r="FK30" s="1">
        <v>-18.516241272270399</v>
      </c>
      <c r="FL30" s="1">
        <v>-13.856241272270401</v>
      </c>
      <c r="FM30" s="1">
        <v>-7.9662412722704001</v>
      </c>
      <c r="FN30" s="1">
        <v>-13.356241272270401</v>
      </c>
      <c r="FO30" s="1">
        <v>-11.3162412722704</v>
      </c>
      <c r="FP30" s="1">
        <v>-7.0862412722704002</v>
      </c>
      <c r="FQ30" s="1">
        <v>-15.2862412722704</v>
      </c>
      <c r="FR30" s="1">
        <v>-9.7262412722703999</v>
      </c>
      <c r="FS30" s="1">
        <v>-16.986241272270401</v>
      </c>
      <c r="FT30" s="1">
        <v>-8.8462412722703903</v>
      </c>
      <c r="FU30" s="1">
        <v>-16.056241272270402</v>
      </c>
      <c r="FV30" s="1">
        <v>-9.3262412722703996</v>
      </c>
      <c r="FW30" s="1">
        <v>-11.686241272270401</v>
      </c>
      <c r="FX30" s="1">
        <v>-18.266241272270399</v>
      </c>
      <c r="FY30" s="1">
        <v>-35.876241272270398</v>
      </c>
      <c r="FZ30" s="1">
        <v>-12.586241272270399</v>
      </c>
      <c r="GA30" s="1">
        <v>-27.7962412722704</v>
      </c>
      <c r="GB30" s="1">
        <v>-11.3662412722704</v>
      </c>
      <c r="GC30" s="1">
        <v>-35.876241272270398</v>
      </c>
      <c r="GD30" s="1">
        <v>-10.5662412722704</v>
      </c>
      <c r="GE30" s="1">
        <v>-11.5462412722704</v>
      </c>
      <c r="GF30" s="1">
        <v>-8.8662412722704005</v>
      </c>
      <c r="GG30" s="1">
        <v>-11.346241272270399</v>
      </c>
      <c r="GH30" s="1">
        <v>-6.0762412722703898</v>
      </c>
      <c r="GI30" s="1">
        <v>-8.1662412722703905</v>
      </c>
      <c r="GJ30" s="1">
        <v>-17.016241272270399</v>
      </c>
      <c r="GK30" s="1">
        <v>-35.876241272270398</v>
      </c>
      <c r="GL30" s="1">
        <v>-10.2162412722704</v>
      </c>
      <c r="GM30" s="1">
        <v>-25.086241272270399</v>
      </c>
      <c r="GN30" s="1">
        <v>-9.35624127227039</v>
      </c>
      <c r="GO30" s="1">
        <v>-8.6662412722703905</v>
      </c>
      <c r="GP30" s="1">
        <v>-18.826241272270401</v>
      </c>
      <c r="GQ30" s="1">
        <v>-10.3162412722704</v>
      </c>
      <c r="GR30" s="1">
        <v>-30.756241272270401</v>
      </c>
      <c r="GS30" s="1">
        <v>-33.426241272270403</v>
      </c>
      <c r="GT30" s="1">
        <v>-21.806241272270402</v>
      </c>
      <c r="GU30" s="1">
        <v>-8.3062412722703893</v>
      </c>
      <c r="GV30" s="1">
        <v>-35.876241272270398</v>
      </c>
      <c r="GW30" s="1">
        <v>-6.7462412722704004</v>
      </c>
      <c r="GX30" s="1">
        <v>-6.6462412722703901</v>
      </c>
      <c r="GY30" s="1">
        <v>-26.376241272270398</v>
      </c>
      <c r="GZ30" s="1">
        <v>-3.6662412722703901</v>
      </c>
      <c r="HA30" s="1">
        <v>-4.0362412722704004</v>
      </c>
      <c r="HB30" s="1">
        <v>-14.526241272270401</v>
      </c>
      <c r="HC30" s="1">
        <v>-35.876241272270398</v>
      </c>
      <c r="HD30" s="1">
        <v>-4.5662412722703998</v>
      </c>
      <c r="HE30" s="1">
        <v>-22.686241272270401</v>
      </c>
      <c r="HF30" s="1">
        <v>-5.4462412722703997</v>
      </c>
      <c r="HG30" s="1">
        <v>-8.3062412722703893</v>
      </c>
      <c r="HH30" s="1">
        <v>-22.286241272270399</v>
      </c>
      <c r="HI30" s="1">
        <v>-9.7962412722704002</v>
      </c>
      <c r="HJ30" s="1">
        <v>-8.7862412722703898</v>
      </c>
      <c r="HK30" s="1">
        <v>-16.3862412722704</v>
      </c>
      <c r="HL30" s="1">
        <v>-16.676241272270399</v>
      </c>
      <c r="HM30" s="1">
        <v>-10.356241272270401</v>
      </c>
      <c r="HN30" s="1">
        <v>-9.3862412722703894</v>
      </c>
      <c r="HO30" s="1">
        <v>-5.5662412722703998</v>
      </c>
      <c r="HP30" s="1">
        <v>-7.1662412722703897</v>
      </c>
      <c r="HQ30" s="1">
        <v>-28.256241272270401</v>
      </c>
      <c r="HR30" s="1">
        <v>-7.3062412722703902</v>
      </c>
      <c r="HS30" s="1">
        <v>-8.6462412722703998</v>
      </c>
      <c r="HT30" s="1">
        <v>-2.5762412722703898</v>
      </c>
      <c r="HU30" s="1">
        <v>-10.696241272270401</v>
      </c>
      <c r="HV30" s="1">
        <v>-35.876241272270398</v>
      </c>
      <c r="HW30" s="1">
        <v>-3.2162412722703899</v>
      </c>
      <c r="HX30" s="1">
        <v>-35.876241272270398</v>
      </c>
      <c r="HY30" s="1">
        <v>-22.106241272270399</v>
      </c>
      <c r="HZ30" s="1">
        <v>24.123758727729602</v>
      </c>
    </row>
    <row r="31" spans="1:234">
      <c r="A31" s="1">
        <v>7109</v>
      </c>
      <c r="B31" s="1">
        <v>2.4710277643541199</v>
      </c>
      <c r="C31" s="1">
        <v>-6.5489722356458699</v>
      </c>
      <c r="D31" s="1">
        <v>2.8910277643541198</v>
      </c>
      <c r="E31" s="1">
        <v>5.9410277643541196</v>
      </c>
      <c r="F31" s="1">
        <v>-2.4489722356458801</v>
      </c>
      <c r="G31" s="1">
        <v>-4.5989722356458698</v>
      </c>
      <c r="H31" s="1">
        <v>-34.108972235645901</v>
      </c>
      <c r="I31" s="1">
        <v>-34.108972235645901</v>
      </c>
      <c r="J31" s="1">
        <v>-34.108972235645901</v>
      </c>
      <c r="K31" s="1">
        <v>-34.108972235645901</v>
      </c>
      <c r="L31" s="1">
        <v>-34.108972235645901</v>
      </c>
      <c r="M31" s="1">
        <v>-34.108972235645901</v>
      </c>
      <c r="N31" s="1">
        <v>-34.108972235645901</v>
      </c>
      <c r="O31" s="1">
        <v>-34.108972235645901</v>
      </c>
      <c r="P31" s="1">
        <v>-34.108972235645901</v>
      </c>
      <c r="Q31" s="1">
        <v>-34.108972235645901</v>
      </c>
      <c r="R31" s="1">
        <v>-34.108972235645901</v>
      </c>
      <c r="S31" s="1">
        <v>-24.8789722356459</v>
      </c>
      <c r="T31" s="1">
        <v>-12.3689722356459</v>
      </c>
      <c r="U31" s="1">
        <v>-7.08897223564587</v>
      </c>
      <c r="V31" s="1">
        <v>-34.108972235645901</v>
      </c>
      <c r="W31" s="1">
        <v>-34.108972235645901</v>
      </c>
      <c r="X31" s="1">
        <v>-34.108972235645901</v>
      </c>
      <c r="Y31" s="1">
        <v>-30.678972235645901</v>
      </c>
      <c r="Z31" s="1">
        <v>-34.108972235645901</v>
      </c>
      <c r="AA31" s="1">
        <v>-34.108972235645901</v>
      </c>
      <c r="AB31" s="1">
        <v>-34.108972235645901</v>
      </c>
      <c r="AC31" s="1">
        <v>-34.108972235645901</v>
      </c>
      <c r="AD31" s="1">
        <v>-34.108972235645901</v>
      </c>
      <c r="AE31" s="1">
        <v>-34.108972235645901</v>
      </c>
      <c r="AF31" s="1">
        <v>-34.108972235645901</v>
      </c>
      <c r="AG31" s="1">
        <v>-34.108972235645901</v>
      </c>
      <c r="AH31" s="1">
        <v>-34.108972235645901</v>
      </c>
      <c r="AI31" s="1">
        <v>-19.918972235645899</v>
      </c>
      <c r="AJ31" s="1">
        <v>-34.108972235645901</v>
      </c>
      <c r="AK31" s="1">
        <v>-34.108972235645901</v>
      </c>
      <c r="AL31" s="1">
        <v>-25.518972235645901</v>
      </c>
      <c r="AM31" s="1">
        <v>-34.108972235645901</v>
      </c>
      <c r="AN31" s="1">
        <v>-34.108972235645901</v>
      </c>
      <c r="AO31" s="1">
        <v>-28.8289722356459</v>
      </c>
      <c r="AP31" s="1">
        <v>-34.108972235645901</v>
      </c>
      <c r="AQ31" s="1">
        <v>-34.108972235645901</v>
      </c>
      <c r="AR31" s="1">
        <v>-34.108972235645901</v>
      </c>
      <c r="AS31" s="1">
        <v>-34.108972235645901</v>
      </c>
      <c r="AT31" s="1">
        <v>-34.108972235645901</v>
      </c>
      <c r="AU31" s="1">
        <v>-34.108972235645901</v>
      </c>
      <c r="AV31" s="1">
        <v>-34.108972235645901</v>
      </c>
      <c r="AW31" s="1">
        <v>-34.108972235645901</v>
      </c>
      <c r="AX31" s="1">
        <v>-34.108972235645901</v>
      </c>
      <c r="AY31" s="1">
        <v>-34.108972235645901</v>
      </c>
      <c r="AZ31" s="1">
        <v>-23.028972235645899</v>
      </c>
      <c r="BA31" s="1">
        <v>-28.858972235645901</v>
      </c>
      <c r="BB31" s="1">
        <v>-34.108972235645901</v>
      </c>
      <c r="BC31" s="1">
        <v>-13.528972235645901</v>
      </c>
      <c r="BD31" s="1">
        <v>-9.6789722356458796</v>
      </c>
      <c r="BE31" s="1">
        <v>-15.688972235645901</v>
      </c>
      <c r="BF31" s="1">
        <v>-34.108972235645901</v>
      </c>
      <c r="BG31" s="1">
        <v>-34.108972235645901</v>
      </c>
      <c r="BH31" s="1">
        <v>-34.108972235645901</v>
      </c>
      <c r="BI31" s="1">
        <v>-28.838972235645901</v>
      </c>
      <c r="BJ31" s="1">
        <v>-34.108972235645901</v>
      </c>
      <c r="BK31" s="1">
        <v>-34.108972235645901</v>
      </c>
      <c r="BL31" s="1">
        <v>-34.108972235645901</v>
      </c>
      <c r="BM31" s="1">
        <v>-34.108972235645901</v>
      </c>
      <c r="BN31" s="1">
        <v>-25.5589722356459</v>
      </c>
      <c r="BO31" s="1">
        <v>-34.108972235645901</v>
      </c>
      <c r="BP31" s="1">
        <v>-34.108972235645901</v>
      </c>
      <c r="BQ31" s="1">
        <v>-34.108972235645901</v>
      </c>
      <c r="BR31" s="1">
        <v>-34.108972235645901</v>
      </c>
      <c r="BS31" s="1">
        <v>-34.108972235645901</v>
      </c>
      <c r="BT31" s="1">
        <v>-34.108972235645901</v>
      </c>
      <c r="BU31" s="1">
        <v>-14.7289722356459</v>
      </c>
      <c r="BV31" s="1">
        <v>-9.7489722356458799</v>
      </c>
      <c r="BW31" s="1">
        <v>-22.888972235645902</v>
      </c>
      <c r="BX31" s="1">
        <v>-34.108972235645901</v>
      </c>
      <c r="BY31" s="1">
        <v>-34.108972235645901</v>
      </c>
      <c r="BZ31" s="1">
        <v>-34.108972235645901</v>
      </c>
      <c r="CA31" s="1">
        <v>-34.108972235645901</v>
      </c>
      <c r="CB31" s="1">
        <v>-34.108972235645901</v>
      </c>
      <c r="CC31" s="1">
        <v>-34.108972235645901</v>
      </c>
      <c r="CD31" s="1">
        <v>-34.108972235645901</v>
      </c>
      <c r="CE31" s="1">
        <v>-11.278972235645901</v>
      </c>
      <c r="CF31" s="1">
        <v>-34.108972235645901</v>
      </c>
      <c r="CG31" s="1">
        <v>-34.108972235645901</v>
      </c>
      <c r="CH31" s="1">
        <v>-34.108972235645901</v>
      </c>
      <c r="CI31" s="1">
        <v>-9.5689722356458802</v>
      </c>
      <c r="CJ31" s="1">
        <v>-34.108972235645901</v>
      </c>
      <c r="CK31" s="1">
        <v>-34.108972235645901</v>
      </c>
      <c r="CL31" s="1">
        <v>-34.108972235645901</v>
      </c>
      <c r="CM31" s="1">
        <v>-34.108972235645901</v>
      </c>
      <c r="CN31" s="1">
        <v>-25.758972235645899</v>
      </c>
      <c r="CO31" s="1">
        <v>-27.358972235645901</v>
      </c>
      <c r="CP31" s="1">
        <v>-16.568972235645901</v>
      </c>
      <c r="CQ31" s="1">
        <v>-34.108972235645901</v>
      </c>
      <c r="CR31" s="1">
        <v>-10.2989722356459</v>
      </c>
      <c r="CS31" s="1">
        <v>-34.108972235645901</v>
      </c>
      <c r="CT31" s="1">
        <v>-12.1189722356459</v>
      </c>
      <c r="CU31" s="1">
        <v>-34.108972235645901</v>
      </c>
      <c r="CV31" s="1">
        <v>-7.9389722356458696</v>
      </c>
      <c r="CW31" s="1">
        <v>-34.108972235645901</v>
      </c>
      <c r="CX31" s="1">
        <v>-5.0989722356458698</v>
      </c>
      <c r="CY31" s="1">
        <v>-5.90897223564588</v>
      </c>
      <c r="CZ31" s="1">
        <v>-7.6989722356458801</v>
      </c>
      <c r="DA31" s="1">
        <v>-9.5989722356458795</v>
      </c>
      <c r="DB31" s="1">
        <v>-11.2989722356459</v>
      </c>
      <c r="DC31" s="1">
        <v>-34.108972235645901</v>
      </c>
      <c r="DD31" s="1">
        <v>-34.108972235645901</v>
      </c>
      <c r="DE31" s="1">
        <v>-34.108972235645901</v>
      </c>
      <c r="DF31" s="1">
        <v>-34.108972235645901</v>
      </c>
      <c r="DG31" s="1">
        <v>-34.108972235645901</v>
      </c>
      <c r="DH31" s="1">
        <v>-13.5789722356459</v>
      </c>
      <c r="DI31" s="1">
        <v>-7.9489722356458801</v>
      </c>
      <c r="DJ31" s="1">
        <v>-34.108972235645901</v>
      </c>
      <c r="DK31" s="1">
        <v>-10.6589722356459</v>
      </c>
      <c r="DL31" s="1">
        <v>-8.0189722356458706</v>
      </c>
      <c r="DM31" s="1">
        <v>-4.9789722356458803</v>
      </c>
      <c r="DN31" s="1">
        <v>-34.108972235645901</v>
      </c>
      <c r="DO31" s="1">
        <v>-10.5589722356459</v>
      </c>
      <c r="DP31" s="1">
        <v>-34.108972235645901</v>
      </c>
      <c r="DQ31" s="1">
        <v>-10.3989722356459</v>
      </c>
      <c r="DR31" s="1">
        <v>-7.9889722356458801</v>
      </c>
      <c r="DS31" s="1">
        <v>-34.108972235645901</v>
      </c>
      <c r="DT31" s="1">
        <v>-6.2489722356458799</v>
      </c>
      <c r="DU31" s="1">
        <v>-20.1989722356459</v>
      </c>
      <c r="DV31" s="1">
        <v>-9.0989722356458795</v>
      </c>
      <c r="DW31" s="1">
        <v>-3.65897223564588</v>
      </c>
      <c r="DX31" s="1">
        <v>-34.108972235645901</v>
      </c>
      <c r="DY31" s="1">
        <v>-14.0689722356459</v>
      </c>
      <c r="DZ31" s="1">
        <v>-7.9089722356458703</v>
      </c>
      <c r="EA31" s="1">
        <v>-34.108972235645901</v>
      </c>
      <c r="EB31" s="1">
        <v>-18.338972235645901</v>
      </c>
      <c r="EC31" s="1">
        <v>-7.9789722356458697</v>
      </c>
      <c r="ED31" s="1">
        <v>-8.1389722356458805</v>
      </c>
      <c r="EE31" s="1">
        <v>-34.108972235645901</v>
      </c>
      <c r="EF31" s="1">
        <v>-9.8989722356458696</v>
      </c>
      <c r="EG31" s="1">
        <v>-34.108972235645901</v>
      </c>
      <c r="EH31" s="1">
        <v>-9.6689722356458798</v>
      </c>
      <c r="EI31" s="1">
        <v>-34.108972235645901</v>
      </c>
      <c r="EJ31" s="1">
        <v>-8.7289722356458697</v>
      </c>
      <c r="EK31" s="1">
        <v>-8.6689722356458798</v>
      </c>
      <c r="EL31" s="1">
        <v>-9.8289722356458693</v>
      </c>
      <c r="EM31" s="1">
        <v>-8.5189722356458706</v>
      </c>
      <c r="EN31" s="1">
        <v>-7.9189722356458798</v>
      </c>
      <c r="EO31" s="1">
        <v>-34.108972235645901</v>
      </c>
      <c r="EP31" s="1">
        <v>-34.108972235645901</v>
      </c>
      <c r="EQ31" s="1">
        <v>-11.608972235645901</v>
      </c>
      <c r="ER31" s="1">
        <v>-34.108972235645901</v>
      </c>
      <c r="ES31" s="1">
        <v>-10.3889722356459</v>
      </c>
      <c r="ET31" s="1">
        <v>-34.108972235645901</v>
      </c>
      <c r="EU31" s="1">
        <v>-9.2989722356458699</v>
      </c>
      <c r="EV31" s="1">
        <v>-20.088972235645901</v>
      </c>
      <c r="EW31" s="1">
        <v>-10.3689722356459</v>
      </c>
      <c r="EX31" s="1">
        <v>-34.108972235645901</v>
      </c>
      <c r="EY31" s="1">
        <v>-9.8689722356458702</v>
      </c>
      <c r="EZ31" s="1">
        <v>-30.838972235645901</v>
      </c>
      <c r="FA31" s="1">
        <v>-15.8189722356459</v>
      </c>
      <c r="FB31" s="1">
        <v>-34.108972235645901</v>
      </c>
      <c r="FC31" s="1">
        <v>-22.298972235645898</v>
      </c>
      <c r="FD31" s="1">
        <v>-8.5089722356458708</v>
      </c>
      <c r="FE31" s="1">
        <v>-14.108972235645901</v>
      </c>
      <c r="FF31" s="1">
        <v>-8.7589722356458708</v>
      </c>
      <c r="FG31" s="1">
        <v>-8.3689722356458702</v>
      </c>
      <c r="FH31" s="1">
        <v>-26.978972235645902</v>
      </c>
      <c r="FI31" s="1">
        <v>-14.7889722356459</v>
      </c>
      <c r="FJ31" s="1">
        <v>-8.7589722356458708</v>
      </c>
      <c r="FK31" s="1">
        <v>-34.108972235645901</v>
      </c>
      <c r="FL31" s="1">
        <v>-8.4389722356458705</v>
      </c>
      <c r="FM31" s="1">
        <v>-7.5689722356458802</v>
      </c>
      <c r="FN31" s="1">
        <v>-34.108972235645901</v>
      </c>
      <c r="FO31" s="1">
        <v>-9.9489722356458792</v>
      </c>
      <c r="FP31" s="1">
        <v>-8.8389722356458709</v>
      </c>
      <c r="FQ31" s="1">
        <v>-16.388972235645902</v>
      </c>
      <c r="FR31" s="1">
        <v>-7.0189722356458697</v>
      </c>
      <c r="FS31" s="1">
        <v>-34.108972235645901</v>
      </c>
      <c r="FT31" s="1">
        <v>-7.3989722356458696</v>
      </c>
      <c r="FU31" s="1">
        <v>-18.3789722356459</v>
      </c>
      <c r="FV31" s="1">
        <v>-7.0789722356458702</v>
      </c>
      <c r="FW31" s="1">
        <v>-34.108972235645901</v>
      </c>
      <c r="FX31" s="1">
        <v>-11.518972235645901</v>
      </c>
      <c r="FY31" s="1">
        <v>-34.108972235645901</v>
      </c>
      <c r="FZ31" s="1">
        <v>-34.108972235645901</v>
      </c>
      <c r="GA31" s="1">
        <v>-31.568972235645901</v>
      </c>
      <c r="GB31" s="1">
        <v>-7.8589722356458802</v>
      </c>
      <c r="GC31" s="1">
        <v>-34.108972235645901</v>
      </c>
      <c r="GD31" s="1">
        <v>-7.0589722356458804</v>
      </c>
      <c r="GE31" s="1">
        <v>-34.108972235645901</v>
      </c>
      <c r="GF31" s="1">
        <v>-12.6589722356459</v>
      </c>
      <c r="GG31" s="1">
        <v>-34.108972235645901</v>
      </c>
      <c r="GH31" s="1">
        <v>-8.9689722356458805</v>
      </c>
      <c r="GI31" s="1">
        <v>-8.2789722356458793</v>
      </c>
      <c r="GJ31" s="1">
        <v>-27.5389722356459</v>
      </c>
      <c r="GK31" s="1">
        <v>-34.108972235645901</v>
      </c>
      <c r="GL31" s="1">
        <v>-5.5989722356458698</v>
      </c>
      <c r="GM31" s="1">
        <v>-25.708972235645899</v>
      </c>
      <c r="GN31" s="1">
        <v>-8.7389722356458801</v>
      </c>
      <c r="GO31" s="1">
        <v>-6.4389722356458696</v>
      </c>
      <c r="GP31" s="1">
        <v>-34.108972235645901</v>
      </c>
      <c r="GQ31" s="1">
        <v>-9.7689722356458706</v>
      </c>
      <c r="GR31" s="1">
        <v>-8.6789722356458796</v>
      </c>
      <c r="GS31" s="1">
        <v>-34.108972235645901</v>
      </c>
      <c r="GT31" s="1">
        <v>-17.348972235645899</v>
      </c>
      <c r="GU31" s="1">
        <v>-5.90897223564588</v>
      </c>
      <c r="GV31" s="1">
        <v>-34.108972235645901</v>
      </c>
      <c r="GW31" s="1">
        <v>-7.9289722356458796</v>
      </c>
      <c r="GX31" s="1">
        <v>-6.3689722356458702</v>
      </c>
      <c r="GY31" s="1">
        <v>-34.108972235645901</v>
      </c>
      <c r="GZ31" s="1">
        <v>-4.9289722356458796</v>
      </c>
      <c r="HA31" s="1">
        <v>-4.7089722356458799</v>
      </c>
      <c r="HB31" s="1">
        <v>-3.5889722356458802</v>
      </c>
      <c r="HC31" s="1">
        <v>-34.108972235645901</v>
      </c>
      <c r="HD31" s="1">
        <v>-9.6289722356458807</v>
      </c>
      <c r="HE31" s="1">
        <v>-29.588972235645901</v>
      </c>
      <c r="HF31" s="1">
        <v>-6.3889722356458796</v>
      </c>
      <c r="HG31" s="1">
        <v>-34.108972235645901</v>
      </c>
      <c r="HH31" s="1">
        <v>-34.108972235645901</v>
      </c>
      <c r="HI31" s="1">
        <v>-34.108972235645901</v>
      </c>
      <c r="HJ31" s="1">
        <v>-34.108972235645901</v>
      </c>
      <c r="HK31" s="1">
        <v>-34.108972235645901</v>
      </c>
      <c r="HL31" s="1">
        <v>-28.2889722356459</v>
      </c>
      <c r="HM31" s="1">
        <v>-28.098972235645899</v>
      </c>
      <c r="HN31" s="1">
        <v>-34.108972235645901</v>
      </c>
      <c r="HO31" s="1">
        <v>-8.9889722356458801</v>
      </c>
      <c r="HP31" s="1">
        <v>-34.108972235645901</v>
      </c>
      <c r="HQ31" s="1">
        <v>-34.108972235645901</v>
      </c>
      <c r="HR31" s="1">
        <v>-5.6989722356458801</v>
      </c>
      <c r="HS31" s="1">
        <v>-7.08897223564587</v>
      </c>
      <c r="HT31" s="1">
        <v>-6.6089722356458802</v>
      </c>
      <c r="HU31" s="1">
        <v>-8.0789722356458693</v>
      </c>
      <c r="HV31" s="1">
        <v>-34.108972235645901</v>
      </c>
      <c r="HW31" s="1">
        <v>-1.7089722356458801</v>
      </c>
      <c r="HX31" s="1">
        <v>-17.278972235645899</v>
      </c>
      <c r="HY31" s="1">
        <v>-27.908972235645901</v>
      </c>
      <c r="HZ31" s="1">
        <v>25.891027764354099</v>
      </c>
    </row>
    <row r="32" spans="1:234">
      <c r="A32" s="1">
        <v>8064</v>
      </c>
      <c r="B32" s="1">
        <v>4.0393532375454901</v>
      </c>
      <c r="C32" s="1">
        <v>-8.5606467624545104</v>
      </c>
      <c r="D32" s="1">
        <v>2.14935323754549</v>
      </c>
      <c r="E32" s="1">
        <v>5.5493532375454899</v>
      </c>
      <c r="F32" s="1">
        <v>-1.4906467624545101</v>
      </c>
      <c r="G32" s="1">
        <v>-4.5906467624545098</v>
      </c>
      <c r="H32" s="1">
        <v>-35.850646762454502</v>
      </c>
      <c r="I32" s="1">
        <v>-35.850646762454502</v>
      </c>
      <c r="J32" s="1">
        <v>-35.850646762454502</v>
      </c>
      <c r="K32" s="1">
        <v>-26.420646762454499</v>
      </c>
      <c r="L32" s="1">
        <v>-18.5606467624545</v>
      </c>
      <c r="M32" s="1">
        <v>-23.430646762454501</v>
      </c>
      <c r="N32" s="1">
        <v>-27.530646762454499</v>
      </c>
      <c r="O32" s="1">
        <v>-30.020646762454501</v>
      </c>
      <c r="P32" s="1">
        <v>-27.210646762454498</v>
      </c>
      <c r="Q32" s="1">
        <v>-21.740646762454499</v>
      </c>
      <c r="R32" s="1">
        <v>-26.530646762454499</v>
      </c>
      <c r="S32" s="1">
        <v>-18.190646762454499</v>
      </c>
      <c r="T32" s="1">
        <v>-9.5306467624545093</v>
      </c>
      <c r="U32" s="1">
        <v>-7.4306467624545096</v>
      </c>
      <c r="V32" s="1">
        <v>-10.750646762454499</v>
      </c>
      <c r="W32" s="1">
        <v>-16.180646762454501</v>
      </c>
      <c r="X32" s="1">
        <v>-31.6306467624545</v>
      </c>
      <c r="Y32" s="1">
        <v>-26.250646762454501</v>
      </c>
      <c r="Z32" s="1">
        <v>-35.850646762454502</v>
      </c>
      <c r="AA32" s="1">
        <v>-15.6506467624545</v>
      </c>
      <c r="AB32" s="1">
        <v>-15.430646762454501</v>
      </c>
      <c r="AC32" s="1">
        <v>-12.3206467624545</v>
      </c>
      <c r="AD32" s="1">
        <v>-9.6606467624545207</v>
      </c>
      <c r="AE32" s="1">
        <v>-21.1506467624545</v>
      </c>
      <c r="AF32" s="1">
        <v>-35.850646762454502</v>
      </c>
      <c r="AG32" s="1">
        <v>-13.160646762454499</v>
      </c>
      <c r="AH32" s="1">
        <v>-25.680646762454501</v>
      </c>
      <c r="AI32" s="1">
        <v>-19.340646762454501</v>
      </c>
      <c r="AJ32" s="1">
        <v>-23.270646762454501</v>
      </c>
      <c r="AK32" s="1">
        <v>-20.410646762454501</v>
      </c>
      <c r="AL32" s="1">
        <v>-28.520646762454501</v>
      </c>
      <c r="AM32" s="1">
        <v>-35.850646762454502</v>
      </c>
      <c r="AN32" s="1">
        <v>-32.640646762454502</v>
      </c>
      <c r="AO32" s="1">
        <v>-23.460646762454498</v>
      </c>
      <c r="AP32" s="1">
        <v>-35.850646762454502</v>
      </c>
      <c r="AQ32" s="1">
        <v>-13.590646762454501</v>
      </c>
      <c r="AR32" s="1">
        <v>-17.0606467624545</v>
      </c>
      <c r="AS32" s="1">
        <v>-17.440646762454499</v>
      </c>
      <c r="AT32" s="1">
        <v>-27.550646762454502</v>
      </c>
      <c r="AU32" s="1">
        <v>-24.420646762454499</v>
      </c>
      <c r="AV32" s="1">
        <v>-19.4006467624545</v>
      </c>
      <c r="AW32" s="1">
        <v>-16.390646762454502</v>
      </c>
      <c r="AX32" s="1">
        <v>-25.170646762454499</v>
      </c>
      <c r="AY32" s="1">
        <v>-35.850646762454502</v>
      </c>
      <c r="AZ32" s="1">
        <v>-35.850646762454502</v>
      </c>
      <c r="BA32" s="1">
        <v>-29.500646762454501</v>
      </c>
      <c r="BB32" s="1">
        <v>-18.530646762454499</v>
      </c>
      <c r="BC32" s="1">
        <v>-12.1106467624545</v>
      </c>
      <c r="BD32" s="1">
        <v>-8.4706467624545105</v>
      </c>
      <c r="BE32" s="1">
        <v>-9.7806467624545093</v>
      </c>
      <c r="BF32" s="1">
        <v>-17.520646762454501</v>
      </c>
      <c r="BG32" s="1">
        <v>-16.490646762454499</v>
      </c>
      <c r="BH32" s="1">
        <v>-29.230646762454501</v>
      </c>
      <c r="BI32" s="1">
        <v>-19.260646762454499</v>
      </c>
      <c r="BJ32" s="1">
        <v>-23.210646762454498</v>
      </c>
      <c r="BK32" s="1">
        <v>-35.850646762454502</v>
      </c>
      <c r="BL32" s="1">
        <v>-32.510646762454499</v>
      </c>
      <c r="BM32" s="1">
        <v>-27.120646762454498</v>
      </c>
      <c r="BN32" s="1">
        <v>-35.850646762454502</v>
      </c>
      <c r="BO32" s="1">
        <v>-35.850646762454502</v>
      </c>
      <c r="BP32" s="1">
        <v>-25.620646762454498</v>
      </c>
      <c r="BQ32" s="1">
        <v>-18.140646762454502</v>
      </c>
      <c r="BR32" s="1">
        <v>-35.850646762454502</v>
      </c>
      <c r="BS32" s="1">
        <v>-35.850646762454502</v>
      </c>
      <c r="BT32" s="1">
        <v>-17.230646762454501</v>
      </c>
      <c r="BU32" s="1">
        <v>-16.280646762454499</v>
      </c>
      <c r="BV32" s="1">
        <v>-7.5606467624545104</v>
      </c>
      <c r="BW32" s="1">
        <v>-10.3106467624545</v>
      </c>
      <c r="BX32" s="1">
        <v>-30.500646762454501</v>
      </c>
      <c r="BY32" s="1">
        <v>-35.850646762454502</v>
      </c>
      <c r="BZ32" s="1">
        <v>-30.230646762454501</v>
      </c>
      <c r="CA32" s="1">
        <v>-18.340646762454501</v>
      </c>
      <c r="CB32" s="1">
        <v>-27.010646762454499</v>
      </c>
      <c r="CC32" s="1">
        <v>-17.2906467624545</v>
      </c>
      <c r="CD32" s="1">
        <v>-17.760646762454499</v>
      </c>
      <c r="CE32" s="1">
        <v>-9.1506467624545103</v>
      </c>
      <c r="CF32" s="1">
        <v>-19.240646762454499</v>
      </c>
      <c r="CG32" s="1">
        <v>-7.4406467624545103</v>
      </c>
      <c r="CH32" s="1">
        <v>-8.0606467624545104</v>
      </c>
      <c r="CI32" s="1">
        <v>-7.4506467624545101</v>
      </c>
      <c r="CJ32" s="1">
        <v>-22.660646762454501</v>
      </c>
      <c r="CK32" s="1">
        <v>-6.8006467624545097</v>
      </c>
      <c r="CL32" s="1">
        <v>-13.1206467624545</v>
      </c>
      <c r="CM32" s="1">
        <v>-8.6906467624545201</v>
      </c>
      <c r="CN32" s="1">
        <v>-35.850646762454502</v>
      </c>
      <c r="CO32" s="1">
        <v>-7.4506467624545101</v>
      </c>
      <c r="CP32" s="1">
        <v>-6.4306467624545096</v>
      </c>
      <c r="CQ32" s="1">
        <v>-17.370646762454498</v>
      </c>
      <c r="CR32" s="1">
        <v>-8.9306467624545096</v>
      </c>
      <c r="CS32" s="1">
        <v>-8.1506467624545103</v>
      </c>
      <c r="CT32" s="1">
        <v>-7.6506467624545103</v>
      </c>
      <c r="CU32" s="1">
        <v>-13.3106467624545</v>
      </c>
      <c r="CV32" s="1">
        <v>-7.1906467624545103</v>
      </c>
      <c r="CW32" s="1">
        <v>-7.0306467624545101</v>
      </c>
      <c r="CX32" s="1">
        <v>-4.8506467624545104</v>
      </c>
      <c r="CY32" s="1">
        <v>-5.2806467624545101</v>
      </c>
      <c r="CZ32" s="1">
        <v>-8.8106467624545104</v>
      </c>
      <c r="DA32" s="1">
        <v>-6.1406467624545096</v>
      </c>
      <c r="DB32" s="1">
        <v>-6.1706467624545098</v>
      </c>
      <c r="DC32" s="1">
        <v>-22.350646762454499</v>
      </c>
      <c r="DD32" s="1">
        <v>-19.570646762454501</v>
      </c>
      <c r="DE32" s="1">
        <v>-6.3106467624545104</v>
      </c>
      <c r="DF32" s="1">
        <v>-11.7906467624545</v>
      </c>
      <c r="DG32" s="1">
        <v>-11.3106467624545</v>
      </c>
      <c r="DH32" s="1">
        <v>-13.1406467624545</v>
      </c>
      <c r="DI32" s="1">
        <v>-6.4606467624545099</v>
      </c>
      <c r="DJ32" s="1">
        <v>-20.190646762454499</v>
      </c>
      <c r="DK32" s="1">
        <v>-6.7906467624545099</v>
      </c>
      <c r="DL32" s="1">
        <v>-6.8006467624545097</v>
      </c>
      <c r="DM32" s="1">
        <v>-5.9906467624545101</v>
      </c>
      <c r="DN32" s="1">
        <v>-15.2906467624545</v>
      </c>
      <c r="DO32" s="1">
        <v>-6.8206467624545102</v>
      </c>
      <c r="DP32" s="1">
        <v>-24.250646762454501</v>
      </c>
      <c r="DQ32" s="1">
        <v>-6.0006467624545099</v>
      </c>
      <c r="DR32" s="1">
        <v>-5.5506467624545097</v>
      </c>
      <c r="DS32" s="1">
        <v>-27.7206467624545</v>
      </c>
      <c r="DT32" s="1">
        <v>-8.33064676245451</v>
      </c>
      <c r="DU32" s="1">
        <v>-27.8106467624545</v>
      </c>
      <c r="DV32" s="1">
        <v>-8.4906467624545101</v>
      </c>
      <c r="DW32" s="1">
        <v>-5.4006467624545103</v>
      </c>
      <c r="DX32" s="1">
        <v>-8.33064676245451</v>
      </c>
      <c r="DY32" s="1">
        <v>-7.66064676245451</v>
      </c>
      <c r="DZ32" s="1">
        <v>-6.5606467624545104</v>
      </c>
      <c r="EA32" s="1">
        <v>-21.990646762454499</v>
      </c>
      <c r="EB32" s="1">
        <v>-7.9306467624545096</v>
      </c>
      <c r="EC32" s="1">
        <v>-8.7506467624545099</v>
      </c>
      <c r="ED32" s="1">
        <v>-9.2506467624545099</v>
      </c>
      <c r="EE32" s="1">
        <v>-35.850646762454502</v>
      </c>
      <c r="EF32" s="1">
        <v>-9.4706467624545105</v>
      </c>
      <c r="EG32" s="1">
        <v>-25.370646762454498</v>
      </c>
      <c r="EH32" s="1">
        <v>-8.33064676245451</v>
      </c>
      <c r="EI32" s="1">
        <v>-32.630646762454496</v>
      </c>
      <c r="EJ32" s="1">
        <v>-9.58064676245451</v>
      </c>
      <c r="EK32" s="1">
        <v>-8.1906467624545201</v>
      </c>
      <c r="EL32" s="1">
        <v>-8.7706467624545095</v>
      </c>
      <c r="EM32" s="1">
        <v>-5.83064676245451</v>
      </c>
      <c r="EN32" s="1">
        <v>-6.0906467624545098</v>
      </c>
      <c r="EO32" s="1">
        <v>-35.850646762454502</v>
      </c>
      <c r="EP32" s="1">
        <v>-15.3106467624545</v>
      </c>
      <c r="EQ32" s="1">
        <v>-9.1706467624545098</v>
      </c>
      <c r="ER32" s="1">
        <v>-22.660646762454501</v>
      </c>
      <c r="ES32" s="1">
        <v>-8.4206467624545098</v>
      </c>
      <c r="ET32" s="1">
        <v>-32.590646762454497</v>
      </c>
      <c r="EU32" s="1">
        <v>-8.1106467624545093</v>
      </c>
      <c r="EV32" s="1">
        <v>-8.83064676245451</v>
      </c>
      <c r="EW32" s="1">
        <v>-7.9906467624545101</v>
      </c>
      <c r="EX32" s="1">
        <v>-7.08064676245451</v>
      </c>
      <c r="EY32" s="1">
        <v>-7.6406467624545096</v>
      </c>
      <c r="EZ32" s="1">
        <v>-14.3106467624545</v>
      </c>
      <c r="FA32" s="1">
        <v>-7.4806467624545103</v>
      </c>
      <c r="FB32" s="1">
        <v>-17.5406467624545</v>
      </c>
      <c r="FC32" s="1">
        <v>-8.6106467624545093</v>
      </c>
      <c r="FD32" s="1">
        <v>-7.7106467624545099</v>
      </c>
      <c r="FE32" s="1">
        <v>-9.7306467624545192</v>
      </c>
      <c r="FF32" s="1">
        <v>-5.6306467624545098</v>
      </c>
      <c r="FG32" s="1">
        <v>-5.7206467624545096</v>
      </c>
      <c r="FH32" s="1">
        <v>-26.3606467624545</v>
      </c>
      <c r="FI32" s="1">
        <v>-19.140646762454502</v>
      </c>
      <c r="FJ32" s="1">
        <v>-6.2506467624545099</v>
      </c>
      <c r="FK32" s="1">
        <v>-22.350646762454499</v>
      </c>
      <c r="FL32" s="1">
        <v>-12.240646762454499</v>
      </c>
      <c r="FM32" s="1">
        <v>-6.7106467624545099</v>
      </c>
      <c r="FN32" s="1">
        <v>-5.7806467624545101</v>
      </c>
      <c r="FO32" s="1">
        <v>-7.4206467624545098</v>
      </c>
      <c r="FP32" s="1">
        <v>-6.62064676245451</v>
      </c>
      <c r="FQ32" s="1">
        <v>-16.140646762454502</v>
      </c>
      <c r="FR32" s="1">
        <v>-7.83064676245451</v>
      </c>
      <c r="FS32" s="1">
        <v>-20.100646762454499</v>
      </c>
      <c r="FT32" s="1">
        <v>-7.8106467624545104</v>
      </c>
      <c r="FU32" s="1">
        <v>-18.030646762454499</v>
      </c>
      <c r="FV32" s="1">
        <v>-7.0206467624545104</v>
      </c>
      <c r="FW32" s="1">
        <v>-12.3606467624545</v>
      </c>
      <c r="FX32" s="1">
        <v>-8.2806467624545093</v>
      </c>
      <c r="FY32" s="1">
        <v>-35.850646762454502</v>
      </c>
      <c r="FZ32" s="1">
        <v>-8.2706467624545095</v>
      </c>
      <c r="GA32" s="1">
        <v>-27.830646762454499</v>
      </c>
      <c r="GB32" s="1">
        <v>-7.08064676245451</v>
      </c>
      <c r="GC32" s="1">
        <v>-35.850646762454502</v>
      </c>
      <c r="GD32" s="1">
        <v>-7.0206467624545104</v>
      </c>
      <c r="GE32" s="1">
        <v>-14.3906467624545</v>
      </c>
      <c r="GF32" s="1">
        <v>-12.100646762454501</v>
      </c>
      <c r="GG32" s="1">
        <v>-17.8106467624545</v>
      </c>
      <c r="GH32" s="1">
        <v>-6.0606467624545104</v>
      </c>
      <c r="GI32" s="1">
        <v>-5.62064676245451</v>
      </c>
      <c r="GJ32" s="1">
        <v>-7.1106467624545102</v>
      </c>
      <c r="GK32" s="1">
        <v>-35.850646762454502</v>
      </c>
      <c r="GL32" s="1">
        <v>-5.83064676245451</v>
      </c>
      <c r="GM32" s="1">
        <v>-23.190646762454499</v>
      </c>
      <c r="GN32" s="1">
        <v>-6.66064676245451</v>
      </c>
      <c r="GO32" s="1">
        <v>-5.9306467624545096</v>
      </c>
      <c r="GP32" s="1">
        <v>-20.230646762454501</v>
      </c>
      <c r="GQ32" s="1">
        <v>-6.2606467624545097</v>
      </c>
      <c r="GR32" s="1">
        <v>-12.0606467624545</v>
      </c>
      <c r="GS32" s="1">
        <v>-35.850646762454502</v>
      </c>
      <c r="GT32" s="1">
        <v>-9.6406467624545105</v>
      </c>
      <c r="GU32" s="1">
        <v>-4.8006467624545097</v>
      </c>
      <c r="GV32" s="1">
        <v>-32.300646762454498</v>
      </c>
      <c r="GW32" s="1">
        <v>-1.42064676245451</v>
      </c>
      <c r="GX32" s="1">
        <v>-1.37064676245451</v>
      </c>
      <c r="GY32" s="1">
        <v>-23.140646762454502</v>
      </c>
      <c r="GZ32" s="1">
        <v>1.63935323754549</v>
      </c>
      <c r="HA32" s="1">
        <v>1.7093532375454901</v>
      </c>
      <c r="HB32" s="1">
        <v>0.74935323754548799</v>
      </c>
      <c r="HC32" s="1">
        <v>-35.850646762454502</v>
      </c>
      <c r="HD32" s="1">
        <v>-2.5206467624545099</v>
      </c>
      <c r="HE32" s="1">
        <v>-20.090646762454501</v>
      </c>
      <c r="HF32" s="1">
        <v>0.20935323754548599</v>
      </c>
      <c r="HG32" s="1">
        <v>-19.710646762454498</v>
      </c>
      <c r="HH32" s="1">
        <v>-19.520646762454501</v>
      </c>
      <c r="HI32" s="1">
        <v>-6.4706467624545096</v>
      </c>
      <c r="HJ32" s="1">
        <v>-5.4606467624545099</v>
      </c>
      <c r="HK32" s="1">
        <v>-13.3106467624545</v>
      </c>
      <c r="HL32" s="1">
        <v>-5.0606467624545104</v>
      </c>
      <c r="HM32" s="1">
        <v>-4.5306467624545101</v>
      </c>
      <c r="HN32" s="1">
        <v>-11.3006467624545</v>
      </c>
      <c r="HO32" s="1">
        <v>-6.1506467624545103</v>
      </c>
      <c r="HP32" s="1">
        <v>-3.1306467624545098</v>
      </c>
      <c r="HQ32" s="1">
        <v>-29.120646762454498</v>
      </c>
      <c r="HR32" s="1">
        <v>-2.6806467624545101</v>
      </c>
      <c r="HS32" s="1">
        <v>-4.12064676245451</v>
      </c>
      <c r="HT32" s="1">
        <v>0.199353237545488</v>
      </c>
      <c r="HU32" s="1">
        <v>-0.73064676245451199</v>
      </c>
      <c r="HV32" s="1">
        <v>-35.850646762454502</v>
      </c>
      <c r="HW32" s="1">
        <v>0.49935323754548799</v>
      </c>
      <c r="HX32" s="1">
        <v>-35.850646762454502</v>
      </c>
      <c r="HY32" s="1">
        <v>-18.250646762454501</v>
      </c>
      <c r="HZ32" s="1">
        <v>24.149353237545501</v>
      </c>
    </row>
    <row r="33" spans="1:234">
      <c r="A33" s="1">
        <v>8670</v>
      </c>
      <c r="B33" s="1">
        <v>1.03155965056494</v>
      </c>
      <c r="C33" s="1">
        <v>-4.8984403494350603</v>
      </c>
      <c r="D33" s="1">
        <v>3.3315596505649401</v>
      </c>
      <c r="E33" s="1">
        <v>6.2215596505649398</v>
      </c>
      <c r="F33" s="1">
        <v>-2.8984403494350599</v>
      </c>
      <c r="G33" s="1">
        <v>-4.8984403494350603</v>
      </c>
      <c r="H33" s="1">
        <v>-33.938440349435098</v>
      </c>
      <c r="I33" s="1">
        <v>-33.938440349435098</v>
      </c>
      <c r="J33" s="1">
        <v>-33.938440349435098</v>
      </c>
      <c r="K33" s="1">
        <v>-19.9084403494351</v>
      </c>
      <c r="L33" s="1">
        <v>-17.858440349435099</v>
      </c>
      <c r="M33" s="1">
        <v>-25.298440349435101</v>
      </c>
      <c r="N33" s="1">
        <v>-20.448440349435099</v>
      </c>
      <c r="O33" s="1">
        <v>-33.938440349435098</v>
      </c>
      <c r="P33" s="1">
        <v>-17.608440349435099</v>
      </c>
      <c r="Q33" s="1">
        <v>-20.308440349435099</v>
      </c>
      <c r="R33" s="1">
        <v>-33.938440349435098</v>
      </c>
      <c r="S33" s="1">
        <v>-16.138440349435101</v>
      </c>
      <c r="T33" s="1">
        <v>-13.4284403494351</v>
      </c>
      <c r="U33" s="1">
        <v>-2.0884403494350599</v>
      </c>
      <c r="V33" s="1">
        <v>-33.938440349435098</v>
      </c>
      <c r="W33" s="1">
        <v>-10.2284403494351</v>
      </c>
      <c r="X33" s="1">
        <v>-24.488440349435098</v>
      </c>
      <c r="Y33" s="1">
        <v>-20.3384403494351</v>
      </c>
      <c r="Z33" s="1">
        <v>-33.938440349435098</v>
      </c>
      <c r="AA33" s="1">
        <v>-10.5984403494351</v>
      </c>
      <c r="AB33" s="1">
        <v>-15.7284403494351</v>
      </c>
      <c r="AC33" s="1">
        <v>-12.298440349435101</v>
      </c>
      <c r="AD33" s="1">
        <v>-33.938440349435098</v>
      </c>
      <c r="AE33" s="1">
        <v>-20.848440349435101</v>
      </c>
      <c r="AF33" s="1">
        <v>-33.938440349435098</v>
      </c>
      <c r="AG33" s="1">
        <v>-8.8784403494350599</v>
      </c>
      <c r="AH33" s="1">
        <v>-33.938440349435098</v>
      </c>
      <c r="AI33" s="1">
        <v>-33.938440349435098</v>
      </c>
      <c r="AJ33" s="1">
        <v>-33.938440349435098</v>
      </c>
      <c r="AK33" s="1">
        <v>-14.798440349435101</v>
      </c>
      <c r="AL33" s="1">
        <v>-13.888440349435101</v>
      </c>
      <c r="AM33" s="1">
        <v>-10.5884403494351</v>
      </c>
      <c r="AN33" s="1">
        <v>-31.4984403494351</v>
      </c>
      <c r="AO33" s="1">
        <v>-15.458440349435101</v>
      </c>
      <c r="AP33" s="1">
        <v>-12.1784403494351</v>
      </c>
      <c r="AQ33" s="1">
        <v>-16.148440349435099</v>
      </c>
      <c r="AR33" s="1">
        <v>-11.4984403494351</v>
      </c>
      <c r="AS33" s="1">
        <v>-33.938440349435098</v>
      </c>
      <c r="AT33" s="1">
        <v>-20.368440349435101</v>
      </c>
      <c r="AU33" s="1">
        <v>-20.288440349435099</v>
      </c>
      <c r="AV33" s="1">
        <v>-16.778440349435101</v>
      </c>
      <c r="AW33" s="1">
        <v>-9.4684403494350597</v>
      </c>
      <c r="AX33" s="1">
        <v>-16.9284403494351</v>
      </c>
      <c r="AY33" s="1">
        <v>-33.938440349435098</v>
      </c>
      <c r="AZ33" s="1">
        <v>-18.4784403494351</v>
      </c>
      <c r="BA33" s="1">
        <v>-25.558440349435099</v>
      </c>
      <c r="BB33" s="1">
        <v>-17.528440349435101</v>
      </c>
      <c r="BC33" s="1">
        <v>-9.6884403494350604</v>
      </c>
      <c r="BD33" s="1">
        <v>-6.8984403494350603</v>
      </c>
      <c r="BE33" s="1">
        <v>-9.7384403494350593</v>
      </c>
      <c r="BF33" s="1">
        <v>-10.618440349435099</v>
      </c>
      <c r="BG33" s="1">
        <v>-12.798440349435101</v>
      </c>
      <c r="BH33" s="1">
        <v>-18.718440349435099</v>
      </c>
      <c r="BI33" s="1">
        <v>-14.1684403494351</v>
      </c>
      <c r="BJ33" s="1">
        <v>-18.388440349435101</v>
      </c>
      <c r="BK33" s="1">
        <v>-17.918440349435102</v>
      </c>
      <c r="BL33" s="1">
        <v>-20.848440349435101</v>
      </c>
      <c r="BM33" s="1">
        <v>-21.538440349435099</v>
      </c>
      <c r="BN33" s="1">
        <v>-16.128440349435099</v>
      </c>
      <c r="BO33" s="1">
        <v>-29.738440349435098</v>
      </c>
      <c r="BP33" s="1">
        <v>-33.938440349435098</v>
      </c>
      <c r="BQ33" s="1">
        <v>-10.3084403494351</v>
      </c>
      <c r="BR33" s="1">
        <v>-33.938440349435098</v>
      </c>
      <c r="BS33" s="1">
        <v>-33.938440349435098</v>
      </c>
      <c r="BT33" s="1">
        <v>-10.5884403494351</v>
      </c>
      <c r="BU33" s="1">
        <v>-9.45844034943506</v>
      </c>
      <c r="BV33" s="1">
        <v>-10.2484403494351</v>
      </c>
      <c r="BW33" s="1">
        <v>-10.358440349435099</v>
      </c>
      <c r="BX33" s="1">
        <v>-24.7284403494351</v>
      </c>
      <c r="BY33" s="1">
        <v>-27.308440349435099</v>
      </c>
      <c r="BZ33" s="1">
        <v>-26.118440349435101</v>
      </c>
      <c r="CA33" s="1">
        <v>-10.788440349435101</v>
      </c>
      <c r="CB33" s="1">
        <v>-33.938440349435098</v>
      </c>
      <c r="CC33" s="1">
        <v>-33.938440349435098</v>
      </c>
      <c r="CD33" s="1">
        <v>-19.288440349435099</v>
      </c>
      <c r="CE33" s="1">
        <v>-8.2384403494350593</v>
      </c>
      <c r="CF33" s="1">
        <v>-18.758440349435102</v>
      </c>
      <c r="CG33" s="1">
        <v>-8.3384403494350607</v>
      </c>
      <c r="CH33" s="1">
        <v>-8.3784403494350599</v>
      </c>
      <c r="CI33" s="1">
        <v>-8.8584403494350603</v>
      </c>
      <c r="CJ33" s="1">
        <v>-23.2684403494351</v>
      </c>
      <c r="CK33" s="1">
        <v>-8.5684403494350594</v>
      </c>
      <c r="CL33" s="1">
        <v>-10.4284403494351</v>
      </c>
      <c r="CM33" s="1">
        <v>-8.4784403494350595</v>
      </c>
      <c r="CN33" s="1">
        <v>-22.7284403494351</v>
      </c>
      <c r="CO33" s="1">
        <v>-9.3184403494350594</v>
      </c>
      <c r="CP33" s="1">
        <v>-8.3084403494350596</v>
      </c>
      <c r="CQ33" s="1">
        <v>-13.8984403494351</v>
      </c>
      <c r="CR33" s="1">
        <v>-10.3184403494351</v>
      </c>
      <c r="CS33" s="1">
        <v>-6.28844034943506</v>
      </c>
      <c r="CT33" s="1">
        <v>-8.8384403494350607</v>
      </c>
      <c r="CU33" s="1">
        <v>-8.8484403494350605</v>
      </c>
      <c r="CV33" s="1">
        <v>-7.0684403494350603</v>
      </c>
      <c r="CW33" s="1">
        <v>-5.3684403494350601</v>
      </c>
      <c r="CX33" s="1">
        <v>-5.0984403494350596</v>
      </c>
      <c r="CY33" s="1">
        <v>-4.4084403494350601</v>
      </c>
      <c r="CZ33" s="1">
        <v>-11.0184403494351</v>
      </c>
      <c r="DA33" s="1">
        <v>-6.5684403494350603</v>
      </c>
      <c r="DB33" s="1">
        <v>-6.6284403494350599</v>
      </c>
      <c r="DC33" s="1">
        <v>-18.638440349435101</v>
      </c>
      <c r="DD33" s="1">
        <v>-18.128440349435099</v>
      </c>
      <c r="DE33" s="1">
        <v>-8.0984403494350605</v>
      </c>
      <c r="DF33" s="1">
        <v>-33.938440349435098</v>
      </c>
      <c r="DG33" s="1">
        <v>-33.938440349435098</v>
      </c>
      <c r="DH33" s="1">
        <v>-11.0684403494351</v>
      </c>
      <c r="DI33" s="1">
        <v>-7.6284403494350599</v>
      </c>
      <c r="DJ33" s="1">
        <v>-24.378440349435099</v>
      </c>
      <c r="DK33" s="1">
        <v>-6.78844034943506</v>
      </c>
      <c r="DL33" s="1">
        <v>-7.2984403494350598</v>
      </c>
      <c r="DM33" s="1">
        <v>-7.1584403494350601</v>
      </c>
      <c r="DN33" s="1">
        <v>-15.4184403494351</v>
      </c>
      <c r="DO33" s="1">
        <v>-6.8084403494350596</v>
      </c>
      <c r="DP33" s="1">
        <v>-22.108440349435099</v>
      </c>
      <c r="DQ33" s="1">
        <v>-6.49844034943506</v>
      </c>
      <c r="DR33" s="1">
        <v>-7.28844034943506</v>
      </c>
      <c r="DS33" s="1">
        <v>-33.938440349435098</v>
      </c>
      <c r="DT33" s="1">
        <v>-12.938440349435099</v>
      </c>
      <c r="DU33" s="1">
        <v>-25.858440349435099</v>
      </c>
      <c r="DV33" s="1">
        <v>-7.45844034943506</v>
      </c>
      <c r="DW33" s="1">
        <v>-11.4884403494351</v>
      </c>
      <c r="DX33" s="1">
        <v>-6.6884403494350604</v>
      </c>
      <c r="DY33" s="1">
        <v>-6.1084403494350603</v>
      </c>
      <c r="DZ33" s="1">
        <v>-6.6484403494350603</v>
      </c>
      <c r="EA33" s="1">
        <v>-20.558440349435099</v>
      </c>
      <c r="EB33" s="1">
        <v>-7.0084403494350598</v>
      </c>
      <c r="EC33" s="1">
        <v>-20.0184403494351</v>
      </c>
      <c r="ED33" s="1">
        <v>-17.3184403494351</v>
      </c>
      <c r="EE33" s="1">
        <v>-33.938440349435098</v>
      </c>
      <c r="EF33" s="1">
        <v>-7.3184403494350603</v>
      </c>
      <c r="EG33" s="1">
        <v>-24.218440349435099</v>
      </c>
      <c r="EH33" s="1">
        <v>-6.5284403494350602</v>
      </c>
      <c r="EI33" s="1">
        <v>-23.528440349435101</v>
      </c>
      <c r="EJ33" s="1">
        <v>-8.6784403494350606</v>
      </c>
      <c r="EK33" s="1">
        <v>-7.49844034943506</v>
      </c>
      <c r="EL33" s="1">
        <v>-8.78844034943506</v>
      </c>
      <c r="EM33" s="1">
        <v>-5.1284403494350599</v>
      </c>
      <c r="EN33" s="1">
        <v>-5.2184403494350597</v>
      </c>
      <c r="EO33" s="1">
        <v>-33.938440349435098</v>
      </c>
      <c r="EP33" s="1">
        <v>-16.328440349435098</v>
      </c>
      <c r="EQ33" s="1">
        <v>-7.8284403494350601</v>
      </c>
      <c r="ER33" s="1">
        <v>-20.378440349435099</v>
      </c>
      <c r="ES33" s="1">
        <v>-9.2784403494350602</v>
      </c>
      <c r="ET33" s="1">
        <v>-25.468440349435099</v>
      </c>
      <c r="EU33" s="1">
        <v>-8.5684403494350594</v>
      </c>
      <c r="EV33" s="1">
        <v>-10.368440349435099</v>
      </c>
      <c r="EW33" s="1">
        <v>-6.7384403494350602</v>
      </c>
      <c r="EX33" s="1">
        <v>-7.2184403494350597</v>
      </c>
      <c r="EY33" s="1">
        <v>-7.8084403494350596</v>
      </c>
      <c r="EZ33" s="1">
        <v>-10.388440349435101</v>
      </c>
      <c r="FA33" s="1">
        <v>-7.6484403494350603</v>
      </c>
      <c r="FB33" s="1">
        <v>-10.888440349435101</v>
      </c>
      <c r="FC33" s="1">
        <v>-7.0484403494350598</v>
      </c>
      <c r="FD33" s="1">
        <v>-7.7684403494350596</v>
      </c>
      <c r="FE33" s="1">
        <v>-7.4884403494350602</v>
      </c>
      <c r="FF33" s="1">
        <v>-4.9184403494350599</v>
      </c>
      <c r="FG33" s="1">
        <v>-4.6984403494350602</v>
      </c>
      <c r="FH33" s="1">
        <v>-20.618440349435101</v>
      </c>
      <c r="FI33" s="1">
        <v>-23.288440349435099</v>
      </c>
      <c r="FJ33" s="1">
        <v>-4.8684403494350601</v>
      </c>
      <c r="FK33" s="1">
        <v>-19.148440349435099</v>
      </c>
      <c r="FL33" s="1">
        <v>-10.8084403494351</v>
      </c>
      <c r="FM33" s="1">
        <v>-6.3984403494350603</v>
      </c>
      <c r="FN33" s="1">
        <v>-5.9784403494350604</v>
      </c>
      <c r="FO33" s="1">
        <v>-7.5584403494350596</v>
      </c>
      <c r="FP33" s="1">
        <v>-5.6184403494350601</v>
      </c>
      <c r="FQ33" s="1">
        <v>-12.638440349435101</v>
      </c>
      <c r="FR33" s="1">
        <v>-8.2284403494350595</v>
      </c>
      <c r="FS33" s="1">
        <v>-15.2384403494351</v>
      </c>
      <c r="FT33" s="1">
        <v>-6.3084403494350596</v>
      </c>
      <c r="FU33" s="1">
        <v>-14.798440349435101</v>
      </c>
      <c r="FV33" s="1">
        <v>-8.8984403494350595</v>
      </c>
      <c r="FW33" s="1">
        <v>-11.9184403494351</v>
      </c>
      <c r="FX33" s="1">
        <v>-7.6884403494350604</v>
      </c>
      <c r="FY33" s="1">
        <v>-31.898440349435099</v>
      </c>
      <c r="FZ33" s="1">
        <v>-10.4884403494351</v>
      </c>
      <c r="GA33" s="1">
        <v>-29.418440349435102</v>
      </c>
      <c r="GB33" s="1">
        <v>-8.7984403494350598</v>
      </c>
      <c r="GC33" s="1">
        <v>-33.938440349435098</v>
      </c>
      <c r="GD33" s="1">
        <v>-6.6584403494350601</v>
      </c>
      <c r="GE33" s="1">
        <v>-12.3384403494351</v>
      </c>
      <c r="GF33" s="1">
        <v>-9.1584403494350592</v>
      </c>
      <c r="GG33" s="1">
        <v>-11.698440349435099</v>
      </c>
      <c r="GH33" s="1">
        <v>-5.1784403494350597</v>
      </c>
      <c r="GI33" s="1">
        <v>-6.1484403494350603</v>
      </c>
      <c r="GJ33" s="1">
        <v>-22.1784403494351</v>
      </c>
      <c r="GK33" s="1">
        <v>-33.938440349435098</v>
      </c>
      <c r="GL33" s="1">
        <v>-6.28844034943506</v>
      </c>
      <c r="GM33" s="1">
        <v>-25.448440349435099</v>
      </c>
      <c r="GN33" s="1">
        <v>-6.1484403494350603</v>
      </c>
      <c r="GO33" s="1">
        <v>-4.8784403494350599</v>
      </c>
      <c r="GP33" s="1">
        <v>-15.688440349435099</v>
      </c>
      <c r="GQ33" s="1">
        <v>-5.5684403494350603</v>
      </c>
      <c r="GR33" s="1">
        <v>-17.848440349435101</v>
      </c>
      <c r="GS33" s="1">
        <v>-33.938440349435098</v>
      </c>
      <c r="GT33" s="1">
        <v>-6.6984403494350602</v>
      </c>
      <c r="GU33" s="1">
        <v>-5.1384403494350597</v>
      </c>
      <c r="GV33" s="1">
        <v>-29.798440349435101</v>
      </c>
      <c r="GW33" s="1">
        <v>-3.8884403494350601</v>
      </c>
      <c r="GX33" s="1">
        <v>-4.6684403494350599</v>
      </c>
      <c r="GY33" s="1">
        <v>-25.1784403494351</v>
      </c>
      <c r="GZ33" s="1">
        <v>-2.8684403494350601</v>
      </c>
      <c r="HA33" s="1">
        <v>-1.96844034943506</v>
      </c>
      <c r="HB33" s="1">
        <v>-1.6384403494350599</v>
      </c>
      <c r="HC33" s="1">
        <v>-33.938440349435098</v>
      </c>
      <c r="HD33" s="1">
        <v>-3.24844034943506</v>
      </c>
      <c r="HE33" s="1">
        <v>-23.198440349435099</v>
      </c>
      <c r="HF33" s="1">
        <v>-3.8984403494350599</v>
      </c>
      <c r="HG33" s="1">
        <v>-6.8384403494350599</v>
      </c>
      <c r="HH33" s="1">
        <v>-25.738440349435098</v>
      </c>
      <c r="HI33" s="1">
        <v>-14.5084403494351</v>
      </c>
      <c r="HJ33" s="1">
        <v>-33.938440349435098</v>
      </c>
      <c r="HK33" s="1">
        <v>-13.608440349435099</v>
      </c>
      <c r="HL33" s="1">
        <v>-9.5284403494350602</v>
      </c>
      <c r="HM33" s="1">
        <v>-10.5584403494351</v>
      </c>
      <c r="HN33" s="1">
        <v>-10.138440349435101</v>
      </c>
      <c r="HO33" s="1">
        <v>-5.4884403494350602</v>
      </c>
      <c r="HP33" s="1">
        <v>-8.4384403494350604</v>
      </c>
      <c r="HQ33" s="1">
        <v>-33.938440349435098</v>
      </c>
      <c r="HR33" s="1">
        <v>-8.6884403494350604</v>
      </c>
      <c r="HS33" s="1">
        <v>-18.888440349435101</v>
      </c>
      <c r="HT33" s="1">
        <v>-4.4784403494350604</v>
      </c>
      <c r="HU33" s="1">
        <v>-4.0984403494350596</v>
      </c>
      <c r="HV33" s="1">
        <v>-33.938440349435098</v>
      </c>
      <c r="HW33" s="1">
        <v>-4.3184403494350603</v>
      </c>
      <c r="HX33" s="1">
        <v>-33.938440349435098</v>
      </c>
      <c r="HY33" s="1">
        <v>-16.238440349435098</v>
      </c>
      <c r="HZ33" s="1">
        <v>26.061559650564899</v>
      </c>
    </row>
    <row r="34" spans="1:234">
      <c r="A34" s="1">
        <v>9161</v>
      </c>
      <c r="B34" s="1">
        <v>1.662866653145</v>
      </c>
      <c r="C34" s="1">
        <v>-7.857133346855</v>
      </c>
      <c r="D34" s="1">
        <v>5.0328666531449997</v>
      </c>
      <c r="E34" s="1">
        <v>5.0328666531449997</v>
      </c>
      <c r="F34" s="1">
        <v>-1.9971333468550001</v>
      </c>
      <c r="G34" s="1">
        <v>-4.7571333468550003</v>
      </c>
      <c r="H34" s="1">
        <v>-36.297133346854999</v>
      </c>
      <c r="I34" s="1">
        <v>-36.297133346854999</v>
      </c>
      <c r="J34" s="1">
        <v>-36.297133346854999</v>
      </c>
      <c r="K34" s="1">
        <v>-36.297133346854999</v>
      </c>
      <c r="L34" s="1">
        <v>-26.027133346854999</v>
      </c>
      <c r="M34" s="1">
        <v>-36.297133346854999</v>
      </c>
      <c r="N34" s="1">
        <v>-36.297133346854999</v>
      </c>
      <c r="O34" s="1">
        <v>-29.697133346855001</v>
      </c>
      <c r="P34" s="1">
        <v>-36.297133346854999</v>
      </c>
      <c r="Q34" s="1">
        <v>-23.987133346855</v>
      </c>
      <c r="R34" s="1">
        <v>-33.117133346854999</v>
      </c>
      <c r="S34" s="1">
        <v>-22.847133346854999</v>
      </c>
      <c r="T34" s="1">
        <v>-12.817133346855</v>
      </c>
      <c r="U34" s="1">
        <v>-7.7171333468550003</v>
      </c>
      <c r="V34" s="1">
        <v>-36.297133346854999</v>
      </c>
      <c r="W34" s="1">
        <v>-36.297133346854999</v>
      </c>
      <c r="X34" s="1">
        <v>-32.707133346855002</v>
      </c>
      <c r="Y34" s="1">
        <v>-25.667133346855</v>
      </c>
      <c r="Z34" s="1">
        <v>-36.297133346854999</v>
      </c>
      <c r="AA34" s="1">
        <v>-36.297133346854999</v>
      </c>
      <c r="AB34" s="1">
        <v>-13.057133346855</v>
      </c>
      <c r="AC34" s="1">
        <v>-36.297133346854999</v>
      </c>
      <c r="AD34" s="1">
        <v>-13.217133346855</v>
      </c>
      <c r="AE34" s="1">
        <v>-27.047133346854999</v>
      </c>
      <c r="AF34" s="1">
        <v>-36.297133346854999</v>
      </c>
      <c r="AG34" s="1">
        <v>-11.097133346854999</v>
      </c>
      <c r="AH34" s="1">
        <v>-36.297133346854999</v>
      </c>
      <c r="AI34" s="1">
        <v>-19.077133346855</v>
      </c>
      <c r="AJ34" s="1">
        <v>-36.297133346854999</v>
      </c>
      <c r="AK34" s="1">
        <v>-36.297133346854999</v>
      </c>
      <c r="AL34" s="1">
        <v>-12.077133346855</v>
      </c>
      <c r="AM34" s="1">
        <v>-36.297133346854999</v>
      </c>
      <c r="AN34" s="1">
        <v>-36.297133346854999</v>
      </c>
      <c r="AO34" s="1">
        <v>-36.297133346854999</v>
      </c>
      <c r="AP34" s="1">
        <v>-36.297133346854999</v>
      </c>
      <c r="AQ34" s="1">
        <v>-15.417133346855</v>
      </c>
      <c r="AR34" s="1">
        <v>-36.297133346854999</v>
      </c>
      <c r="AS34" s="1">
        <v>-36.297133346854999</v>
      </c>
      <c r="AT34" s="1">
        <v>-36.297133346854999</v>
      </c>
      <c r="AU34" s="1">
        <v>-36.297133346854999</v>
      </c>
      <c r="AV34" s="1">
        <v>-36.297133346854999</v>
      </c>
      <c r="AW34" s="1">
        <v>-36.297133346854999</v>
      </c>
      <c r="AX34" s="1">
        <v>-36.297133346854999</v>
      </c>
      <c r="AY34" s="1">
        <v>-36.297133346854999</v>
      </c>
      <c r="AZ34" s="1">
        <v>-22.997133346855001</v>
      </c>
      <c r="BA34" s="1">
        <v>-36.297133346854999</v>
      </c>
      <c r="BB34" s="1">
        <v>-16.167133346855</v>
      </c>
      <c r="BC34" s="1">
        <v>-36.297133346854999</v>
      </c>
      <c r="BD34" s="1">
        <v>-9.5771333468549997</v>
      </c>
      <c r="BE34" s="1">
        <v>-12.247133346855</v>
      </c>
      <c r="BF34" s="1">
        <v>-36.297133346854999</v>
      </c>
      <c r="BG34" s="1">
        <v>-36.297133346854999</v>
      </c>
      <c r="BH34" s="1">
        <v>-36.297133346854999</v>
      </c>
      <c r="BI34" s="1">
        <v>-22.657133346855002</v>
      </c>
      <c r="BJ34" s="1">
        <v>-36.297133346854999</v>
      </c>
      <c r="BK34" s="1">
        <v>-36.297133346854999</v>
      </c>
      <c r="BL34" s="1">
        <v>-36.297133346854999</v>
      </c>
      <c r="BM34" s="1">
        <v>-36.297133346854999</v>
      </c>
      <c r="BN34" s="1">
        <v>-36.297133346854999</v>
      </c>
      <c r="BO34" s="1">
        <v>-26.787133346855001</v>
      </c>
      <c r="BP34" s="1">
        <v>-36.297133346854999</v>
      </c>
      <c r="BQ34" s="1">
        <v>-36.297133346854999</v>
      </c>
      <c r="BR34" s="1">
        <v>-36.297133346854999</v>
      </c>
      <c r="BS34" s="1">
        <v>-36.297133346854999</v>
      </c>
      <c r="BT34" s="1">
        <v>-36.297133346854999</v>
      </c>
      <c r="BU34" s="1">
        <v>-36.297133346854999</v>
      </c>
      <c r="BV34" s="1">
        <v>-36.297133346854999</v>
      </c>
      <c r="BW34" s="1">
        <v>-36.297133346854999</v>
      </c>
      <c r="BX34" s="1">
        <v>-36.297133346854999</v>
      </c>
      <c r="BY34" s="1">
        <v>-36.297133346854999</v>
      </c>
      <c r="BZ34" s="1">
        <v>-36.297133346854999</v>
      </c>
      <c r="CA34" s="1">
        <v>-36.297133346854999</v>
      </c>
      <c r="CB34" s="1">
        <v>-36.297133346854999</v>
      </c>
      <c r="CC34" s="1">
        <v>-36.297133346854999</v>
      </c>
      <c r="CD34" s="1">
        <v>-36.297133346854999</v>
      </c>
      <c r="CE34" s="1">
        <v>-23.787133346855001</v>
      </c>
      <c r="CF34" s="1">
        <v>-36.297133346854999</v>
      </c>
      <c r="CG34" s="1">
        <v>-36.297133346854999</v>
      </c>
      <c r="CH34" s="1">
        <v>-33.277133346855003</v>
      </c>
      <c r="CI34" s="1">
        <v>-36.297133346854999</v>
      </c>
      <c r="CJ34" s="1">
        <v>-36.297133346854999</v>
      </c>
      <c r="CK34" s="1">
        <v>-36.297133346854999</v>
      </c>
      <c r="CL34" s="1">
        <v>-36.297133346854999</v>
      </c>
      <c r="CM34" s="1">
        <v>-33.197133346854997</v>
      </c>
      <c r="CN34" s="1">
        <v>-32.507133346854999</v>
      </c>
      <c r="CO34" s="1">
        <v>-36.297133346854999</v>
      </c>
      <c r="CP34" s="1">
        <v>-11.267133346854999</v>
      </c>
      <c r="CQ34" s="1">
        <v>-36.297133346854999</v>
      </c>
      <c r="CR34" s="1">
        <v>-33.767133346854997</v>
      </c>
      <c r="CS34" s="1">
        <v>-36.297133346854999</v>
      </c>
      <c r="CT34" s="1">
        <v>-14.067133346855</v>
      </c>
      <c r="CU34" s="1">
        <v>-14.277133346855001</v>
      </c>
      <c r="CV34" s="1">
        <v>-11.177133346854999</v>
      </c>
      <c r="CW34" s="1">
        <v>-7.9771333468550001</v>
      </c>
      <c r="CX34" s="1">
        <v>-8.3771333468550004</v>
      </c>
      <c r="CY34" s="1">
        <v>-6.7871333468549997</v>
      </c>
      <c r="CZ34" s="1">
        <v>-11.467133346855</v>
      </c>
      <c r="DA34" s="1">
        <v>-10.867133346855001</v>
      </c>
      <c r="DB34" s="1">
        <v>-13.707133346855001</v>
      </c>
      <c r="DC34" s="1">
        <v>-22.287133346855001</v>
      </c>
      <c r="DD34" s="1">
        <v>-36.297133346854999</v>
      </c>
      <c r="DE34" s="1">
        <v>-11.197133346855001</v>
      </c>
      <c r="DF34" s="1">
        <v>-36.297133346854999</v>
      </c>
      <c r="DG34" s="1">
        <v>-36.297133346854999</v>
      </c>
      <c r="DH34" s="1">
        <v>-17.697133346855001</v>
      </c>
      <c r="DI34" s="1">
        <v>-11.867133346855001</v>
      </c>
      <c r="DJ34" s="1">
        <v>-36.297133346854999</v>
      </c>
      <c r="DK34" s="1">
        <v>-11.547133346855</v>
      </c>
      <c r="DL34" s="1">
        <v>-36.297133346854999</v>
      </c>
      <c r="DM34" s="1">
        <v>-9.4471333468550007</v>
      </c>
      <c r="DN34" s="1">
        <v>-23.667133346855</v>
      </c>
      <c r="DO34" s="1">
        <v>-14.417133346855</v>
      </c>
      <c r="DP34" s="1">
        <v>-24.527133346854999</v>
      </c>
      <c r="DQ34" s="1">
        <v>-10.377133346855</v>
      </c>
      <c r="DR34" s="1">
        <v>-36.297133346854999</v>
      </c>
      <c r="DS34" s="1">
        <v>-36.297133346854999</v>
      </c>
      <c r="DT34" s="1">
        <v>-20.957133346854999</v>
      </c>
      <c r="DU34" s="1">
        <v>-36.297133346854999</v>
      </c>
      <c r="DV34" s="1">
        <v>-17.987133346855</v>
      </c>
      <c r="DW34" s="1">
        <v>-18.047133346854999</v>
      </c>
      <c r="DX34" s="1">
        <v>-11.277133346855001</v>
      </c>
      <c r="DY34" s="1">
        <v>-11.067133346855</v>
      </c>
      <c r="DZ34" s="1">
        <v>-14.227133346855</v>
      </c>
      <c r="EA34" s="1">
        <v>-36.297133346854999</v>
      </c>
      <c r="EB34" s="1">
        <v>-23.257133346854999</v>
      </c>
      <c r="EC34" s="1">
        <v>-23.897133346855</v>
      </c>
      <c r="ED34" s="1">
        <v>-18.947133346855001</v>
      </c>
      <c r="EE34" s="1">
        <v>-23.577133346855</v>
      </c>
      <c r="EF34" s="1">
        <v>-12.447133346855001</v>
      </c>
      <c r="EG34" s="1">
        <v>-36.297133346854999</v>
      </c>
      <c r="EH34" s="1">
        <v>-20.087133346855001</v>
      </c>
      <c r="EI34" s="1">
        <v>-29.757133346854999</v>
      </c>
      <c r="EJ34" s="1">
        <v>-11.417133346855</v>
      </c>
      <c r="EK34" s="1">
        <v>-36.297133346854999</v>
      </c>
      <c r="EL34" s="1">
        <v>-12.787133346855001</v>
      </c>
      <c r="EM34" s="1">
        <v>-36.297133346854999</v>
      </c>
      <c r="EN34" s="1">
        <v>-9.397133346855</v>
      </c>
      <c r="EO34" s="1">
        <v>-36.297133346854999</v>
      </c>
      <c r="EP34" s="1">
        <v>-12.827133346855</v>
      </c>
      <c r="EQ34" s="1">
        <v>-15.917133346855</v>
      </c>
      <c r="ER34" s="1">
        <v>-36.297133346854999</v>
      </c>
      <c r="ES34" s="1">
        <v>-36.297133346854999</v>
      </c>
      <c r="ET34" s="1">
        <v>-36.297133346854999</v>
      </c>
      <c r="EU34" s="1">
        <v>-15.237133346855</v>
      </c>
      <c r="EV34" s="1">
        <v>-25.157133346855002</v>
      </c>
      <c r="EW34" s="1">
        <v>-11.137133346855</v>
      </c>
      <c r="EX34" s="1">
        <v>-36.297133346854999</v>
      </c>
      <c r="EY34" s="1">
        <v>-10.497133346855</v>
      </c>
      <c r="EZ34" s="1">
        <v>-36.297133346854999</v>
      </c>
      <c r="FA34" s="1">
        <v>-22.657133346855002</v>
      </c>
      <c r="FB34" s="1">
        <v>-36.297133346854999</v>
      </c>
      <c r="FC34" s="1">
        <v>-13.097133346854999</v>
      </c>
      <c r="FD34" s="1">
        <v>-10.987133346855</v>
      </c>
      <c r="FE34" s="1">
        <v>-12.207133346855001</v>
      </c>
      <c r="FF34" s="1">
        <v>-11.797133346855</v>
      </c>
      <c r="FG34" s="1">
        <v>-9.9971333468549997</v>
      </c>
      <c r="FH34" s="1">
        <v>-30.887133346854998</v>
      </c>
      <c r="FI34" s="1">
        <v>-19.807133346855</v>
      </c>
      <c r="FJ34" s="1">
        <v>-12.077133346855</v>
      </c>
      <c r="FK34" s="1">
        <v>-26.147133346855</v>
      </c>
      <c r="FL34" s="1">
        <v>-15.237133346855</v>
      </c>
      <c r="FM34" s="1">
        <v>-11.247133346855</v>
      </c>
      <c r="FN34" s="1">
        <v>-30.747133346855001</v>
      </c>
      <c r="FO34" s="1">
        <v>-36.297133346854999</v>
      </c>
      <c r="FP34" s="1">
        <v>-29.457133346854999</v>
      </c>
      <c r="FQ34" s="1">
        <v>-36.297133346854999</v>
      </c>
      <c r="FR34" s="1">
        <v>-20.077133346855</v>
      </c>
      <c r="FS34" s="1">
        <v>-19.057133346855</v>
      </c>
      <c r="FT34" s="1">
        <v>-8.4171333468549996</v>
      </c>
      <c r="FU34" s="1">
        <v>-36.297133346854999</v>
      </c>
      <c r="FV34" s="1">
        <v>-9.8671333468550007</v>
      </c>
      <c r="FW34" s="1">
        <v>-36.297133346854999</v>
      </c>
      <c r="FX34" s="1">
        <v>-13.157133346855</v>
      </c>
      <c r="FY34" s="1">
        <v>-36.297133346854999</v>
      </c>
      <c r="FZ34" s="1">
        <v>-26.947133346855001</v>
      </c>
      <c r="GA34" s="1">
        <v>-36.297133346854999</v>
      </c>
      <c r="GB34" s="1">
        <v>-18.577133346855</v>
      </c>
      <c r="GC34" s="1">
        <v>-36.297133346854999</v>
      </c>
      <c r="GD34" s="1">
        <v>-36.297133346854999</v>
      </c>
      <c r="GE34" s="1">
        <v>-19.787133346855001</v>
      </c>
      <c r="GF34" s="1">
        <v>-12.677133346854999</v>
      </c>
      <c r="GG34" s="1">
        <v>-36.297133346854999</v>
      </c>
      <c r="GH34" s="1">
        <v>-10.827133346855</v>
      </c>
      <c r="GI34" s="1">
        <v>-22.837133346855001</v>
      </c>
      <c r="GJ34" s="1">
        <v>-10.137133346855</v>
      </c>
      <c r="GK34" s="1">
        <v>-36.297133346854999</v>
      </c>
      <c r="GL34" s="1">
        <v>-14.857133346855001</v>
      </c>
      <c r="GM34" s="1">
        <v>-36.297133346854999</v>
      </c>
      <c r="GN34" s="1">
        <v>-32.727133346854998</v>
      </c>
      <c r="GO34" s="1">
        <v>-8.8171333468550106</v>
      </c>
      <c r="GP34" s="1">
        <v>-36.297133346854999</v>
      </c>
      <c r="GQ34" s="1">
        <v>-36.297133346854999</v>
      </c>
      <c r="GR34" s="1">
        <v>-29.987133346855</v>
      </c>
      <c r="GS34" s="1">
        <v>-36.297133346854999</v>
      </c>
      <c r="GT34" s="1">
        <v>-20.997133346855001</v>
      </c>
      <c r="GU34" s="1">
        <v>-20.687133346854999</v>
      </c>
      <c r="GV34" s="1">
        <v>-36.297133346854999</v>
      </c>
      <c r="GW34" s="1">
        <v>-10.137133346855</v>
      </c>
      <c r="GX34" s="1">
        <v>-36.297133346854999</v>
      </c>
      <c r="GY34" s="1">
        <v>-36.297133346854999</v>
      </c>
      <c r="GZ34" s="1">
        <v>-7.687133346855</v>
      </c>
      <c r="HA34" s="1">
        <v>-8.0071333468549994</v>
      </c>
      <c r="HB34" s="1">
        <v>-8.1271333468550004</v>
      </c>
      <c r="HC34" s="1">
        <v>-36.297133346854999</v>
      </c>
      <c r="HD34" s="1">
        <v>-36.297133346854999</v>
      </c>
      <c r="HE34" s="1">
        <v>-28.917133346855</v>
      </c>
      <c r="HF34" s="1">
        <v>-7.6171333468549998</v>
      </c>
      <c r="HG34" s="1">
        <v>-21.757133346854999</v>
      </c>
      <c r="HH34" s="1">
        <v>-36.297133346854999</v>
      </c>
      <c r="HI34" s="1">
        <v>-36.297133346854999</v>
      </c>
      <c r="HJ34" s="1">
        <v>-30.827133346855</v>
      </c>
      <c r="HK34" s="1">
        <v>-36.297133346854999</v>
      </c>
      <c r="HL34" s="1">
        <v>-36.297133346854999</v>
      </c>
      <c r="HM34" s="1">
        <v>-36.297133346854999</v>
      </c>
      <c r="HN34" s="1">
        <v>-16.277133346854999</v>
      </c>
      <c r="HO34" s="1">
        <v>-36.297133346854999</v>
      </c>
      <c r="HP34" s="1">
        <v>-36.297133346854999</v>
      </c>
      <c r="HQ34" s="1">
        <v>-36.297133346854999</v>
      </c>
      <c r="HR34" s="1">
        <v>-10.917133346855</v>
      </c>
      <c r="HS34" s="1">
        <v>-21.187133346854999</v>
      </c>
      <c r="HT34" s="1">
        <v>-9.647133346855</v>
      </c>
      <c r="HU34" s="1">
        <v>-8.1971333468550007</v>
      </c>
      <c r="HV34" s="1">
        <v>-36.297133346854999</v>
      </c>
      <c r="HW34" s="1">
        <v>-11.527133346855001</v>
      </c>
      <c r="HX34" s="1">
        <v>-36.297133346854999</v>
      </c>
      <c r="HY34" s="1">
        <v>-26.017133346855001</v>
      </c>
      <c r="HZ34" s="1">
        <v>23.702866653145001</v>
      </c>
    </row>
    <row r="35" spans="1:234">
      <c r="A35" s="1">
        <v>9401</v>
      </c>
      <c r="B35" s="1">
        <v>0.31168677727452399</v>
      </c>
      <c r="C35" s="1">
        <v>-6.7583132227254801</v>
      </c>
      <c r="D35" s="1">
        <v>5.4516867772745199</v>
      </c>
      <c r="E35" s="1">
        <v>5.4516867772745199</v>
      </c>
      <c r="F35" s="1">
        <v>-2.5283132227254801</v>
      </c>
      <c r="G35" s="1">
        <v>-4.63831322272548</v>
      </c>
      <c r="H35" s="1">
        <v>-35.288313222725499</v>
      </c>
      <c r="I35" s="1">
        <v>-35.288313222725499</v>
      </c>
      <c r="J35" s="1">
        <v>-35.288313222725499</v>
      </c>
      <c r="K35" s="1">
        <v>-35.288313222725499</v>
      </c>
      <c r="L35" s="1">
        <v>-35.288313222725499</v>
      </c>
      <c r="M35" s="1">
        <v>-35.288313222725499</v>
      </c>
      <c r="N35" s="1">
        <v>-35.288313222725499</v>
      </c>
      <c r="O35" s="1">
        <v>-35.288313222725499</v>
      </c>
      <c r="P35" s="1">
        <v>-35.288313222725499</v>
      </c>
      <c r="Q35" s="1">
        <v>-35.288313222725499</v>
      </c>
      <c r="R35" s="1">
        <v>-35.288313222725499</v>
      </c>
      <c r="S35" s="1">
        <v>-35.288313222725499</v>
      </c>
      <c r="T35" s="1">
        <v>-35.288313222725499</v>
      </c>
      <c r="U35" s="1">
        <v>-10.5583132227255</v>
      </c>
      <c r="V35" s="1">
        <v>-35.288313222725499</v>
      </c>
      <c r="W35" s="1">
        <v>-35.288313222725499</v>
      </c>
      <c r="X35" s="1">
        <v>-35.288313222725499</v>
      </c>
      <c r="Y35" s="1">
        <v>-35.288313222725499</v>
      </c>
      <c r="Z35" s="1">
        <v>-35.288313222725499</v>
      </c>
      <c r="AA35" s="1">
        <v>-35.288313222725499</v>
      </c>
      <c r="AB35" s="1">
        <v>-35.288313222725499</v>
      </c>
      <c r="AC35" s="1">
        <v>-35.288313222725499</v>
      </c>
      <c r="AD35" s="1">
        <v>-35.288313222725499</v>
      </c>
      <c r="AE35" s="1">
        <v>-35.288313222725499</v>
      </c>
      <c r="AF35" s="1">
        <v>-35.288313222725499</v>
      </c>
      <c r="AG35" s="1">
        <v>-35.288313222725499</v>
      </c>
      <c r="AH35" s="1">
        <v>-35.288313222725499</v>
      </c>
      <c r="AI35" s="1">
        <v>-35.288313222725499</v>
      </c>
      <c r="AJ35" s="1">
        <v>-35.288313222725499</v>
      </c>
      <c r="AK35" s="1">
        <v>-35.288313222725499</v>
      </c>
      <c r="AL35" s="1">
        <v>-15.0583132227255</v>
      </c>
      <c r="AM35" s="1">
        <v>-35.288313222725499</v>
      </c>
      <c r="AN35" s="1">
        <v>-35.288313222725499</v>
      </c>
      <c r="AO35" s="1">
        <v>-35.288313222725499</v>
      </c>
      <c r="AP35" s="1">
        <v>-35.288313222725499</v>
      </c>
      <c r="AQ35" s="1">
        <v>-35.288313222725499</v>
      </c>
      <c r="AR35" s="1">
        <v>-35.288313222725499</v>
      </c>
      <c r="AS35" s="1">
        <v>-35.288313222725499</v>
      </c>
      <c r="AT35" s="1">
        <v>-35.288313222725499</v>
      </c>
      <c r="AU35" s="1">
        <v>-35.288313222725499</v>
      </c>
      <c r="AV35" s="1">
        <v>-35.288313222725499</v>
      </c>
      <c r="AW35" s="1">
        <v>-35.288313222725499</v>
      </c>
      <c r="AX35" s="1">
        <v>-35.288313222725499</v>
      </c>
      <c r="AY35" s="1">
        <v>-35.288313222725499</v>
      </c>
      <c r="AZ35" s="1">
        <v>-35.288313222725499</v>
      </c>
      <c r="BA35" s="1">
        <v>-35.288313222725499</v>
      </c>
      <c r="BB35" s="1">
        <v>-35.288313222725499</v>
      </c>
      <c r="BC35" s="1">
        <v>-35.288313222725499</v>
      </c>
      <c r="BD35" s="1">
        <v>-35.288313222725499</v>
      </c>
      <c r="BE35" s="1">
        <v>-35.288313222725499</v>
      </c>
      <c r="BF35" s="1">
        <v>-35.288313222725499</v>
      </c>
      <c r="BG35" s="1">
        <v>-35.288313222725499</v>
      </c>
      <c r="BH35" s="1">
        <v>-35.288313222725499</v>
      </c>
      <c r="BI35" s="1">
        <v>-35.288313222725499</v>
      </c>
      <c r="BJ35" s="1">
        <v>-35.288313222725499</v>
      </c>
      <c r="BK35" s="1">
        <v>-35.288313222725499</v>
      </c>
      <c r="BL35" s="1">
        <v>-35.288313222725499</v>
      </c>
      <c r="BM35" s="1">
        <v>-35.288313222725499</v>
      </c>
      <c r="BN35" s="1">
        <v>-35.288313222725499</v>
      </c>
      <c r="BO35" s="1">
        <v>-35.288313222725499</v>
      </c>
      <c r="BP35" s="1">
        <v>-35.288313222725499</v>
      </c>
      <c r="BQ35" s="1">
        <v>-35.288313222725499</v>
      </c>
      <c r="BR35" s="1">
        <v>-35.288313222725499</v>
      </c>
      <c r="BS35" s="1">
        <v>-35.288313222725499</v>
      </c>
      <c r="BT35" s="1">
        <v>-35.288313222725499</v>
      </c>
      <c r="BU35" s="1">
        <v>-35.288313222725499</v>
      </c>
      <c r="BV35" s="1">
        <v>-35.288313222725499</v>
      </c>
      <c r="BW35" s="1">
        <v>-35.288313222725499</v>
      </c>
      <c r="BX35" s="1">
        <v>-35.288313222725499</v>
      </c>
      <c r="BY35" s="1">
        <v>-35.288313222725499</v>
      </c>
      <c r="BZ35" s="1">
        <v>-35.288313222725499</v>
      </c>
      <c r="CA35" s="1">
        <v>-35.288313222725499</v>
      </c>
      <c r="CB35" s="1">
        <v>-35.288313222725499</v>
      </c>
      <c r="CC35" s="1">
        <v>-35.288313222725499</v>
      </c>
      <c r="CD35" s="1">
        <v>-35.288313222725499</v>
      </c>
      <c r="CE35" s="1">
        <v>-26.048313222725501</v>
      </c>
      <c r="CF35" s="1">
        <v>-35.288313222725499</v>
      </c>
      <c r="CG35" s="1">
        <v>-35.288313222725499</v>
      </c>
      <c r="CH35" s="1">
        <v>-26.798313222725501</v>
      </c>
      <c r="CI35" s="1">
        <v>-35.288313222725499</v>
      </c>
      <c r="CJ35" s="1">
        <v>-35.288313222725499</v>
      </c>
      <c r="CK35" s="1">
        <v>-35.288313222725499</v>
      </c>
      <c r="CL35" s="1">
        <v>-35.288313222725499</v>
      </c>
      <c r="CM35" s="1">
        <v>-18.618313222725501</v>
      </c>
      <c r="CN35" s="1">
        <v>-35.288313222725499</v>
      </c>
      <c r="CO35" s="1">
        <v>-35.288313222725499</v>
      </c>
      <c r="CP35" s="1">
        <v>-22.668313222725502</v>
      </c>
      <c r="CQ35" s="1">
        <v>-35.288313222725499</v>
      </c>
      <c r="CR35" s="1">
        <v>-35.288313222725499</v>
      </c>
      <c r="CS35" s="1">
        <v>-35.288313222725499</v>
      </c>
      <c r="CT35" s="1">
        <v>-13.118313222725501</v>
      </c>
      <c r="CU35" s="1">
        <v>-35.288313222725499</v>
      </c>
      <c r="CV35" s="1">
        <v>-20.828313222725502</v>
      </c>
      <c r="CW35" s="1">
        <v>-35.288313222725499</v>
      </c>
      <c r="CX35" s="1">
        <v>-8.6483132227254806</v>
      </c>
      <c r="CY35" s="1">
        <v>-6.2583132227254801</v>
      </c>
      <c r="CZ35" s="1">
        <v>-13.7283132227255</v>
      </c>
      <c r="DA35" s="1">
        <v>-17.9983132227255</v>
      </c>
      <c r="DB35" s="1">
        <v>-16.738313222725498</v>
      </c>
      <c r="DC35" s="1">
        <v>-35.288313222725499</v>
      </c>
      <c r="DD35" s="1">
        <v>-35.288313222725499</v>
      </c>
      <c r="DE35" s="1">
        <v>-18.3383132227255</v>
      </c>
      <c r="DF35" s="1">
        <v>-35.288313222725499</v>
      </c>
      <c r="DG35" s="1">
        <v>-35.288313222725499</v>
      </c>
      <c r="DH35" s="1">
        <v>-35.288313222725499</v>
      </c>
      <c r="DI35" s="1">
        <v>-35.288313222725499</v>
      </c>
      <c r="DJ35" s="1">
        <v>-35.288313222725499</v>
      </c>
      <c r="DK35" s="1">
        <v>-25.5883132227255</v>
      </c>
      <c r="DL35" s="1">
        <v>-35.288313222725499</v>
      </c>
      <c r="DM35" s="1">
        <v>-7.8783132227254802</v>
      </c>
      <c r="DN35" s="1">
        <v>-35.288313222725499</v>
      </c>
      <c r="DO35" s="1">
        <v>-14.208313222725501</v>
      </c>
      <c r="DP35" s="1">
        <v>-35.288313222725499</v>
      </c>
      <c r="DQ35" s="1">
        <v>-35.288313222725499</v>
      </c>
      <c r="DR35" s="1">
        <v>-35.288313222725499</v>
      </c>
      <c r="DS35" s="1">
        <v>-35.288313222725499</v>
      </c>
      <c r="DT35" s="1">
        <v>-22.258313222725501</v>
      </c>
      <c r="DU35" s="1">
        <v>-35.288313222725499</v>
      </c>
      <c r="DV35" s="1">
        <v>-20.1583132227255</v>
      </c>
      <c r="DW35" s="1">
        <v>-11.9983132227255</v>
      </c>
      <c r="DX35" s="1">
        <v>-35.288313222725499</v>
      </c>
      <c r="DY35" s="1">
        <v>-35.288313222725499</v>
      </c>
      <c r="DZ35" s="1">
        <v>-17.3383132227255</v>
      </c>
      <c r="EA35" s="1">
        <v>-35.288313222725499</v>
      </c>
      <c r="EB35" s="1">
        <v>-27.0883132227255</v>
      </c>
      <c r="EC35" s="1">
        <v>-31.268313222725499</v>
      </c>
      <c r="ED35" s="1">
        <v>-25.578313222725502</v>
      </c>
      <c r="EE35" s="1">
        <v>-28.918313222725502</v>
      </c>
      <c r="EF35" s="1">
        <v>-35.288313222725499</v>
      </c>
      <c r="EG35" s="1">
        <v>-35.288313222725499</v>
      </c>
      <c r="EH35" s="1">
        <v>-23.018313222725499</v>
      </c>
      <c r="EI35" s="1">
        <v>-35.288313222725499</v>
      </c>
      <c r="EJ35" s="1">
        <v>-35.288313222725499</v>
      </c>
      <c r="EK35" s="1">
        <v>-35.288313222725499</v>
      </c>
      <c r="EL35" s="1">
        <v>-10.7183132227255</v>
      </c>
      <c r="EM35" s="1">
        <v>-35.288313222725499</v>
      </c>
      <c r="EN35" s="1">
        <v>-24.218313222725499</v>
      </c>
      <c r="EO35" s="1">
        <v>-35.288313222725499</v>
      </c>
      <c r="EP35" s="1">
        <v>-35.288313222725499</v>
      </c>
      <c r="EQ35" s="1">
        <v>-35.288313222725499</v>
      </c>
      <c r="ER35" s="1">
        <v>-26.098313222725501</v>
      </c>
      <c r="ES35" s="1">
        <v>-35.288313222725499</v>
      </c>
      <c r="ET35" s="1">
        <v>-35.288313222725499</v>
      </c>
      <c r="EU35" s="1">
        <v>-16.3383132227255</v>
      </c>
      <c r="EV35" s="1">
        <v>-24.688313222725501</v>
      </c>
      <c r="EW35" s="1">
        <v>-35.288313222725499</v>
      </c>
      <c r="EX35" s="1">
        <v>-35.288313222725499</v>
      </c>
      <c r="EY35" s="1">
        <v>-22.258313222725501</v>
      </c>
      <c r="EZ35" s="1">
        <v>-35.288313222725499</v>
      </c>
      <c r="FA35" s="1">
        <v>-23.7483132227255</v>
      </c>
      <c r="FB35" s="1">
        <v>-29.108313222725499</v>
      </c>
      <c r="FC35" s="1">
        <v>-13.1583132227255</v>
      </c>
      <c r="FD35" s="1">
        <v>-35.288313222725499</v>
      </c>
      <c r="FE35" s="1">
        <v>-16.278313222725501</v>
      </c>
      <c r="FF35" s="1">
        <v>-35.288313222725499</v>
      </c>
      <c r="FG35" s="1">
        <v>-25.418313222725502</v>
      </c>
      <c r="FH35" s="1">
        <v>-35.288313222725499</v>
      </c>
      <c r="FI35" s="1">
        <v>-14.8983132227255</v>
      </c>
      <c r="FJ35" s="1">
        <v>-35.288313222725499</v>
      </c>
      <c r="FK35" s="1">
        <v>-35.288313222725499</v>
      </c>
      <c r="FL35" s="1">
        <v>-29.948313222725499</v>
      </c>
      <c r="FM35" s="1">
        <v>-35.288313222725499</v>
      </c>
      <c r="FN35" s="1">
        <v>-35.288313222725499</v>
      </c>
      <c r="FO35" s="1">
        <v>-35.288313222725499</v>
      </c>
      <c r="FP35" s="1">
        <v>-23.518313222725499</v>
      </c>
      <c r="FQ35" s="1">
        <v>-35.288313222725499</v>
      </c>
      <c r="FR35" s="1">
        <v>-23.768313222725499</v>
      </c>
      <c r="FS35" s="1">
        <v>-35.288313222725499</v>
      </c>
      <c r="FT35" s="1">
        <v>-29.518313222725499</v>
      </c>
      <c r="FU35" s="1">
        <v>-35.288313222725499</v>
      </c>
      <c r="FV35" s="1">
        <v>-35.288313222725499</v>
      </c>
      <c r="FW35" s="1">
        <v>-35.288313222725499</v>
      </c>
      <c r="FX35" s="1">
        <v>-24.738313222725498</v>
      </c>
      <c r="FY35" s="1">
        <v>-35.288313222725499</v>
      </c>
      <c r="FZ35" s="1">
        <v>-30.8383132227255</v>
      </c>
      <c r="GA35" s="1">
        <v>-35.288313222725499</v>
      </c>
      <c r="GB35" s="1">
        <v>-18.9283132227255</v>
      </c>
      <c r="GC35" s="1">
        <v>-35.288313222725499</v>
      </c>
      <c r="GD35" s="1">
        <v>-35.288313222725499</v>
      </c>
      <c r="GE35" s="1">
        <v>-35.288313222725499</v>
      </c>
      <c r="GF35" s="1">
        <v>-14.958313222725501</v>
      </c>
      <c r="GG35" s="1">
        <v>-35.288313222725499</v>
      </c>
      <c r="GH35" s="1">
        <v>-22.8383132227255</v>
      </c>
      <c r="GI35" s="1">
        <v>-27.268313222725499</v>
      </c>
      <c r="GJ35" s="1">
        <v>-35.288313222725499</v>
      </c>
      <c r="GK35" s="1">
        <v>-35.288313222725499</v>
      </c>
      <c r="GL35" s="1">
        <v>-20.618313222725501</v>
      </c>
      <c r="GM35" s="1">
        <v>-35.288313222725499</v>
      </c>
      <c r="GN35" s="1">
        <v>-26.538313222725499</v>
      </c>
      <c r="GO35" s="1">
        <v>-22.598313222725501</v>
      </c>
      <c r="GP35" s="1">
        <v>-35.288313222725499</v>
      </c>
      <c r="GQ35" s="1">
        <v>-35.288313222725499</v>
      </c>
      <c r="GR35" s="1">
        <v>-35.288313222725499</v>
      </c>
      <c r="GS35" s="1">
        <v>-35.288313222725499</v>
      </c>
      <c r="GT35" s="1">
        <v>-19.878313222725499</v>
      </c>
      <c r="GU35" s="1">
        <v>-17.0683132227255</v>
      </c>
      <c r="GV35" s="1">
        <v>-27.148313222725498</v>
      </c>
      <c r="GW35" s="1">
        <v>-35.288313222725499</v>
      </c>
      <c r="GX35" s="1">
        <v>-35.288313222725499</v>
      </c>
      <c r="GY35" s="1">
        <v>-35.288313222725499</v>
      </c>
      <c r="GZ35" s="1">
        <v>-10.4683132227255</v>
      </c>
      <c r="HA35" s="1">
        <v>-9.0383132227254794</v>
      </c>
      <c r="HB35" s="1">
        <v>-6.5683132227254797</v>
      </c>
      <c r="HC35" s="1">
        <v>-35.288313222725499</v>
      </c>
      <c r="HD35" s="1">
        <v>-35.288313222725499</v>
      </c>
      <c r="HE35" s="1">
        <v>-31.198313222725499</v>
      </c>
      <c r="HF35" s="1">
        <v>-7.5583132227254799</v>
      </c>
      <c r="HG35" s="1">
        <v>-27.348313222725501</v>
      </c>
      <c r="HH35" s="1">
        <v>-35.288313222725499</v>
      </c>
      <c r="HI35" s="1">
        <v>-35.288313222725499</v>
      </c>
      <c r="HJ35" s="1">
        <v>-35.288313222725499</v>
      </c>
      <c r="HK35" s="1">
        <v>-35.288313222725499</v>
      </c>
      <c r="HL35" s="1">
        <v>-35.288313222725499</v>
      </c>
      <c r="HM35" s="1">
        <v>-35.288313222725499</v>
      </c>
      <c r="HN35" s="1">
        <v>-35.288313222725499</v>
      </c>
      <c r="HO35" s="1">
        <v>-35.288313222725499</v>
      </c>
      <c r="HP35" s="1">
        <v>-35.288313222725499</v>
      </c>
      <c r="HQ35" s="1">
        <v>-35.288313222725499</v>
      </c>
      <c r="HR35" s="1">
        <v>-11.448313222725499</v>
      </c>
      <c r="HS35" s="1">
        <v>-24.048313222725501</v>
      </c>
      <c r="HT35" s="1">
        <v>-14.098313222725499</v>
      </c>
      <c r="HU35" s="1">
        <v>-9.9383132227254798</v>
      </c>
      <c r="HV35" s="1">
        <v>-35.288313222725499</v>
      </c>
      <c r="HW35" s="1">
        <v>-23.738313222725498</v>
      </c>
      <c r="HX35" s="1">
        <v>-35.288313222725499</v>
      </c>
      <c r="HY35" s="1">
        <v>-35.288313222725499</v>
      </c>
      <c r="HZ35" s="1">
        <v>24.711686777274501</v>
      </c>
    </row>
    <row r="36" spans="1:234">
      <c r="A36" s="1">
        <v>9926</v>
      </c>
      <c r="B36" s="1">
        <v>2.0669289379781302</v>
      </c>
      <c r="C36" s="1">
        <v>-5.3430710620218704</v>
      </c>
      <c r="D36" s="1">
        <v>3.44692893797813</v>
      </c>
      <c r="E36" s="1">
        <v>6.14692893797812</v>
      </c>
      <c r="F36" s="1">
        <v>-3.3330710620218702</v>
      </c>
      <c r="G36" s="1">
        <v>-5.2830710620218797</v>
      </c>
      <c r="H36" s="1">
        <v>-33.343071062021899</v>
      </c>
      <c r="I36" s="1">
        <v>-33.343071062021899</v>
      </c>
      <c r="J36" s="1">
        <v>-33.343071062021899</v>
      </c>
      <c r="K36" s="1">
        <v>-19.073071062021899</v>
      </c>
      <c r="L36" s="1">
        <v>-33.343071062021899</v>
      </c>
      <c r="M36" s="1">
        <v>-33.343071062021899</v>
      </c>
      <c r="N36" s="1">
        <v>-33.343071062021899</v>
      </c>
      <c r="O36" s="1">
        <v>-33.343071062021899</v>
      </c>
      <c r="P36" s="1">
        <v>-33.343071062021899</v>
      </c>
      <c r="Q36" s="1">
        <v>-33.343071062021899</v>
      </c>
      <c r="R36" s="1">
        <v>-33.343071062021899</v>
      </c>
      <c r="S36" s="1">
        <v>-7.5630710620218702</v>
      </c>
      <c r="T36" s="1">
        <v>-33.343071062021899</v>
      </c>
      <c r="U36" s="1">
        <v>-7.7430710620218699</v>
      </c>
      <c r="V36" s="1">
        <v>-33.343071062021899</v>
      </c>
      <c r="W36" s="1">
        <v>-33.343071062021899</v>
      </c>
      <c r="X36" s="1">
        <v>-33.343071062021899</v>
      </c>
      <c r="Y36" s="1">
        <v>-33.343071062021899</v>
      </c>
      <c r="Z36" s="1">
        <v>-15.673071062021901</v>
      </c>
      <c r="AA36" s="1">
        <v>-33.343071062021899</v>
      </c>
      <c r="AB36" s="1">
        <v>-33.343071062021899</v>
      </c>
      <c r="AC36" s="1">
        <v>-33.343071062021899</v>
      </c>
      <c r="AD36" s="1">
        <v>-8.9730710620218801</v>
      </c>
      <c r="AE36" s="1">
        <v>-33.343071062021899</v>
      </c>
      <c r="AF36" s="1">
        <v>-33.343071062021899</v>
      </c>
      <c r="AG36" s="1">
        <v>-33.343071062021899</v>
      </c>
      <c r="AH36" s="1">
        <v>-33.343071062021899</v>
      </c>
      <c r="AI36" s="1">
        <v>-33.343071062021899</v>
      </c>
      <c r="AJ36" s="1">
        <v>-33.343071062021899</v>
      </c>
      <c r="AK36" s="1">
        <v>-33.343071062021899</v>
      </c>
      <c r="AL36" s="1">
        <v>-8.9830710620218692</v>
      </c>
      <c r="AM36" s="1">
        <v>-33.343071062021899</v>
      </c>
      <c r="AN36" s="1">
        <v>-33.343071062021899</v>
      </c>
      <c r="AO36" s="1">
        <v>-33.343071062021899</v>
      </c>
      <c r="AP36" s="1">
        <v>-33.343071062021899</v>
      </c>
      <c r="AQ36" s="1">
        <v>-33.343071062021899</v>
      </c>
      <c r="AR36" s="1">
        <v>-33.343071062021899</v>
      </c>
      <c r="AS36" s="1">
        <v>-33.343071062021899</v>
      </c>
      <c r="AT36" s="1">
        <v>-33.343071062021899</v>
      </c>
      <c r="AU36" s="1">
        <v>-33.343071062021899</v>
      </c>
      <c r="AV36" s="1">
        <v>-33.343071062021899</v>
      </c>
      <c r="AW36" s="1">
        <v>-33.343071062021899</v>
      </c>
      <c r="AX36" s="1">
        <v>-33.343071062021899</v>
      </c>
      <c r="AY36" s="1">
        <v>-33.343071062021899</v>
      </c>
      <c r="AZ36" s="1">
        <v>-33.343071062021899</v>
      </c>
      <c r="BA36" s="1">
        <v>-33.343071062021899</v>
      </c>
      <c r="BB36" s="1">
        <v>-33.343071062021899</v>
      </c>
      <c r="BC36" s="1">
        <v>-33.343071062021899</v>
      </c>
      <c r="BD36" s="1">
        <v>-14.1230710620219</v>
      </c>
      <c r="BE36" s="1">
        <v>-12.093071062021901</v>
      </c>
      <c r="BF36" s="1">
        <v>-33.343071062021899</v>
      </c>
      <c r="BG36" s="1">
        <v>-33.343071062021899</v>
      </c>
      <c r="BH36" s="1">
        <v>-33.343071062021899</v>
      </c>
      <c r="BI36" s="1">
        <v>-33.343071062021899</v>
      </c>
      <c r="BJ36" s="1">
        <v>-33.343071062021899</v>
      </c>
      <c r="BK36" s="1">
        <v>-33.343071062021899</v>
      </c>
      <c r="BL36" s="1">
        <v>-33.343071062021899</v>
      </c>
      <c r="BM36" s="1">
        <v>-33.343071062021899</v>
      </c>
      <c r="BN36" s="1">
        <v>-33.343071062021899</v>
      </c>
      <c r="BO36" s="1">
        <v>-33.343071062021899</v>
      </c>
      <c r="BP36" s="1">
        <v>-33.343071062021899</v>
      </c>
      <c r="BQ36" s="1">
        <v>-33.343071062021899</v>
      </c>
      <c r="BR36" s="1">
        <v>-33.343071062021899</v>
      </c>
      <c r="BS36" s="1">
        <v>-27.823071062021899</v>
      </c>
      <c r="BT36" s="1">
        <v>-33.343071062021899</v>
      </c>
      <c r="BU36" s="1">
        <v>-11.263071062021901</v>
      </c>
      <c r="BV36" s="1">
        <v>-33.343071062021899</v>
      </c>
      <c r="BW36" s="1">
        <v>-33.343071062021899</v>
      </c>
      <c r="BX36" s="1">
        <v>-33.343071062021899</v>
      </c>
      <c r="BY36" s="1">
        <v>-33.343071062021899</v>
      </c>
      <c r="BZ36" s="1">
        <v>-33.343071062021899</v>
      </c>
      <c r="CA36" s="1">
        <v>-33.343071062021899</v>
      </c>
      <c r="CB36" s="1">
        <v>-33.343071062021899</v>
      </c>
      <c r="CC36" s="1">
        <v>-33.343071062021899</v>
      </c>
      <c r="CD36" s="1">
        <v>-14.5530710620219</v>
      </c>
      <c r="CE36" s="1">
        <v>-33.343071062021899</v>
      </c>
      <c r="CF36" s="1">
        <v>-33.343071062021899</v>
      </c>
      <c r="CG36" s="1">
        <v>-33.343071062021899</v>
      </c>
      <c r="CH36" s="1">
        <v>-27.2130710620219</v>
      </c>
      <c r="CI36" s="1">
        <v>-33.343071062021899</v>
      </c>
      <c r="CJ36" s="1">
        <v>-33.343071062021899</v>
      </c>
      <c r="CK36" s="1">
        <v>-33.343071062021899</v>
      </c>
      <c r="CL36" s="1">
        <v>-33.343071062021899</v>
      </c>
      <c r="CM36" s="1">
        <v>-33.343071062021899</v>
      </c>
      <c r="CN36" s="1">
        <v>-33.343071062021899</v>
      </c>
      <c r="CO36" s="1">
        <v>-33.343071062021899</v>
      </c>
      <c r="CP36" s="1">
        <v>-23.973071062021901</v>
      </c>
      <c r="CQ36" s="1">
        <v>-33.343071062021899</v>
      </c>
      <c r="CR36" s="1">
        <v>-33.343071062021899</v>
      </c>
      <c r="CS36" s="1">
        <v>-33.343071062021899</v>
      </c>
      <c r="CT36" s="1">
        <v>-14.2030710620219</v>
      </c>
      <c r="CU36" s="1">
        <v>-12.233071062021899</v>
      </c>
      <c r="CV36" s="1">
        <v>-22.7830710620219</v>
      </c>
      <c r="CW36" s="1">
        <v>-23.313071062021901</v>
      </c>
      <c r="CX36" s="1">
        <v>-6.7730710620218701</v>
      </c>
      <c r="CY36" s="1">
        <v>-6.1230710620218796</v>
      </c>
      <c r="CZ36" s="1">
        <v>-18.9630710620219</v>
      </c>
      <c r="DA36" s="1">
        <v>-19.973071062021901</v>
      </c>
      <c r="DB36" s="1">
        <v>-14.733071062021899</v>
      </c>
      <c r="DC36" s="1">
        <v>-33.343071062021899</v>
      </c>
      <c r="DD36" s="1">
        <v>-33.343071062021899</v>
      </c>
      <c r="DE36" s="1">
        <v>-33.343071062021899</v>
      </c>
      <c r="DF36" s="1">
        <v>-33.343071062021899</v>
      </c>
      <c r="DG36" s="1">
        <v>-33.343071062021899</v>
      </c>
      <c r="DH36" s="1">
        <v>-33.343071062021899</v>
      </c>
      <c r="DI36" s="1">
        <v>-33.343071062021899</v>
      </c>
      <c r="DJ36" s="1">
        <v>-33.343071062021899</v>
      </c>
      <c r="DK36" s="1">
        <v>-17.6230710620219</v>
      </c>
      <c r="DL36" s="1">
        <v>-33.343071062021899</v>
      </c>
      <c r="DM36" s="1">
        <v>-7.2330710620218701</v>
      </c>
      <c r="DN36" s="1">
        <v>-33.343071062021899</v>
      </c>
      <c r="DO36" s="1">
        <v>-9.0630710620218693</v>
      </c>
      <c r="DP36" s="1">
        <v>-33.343071062021899</v>
      </c>
      <c r="DQ36" s="1">
        <v>-33.343071062021899</v>
      </c>
      <c r="DR36" s="1">
        <v>-33.343071062021899</v>
      </c>
      <c r="DS36" s="1">
        <v>-33.343071062021899</v>
      </c>
      <c r="DT36" s="1">
        <v>-15.2830710620219</v>
      </c>
      <c r="DU36" s="1">
        <v>-11.493071062021899</v>
      </c>
      <c r="DV36" s="1">
        <v>-13.1430710620219</v>
      </c>
      <c r="DW36" s="1">
        <v>-20.683071062021899</v>
      </c>
      <c r="DX36" s="1">
        <v>-33.343071062021899</v>
      </c>
      <c r="DY36" s="1">
        <v>-33.343071062021899</v>
      </c>
      <c r="DZ36" s="1">
        <v>-20.563071062021901</v>
      </c>
      <c r="EA36" s="1">
        <v>-33.343071062021899</v>
      </c>
      <c r="EB36" s="1">
        <v>-18.583071062021901</v>
      </c>
      <c r="EC36" s="1">
        <v>-20.703071062021898</v>
      </c>
      <c r="ED36" s="1">
        <v>-33.343071062021899</v>
      </c>
      <c r="EE36" s="1">
        <v>-33.343071062021899</v>
      </c>
      <c r="EF36" s="1">
        <v>-21.6930710620219</v>
      </c>
      <c r="EG36" s="1">
        <v>-33.343071062021899</v>
      </c>
      <c r="EH36" s="1">
        <v>-24.5530710620219</v>
      </c>
      <c r="EI36" s="1">
        <v>-28.263071062021901</v>
      </c>
      <c r="EJ36" s="1">
        <v>-33.343071062021899</v>
      </c>
      <c r="EK36" s="1">
        <v>-33.343071062021899</v>
      </c>
      <c r="EL36" s="1">
        <v>-14.0330710620219</v>
      </c>
      <c r="EM36" s="1">
        <v>-33.343071062021899</v>
      </c>
      <c r="EN36" s="1">
        <v>-9.9530710620218699</v>
      </c>
      <c r="EO36" s="1">
        <v>-33.343071062021899</v>
      </c>
      <c r="EP36" s="1">
        <v>-33.343071062021899</v>
      </c>
      <c r="EQ36" s="1">
        <v>-33.343071062021899</v>
      </c>
      <c r="ER36" s="1">
        <v>-22.2130710620219</v>
      </c>
      <c r="ES36" s="1">
        <v>-33.343071062021899</v>
      </c>
      <c r="ET36" s="1">
        <v>-33.343071062021899</v>
      </c>
      <c r="EU36" s="1">
        <v>-19.2830710620219</v>
      </c>
      <c r="EV36" s="1">
        <v>-24.5530710620219</v>
      </c>
      <c r="EW36" s="1">
        <v>-33.343071062021899</v>
      </c>
      <c r="EX36" s="1">
        <v>-33.343071062021899</v>
      </c>
      <c r="EY36" s="1">
        <v>-28.013071062021901</v>
      </c>
      <c r="EZ36" s="1">
        <v>-33.343071062021899</v>
      </c>
      <c r="FA36" s="1">
        <v>-24.513071062021901</v>
      </c>
      <c r="FB36" s="1">
        <v>-33.343071062021899</v>
      </c>
      <c r="FC36" s="1">
        <v>-29.583071062021901</v>
      </c>
      <c r="FD36" s="1">
        <v>-23.363071062021898</v>
      </c>
      <c r="FE36" s="1">
        <v>-9.2330710620218692</v>
      </c>
      <c r="FF36" s="1">
        <v>-11.913071062021899</v>
      </c>
      <c r="FG36" s="1">
        <v>-10.1030710620219</v>
      </c>
      <c r="FH36" s="1">
        <v>-33.343071062021899</v>
      </c>
      <c r="FI36" s="1">
        <v>-21.133071062021902</v>
      </c>
      <c r="FJ36" s="1">
        <v>-33.343071062021899</v>
      </c>
      <c r="FK36" s="1">
        <v>-33.343071062021899</v>
      </c>
      <c r="FL36" s="1">
        <v>-28.273071062021899</v>
      </c>
      <c r="FM36" s="1">
        <v>-9.8230710620218709</v>
      </c>
      <c r="FN36" s="1">
        <v>-11.323071062021899</v>
      </c>
      <c r="FO36" s="1">
        <v>-16.503071062021899</v>
      </c>
      <c r="FP36" s="1">
        <v>-33.343071062021899</v>
      </c>
      <c r="FQ36" s="1">
        <v>-33.343071062021899</v>
      </c>
      <c r="FR36" s="1">
        <v>-21.8530710620219</v>
      </c>
      <c r="FS36" s="1">
        <v>-33.343071062021899</v>
      </c>
      <c r="FT36" s="1">
        <v>-33.343071062021899</v>
      </c>
      <c r="FU36" s="1">
        <v>-33.343071062021899</v>
      </c>
      <c r="FV36" s="1">
        <v>-33.343071062021899</v>
      </c>
      <c r="FW36" s="1">
        <v>-33.343071062021899</v>
      </c>
      <c r="FX36" s="1">
        <v>-33.343071062021899</v>
      </c>
      <c r="FY36" s="1">
        <v>-33.343071062021899</v>
      </c>
      <c r="FZ36" s="1">
        <v>-21.203071062021898</v>
      </c>
      <c r="GA36" s="1">
        <v>-33.343071062021899</v>
      </c>
      <c r="GB36" s="1">
        <v>-21.0330710620219</v>
      </c>
      <c r="GC36" s="1">
        <v>-33.343071062021899</v>
      </c>
      <c r="GD36" s="1">
        <v>-33.343071062021899</v>
      </c>
      <c r="GE36" s="1">
        <v>-33.343071062021899</v>
      </c>
      <c r="GF36" s="1">
        <v>-33.343071062021899</v>
      </c>
      <c r="GG36" s="1">
        <v>-33.343071062021899</v>
      </c>
      <c r="GH36" s="1">
        <v>-28.233071062021899</v>
      </c>
      <c r="GI36" s="1">
        <v>-22.003071062021899</v>
      </c>
      <c r="GJ36" s="1">
        <v>-33.343071062021899</v>
      </c>
      <c r="GK36" s="1">
        <v>-33.343071062021899</v>
      </c>
      <c r="GL36" s="1">
        <v>-22.163071062021899</v>
      </c>
      <c r="GM36" s="1">
        <v>-33.343071062021899</v>
      </c>
      <c r="GN36" s="1">
        <v>-33.343071062021899</v>
      </c>
      <c r="GO36" s="1">
        <v>-20.723071062021901</v>
      </c>
      <c r="GP36" s="1">
        <v>-33.343071062021899</v>
      </c>
      <c r="GQ36" s="1">
        <v>-33.343071062021899</v>
      </c>
      <c r="GR36" s="1">
        <v>-33.343071062021899</v>
      </c>
      <c r="GS36" s="1">
        <v>-33.343071062021899</v>
      </c>
      <c r="GT36" s="1">
        <v>-20.823071062021899</v>
      </c>
      <c r="GU36" s="1">
        <v>-19.243071062021901</v>
      </c>
      <c r="GV36" s="1">
        <v>-33.343071062021899</v>
      </c>
      <c r="GW36" s="1">
        <v>-33.343071062021899</v>
      </c>
      <c r="GX36" s="1">
        <v>-8.5430710620218804</v>
      </c>
      <c r="GY36" s="1">
        <v>-33.343071062021899</v>
      </c>
      <c r="GZ36" s="1">
        <v>-8.0130710620218792</v>
      </c>
      <c r="HA36" s="1">
        <v>-6.57307106202187</v>
      </c>
      <c r="HB36" s="1">
        <v>-9.0730710620218709</v>
      </c>
      <c r="HC36" s="1">
        <v>-33.343071062021899</v>
      </c>
      <c r="HD36" s="1">
        <v>-7.6430710620218703</v>
      </c>
      <c r="HE36" s="1">
        <v>-33.343071062021899</v>
      </c>
      <c r="HF36" s="1">
        <v>-7.2530710620218697</v>
      </c>
      <c r="HG36" s="1">
        <v>-20.173071062021901</v>
      </c>
      <c r="HH36" s="1">
        <v>-33.343071062021899</v>
      </c>
      <c r="HI36" s="1">
        <v>-33.343071062021899</v>
      </c>
      <c r="HJ36" s="1">
        <v>-25.6930710620219</v>
      </c>
      <c r="HK36" s="1">
        <v>-33.343071062021899</v>
      </c>
      <c r="HL36" s="1">
        <v>-33.343071062021899</v>
      </c>
      <c r="HM36" s="1">
        <v>-9.5930710620218704</v>
      </c>
      <c r="HN36" s="1">
        <v>-12.7230710620219</v>
      </c>
      <c r="HO36" s="1">
        <v>-19.8730710620219</v>
      </c>
      <c r="HP36" s="1">
        <v>-33.343071062021899</v>
      </c>
      <c r="HQ36" s="1">
        <v>-33.343071062021899</v>
      </c>
      <c r="HR36" s="1">
        <v>-9.9630710620218697</v>
      </c>
      <c r="HS36" s="1">
        <v>-19.173071062021901</v>
      </c>
      <c r="HT36" s="1">
        <v>-8.0430710620218804</v>
      </c>
      <c r="HU36" s="1">
        <v>-33.343071062021899</v>
      </c>
      <c r="HV36" s="1">
        <v>-33.343071062021899</v>
      </c>
      <c r="HW36" s="1">
        <v>-14.2930710620219</v>
      </c>
      <c r="HX36" s="1">
        <v>-33.343071062021899</v>
      </c>
      <c r="HY36" s="1">
        <v>-33.343071062021899</v>
      </c>
      <c r="HZ36" s="1">
        <v>26.656928937978101</v>
      </c>
    </row>
    <row r="37" spans="1:234">
      <c r="A37" s="1">
        <v>9953</v>
      </c>
      <c r="B37" s="1">
        <v>2.3333867573015699</v>
      </c>
      <c r="C37" s="1">
        <v>-5.21661324269843</v>
      </c>
      <c r="D37" s="1">
        <v>3.4633867573015702</v>
      </c>
      <c r="E37" s="1">
        <v>6.3133867573015703</v>
      </c>
      <c r="F37" s="1">
        <v>-3.6666132426984301</v>
      </c>
      <c r="G37" s="1">
        <v>-5.75661324269843</v>
      </c>
      <c r="H37" s="1">
        <v>-33.906613242698398</v>
      </c>
      <c r="I37" s="1">
        <v>-33.906613242698398</v>
      </c>
      <c r="J37" s="1">
        <v>-33.906613242698398</v>
      </c>
      <c r="K37" s="1">
        <v>-30.126613242698401</v>
      </c>
      <c r="L37" s="1">
        <v>-33.906613242698398</v>
      </c>
      <c r="M37" s="1">
        <v>-33.906613242698398</v>
      </c>
      <c r="N37" s="1">
        <v>-33.906613242698398</v>
      </c>
      <c r="O37" s="1">
        <v>-33.906613242698398</v>
      </c>
      <c r="P37" s="1">
        <v>-33.906613242698398</v>
      </c>
      <c r="Q37" s="1">
        <v>-29.746613242698398</v>
      </c>
      <c r="R37" s="1">
        <v>-33.906613242698398</v>
      </c>
      <c r="S37" s="1">
        <v>-33.906613242698398</v>
      </c>
      <c r="T37" s="1">
        <v>-33.906613242698398</v>
      </c>
      <c r="U37" s="1">
        <v>-33.906613242698398</v>
      </c>
      <c r="V37" s="1">
        <v>-33.906613242698398</v>
      </c>
      <c r="W37" s="1">
        <v>-33.906613242698398</v>
      </c>
      <c r="X37" s="1">
        <v>-33.906613242698398</v>
      </c>
      <c r="Y37" s="1">
        <v>-33.906613242698398</v>
      </c>
      <c r="Z37" s="1">
        <v>-33.906613242698398</v>
      </c>
      <c r="AA37" s="1">
        <v>-33.906613242698398</v>
      </c>
      <c r="AB37" s="1">
        <v>-33.906613242698398</v>
      </c>
      <c r="AC37" s="1">
        <v>-33.906613242698398</v>
      </c>
      <c r="AD37" s="1">
        <v>-33.906613242698398</v>
      </c>
      <c r="AE37" s="1">
        <v>-33.906613242698398</v>
      </c>
      <c r="AF37" s="1">
        <v>-33.906613242698398</v>
      </c>
      <c r="AG37" s="1">
        <v>-33.906613242698398</v>
      </c>
      <c r="AH37" s="1">
        <v>-33.906613242698398</v>
      </c>
      <c r="AI37" s="1">
        <v>-33.906613242698398</v>
      </c>
      <c r="AJ37" s="1">
        <v>-33.906613242698398</v>
      </c>
      <c r="AK37" s="1">
        <v>-33.906613242698398</v>
      </c>
      <c r="AL37" s="1">
        <v>-13.616613242698399</v>
      </c>
      <c r="AM37" s="1">
        <v>-33.906613242698398</v>
      </c>
      <c r="AN37" s="1">
        <v>-33.906613242698398</v>
      </c>
      <c r="AO37" s="1">
        <v>-33.906613242698398</v>
      </c>
      <c r="AP37" s="1">
        <v>-33.906613242698398</v>
      </c>
      <c r="AQ37" s="1">
        <v>-33.906613242698398</v>
      </c>
      <c r="AR37" s="1">
        <v>-33.906613242698398</v>
      </c>
      <c r="AS37" s="1">
        <v>-33.906613242698398</v>
      </c>
      <c r="AT37" s="1">
        <v>-33.906613242698398</v>
      </c>
      <c r="AU37" s="1">
        <v>-33.906613242698398</v>
      </c>
      <c r="AV37" s="1">
        <v>-33.906613242698398</v>
      </c>
      <c r="AW37" s="1">
        <v>-33.906613242698398</v>
      </c>
      <c r="AX37" s="1">
        <v>-33.906613242698398</v>
      </c>
      <c r="AY37" s="1">
        <v>-33.906613242698398</v>
      </c>
      <c r="AZ37" s="1">
        <v>-33.906613242698398</v>
      </c>
      <c r="BA37" s="1">
        <v>-33.906613242698398</v>
      </c>
      <c r="BB37" s="1">
        <v>-33.906613242698398</v>
      </c>
      <c r="BC37" s="1">
        <v>-33.906613242698398</v>
      </c>
      <c r="BD37" s="1">
        <v>-33.906613242698398</v>
      </c>
      <c r="BE37" s="1">
        <v>-33.906613242698398</v>
      </c>
      <c r="BF37" s="1">
        <v>-33.906613242698398</v>
      </c>
      <c r="BG37" s="1">
        <v>-33.906613242698398</v>
      </c>
      <c r="BH37" s="1">
        <v>-33.906613242698398</v>
      </c>
      <c r="BI37" s="1">
        <v>-33.906613242698398</v>
      </c>
      <c r="BJ37" s="1">
        <v>-33.906613242698398</v>
      </c>
      <c r="BK37" s="1">
        <v>-33.906613242698398</v>
      </c>
      <c r="BL37" s="1">
        <v>-33.906613242698398</v>
      </c>
      <c r="BM37" s="1">
        <v>-33.906613242698398</v>
      </c>
      <c r="BN37" s="1">
        <v>-33.906613242698398</v>
      </c>
      <c r="BO37" s="1">
        <v>-19.696613242698401</v>
      </c>
      <c r="BP37" s="1">
        <v>-33.906613242698398</v>
      </c>
      <c r="BQ37" s="1">
        <v>-33.906613242698398</v>
      </c>
      <c r="BR37" s="1">
        <v>-33.906613242698398</v>
      </c>
      <c r="BS37" s="1">
        <v>-33.906613242698398</v>
      </c>
      <c r="BT37" s="1">
        <v>-33.906613242698398</v>
      </c>
      <c r="BU37" s="1">
        <v>-33.906613242698398</v>
      </c>
      <c r="BV37" s="1">
        <v>-30.116613242698399</v>
      </c>
      <c r="BW37" s="1">
        <v>-33.906613242698398</v>
      </c>
      <c r="BX37" s="1">
        <v>-33.906613242698398</v>
      </c>
      <c r="BY37" s="1">
        <v>-33.906613242698398</v>
      </c>
      <c r="BZ37" s="1">
        <v>-33.906613242698398</v>
      </c>
      <c r="CA37" s="1">
        <v>-33.906613242698398</v>
      </c>
      <c r="CB37" s="1">
        <v>-33.906613242698398</v>
      </c>
      <c r="CC37" s="1">
        <v>-33.906613242698398</v>
      </c>
      <c r="CD37" s="1">
        <v>-33.906613242698398</v>
      </c>
      <c r="CE37" s="1">
        <v>-30.206613242698399</v>
      </c>
      <c r="CF37" s="1">
        <v>-33.906613242698398</v>
      </c>
      <c r="CG37" s="1">
        <v>-33.906613242698398</v>
      </c>
      <c r="CH37" s="1">
        <v>-33.906613242698398</v>
      </c>
      <c r="CI37" s="1">
        <v>-33.906613242698398</v>
      </c>
      <c r="CJ37" s="1">
        <v>-33.906613242698398</v>
      </c>
      <c r="CK37" s="1">
        <v>-33.906613242698398</v>
      </c>
      <c r="CL37" s="1">
        <v>-33.906613242698398</v>
      </c>
      <c r="CM37" s="1">
        <v>-18.246613242698398</v>
      </c>
      <c r="CN37" s="1">
        <v>-33.906613242698398</v>
      </c>
      <c r="CO37" s="1">
        <v>-33.906613242698398</v>
      </c>
      <c r="CP37" s="1">
        <v>-25.7366132426984</v>
      </c>
      <c r="CQ37" s="1">
        <v>-33.906613242698398</v>
      </c>
      <c r="CR37" s="1">
        <v>-33.906613242698398</v>
      </c>
      <c r="CS37" s="1">
        <v>-33.906613242698398</v>
      </c>
      <c r="CT37" s="1">
        <v>-13.2366132426984</v>
      </c>
      <c r="CU37" s="1">
        <v>-33.906613242698398</v>
      </c>
      <c r="CV37" s="1">
        <v>-12.8966132426984</v>
      </c>
      <c r="CW37" s="1">
        <v>-25.966613242698401</v>
      </c>
      <c r="CX37" s="1">
        <v>-5.8066132426984298</v>
      </c>
      <c r="CY37" s="1">
        <v>-4.8266132426984303</v>
      </c>
      <c r="CZ37" s="1">
        <v>-20.386613242698399</v>
      </c>
      <c r="DA37" s="1">
        <v>-19.6666132426984</v>
      </c>
      <c r="DB37" s="1">
        <v>-14.296613242698401</v>
      </c>
      <c r="DC37" s="1">
        <v>-33.906613242698398</v>
      </c>
      <c r="DD37" s="1">
        <v>-33.906613242698398</v>
      </c>
      <c r="DE37" s="1">
        <v>-27.4866132426984</v>
      </c>
      <c r="DF37" s="1">
        <v>-33.906613242698398</v>
      </c>
      <c r="DG37" s="1">
        <v>-33.906613242698398</v>
      </c>
      <c r="DH37" s="1">
        <v>-33.906613242698398</v>
      </c>
      <c r="DI37" s="1">
        <v>-33.906613242698398</v>
      </c>
      <c r="DJ37" s="1">
        <v>-33.906613242698398</v>
      </c>
      <c r="DK37" s="1">
        <v>-21.8266132426984</v>
      </c>
      <c r="DL37" s="1">
        <v>-33.906613242698398</v>
      </c>
      <c r="DM37" s="1">
        <v>-7.6566132426984304</v>
      </c>
      <c r="DN37" s="1">
        <v>-33.906613242698398</v>
      </c>
      <c r="DO37" s="1">
        <v>-13.966613242698401</v>
      </c>
      <c r="DP37" s="1">
        <v>-33.906613242698398</v>
      </c>
      <c r="DQ37" s="1">
        <v>-33.906613242698398</v>
      </c>
      <c r="DR37" s="1">
        <v>-33.906613242698398</v>
      </c>
      <c r="DS37" s="1">
        <v>-33.906613242698398</v>
      </c>
      <c r="DT37" s="1">
        <v>-10.466613242698401</v>
      </c>
      <c r="DU37" s="1">
        <v>-26.8966132426984</v>
      </c>
      <c r="DV37" s="1">
        <v>-28.586613242698402</v>
      </c>
      <c r="DW37" s="1">
        <v>-18.3966132426984</v>
      </c>
      <c r="DX37" s="1">
        <v>-33.906613242698398</v>
      </c>
      <c r="DY37" s="1">
        <v>-30.626613242698401</v>
      </c>
      <c r="DZ37" s="1">
        <v>-19.086613242698402</v>
      </c>
      <c r="EA37" s="1">
        <v>-33.906613242698398</v>
      </c>
      <c r="EB37" s="1">
        <v>-20.676613242698402</v>
      </c>
      <c r="EC37" s="1">
        <v>-33.906613242698398</v>
      </c>
      <c r="ED37" s="1">
        <v>-33.906613242698398</v>
      </c>
      <c r="EE37" s="1">
        <v>-33.906613242698398</v>
      </c>
      <c r="EF37" s="1">
        <v>-21.3966132426984</v>
      </c>
      <c r="EG37" s="1">
        <v>-33.906613242698398</v>
      </c>
      <c r="EH37" s="1">
        <v>-21.4866132426984</v>
      </c>
      <c r="EI37" s="1">
        <v>-33.906613242698398</v>
      </c>
      <c r="EJ37" s="1">
        <v>-33.906613242698398</v>
      </c>
      <c r="EK37" s="1">
        <v>-33.906613242698398</v>
      </c>
      <c r="EL37" s="1">
        <v>-33.906613242698398</v>
      </c>
      <c r="EM37" s="1">
        <v>-33.906613242698398</v>
      </c>
      <c r="EN37" s="1">
        <v>-17.746613242698398</v>
      </c>
      <c r="EO37" s="1">
        <v>-33.906613242698398</v>
      </c>
      <c r="EP37" s="1">
        <v>-33.906613242698398</v>
      </c>
      <c r="EQ37" s="1">
        <v>-33.906613242698398</v>
      </c>
      <c r="ER37" s="1">
        <v>-33.906613242698398</v>
      </c>
      <c r="ES37" s="1">
        <v>-33.906613242698398</v>
      </c>
      <c r="ET37" s="1">
        <v>-33.906613242698398</v>
      </c>
      <c r="EU37" s="1">
        <v>-14.046613242698401</v>
      </c>
      <c r="EV37" s="1">
        <v>-24.526613242698399</v>
      </c>
      <c r="EW37" s="1">
        <v>-33.906613242698398</v>
      </c>
      <c r="EX37" s="1">
        <v>-33.906613242698398</v>
      </c>
      <c r="EY37" s="1">
        <v>-15.946613242698399</v>
      </c>
      <c r="EZ37" s="1">
        <v>-33.906613242698398</v>
      </c>
      <c r="FA37" s="1">
        <v>-14.1766132426984</v>
      </c>
      <c r="FB37" s="1">
        <v>-13.6666132426984</v>
      </c>
      <c r="FC37" s="1">
        <v>-33.906613242698398</v>
      </c>
      <c r="FD37" s="1">
        <v>-29.816613242698399</v>
      </c>
      <c r="FE37" s="1">
        <v>-33.906613242698398</v>
      </c>
      <c r="FF37" s="1">
        <v>-33.906613242698398</v>
      </c>
      <c r="FG37" s="1">
        <v>-33.906613242698398</v>
      </c>
      <c r="FH37" s="1">
        <v>-33.906613242698398</v>
      </c>
      <c r="FI37" s="1">
        <v>-27.106613242698401</v>
      </c>
      <c r="FJ37" s="1">
        <v>-33.906613242698398</v>
      </c>
      <c r="FK37" s="1">
        <v>-33.906613242698398</v>
      </c>
      <c r="FL37" s="1">
        <v>-28.496613242698398</v>
      </c>
      <c r="FM37" s="1">
        <v>-33.906613242698398</v>
      </c>
      <c r="FN37" s="1">
        <v>-33.906613242698398</v>
      </c>
      <c r="FO37" s="1">
        <v>-33.906613242698398</v>
      </c>
      <c r="FP37" s="1">
        <v>-11.456613242698401</v>
      </c>
      <c r="FQ37" s="1">
        <v>-33.906613242698398</v>
      </c>
      <c r="FR37" s="1">
        <v>-10.606613242698399</v>
      </c>
      <c r="FS37" s="1">
        <v>-33.906613242698398</v>
      </c>
      <c r="FT37" s="1">
        <v>-33.906613242698398</v>
      </c>
      <c r="FU37" s="1">
        <v>-33.906613242698398</v>
      </c>
      <c r="FV37" s="1">
        <v>-33.906613242698398</v>
      </c>
      <c r="FW37" s="1">
        <v>-28.196613242698401</v>
      </c>
      <c r="FX37" s="1">
        <v>-13.806613242698401</v>
      </c>
      <c r="FY37" s="1">
        <v>-33.906613242698398</v>
      </c>
      <c r="FZ37" s="1">
        <v>-31.6466132426984</v>
      </c>
      <c r="GA37" s="1">
        <v>-33.906613242698398</v>
      </c>
      <c r="GB37" s="1">
        <v>-13.4866132426984</v>
      </c>
      <c r="GC37" s="1">
        <v>-33.906613242698398</v>
      </c>
      <c r="GD37" s="1">
        <v>-33.906613242698398</v>
      </c>
      <c r="GE37" s="1">
        <v>-33.906613242698398</v>
      </c>
      <c r="GF37" s="1">
        <v>-33.906613242698398</v>
      </c>
      <c r="GG37" s="1">
        <v>-29.746613242698398</v>
      </c>
      <c r="GH37" s="1">
        <v>-17.836613242698402</v>
      </c>
      <c r="GI37" s="1">
        <v>-33.906613242698398</v>
      </c>
      <c r="GJ37" s="1">
        <v>-33.906613242698398</v>
      </c>
      <c r="GK37" s="1">
        <v>-33.906613242698398</v>
      </c>
      <c r="GL37" s="1">
        <v>-22.086613242698402</v>
      </c>
      <c r="GM37" s="1">
        <v>-33.906613242698398</v>
      </c>
      <c r="GN37" s="1">
        <v>-33.906613242698398</v>
      </c>
      <c r="GO37" s="1">
        <v>-29.776613242698399</v>
      </c>
      <c r="GP37" s="1">
        <v>-33.906613242698398</v>
      </c>
      <c r="GQ37" s="1">
        <v>-33.906613242698398</v>
      </c>
      <c r="GR37" s="1">
        <v>-33.906613242698398</v>
      </c>
      <c r="GS37" s="1">
        <v>-33.906613242698398</v>
      </c>
      <c r="GT37" s="1">
        <v>-33.906613242698398</v>
      </c>
      <c r="GU37" s="1">
        <v>-15.0666132426984</v>
      </c>
      <c r="GV37" s="1">
        <v>-33.906613242698398</v>
      </c>
      <c r="GW37" s="1">
        <v>-33.906613242698398</v>
      </c>
      <c r="GX37" s="1">
        <v>-33.906613242698398</v>
      </c>
      <c r="GY37" s="1">
        <v>-33.906613242698398</v>
      </c>
      <c r="GZ37" s="1">
        <v>-33.906613242698398</v>
      </c>
      <c r="HA37" s="1">
        <v>-33.906613242698398</v>
      </c>
      <c r="HB37" s="1">
        <v>-33.906613242698398</v>
      </c>
      <c r="HC37" s="1">
        <v>-33.906613242698398</v>
      </c>
      <c r="HD37" s="1">
        <v>-27.796613242698399</v>
      </c>
      <c r="HE37" s="1">
        <v>-33.906613242698398</v>
      </c>
      <c r="HF37" s="1">
        <v>-22.1666132426984</v>
      </c>
      <c r="HG37" s="1">
        <v>-29.8466132426984</v>
      </c>
      <c r="HH37" s="1">
        <v>-33.906613242698398</v>
      </c>
      <c r="HI37" s="1">
        <v>-33.906613242698398</v>
      </c>
      <c r="HJ37" s="1">
        <v>-31.296613242698399</v>
      </c>
      <c r="HK37" s="1">
        <v>-33.906613242698398</v>
      </c>
      <c r="HL37" s="1">
        <v>-33.906613242698398</v>
      </c>
      <c r="HM37" s="1">
        <v>-33.906613242698398</v>
      </c>
      <c r="HN37" s="1">
        <v>-21.2566132426984</v>
      </c>
      <c r="HO37" s="1">
        <v>-33.906613242698398</v>
      </c>
      <c r="HP37" s="1">
        <v>-33.906613242698398</v>
      </c>
      <c r="HQ37" s="1">
        <v>-33.906613242698398</v>
      </c>
      <c r="HR37" s="1">
        <v>-11.7566132426984</v>
      </c>
      <c r="HS37" s="1">
        <v>-22.876613242698401</v>
      </c>
      <c r="HT37" s="1">
        <v>-14.206613242698401</v>
      </c>
      <c r="HU37" s="1">
        <v>-33.906613242698398</v>
      </c>
      <c r="HV37" s="1">
        <v>-33.906613242698398</v>
      </c>
      <c r="HW37" s="1">
        <v>-15.286613242698399</v>
      </c>
      <c r="HX37" s="1">
        <v>-33.906613242698398</v>
      </c>
      <c r="HY37" s="1">
        <v>-33.906613242698398</v>
      </c>
      <c r="HZ37" s="1">
        <v>26.093386757301602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topLeftCell="A206" zoomScale="150" zoomScaleNormal="150" zoomScalePageLayoutView="150" workbookViewId="0">
      <selection activeCell="A232" sqref="A232:AG461"/>
    </sheetView>
  </sheetViews>
  <sheetFormatPr baseColWidth="10" defaultRowHeight="15" x14ac:dyDescent="0"/>
  <cols>
    <col min="1" max="2" width="38.33203125" customWidth="1"/>
    <col min="3" max="3" width="38.33203125" style="1" customWidth="1"/>
    <col min="4" max="4" width="35.33203125" customWidth="1"/>
    <col min="5" max="7" width="11.1640625" bestFit="1" customWidth="1"/>
    <col min="8" max="33" width="13" bestFit="1" customWidth="1"/>
  </cols>
  <sheetData>
    <row r="1" spans="1:33" s="7" customFormat="1" ht="14">
      <c r="A1" s="7" t="s">
        <v>233</v>
      </c>
      <c r="B1" s="7" t="s">
        <v>463</v>
      </c>
      <c r="C1" s="7" t="s">
        <v>464</v>
      </c>
      <c r="D1" s="7" t="s">
        <v>468</v>
      </c>
      <c r="E1" s="7" t="s">
        <v>468</v>
      </c>
      <c r="F1" s="7" t="s">
        <v>467</v>
      </c>
      <c r="G1" s="7" t="s">
        <v>468</v>
      </c>
      <c r="H1" s="7" t="s">
        <v>467</v>
      </c>
      <c r="I1" s="7" t="s">
        <v>467</v>
      </c>
      <c r="J1" s="7" t="s">
        <v>468</v>
      </c>
      <c r="K1" s="7" t="s">
        <v>467</v>
      </c>
      <c r="L1" s="7" t="s">
        <v>467</v>
      </c>
      <c r="M1" s="7" t="s">
        <v>467</v>
      </c>
      <c r="N1" s="7" t="s">
        <v>467</v>
      </c>
      <c r="O1" s="7" t="s">
        <v>468</v>
      </c>
      <c r="P1" s="7" t="s">
        <v>467</v>
      </c>
      <c r="Q1" s="7" t="s">
        <v>468</v>
      </c>
      <c r="R1" s="7" t="s">
        <v>468</v>
      </c>
      <c r="S1" s="7" t="s">
        <v>467</v>
      </c>
      <c r="T1" s="7" t="s">
        <v>468</v>
      </c>
      <c r="U1" s="7" t="s">
        <v>467</v>
      </c>
      <c r="V1" s="7" t="s">
        <v>468</v>
      </c>
      <c r="W1" s="7" t="s">
        <v>468</v>
      </c>
      <c r="X1" s="7" t="s">
        <v>467</v>
      </c>
      <c r="Y1" s="7" t="s">
        <v>467</v>
      </c>
      <c r="Z1" s="7" t="s">
        <v>467</v>
      </c>
      <c r="AA1" s="7" t="s">
        <v>467</v>
      </c>
      <c r="AB1" s="7" t="s">
        <v>468</v>
      </c>
      <c r="AC1" s="7" t="s">
        <v>467</v>
      </c>
      <c r="AD1" s="7" t="s">
        <v>467</v>
      </c>
      <c r="AE1" s="7" t="s">
        <v>468</v>
      </c>
      <c r="AF1" s="7" t="s">
        <v>468</v>
      </c>
      <c r="AG1" s="7" t="s">
        <v>468</v>
      </c>
    </row>
    <row r="2" spans="1:33">
      <c r="A2" s="1" t="s">
        <v>234</v>
      </c>
      <c r="B2" s="1" t="s">
        <v>465</v>
      </c>
      <c r="C2" s="1">
        <v>-1100</v>
      </c>
      <c r="D2" s="1">
        <v>1.11515827057008</v>
      </c>
      <c r="E2" s="1">
        <v>0.51043390625331897</v>
      </c>
      <c r="F2" s="1">
        <v>-1.2053801371542101</v>
      </c>
      <c r="G2" s="1">
        <v>1.20601841653288</v>
      </c>
      <c r="H2" s="1">
        <v>1.4522514121360499</v>
      </c>
      <c r="I2" s="1">
        <v>1.4314998433759401</v>
      </c>
      <c r="J2" s="1">
        <v>1.96078785925348</v>
      </c>
      <c r="K2" s="1">
        <v>0.56949607251684098</v>
      </c>
      <c r="L2" s="1">
        <v>1.8643559113502699</v>
      </c>
      <c r="M2" s="1">
        <v>-0.20064024542272199</v>
      </c>
      <c r="N2" s="1">
        <v>1.2951748904589899</v>
      </c>
      <c r="O2" s="1">
        <v>2.5709791695617898</v>
      </c>
      <c r="P2" s="1">
        <v>0.34021111611019</v>
      </c>
      <c r="Q2" s="1">
        <v>1.1066456503363</v>
      </c>
      <c r="R2" s="1">
        <v>0.55716254933970799</v>
      </c>
      <c r="S2" s="1">
        <v>1.78129199377891</v>
      </c>
      <c r="T2" s="1">
        <v>1.9604136143872</v>
      </c>
      <c r="U2" s="1">
        <v>2.03961285439508</v>
      </c>
      <c r="V2" s="1">
        <v>1.0304967667598199</v>
      </c>
      <c r="W2" s="1">
        <v>0.97140123910505605</v>
      </c>
      <c r="X2" s="1">
        <v>0.36494420043275599</v>
      </c>
      <c r="Y2" s="1">
        <v>0.31332302324108202</v>
      </c>
      <c r="Z2" s="1">
        <v>0.572201226409913</v>
      </c>
      <c r="AA2" s="1">
        <v>1.7137587277296</v>
      </c>
      <c r="AB2" s="1">
        <v>2.4710277643541199</v>
      </c>
      <c r="AC2" s="1">
        <v>4.0393532375454901</v>
      </c>
      <c r="AD2" s="1">
        <v>1.03155965056494</v>
      </c>
      <c r="AE2" s="1">
        <v>1.662866653145</v>
      </c>
      <c r="AF2" s="1">
        <v>0.31168677727452399</v>
      </c>
      <c r="AG2" s="1">
        <v>2.0669289379781302</v>
      </c>
    </row>
    <row r="3" spans="1:33">
      <c r="A3" s="1" t="s">
        <v>235</v>
      </c>
      <c r="B3" s="1" t="s">
        <v>466</v>
      </c>
      <c r="C3" s="1">
        <v>-1101</v>
      </c>
      <c r="D3" s="1">
        <v>-7.0048417294299199</v>
      </c>
      <c r="E3" s="1">
        <v>-9.05956609374668</v>
      </c>
      <c r="F3" s="1">
        <v>-5.7653801371542102</v>
      </c>
      <c r="G3" s="1">
        <v>-5.9239815834671203</v>
      </c>
      <c r="H3" s="1">
        <v>-5.9077485878639502</v>
      </c>
      <c r="I3" s="1">
        <v>-5.2985001566240602</v>
      </c>
      <c r="J3" s="1">
        <v>-3.50921214074652</v>
      </c>
      <c r="K3" s="1">
        <v>-4.5005039274831597</v>
      </c>
      <c r="L3" s="1">
        <v>-4.7956440886497296</v>
      </c>
      <c r="M3" s="1">
        <v>-7.7206402454227296</v>
      </c>
      <c r="N3" s="1">
        <v>-5.7448251095409999</v>
      </c>
      <c r="O3" s="1">
        <v>-9.3090208304382092</v>
      </c>
      <c r="P3" s="1">
        <v>-4.4497888838898101</v>
      </c>
      <c r="Q3" s="1">
        <v>-5.9433543496637</v>
      </c>
      <c r="R3" s="1">
        <v>-7.2128374506602997</v>
      </c>
      <c r="S3" s="1">
        <v>-5.9687080062210898</v>
      </c>
      <c r="T3" s="1">
        <v>-4.7295863856127998</v>
      </c>
      <c r="U3" s="1">
        <v>-7.3403871456049199</v>
      </c>
      <c r="V3" s="1">
        <v>-5.7495032332401799</v>
      </c>
      <c r="W3" s="1">
        <v>-6.4485987608949502</v>
      </c>
      <c r="X3" s="1">
        <v>-5.2150557995672404</v>
      </c>
      <c r="Y3" s="1">
        <v>-4.2866769767589199</v>
      </c>
      <c r="Z3" s="1">
        <v>-5.5977987735900898</v>
      </c>
      <c r="AA3" s="1">
        <v>-5.5862412722704002</v>
      </c>
      <c r="AB3" s="1">
        <v>-6.5489722356458699</v>
      </c>
      <c r="AC3" s="1">
        <v>-8.5606467624545104</v>
      </c>
      <c r="AD3" s="1">
        <v>-4.8984403494350603</v>
      </c>
      <c r="AE3" s="1">
        <v>-7.857133346855</v>
      </c>
      <c r="AF3" s="1">
        <v>-6.7583132227254801</v>
      </c>
      <c r="AG3" s="1">
        <v>-5.3430710620218704</v>
      </c>
    </row>
    <row r="4" spans="1:33">
      <c r="A4" s="1" t="s">
        <v>236</v>
      </c>
      <c r="B4" s="1" t="str">
        <f t="shared" ref="B4:B67" si="0">LEFT(A4,5)</f>
        <v>gapdh</v>
      </c>
      <c r="C4" s="1">
        <v>-1102</v>
      </c>
      <c r="D4" s="1">
        <v>5.0351582705700801</v>
      </c>
      <c r="E4" s="1">
        <v>5.1704339062533204</v>
      </c>
      <c r="F4" s="1">
        <v>5.4746198628457901</v>
      </c>
      <c r="G4" s="1">
        <v>4.2760184165328798</v>
      </c>
      <c r="H4" s="1">
        <v>3.7422514121360502</v>
      </c>
      <c r="I4" s="1">
        <v>3.65149984337594</v>
      </c>
      <c r="J4" s="1">
        <v>3.1407878592534799</v>
      </c>
      <c r="K4" s="1">
        <v>4.1494960725168397</v>
      </c>
      <c r="L4" s="1">
        <v>3.7943559113502698</v>
      </c>
      <c r="M4" s="1">
        <v>5.65935975457728</v>
      </c>
      <c r="N4" s="1">
        <v>4.3251748904590004</v>
      </c>
      <c r="O4" s="1">
        <v>5.4909791695617898</v>
      </c>
      <c r="P4" s="1">
        <v>4.0802111161101902</v>
      </c>
      <c r="Q4" s="1">
        <v>4.8666456503362996</v>
      </c>
      <c r="R4" s="1">
        <v>3.68716254933971</v>
      </c>
      <c r="S4" s="1">
        <v>3.4612919937789099</v>
      </c>
      <c r="T4" s="1">
        <v>3.7904136143871998</v>
      </c>
      <c r="U4" s="1">
        <v>5.0096128543950798</v>
      </c>
      <c r="V4" s="1">
        <v>4.2904967667598202</v>
      </c>
      <c r="W4" s="1">
        <v>4.0414012391050598</v>
      </c>
      <c r="X4" s="1">
        <v>3.7749442004327598</v>
      </c>
      <c r="Y4" s="1">
        <v>2.8533230232410798</v>
      </c>
      <c r="Z4" s="1">
        <v>3.7622012264099101</v>
      </c>
      <c r="AA4" s="1">
        <v>3.9137587277296002</v>
      </c>
      <c r="AB4" s="1">
        <v>2.8910277643541198</v>
      </c>
      <c r="AC4" s="1">
        <v>2.14935323754549</v>
      </c>
      <c r="AD4" s="1">
        <v>3.3315596505649401</v>
      </c>
      <c r="AE4" s="1">
        <v>5.0328666531449997</v>
      </c>
      <c r="AF4" s="1">
        <v>5.4516867772745199</v>
      </c>
      <c r="AG4" s="1">
        <v>3.44692893797813</v>
      </c>
    </row>
    <row r="5" spans="1:33">
      <c r="A5" s="1" t="s">
        <v>237</v>
      </c>
      <c r="B5" s="1" t="str">
        <f t="shared" si="0"/>
        <v>gapdh</v>
      </c>
      <c r="C5" s="1">
        <v>-1103</v>
      </c>
      <c r="D5" s="1">
        <v>4.87515827057008</v>
      </c>
      <c r="E5" s="1">
        <v>4.3304339062533197</v>
      </c>
      <c r="F5" s="1">
        <v>5.5746198628457897</v>
      </c>
      <c r="G5" s="1">
        <v>5.5960184165328801</v>
      </c>
      <c r="H5" s="1">
        <v>6.7022514121360501</v>
      </c>
      <c r="I5" s="1">
        <v>6.3014998433759404</v>
      </c>
      <c r="J5" s="1">
        <v>5.1407878592534804</v>
      </c>
      <c r="K5" s="1">
        <v>5.46949607251684</v>
      </c>
      <c r="L5" s="1">
        <v>5.47435591135027</v>
      </c>
      <c r="M5" s="1">
        <v>5.6793597545772796</v>
      </c>
      <c r="N5" s="1">
        <v>4.8351748904589904</v>
      </c>
      <c r="O5" s="1">
        <v>4.5609791695617901</v>
      </c>
      <c r="P5" s="1">
        <v>5.4602111161101901</v>
      </c>
      <c r="Q5" s="1">
        <v>4.7266456503362901</v>
      </c>
      <c r="R5" s="1">
        <v>5.6971625493397102</v>
      </c>
      <c r="S5" s="1">
        <v>5.4312919937789097</v>
      </c>
      <c r="T5" s="1">
        <v>5.0204136143872002</v>
      </c>
      <c r="U5" s="1">
        <v>4.0096128543950798</v>
      </c>
      <c r="V5" s="1">
        <v>5.4704967667598199</v>
      </c>
      <c r="W5" s="1">
        <v>4.0514012391050498</v>
      </c>
      <c r="X5" s="1">
        <v>6.8449442004327601</v>
      </c>
      <c r="Y5" s="1">
        <v>6.8733230232410802</v>
      </c>
      <c r="Z5" s="1">
        <v>7.0322012264099101</v>
      </c>
      <c r="AA5" s="1">
        <v>5.7837587277296096</v>
      </c>
      <c r="AB5" s="1">
        <v>5.9410277643541196</v>
      </c>
      <c r="AC5" s="1">
        <v>5.5493532375454899</v>
      </c>
      <c r="AD5" s="1">
        <v>6.2215596505649398</v>
      </c>
      <c r="AE5" s="1">
        <v>5.0328666531449997</v>
      </c>
      <c r="AF5" s="1">
        <v>5.4516867772745199</v>
      </c>
      <c r="AG5" s="1">
        <v>6.14692893797812</v>
      </c>
    </row>
    <row r="6" spans="1:33">
      <c r="A6" s="1" t="s">
        <v>238</v>
      </c>
      <c r="B6" s="3" t="str">
        <f>LEFT(A6,4)</f>
        <v>hprt</v>
      </c>
      <c r="C6" s="1">
        <v>-1104</v>
      </c>
      <c r="D6" s="1">
        <v>-0.82484172942991696</v>
      </c>
      <c r="E6" s="1">
        <v>1.3304339062533199</v>
      </c>
      <c r="F6" s="1">
        <v>-0.67538013715420697</v>
      </c>
      <c r="G6" s="1">
        <v>-1.76398158346712</v>
      </c>
      <c r="H6" s="1">
        <v>-3.47774858786395</v>
      </c>
      <c r="I6" s="1">
        <v>-3.1885001566240598</v>
      </c>
      <c r="J6" s="1">
        <v>-3.0792121407465198</v>
      </c>
      <c r="K6" s="1">
        <v>-2.8805039274831601</v>
      </c>
      <c r="L6" s="1">
        <v>-2.5856440886497301</v>
      </c>
      <c r="M6" s="1">
        <v>-0.32064024542272301</v>
      </c>
      <c r="N6" s="1">
        <v>-2.3548251095410002</v>
      </c>
      <c r="O6" s="1">
        <v>-0.77902083043821302</v>
      </c>
      <c r="P6" s="1">
        <v>-3.2997888838898102</v>
      </c>
      <c r="Q6" s="1">
        <v>-1.7833543496637001</v>
      </c>
      <c r="R6" s="1">
        <v>1.3471625493397099</v>
      </c>
      <c r="S6" s="1">
        <v>-1.45870800622109</v>
      </c>
      <c r="T6" s="1">
        <v>-2.4895863856128</v>
      </c>
      <c r="U6" s="1">
        <v>-1.43038714560492</v>
      </c>
      <c r="V6" s="1">
        <v>-0.91950323324018202</v>
      </c>
      <c r="W6" s="1">
        <v>-0.25859876089494399</v>
      </c>
      <c r="X6" s="1">
        <v>-3.44505579956724</v>
      </c>
      <c r="Y6" s="1">
        <v>-3.4366769767589198</v>
      </c>
      <c r="Z6" s="1">
        <v>-3.5177987735900902</v>
      </c>
      <c r="AA6" s="1">
        <v>-3.1062412722703998</v>
      </c>
      <c r="AB6" s="1">
        <v>-2.4489722356458801</v>
      </c>
      <c r="AC6" s="1">
        <v>-1.4906467624545101</v>
      </c>
      <c r="AD6" s="1">
        <v>-2.8984403494350599</v>
      </c>
      <c r="AE6" s="1">
        <v>-1.9971333468550001</v>
      </c>
      <c r="AF6" s="1">
        <v>-2.5283132227254801</v>
      </c>
      <c r="AG6" s="1">
        <v>-3.3330710620218702</v>
      </c>
    </row>
    <row r="7" spans="1:33">
      <c r="A7" s="1" t="s">
        <v>239</v>
      </c>
      <c r="B7" s="3" t="str">
        <f>LEFT(A7,4)</f>
        <v>hprt</v>
      </c>
      <c r="C7" s="1">
        <v>-1105</v>
      </c>
      <c r="D7" s="1">
        <v>-5.9648417294299199</v>
      </c>
      <c r="E7" s="1">
        <v>-4.55956609374668</v>
      </c>
      <c r="F7" s="1">
        <v>-5.85538013715421</v>
      </c>
      <c r="G7" s="1">
        <v>-5.6939815834671199</v>
      </c>
      <c r="H7" s="1">
        <v>-5.1377485878639497</v>
      </c>
      <c r="I7" s="1">
        <v>-5.3785001566240602</v>
      </c>
      <c r="J7" s="1">
        <v>-5.5192121407465198</v>
      </c>
      <c r="K7" s="1">
        <v>-4.8305039274831598</v>
      </c>
      <c r="L7" s="1">
        <v>-6.0356440886497298</v>
      </c>
      <c r="M7" s="1">
        <v>-6.0806402454227202</v>
      </c>
      <c r="N7" s="1">
        <v>-4.4648251095409996</v>
      </c>
      <c r="O7" s="1">
        <v>-5.4890208304382098</v>
      </c>
      <c r="P7" s="1">
        <v>-4.2197888838898097</v>
      </c>
      <c r="Q7" s="1">
        <v>-5.1333543496637004</v>
      </c>
      <c r="R7" s="1">
        <v>-6.4128374506602901</v>
      </c>
      <c r="S7" s="1">
        <v>-5.45870800622109</v>
      </c>
      <c r="T7" s="1">
        <v>-5.9895863856128004</v>
      </c>
      <c r="U7" s="1">
        <v>-4.9803871456049196</v>
      </c>
      <c r="V7" s="1">
        <v>-6.5295032332401801</v>
      </c>
      <c r="W7" s="1">
        <v>-4.0185987608949496</v>
      </c>
      <c r="X7" s="1">
        <v>-4.7350557995672498</v>
      </c>
      <c r="Y7" s="1">
        <v>-4.4166769767589198</v>
      </c>
      <c r="Z7" s="1">
        <v>-4.9177987735900901</v>
      </c>
      <c r="AA7" s="1">
        <v>-5.2062412722703897</v>
      </c>
      <c r="AB7" s="1">
        <v>-4.5989722356458698</v>
      </c>
      <c r="AC7" s="1">
        <v>-4.5906467624545098</v>
      </c>
      <c r="AD7" s="1">
        <v>-4.8984403494350603</v>
      </c>
      <c r="AE7" s="1">
        <v>-4.7571333468550003</v>
      </c>
      <c r="AF7" s="1">
        <v>-4.63831322272548</v>
      </c>
      <c r="AG7" s="1">
        <v>-5.2830710620218797</v>
      </c>
    </row>
    <row r="8" spans="1:33">
      <c r="A8" s="1" t="s">
        <v>377</v>
      </c>
      <c r="B8" s="2" t="str">
        <f>LEFT(A8,2)</f>
        <v>K1</v>
      </c>
      <c r="C8" s="4" t="str">
        <f>RIGHT(A8,3)</f>
        <v>133</v>
      </c>
      <c r="D8" s="1">
        <v>-36.364841729429898</v>
      </c>
      <c r="E8" s="1">
        <v>-29.089566093746701</v>
      </c>
      <c r="F8" s="1">
        <v>-33.095380137154201</v>
      </c>
      <c r="G8" s="1">
        <v>-27.343981583467102</v>
      </c>
      <c r="H8" s="1">
        <v>-33.9077485878639</v>
      </c>
      <c r="I8" s="1">
        <v>-34.958500156624098</v>
      </c>
      <c r="J8" s="1">
        <v>-35.279212140746502</v>
      </c>
      <c r="K8" s="1">
        <v>-34.940503927483199</v>
      </c>
      <c r="L8" s="1">
        <v>-35.245644088649698</v>
      </c>
      <c r="M8" s="1">
        <v>-26.840640245422701</v>
      </c>
      <c r="N8" s="1">
        <v>-35.904825109541001</v>
      </c>
      <c r="O8" s="1">
        <v>-32.299020830438202</v>
      </c>
      <c r="P8" s="1">
        <v>-28.149788883889801</v>
      </c>
      <c r="Q8" s="1">
        <v>-28.993354349663701</v>
      </c>
      <c r="R8" s="1">
        <v>-31.0828374506603</v>
      </c>
      <c r="S8" s="1">
        <v>-35.118708006221098</v>
      </c>
      <c r="T8" s="1">
        <v>-38.249586385612801</v>
      </c>
      <c r="U8" s="1">
        <v>-37.650387145604903</v>
      </c>
      <c r="V8" s="1">
        <v>-34.439503233240202</v>
      </c>
      <c r="W8" s="1">
        <v>-33.488598760894902</v>
      </c>
      <c r="X8" s="1">
        <v>-27.365055799567202</v>
      </c>
      <c r="Y8" s="1">
        <v>-26.246676976758899</v>
      </c>
      <c r="Z8" s="1">
        <v>-34.287798773590097</v>
      </c>
      <c r="AA8" s="1">
        <v>-26.766241272270399</v>
      </c>
      <c r="AB8" s="1">
        <v>-34.108972235645901</v>
      </c>
      <c r="AC8" s="1">
        <v>-35.850646762454502</v>
      </c>
      <c r="AD8" s="1">
        <v>-33.938440349435098</v>
      </c>
      <c r="AE8" s="1">
        <v>-36.297133346854999</v>
      </c>
      <c r="AF8" s="1">
        <v>-35.288313222725499</v>
      </c>
      <c r="AG8" s="1">
        <v>-33.343071062021899</v>
      </c>
    </row>
    <row r="9" spans="1:33">
      <c r="A9" s="1" t="s">
        <v>378</v>
      </c>
      <c r="B9" s="2" t="str">
        <f t="shared" ref="B9:B13" si="1">LEFT(A9,2)</f>
        <v>K1</v>
      </c>
      <c r="C9" s="4" t="str">
        <f t="shared" ref="C9:C10" si="2">RIGHT(A9,3)</f>
        <v>348</v>
      </c>
      <c r="D9" s="1">
        <v>-36.364841729429898</v>
      </c>
      <c r="E9" s="1">
        <v>-29.089566093746701</v>
      </c>
      <c r="F9" s="1">
        <v>-33.095380137154201</v>
      </c>
      <c r="G9" s="1">
        <v>-33.823981583467102</v>
      </c>
      <c r="H9" s="1">
        <v>-33.9077485878639</v>
      </c>
      <c r="I9" s="1">
        <v>-34.958500156624098</v>
      </c>
      <c r="J9" s="1">
        <v>-35.279212140746502</v>
      </c>
      <c r="K9" s="1">
        <v>-34.940503927483199</v>
      </c>
      <c r="L9" s="1">
        <v>-8.6456440886497194</v>
      </c>
      <c r="M9" s="1">
        <v>-33.590640245422698</v>
      </c>
      <c r="N9" s="1">
        <v>-35.904825109541001</v>
      </c>
      <c r="O9" s="1">
        <v>-32.299020830438202</v>
      </c>
      <c r="P9" s="1">
        <v>-19.379788883889798</v>
      </c>
      <c r="Q9" s="1">
        <v>-29.903354349663701</v>
      </c>
      <c r="R9" s="1">
        <v>-31.0828374506603</v>
      </c>
      <c r="S9" s="1">
        <v>-35.118708006221098</v>
      </c>
      <c r="T9" s="1">
        <v>-38.249586385612801</v>
      </c>
      <c r="U9" s="1">
        <v>-37.650387145604903</v>
      </c>
      <c r="V9" s="1">
        <v>-34.439503233240202</v>
      </c>
      <c r="W9" s="1">
        <v>-33.488598760894902</v>
      </c>
      <c r="X9" s="1">
        <v>-26.595055799567199</v>
      </c>
      <c r="Y9" s="1">
        <v>-25.016676976758902</v>
      </c>
      <c r="Z9" s="1">
        <v>-34.287798773590097</v>
      </c>
      <c r="AA9" s="1">
        <v>-23.216241272270398</v>
      </c>
      <c r="AB9" s="1">
        <v>-34.108972235645901</v>
      </c>
      <c r="AC9" s="1">
        <v>-35.850646762454502</v>
      </c>
      <c r="AD9" s="1">
        <v>-33.938440349435098</v>
      </c>
      <c r="AE9" s="1">
        <v>-36.297133346854999</v>
      </c>
      <c r="AF9" s="1">
        <v>-35.288313222725499</v>
      </c>
      <c r="AG9" s="1">
        <v>-33.343071062021899</v>
      </c>
    </row>
    <row r="10" spans="1:33">
      <c r="A10" s="1" t="s">
        <v>379</v>
      </c>
      <c r="B10" s="2" t="str">
        <f t="shared" si="1"/>
        <v>K1</v>
      </c>
      <c r="C10" s="4" t="str">
        <f t="shared" si="2"/>
        <v>622</v>
      </c>
      <c r="D10" s="1">
        <v>-36.364841729429898</v>
      </c>
      <c r="E10" s="1">
        <v>-29.089566093746701</v>
      </c>
      <c r="F10" s="1">
        <v>-33.095380137154201</v>
      </c>
      <c r="G10" s="1">
        <v>-33.823981583467102</v>
      </c>
      <c r="H10" s="1">
        <v>-33.9077485878639</v>
      </c>
      <c r="I10" s="1">
        <v>-34.958500156624098</v>
      </c>
      <c r="J10" s="1">
        <v>-35.279212140746502</v>
      </c>
      <c r="K10" s="1">
        <v>-34.940503927483199</v>
      </c>
      <c r="L10" s="1">
        <v>-35.245644088649698</v>
      </c>
      <c r="M10" s="1">
        <v>-17.1706402454227</v>
      </c>
      <c r="N10" s="1">
        <v>-35.904825109541001</v>
      </c>
      <c r="O10" s="1">
        <v>-32.299020830438202</v>
      </c>
      <c r="P10" s="1">
        <v>-13.5297888838898</v>
      </c>
      <c r="Q10" s="1">
        <v>-34.313354349663697</v>
      </c>
      <c r="R10" s="1">
        <v>-31.0828374506603</v>
      </c>
      <c r="S10" s="1">
        <v>-35.118708006221098</v>
      </c>
      <c r="T10" s="1">
        <v>-38.249586385612801</v>
      </c>
      <c r="U10" s="1">
        <v>-37.650387145604903</v>
      </c>
      <c r="V10" s="1">
        <v>-34.439503233240202</v>
      </c>
      <c r="W10" s="1">
        <v>-33.488598760894902</v>
      </c>
      <c r="X10" s="1">
        <v>-11.7650557995672</v>
      </c>
      <c r="Y10" s="1">
        <v>-15.1766769767589</v>
      </c>
      <c r="Z10" s="1">
        <v>-34.287798773590097</v>
      </c>
      <c r="AA10" s="1">
        <v>-13.4662412722704</v>
      </c>
      <c r="AB10" s="1">
        <v>-34.108972235645901</v>
      </c>
      <c r="AC10" s="1">
        <v>-35.850646762454502</v>
      </c>
      <c r="AD10" s="1">
        <v>-33.938440349435098</v>
      </c>
      <c r="AE10" s="1">
        <v>-36.297133346854999</v>
      </c>
      <c r="AF10" s="1">
        <v>-35.288313222725499</v>
      </c>
      <c r="AG10" s="1">
        <v>-33.343071062021899</v>
      </c>
    </row>
    <row r="11" spans="1:33">
      <c r="A11" s="1" t="s">
        <v>380</v>
      </c>
      <c r="B11" s="2" t="str">
        <f t="shared" si="1"/>
        <v>K3</v>
      </c>
      <c r="C11" s="1" t="str">
        <f t="shared" ref="C11:C73" si="3">RIGHT(A11,5)</f>
        <v>18883</v>
      </c>
      <c r="D11" s="1">
        <v>-36.364841729429898</v>
      </c>
      <c r="E11" s="1">
        <v>-29.089566093746701</v>
      </c>
      <c r="F11" s="1">
        <v>-33.095380137154201</v>
      </c>
      <c r="G11" s="1">
        <v>-33.823981583467102</v>
      </c>
      <c r="H11" s="1">
        <v>-20.267748587863899</v>
      </c>
      <c r="I11" s="1">
        <v>-34.958500156624098</v>
      </c>
      <c r="J11" s="1">
        <v>-35.279212140746502</v>
      </c>
      <c r="K11" s="1">
        <v>-18.210503927483199</v>
      </c>
      <c r="L11" s="1">
        <v>-20.1256440886497</v>
      </c>
      <c r="M11" s="1">
        <v>-33.590640245422698</v>
      </c>
      <c r="N11" s="1">
        <v>-20.504825109540999</v>
      </c>
      <c r="O11" s="1">
        <v>-32.299020830438202</v>
      </c>
      <c r="P11" s="1">
        <v>-22.359788883889799</v>
      </c>
      <c r="Q11" s="1">
        <v>-34.313354349663697</v>
      </c>
      <c r="R11" s="1">
        <v>-31.0828374506603</v>
      </c>
      <c r="S11" s="1">
        <v>-35.118708006221098</v>
      </c>
      <c r="T11" s="1">
        <v>-38.249586385612801</v>
      </c>
      <c r="U11" s="1">
        <v>-24.890387145604901</v>
      </c>
      <c r="V11" s="1">
        <v>-34.439503233240202</v>
      </c>
      <c r="W11" s="1">
        <v>-33.488598760894902</v>
      </c>
      <c r="X11" s="1">
        <v>-33.475055799567201</v>
      </c>
      <c r="Y11" s="1">
        <v>-33.486676976758901</v>
      </c>
      <c r="Z11" s="1">
        <v>-22.9177987735901</v>
      </c>
      <c r="AA11" s="1">
        <v>-24.166241272270401</v>
      </c>
      <c r="AB11" s="1">
        <v>-34.108972235645901</v>
      </c>
      <c r="AC11" s="1">
        <v>-26.420646762454499</v>
      </c>
      <c r="AD11" s="1">
        <v>-19.9084403494351</v>
      </c>
      <c r="AE11" s="1">
        <v>-36.297133346854999</v>
      </c>
      <c r="AF11" s="1">
        <v>-35.288313222725499</v>
      </c>
      <c r="AG11" s="1">
        <v>-19.073071062021899</v>
      </c>
    </row>
    <row r="12" spans="1:33">
      <c r="A12" s="1" t="s">
        <v>381</v>
      </c>
      <c r="B12" s="2" t="str">
        <f t="shared" si="1"/>
        <v>K3</v>
      </c>
      <c r="C12" s="1" t="str">
        <f t="shared" si="3"/>
        <v>19081</v>
      </c>
      <c r="D12" s="1">
        <v>-20.314841729429901</v>
      </c>
      <c r="E12" s="1">
        <v>-29.089566093746701</v>
      </c>
      <c r="F12" s="1">
        <v>-13.5953801371542</v>
      </c>
      <c r="G12" s="1">
        <v>-22.343981583467102</v>
      </c>
      <c r="H12" s="1">
        <v>-11.597748587863901</v>
      </c>
      <c r="I12" s="1">
        <v>-34.958500156624098</v>
      </c>
      <c r="J12" s="1">
        <v>-35.279212140746502</v>
      </c>
      <c r="K12" s="1">
        <v>-10.9105039274832</v>
      </c>
      <c r="L12" s="1">
        <v>-20.185644088649699</v>
      </c>
      <c r="M12" s="1">
        <v>-33.590640245422698</v>
      </c>
      <c r="N12" s="1">
        <v>-14.574825109541001</v>
      </c>
      <c r="O12" s="1">
        <v>-32.299020830438202</v>
      </c>
      <c r="P12" s="1">
        <v>-17.969788883889802</v>
      </c>
      <c r="Q12" s="1">
        <v>-34.313354349663697</v>
      </c>
      <c r="R12" s="1">
        <v>-31.0828374506603</v>
      </c>
      <c r="S12" s="1">
        <v>-15.7187080062211</v>
      </c>
      <c r="T12" s="1">
        <v>-38.249586385612801</v>
      </c>
      <c r="U12" s="1">
        <v>-18.6103871456049</v>
      </c>
      <c r="V12" s="1">
        <v>-34.439503233240202</v>
      </c>
      <c r="W12" s="1">
        <v>-33.488598760894902</v>
      </c>
      <c r="X12" s="1">
        <v>-17.755055799567199</v>
      </c>
      <c r="Y12" s="1">
        <v>-33.486676976758901</v>
      </c>
      <c r="Z12" s="1">
        <v>-34.287798773590097</v>
      </c>
      <c r="AA12" s="1">
        <v>-14.266241272270401</v>
      </c>
      <c r="AB12" s="1">
        <v>-34.108972235645901</v>
      </c>
      <c r="AC12" s="1">
        <v>-18.5606467624545</v>
      </c>
      <c r="AD12" s="1">
        <v>-17.858440349435099</v>
      </c>
      <c r="AE12" s="1">
        <v>-26.027133346854999</v>
      </c>
      <c r="AF12" s="1">
        <v>-35.288313222725499</v>
      </c>
      <c r="AG12" s="1">
        <v>-33.343071062021899</v>
      </c>
    </row>
    <row r="13" spans="1:33">
      <c r="A13" s="1" t="s">
        <v>382</v>
      </c>
      <c r="B13" s="2" t="str">
        <f t="shared" si="1"/>
        <v>K3</v>
      </c>
      <c r="C13" s="1" t="str">
        <f t="shared" si="3"/>
        <v>19577</v>
      </c>
      <c r="D13" s="1">
        <v>-36.364841729429898</v>
      </c>
      <c r="E13" s="1">
        <v>-29.089566093746701</v>
      </c>
      <c r="F13" s="1">
        <v>-21.455380137154201</v>
      </c>
      <c r="G13" s="1">
        <v>-33.823981583467102</v>
      </c>
      <c r="H13" s="1">
        <v>-17.647748587864001</v>
      </c>
      <c r="I13" s="1">
        <v>-34.958500156624098</v>
      </c>
      <c r="J13" s="1">
        <v>-35.279212140746502</v>
      </c>
      <c r="K13" s="1">
        <v>-15.5505039274832</v>
      </c>
      <c r="L13" s="1">
        <v>-19.8056440886497</v>
      </c>
      <c r="M13" s="1">
        <v>-33.590640245422698</v>
      </c>
      <c r="N13" s="1">
        <v>-17.634825109541001</v>
      </c>
      <c r="O13" s="1">
        <v>-27.119020830438199</v>
      </c>
      <c r="P13" s="1">
        <v>-23.909788883889799</v>
      </c>
      <c r="Q13" s="1">
        <v>-34.313354349663697</v>
      </c>
      <c r="R13" s="1">
        <v>-31.0828374506603</v>
      </c>
      <c r="S13" s="1">
        <v>-19.048708006221101</v>
      </c>
      <c r="T13" s="1">
        <v>-38.249586385612801</v>
      </c>
      <c r="U13" s="1">
        <v>-25.4303871456049</v>
      </c>
      <c r="V13" s="1">
        <v>-34.439503233240202</v>
      </c>
      <c r="W13" s="1">
        <v>-19.848598760894902</v>
      </c>
      <c r="X13" s="1">
        <v>-33.475055799567201</v>
      </c>
      <c r="Y13" s="1">
        <v>-33.486676976758901</v>
      </c>
      <c r="Z13" s="1">
        <v>-25.197798773590101</v>
      </c>
      <c r="AA13" s="1">
        <v>-19.496241272270399</v>
      </c>
      <c r="AB13" s="1">
        <v>-34.108972235645901</v>
      </c>
      <c r="AC13" s="1">
        <v>-23.430646762454501</v>
      </c>
      <c r="AD13" s="1">
        <v>-25.298440349435101</v>
      </c>
      <c r="AE13" s="1">
        <v>-36.297133346854999</v>
      </c>
      <c r="AF13" s="1">
        <v>-35.288313222725499</v>
      </c>
      <c r="AG13" s="1">
        <v>-33.343071062021899</v>
      </c>
    </row>
    <row r="14" spans="1:33">
      <c r="A14" s="1" t="s">
        <v>383</v>
      </c>
      <c r="B14" s="1" t="str">
        <f t="shared" si="0"/>
        <v>Orf70</v>
      </c>
      <c r="C14" s="1" t="str">
        <f t="shared" si="3"/>
        <v>20979</v>
      </c>
      <c r="D14" s="1">
        <v>-36.364841729429898</v>
      </c>
      <c r="E14" s="1">
        <v>-29.089566093746701</v>
      </c>
      <c r="F14" s="1">
        <v>-19.7453801371542</v>
      </c>
      <c r="G14" s="1">
        <v>-33.823981583467102</v>
      </c>
      <c r="H14" s="1">
        <v>-17.767748587863899</v>
      </c>
      <c r="I14" s="1">
        <v>-34.958500156624098</v>
      </c>
      <c r="J14" s="1">
        <v>-35.279212140746502</v>
      </c>
      <c r="K14" s="1">
        <v>-21.110503927483201</v>
      </c>
      <c r="L14" s="1">
        <v>-18.635644088649698</v>
      </c>
      <c r="M14" s="1">
        <v>-33.590640245422698</v>
      </c>
      <c r="N14" s="1">
        <v>-19.054825109541</v>
      </c>
      <c r="O14" s="1">
        <v>-32.299020830438202</v>
      </c>
      <c r="P14" s="1">
        <v>-21.7297888838898</v>
      </c>
      <c r="Q14" s="1">
        <v>-34.313354349663697</v>
      </c>
      <c r="R14" s="1">
        <v>-31.0828374506603</v>
      </c>
      <c r="S14" s="1">
        <v>-35.118708006221098</v>
      </c>
      <c r="T14" s="1">
        <v>-38.249586385612801</v>
      </c>
      <c r="U14" s="1">
        <v>-29.2903871456049</v>
      </c>
      <c r="V14" s="1">
        <v>-34.439503233240202</v>
      </c>
      <c r="W14" s="1">
        <v>-33.488598760894902</v>
      </c>
      <c r="X14" s="1">
        <v>-33.475055799567201</v>
      </c>
      <c r="Y14" s="1">
        <v>-33.486676976758901</v>
      </c>
      <c r="Z14" s="1">
        <v>-34.287798773590097</v>
      </c>
      <c r="AA14" s="1">
        <v>-23.786241272270399</v>
      </c>
      <c r="AB14" s="1">
        <v>-34.108972235645901</v>
      </c>
      <c r="AC14" s="1">
        <v>-27.530646762454499</v>
      </c>
      <c r="AD14" s="1">
        <v>-20.448440349435099</v>
      </c>
      <c r="AE14" s="1">
        <v>-36.297133346854999</v>
      </c>
      <c r="AF14" s="1">
        <v>-35.288313222725499</v>
      </c>
      <c r="AG14" s="1">
        <v>-33.343071062021899</v>
      </c>
    </row>
    <row r="15" spans="1:33">
      <c r="A15" s="1" t="s">
        <v>384</v>
      </c>
      <c r="B15" s="2" t="str">
        <f t="shared" ref="B15:B21" si="4">LEFT(A15,2)</f>
        <v>K4</v>
      </c>
      <c r="C15" s="1" t="str">
        <f t="shared" si="3"/>
        <v>21778</v>
      </c>
      <c r="D15" s="1">
        <v>-29.634841729429901</v>
      </c>
      <c r="E15" s="1">
        <v>-29.089566093746701</v>
      </c>
      <c r="F15" s="1">
        <v>-21.0653801371542</v>
      </c>
      <c r="G15" s="1">
        <v>-33.823981583467102</v>
      </c>
      <c r="H15" s="1">
        <v>-29.217748587864001</v>
      </c>
      <c r="I15" s="1">
        <v>-34.958500156624098</v>
      </c>
      <c r="J15" s="1">
        <v>-35.279212140746502</v>
      </c>
      <c r="K15" s="1">
        <v>-19.5105039274832</v>
      </c>
      <c r="L15" s="1">
        <v>-20.565644088649702</v>
      </c>
      <c r="M15" s="1">
        <v>-26.760640245422699</v>
      </c>
      <c r="N15" s="1">
        <v>-22.574825109540999</v>
      </c>
      <c r="O15" s="1">
        <v>-32.299020830438202</v>
      </c>
      <c r="P15" s="1">
        <v>-25.359788883889799</v>
      </c>
      <c r="Q15" s="1">
        <v>-34.313354349663697</v>
      </c>
      <c r="R15" s="1">
        <v>-31.0828374506603</v>
      </c>
      <c r="S15" s="1">
        <v>-35.118708006221098</v>
      </c>
      <c r="T15" s="1">
        <v>-38.249586385612801</v>
      </c>
      <c r="U15" s="1">
        <v>-26.460387145604901</v>
      </c>
      <c r="V15" s="1">
        <v>-34.439503233240202</v>
      </c>
      <c r="W15" s="1">
        <v>-33.488598760894902</v>
      </c>
      <c r="X15" s="1">
        <v>-26.065055799567201</v>
      </c>
      <c r="Y15" s="1">
        <v>-33.486676976758901</v>
      </c>
      <c r="Z15" s="1">
        <v>-34.287798773590097</v>
      </c>
      <c r="AA15" s="1">
        <v>-26.876241272270398</v>
      </c>
      <c r="AB15" s="1">
        <v>-34.108972235645901</v>
      </c>
      <c r="AC15" s="1">
        <v>-30.020646762454501</v>
      </c>
      <c r="AD15" s="1">
        <v>-33.938440349435098</v>
      </c>
      <c r="AE15" s="1">
        <v>-29.697133346855001</v>
      </c>
      <c r="AF15" s="1">
        <v>-35.288313222725499</v>
      </c>
      <c r="AG15" s="1">
        <v>-33.343071062021899</v>
      </c>
    </row>
    <row r="16" spans="1:33">
      <c r="A16" s="1" t="s">
        <v>385</v>
      </c>
      <c r="B16" s="2" t="str">
        <f t="shared" si="4"/>
        <v>K4</v>
      </c>
      <c r="C16" s="4" t="str">
        <f>RIGHT(A16,7)</f>
        <v>21778.5</v>
      </c>
      <c r="D16" s="1">
        <v>-36.364841729429898</v>
      </c>
      <c r="E16" s="1">
        <v>-29.089566093746701</v>
      </c>
      <c r="F16" s="1">
        <v>-19.325380137154198</v>
      </c>
      <c r="G16" s="1">
        <v>-24.443981583467099</v>
      </c>
      <c r="H16" s="1">
        <v>-26.467748587864001</v>
      </c>
      <c r="I16" s="1">
        <v>-34.958500156624098</v>
      </c>
      <c r="J16" s="1">
        <v>-35.279212140746502</v>
      </c>
      <c r="K16" s="1">
        <v>-15.8405039274832</v>
      </c>
      <c r="L16" s="1">
        <v>-18.155644088649701</v>
      </c>
      <c r="M16" s="1">
        <v>-24.180640245422701</v>
      </c>
      <c r="N16" s="1">
        <v>-18.214825109541</v>
      </c>
      <c r="O16" s="1">
        <v>-32.299020830438202</v>
      </c>
      <c r="P16" s="1">
        <v>-36.559788883889802</v>
      </c>
      <c r="Q16" s="1">
        <v>-34.313354349663697</v>
      </c>
      <c r="R16" s="1">
        <v>-31.0828374506603</v>
      </c>
      <c r="S16" s="1">
        <v>-35.118708006221098</v>
      </c>
      <c r="T16" s="1">
        <v>-38.249586385612801</v>
      </c>
      <c r="U16" s="1">
        <v>-26.9303871456049</v>
      </c>
      <c r="V16" s="1">
        <v>-34.439503233240202</v>
      </c>
      <c r="W16" s="1">
        <v>-33.488598760894902</v>
      </c>
      <c r="X16" s="1">
        <v>-26.885055799567201</v>
      </c>
      <c r="Y16" s="1">
        <v>-33.486676976758901</v>
      </c>
      <c r="Z16" s="1">
        <v>-24.187798773590099</v>
      </c>
      <c r="AA16" s="1">
        <v>-21.416241272270401</v>
      </c>
      <c r="AB16" s="1">
        <v>-34.108972235645901</v>
      </c>
      <c r="AC16" s="1">
        <v>-27.210646762454498</v>
      </c>
      <c r="AD16" s="1">
        <v>-17.608440349435099</v>
      </c>
      <c r="AE16" s="1">
        <v>-36.297133346854999</v>
      </c>
      <c r="AF16" s="1">
        <v>-35.288313222725499</v>
      </c>
      <c r="AG16" s="1">
        <v>-33.343071062021899</v>
      </c>
    </row>
    <row r="17" spans="1:33">
      <c r="A17" s="1" t="s">
        <v>386</v>
      </c>
      <c r="B17" s="2" t="str">
        <f t="shared" si="4"/>
        <v>K4</v>
      </c>
      <c r="C17" s="1" t="str">
        <f t="shared" si="3"/>
        <v>21780</v>
      </c>
      <c r="D17" s="1">
        <v>-36.364841729429898</v>
      </c>
      <c r="E17" s="1">
        <v>-29.089566093746701</v>
      </c>
      <c r="F17" s="1">
        <v>-16.025380137154201</v>
      </c>
      <c r="G17" s="1">
        <v>-33.823981583467102</v>
      </c>
      <c r="H17" s="1">
        <v>-13.3777485878639</v>
      </c>
      <c r="I17" s="1">
        <v>-34.958500156624098</v>
      </c>
      <c r="J17" s="1">
        <v>-35.279212140746502</v>
      </c>
      <c r="K17" s="1">
        <v>-13.3005039274832</v>
      </c>
      <c r="L17" s="1">
        <v>-16.025644088649699</v>
      </c>
      <c r="M17" s="1">
        <v>-33.590640245422698</v>
      </c>
      <c r="N17" s="1">
        <v>-14.584825109541001</v>
      </c>
      <c r="O17" s="1">
        <v>-32.299020830438202</v>
      </c>
      <c r="P17" s="1">
        <v>-20.8197888838898</v>
      </c>
      <c r="Q17" s="1">
        <v>-34.313354349663697</v>
      </c>
      <c r="R17" s="1">
        <v>-31.0828374506603</v>
      </c>
      <c r="S17" s="1">
        <v>-35.118708006221098</v>
      </c>
      <c r="T17" s="1">
        <v>-38.249586385612801</v>
      </c>
      <c r="U17" s="1">
        <v>-20.170387145604899</v>
      </c>
      <c r="V17" s="1">
        <v>-34.439503233240202</v>
      </c>
      <c r="W17" s="1">
        <v>-21.988598760894899</v>
      </c>
      <c r="X17" s="1">
        <v>-19.315055799567201</v>
      </c>
      <c r="Y17" s="1">
        <v>-33.486676976758901</v>
      </c>
      <c r="Z17" s="1">
        <v>-34.287798773590097</v>
      </c>
      <c r="AA17" s="1">
        <v>-17.646241272270402</v>
      </c>
      <c r="AB17" s="1">
        <v>-34.108972235645901</v>
      </c>
      <c r="AC17" s="1">
        <v>-21.740646762454499</v>
      </c>
      <c r="AD17" s="1">
        <v>-20.308440349435099</v>
      </c>
      <c r="AE17" s="1">
        <v>-23.987133346855</v>
      </c>
      <c r="AF17" s="1">
        <v>-35.288313222725499</v>
      </c>
      <c r="AG17" s="1">
        <v>-33.343071062021899</v>
      </c>
    </row>
    <row r="18" spans="1:33">
      <c r="A18" s="1" t="s">
        <v>387</v>
      </c>
      <c r="B18" s="2" t="str">
        <f t="shared" si="4"/>
        <v>K5</v>
      </c>
      <c r="C18" s="1" t="str">
        <f t="shared" si="3"/>
        <v>26145</v>
      </c>
      <c r="D18" s="1">
        <v>-31.6948417294299</v>
      </c>
      <c r="E18" s="1">
        <v>-29.089566093746701</v>
      </c>
      <c r="F18" s="1">
        <v>-24.455380137154201</v>
      </c>
      <c r="G18" s="1">
        <v>-33.823981583467102</v>
      </c>
      <c r="H18" s="1">
        <v>-24.2077485878639</v>
      </c>
      <c r="I18" s="1">
        <v>-24.398500156624099</v>
      </c>
      <c r="J18" s="1">
        <v>-35.279212140746502</v>
      </c>
      <c r="K18" s="1">
        <v>-25.430503927483201</v>
      </c>
      <c r="L18" s="1">
        <v>-25.495644088649701</v>
      </c>
      <c r="M18" s="1">
        <v>-28.960640245422699</v>
      </c>
      <c r="N18" s="1">
        <v>-22.584825109541001</v>
      </c>
      <c r="O18" s="1">
        <v>-32.299020830438202</v>
      </c>
      <c r="P18" s="1">
        <v>-25.9797888838898</v>
      </c>
      <c r="Q18" s="1">
        <v>-31.793354349663701</v>
      </c>
      <c r="R18" s="1">
        <v>-31.0828374506603</v>
      </c>
      <c r="S18" s="1">
        <v>-28.898708006221099</v>
      </c>
      <c r="T18" s="1">
        <v>-38.249586385612801</v>
      </c>
      <c r="U18" s="1">
        <v>-28.420387145604899</v>
      </c>
      <c r="V18" s="1">
        <v>-28.939503233240199</v>
      </c>
      <c r="W18" s="1">
        <v>-33.488598760894902</v>
      </c>
      <c r="X18" s="1">
        <v>-27.935055799567198</v>
      </c>
      <c r="Y18" s="1">
        <v>-23.706676976758899</v>
      </c>
      <c r="Z18" s="1">
        <v>-29.087798773590102</v>
      </c>
      <c r="AA18" s="1">
        <v>-27.126241272270398</v>
      </c>
      <c r="AB18" s="1">
        <v>-34.108972235645901</v>
      </c>
      <c r="AC18" s="1">
        <v>-26.530646762454499</v>
      </c>
      <c r="AD18" s="1">
        <v>-33.938440349435098</v>
      </c>
      <c r="AE18" s="1">
        <v>-33.117133346854999</v>
      </c>
      <c r="AF18" s="1">
        <v>-35.288313222725499</v>
      </c>
      <c r="AG18" s="1">
        <v>-33.343071062021899</v>
      </c>
    </row>
    <row r="19" spans="1:33">
      <c r="A19" s="1" t="s">
        <v>388</v>
      </c>
      <c r="B19" s="2" t="str">
        <f t="shared" si="4"/>
        <v>K5</v>
      </c>
      <c r="C19" s="1" t="str">
        <f t="shared" si="3"/>
        <v>26200</v>
      </c>
      <c r="D19" s="1">
        <v>-23.7848417294299</v>
      </c>
      <c r="E19" s="1">
        <v>-29.089566093746701</v>
      </c>
      <c r="F19" s="1">
        <v>-13.465380137154201</v>
      </c>
      <c r="G19" s="1">
        <v>-8.6039815834671192</v>
      </c>
      <c r="H19" s="1">
        <v>-14.837748587863899</v>
      </c>
      <c r="I19" s="1">
        <v>-14.7585001566241</v>
      </c>
      <c r="J19" s="1">
        <v>-21.689212140746498</v>
      </c>
      <c r="K19" s="1">
        <v>-16.480503927483198</v>
      </c>
      <c r="L19" s="1">
        <v>-17.495644088649701</v>
      </c>
      <c r="M19" s="1">
        <v>-15.030640245422701</v>
      </c>
      <c r="N19" s="1">
        <v>-15.104825109541</v>
      </c>
      <c r="O19" s="1">
        <v>-32.299020830438202</v>
      </c>
      <c r="P19" s="1">
        <v>-18.469788883889802</v>
      </c>
      <c r="Q19" s="1">
        <v>-20.483354349663699</v>
      </c>
      <c r="R19" s="1">
        <v>-31.0828374506603</v>
      </c>
      <c r="S19" s="1">
        <v>-18.3587080062211</v>
      </c>
      <c r="T19" s="1">
        <v>-38.249586385612801</v>
      </c>
      <c r="U19" s="1">
        <v>-19.030387145604902</v>
      </c>
      <c r="V19" s="1">
        <v>-34.439503233240202</v>
      </c>
      <c r="W19" s="1">
        <v>-33.488598760894902</v>
      </c>
      <c r="X19" s="1">
        <v>-17.635055799567201</v>
      </c>
      <c r="Y19" s="1">
        <v>-7.0266769767589201</v>
      </c>
      <c r="Z19" s="1">
        <v>-18.967798773590101</v>
      </c>
      <c r="AA19" s="1">
        <v>-14.596241272270399</v>
      </c>
      <c r="AB19" s="1">
        <v>-24.8789722356459</v>
      </c>
      <c r="AC19" s="1">
        <v>-18.190646762454499</v>
      </c>
      <c r="AD19" s="1">
        <v>-16.138440349435101</v>
      </c>
      <c r="AE19" s="1">
        <v>-22.847133346854999</v>
      </c>
      <c r="AF19" s="1">
        <v>-35.288313222725499</v>
      </c>
      <c r="AG19" s="1">
        <v>-7.5630710620218702</v>
      </c>
    </row>
    <row r="20" spans="1:33">
      <c r="A20" s="1" t="s">
        <v>389</v>
      </c>
      <c r="B20" s="2" t="str">
        <f t="shared" si="4"/>
        <v>K7</v>
      </c>
      <c r="C20" s="1" t="str">
        <f t="shared" si="3"/>
        <v>28624</v>
      </c>
      <c r="D20" s="1">
        <v>-36.364841729429898</v>
      </c>
      <c r="E20" s="1">
        <v>-29.089566093746701</v>
      </c>
      <c r="F20" s="1">
        <v>-4.3753801371542096</v>
      </c>
      <c r="G20" s="1">
        <v>-33.823981583467102</v>
      </c>
      <c r="H20" s="1">
        <v>-9.1077485878639504</v>
      </c>
      <c r="I20" s="1">
        <v>-7.1485001566240598</v>
      </c>
      <c r="J20" s="1">
        <v>-35.279212140746502</v>
      </c>
      <c r="K20" s="1">
        <v>-10.8305039274832</v>
      </c>
      <c r="L20" s="1">
        <v>-10.2356440886497</v>
      </c>
      <c r="M20" s="1">
        <v>-33.590640245422698</v>
      </c>
      <c r="N20" s="1">
        <v>-6.3848251095409996</v>
      </c>
      <c r="O20" s="1">
        <v>-32.299020830438202</v>
      </c>
      <c r="P20" s="1">
        <v>-10.429788883889801</v>
      </c>
      <c r="Q20" s="1">
        <v>-12.483354349663699</v>
      </c>
      <c r="R20" s="1">
        <v>-31.0828374506603</v>
      </c>
      <c r="S20" s="1">
        <v>-10.3787080062211</v>
      </c>
      <c r="T20" s="1">
        <v>-38.249586385612801</v>
      </c>
      <c r="U20" s="1">
        <v>-9.6403871456049206</v>
      </c>
      <c r="V20" s="1">
        <v>-34.439503233240202</v>
      </c>
      <c r="W20" s="1">
        <v>-33.488598760894902</v>
      </c>
      <c r="X20" s="1">
        <v>-10.135055799567199</v>
      </c>
      <c r="Y20" s="1">
        <v>-33.486676976758901</v>
      </c>
      <c r="Z20" s="1">
        <v>-34.287798773590097</v>
      </c>
      <c r="AA20" s="1">
        <v>-6.1962412722703997</v>
      </c>
      <c r="AB20" s="1">
        <v>-12.3689722356459</v>
      </c>
      <c r="AC20" s="1">
        <v>-9.5306467624545093</v>
      </c>
      <c r="AD20" s="1">
        <v>-13.4284403494351</v>
      </c>
      <c r="AE20" s="1">
        <v>-12.817133346855</v>
      </c>
      <c r="AF20" s="1">
        <v>-35.288313222725499</v>
      </c>
      <c r="AG20" s="1">
        <v>-33.343071062021899</v>
      </c>
    </row>
    <row r="21" spans="1:33">
      <c r="A21" s="1" t="s">
        <v>390</v>
      </c>
      <c r="B21" s="2" t="str">
        <f t="shared" si="4"/>
        <v>K7</v>
      </c>
      <c r="C21" s="1" t="str">
        <f t="shared" si="3"/>
        <v>28694</v>
      </c>
      <c r="D21" s="1">
        <v>-7.2448417294299103</v>
      </c>
      <c r="E21" s="1">
        <v>-5.7695660937466799</v>
      </c>
      <c r="F21" s="1">
        <v>-0.87538013715421004</v>
      </c>
      <c r="G21" s="1">
        <v>-6.5839815834671196</v>
      </c>
      <c r="H21" s="1">
        <v>-0.67774858786394898</v>
      </c>
      <c r="I21" s="1">
        <v>-5.8085001566240599</v>
      </c>
      <c r="J21" s="1">
        <v>-13.1092121407465</v>
      </c>
      <c r="K21" s="1">
        <v>-3.5205039274831602</v>
      </c>
      <c r="L21" s="1">
        <v>-3.0756440886497201</v>
      </c>
      <c r="M21" s="1">
        <v>-5.34064024542272</v>
      </c>
      <c r="N21" s="1">
        <v>-3.5948251095410102</v>
      </c>
      <c r="O21" s="1">
        <v>-6.0990208304382101</v>
      </c>
      <c r="P21" s="1">
        <v>-4.1597888838898101</v>
      </c>
      <c r="Q21" s="1">
        <v>-10.653354349663701</v>
      </c>
      <c r="R21" s="1">
        <v>-31.0828374506603</v>
      </c>
      <c r="S21" s="1">
        <v>-5.5987080062210897</v>
      </c>
      <c r="T21" s="1">
        <v>-38.249586385612801</v>
      </c>
      <c r="U21" s="1">
        <v>-6.8103871456049196</v>
      </c>
      <c r="V21" s="1">
        <v>-7.61950323324018</v>
      </c>
      <c r="W21" s="1">
        <v>-7.6685987608949402</v>
      </c>
      <c r="X21" s="1">
        <v>-5.8050557995672403</v>
      </c>
      <c r="Y21" s="1">
        <v>-4.3366769767589197</v>
      </c>
      <c r="Z21" s="1">
        <v>-4.8877987735900899</v>
      </c>
      <c r="AA21" s="1">
        <v>-2.8262412722703898</v>
      </c>
      <c r="AB21" s="1">
        <v>-7.08897223564587</v>
      </c>
      <c r="AC21" s="1">
        <v>-7.4306467624545096</v>
      </c>
      <c r="AD21" s="1">
        <v>-2.0884403494350599</v>
      </c>
      <c r="AE21" s="1">
        <v>-7.7171333468550003</v>
      </c>
      <c r="AF21" s="1">
        <v>-10.5583132227255</v>
      </c>
      <c r="AG21" s="1">
        <v>-7.7430710620218699</v>
      </c>
    </row>
    <row r="22" spans="1:33">
      <c r="A22" s="1" t="s">
        <v>391</v>
      </c>
      <c r="B22" s="1" t="str">
        <f t="shared" si="0"/>
        <v>Orf16</v>
      </c>
      <c r="C22" s="1" t="str">
        <f t="shared" si="3"/>
        <v>30265</v>
      </c>
      <c r="D22" s="1">
        <v>-36.364841729429898</v>
      </c>
      <c r="E22" s="1">
        <v>-29.089566093746701</v>
      </c>
      <c r="F22" s="1">
        <v>-33.095380137154201</v>
      </c>
      <c r="G22" s="1">
        <v>-33.823981583467102</v>
      </c>
      <c r="H22" s="1">
        <v>-33.9077485878639</v>
      </c>
      <c r="I22" s="1">
        <v>-10.888500156624101</v>
      </c>
      <c r="J22" s="1">
        <v>-35.279212140746502</v>
      </c>
      <c r="K22" s="1">
        <v>-8.7905039274831598</v>
      </c>
      <c r="L22" s="1">
        <v>-35.245644088649698</v>
      </c>
      <c r="M22" s="1">
        <v>-33.590640245422698</v>
      </c>
      <c r="N22" s="1">
        <v>-11.884825109541</v>
      </c>
      <c r="O22" s="1">
        <v>-32.299020830438202</v>
      </c>
      <c r="P22" s="1">
        <v>-36.559788883889802</v>
      </c>
      <c r="Q22" s="1">
        <v>-34.313354349663697</v>
      </c>
      <c r="R22" s="1">
        <v>-31.0828374506603</v>
      </c>
      <c r="S22" s="1">
        <v>-8.5787080062210901</v>
      </c>
      <c r="T22" s="1">
        <v>-38.249586385612801</v>
      </c>
      <c r="U22" s="1">
        <v>-10.230387145604899</v>
      </c>
      <c r="V22" s="1">
        <v>-34.439503233240202</v>
      </c>
      <c r="W22" s="1">
        <v>-33.488598760894902</v>
      </c>
      <c r="X22" s="1">
        <v>-33.475055799567201</v>
      </c>
      <c r="Y22" s="1">
        <v>-33.486676976758901</v>
      </c>
      <c r="Z22" s="1">
        <v>-34.287798773590097</v>
      </c>
      <c r="AA22" s="1">
        <v>-8.1262412722703896</v>
      </c>
      <c r="AB22" s="1">
        <v>-34.108972235645901</v>
      </c>
      <c r="AC22" s="1">
        <v>-10.750646762454499</v>
      </c>
      <c r="AD22" s="1">
        <v>-33.938440349435098</v>
      </c>
      <c r="AE22" s="1">
        <v>-36.297133346854999</v>
      </c>
      <c r="AF22" s="1">
        <v>-35.288313222725499</v>
      </c>
      <c r="AG22" s="1">
        <v>-33.343071062021899</v>
      </c>
    </row>
    <row r="23" spans="1:33">
      <c r="A23" s="1" t="s">
        <v>392</v>
      </c>
      <c r="B23" s="1" t="str">
        <f t="shared" si="0"/>
        <v>Orf16</v>
      </c>
      <c r="C23" s="1" t="str">
        <f t="shared" si="3"/>
        <v>30403</v>
      </c>
      <c r="D23" s="1">
        <v>-36.364841729429898</v>
      </c>
      <c r="E23" s="1">
        <v>-29.089566093746701</v>
      </c>
      <c r="F23" s="1">
        <v>-8.6453801371542092</v>
      </c>
      <c r="G23" s="1">
        <v>-33.823981583467102</v>
      </c>
      <c r="H23" s="1">
        <v>-8.3177485878639494</v>
      </c>
      <c r="I23" s="1">
        <v>-12.468500156624099</v>
      </c>
      <c r="J23" s="1">
        <v>-20.689212140746498</v>
      </c>
      <c r="K23" s="1">
        <v>-10.9005039274832</v>
      </c>
      <c r="L23" s="1">
        <v>-35.245644088649698</v>
      </c>
      <c r="M23" s="1">
        <v>-11.9106402454227</v>
      </c>
      <c r="N23" s="1">
        <v>-13.234825109540999</v>
      </c>
      <c r="O23" s="1">
        <v>-32.299020830438202</v>
      </c>
      <c r="P23" s="1">
        <v>-10.2897888838898</v>
      </c>
      <c r="Q23" s="1">
        <v>-34.313354349663697</v>
      </c>
      <c r="R23" s="1">
        <v>-31.0828374506603</v>
      </c>
      <c r="S23" s="1">
        <v>-24.6087080062211</v>
      </c>
      <c r="T23" s="1">
        <v>-38.249586385612801</v>
      </c>
      <c r="U23" s="1">
        <v>-11.6303871456049</v>
      </c>
      <c r="V23" s="1">
        <v>-34.439503233240202</v>
      </c>
      <c r="W23" s="1">
        <v>-33.488598760894902</v>
      </c>
      <c r="X23" s="1">
        <v>-12.4350557995672</v>
      </c>
      <c r="Y23" s="1">
        <v>-33.486676976758901</v>
      </c>
      <c r="Z23" s="1">
        <v>-34.287798773590097</v>
      </c>
      <c r="AA23" s="1">
        <v>-8.0762412722703996</v>
      </c>
      <c r="AB23" s="1">
        <v>-34.108972235645901</v>
      </c>
      <c r="AC23" s="1">
        <v>-16.180646762454501</v>
      </c>
      <c r="AD23" s="1">
        <v>-10.2284403494351</v>
      </c>
      <c r="AE23" s="1">
        <v>-36.297133346854999</v>
      </c>
      <c r="AF23" s="1">
        <v>-35.288313222725499</v>
      </c>
      <c r="AG23" s="1">
        <v>-33.343071062021899</v>
      </c>
    </row>
    <row r="24" spans="1:33">
      <c r="A24" s="1" t="s">
        <v>393</v>
      </c>
      <c r="B24" s="1" t="str">
        <f t="shared" si="0"/>
        <v>Orf17</v>
      </c>
      <c r="C24" s="1" t="str">
        <f t="shared" si="3"/>
        <v>31221</v>
      </c>
      <c r="D24" s="1">
        <v>-36.364841729429898</v>
      </c>
      <c r="E24" s="1">
        <v>-29.089566093746701</v>
      </c>
      <c r="F24" s="1">
        <v>-20.525380137154201</v>
      </c>
      <c r="G24" s="1">
        <v>-33.823981583467102</v>
      </c>
      <c r="H24" s="1">
        <v>-23.757748587864</v>
      </c>
      <c r="I24" s="1">
        <v>-34.958500156624098</v>
      </c>
      <c r="J24" s="1">
        <v>-35.279212140746502</v>
      </c>
      <c r="K24" s="1">
        <v>-18.850503927483199</v>
      </c>
      <c r="L24" s="1">
        <v>-35.245644088649698</v>
      </c>
      <c r="M24" s="1">
        <v>-33.590640245422698</v>
      </c>
      <c r="N24" s="1">
        <v>-26.674825109541001</v>
      </c>
      <c r="O24" s="1">
        <v>-32.299020830438202</v>
      </c>
      <c r="P24" s="1">
        <v>-24.989788883889801</v>
      </c>
      <c r="Q24" s="1">
        <v>-34.313354349663697</v>
      </c>
      <c r="R24" s="1">
        <v>-31.0828374506603</v>
      </c>
      <c r="S24" s="1">
        <v>-28.558708006221099</v>
      </c>
      <c r="T24" s="1">
        <v>-38.249586385612801</v>
      </c>
      <c r="U24" s="1">
        <v>-37.650387145604903</v>
      </c>
      <c r="V24" s="1">
        <v>-29.959503233240198</v>
      </c>
      <c r="W24" s="1">
        <v>-33.488598760894902</v>
      </c>
      <c r="X24" s="1">
        <v>-28.7650557995672</v>
      </c>
      <c r="Y24" s="1">
        <v>-33.486676976758901</v>
      </c>
      <c r="Z24" s="1">
        <v>-34.287798773590097</v>
      </c>
      <c r="AA24" s="1">
        <v>-22.6162412722704</v>
      </c>
      <c r="AB24" s="1">
        <v>-34.108972235645901</v>
      </c>
      <c r="AC24" s="1">
        <v>-31.6306467624545</v>
      </c>
      <c r="AD24" s="1">
        <v>-24.488440349435098</v>
      </c>
      <c r="AE24" s="1">
        <v>-32.707133346855002</v>
      </c>
      <c r="AF24" s="1">
        <v>-35.288313222725499</v>
      </c>
      <c r="AG24" s="1">
        <v>-33.343071062021899</v>
      </c>
    </row>
    <row r="25" spans="1:33">
      <c r="A25" s="1" t="s">
        <v>394</v>
      </c>
      <c r="B25" s="1" t="str">
        <f t="shared" si="0"/>
        <v>Orf17</v>
      </c>
      <c r="C25" s="1" t="str">
        <f t="shared" si="3"/>
        <v>31509</v>
      </c>
      <c r="D25" s="1">
        <v>-36.364841729429898</v>
      </c>
      <c r="E25" s="1">
        <v>-29.089566093746701</v>
      </c>
      <c r="F25" s="1">
        <v>-18.785380137154199</v>
      </c>
      <c r="G25" s="1">
        <v>-26.553981583467099</v>
      </c>
      <c r="H25" s="1">
        <v>-19.517748587863899</v>
      </c>
      <c r="I25" s="1">
        <v>-21.218500156624099</v>
      </c>
      <c r="J25" s="1">
        <v>-35.279212140746502</v>
      </c>
      <c r="K25" s="1">
        <v>-22.610503927483201</v>
      </c>
      <c r="L25" s="1">
        <v>-20.505644088649699</v>
      </c>
      <c r="M25" s="1">
        <v>-26.5606402454227</v>
      </c>
      <c r="N25" s="1">
        <v>-22.594825109540999</v>
      </c>
      <c r="O25" s="1">
        <v>-32.299020830438202</v>
      </c>
      <c r="P25" s="1">
        <v>-27.4797888838898</v>
      </c>
      <c r="Q25" s="1">
        <v>-34.313354349663697</v>
      </c>
      <c r="R25" s="1">
        <v>-31.0828374506603</v>
      </c>
      <c r="S25" s="1">
        <v>-26.058708006221099</v>
      </c>
      <c r="T25" s="1">
        <v>-38.249586385612801</v>
      </c>
      <c r="U25" s="1">
        <v>-24.490387145604899</v>
      </c>
      <c r="V25" s="1">
        <v>-34.439503233240202</v>
      </c>
      <c r="W25" s="1">
        <v>-33.488598760894902</v>
      </c>
      <c r="X25" s="1">
        <v>-33.475055799567201</v>
      </c>
      <c r="Y25" s="1">
        <v>-20.956676976758899</v>
      </c>
      <c r="Z25" s="1">
        <v>-25.697798773590101</v>
      </c>
      <c r="AA25" s="1">
        <v>-21.666241272270401</v>
      </c>
      <c r="AB25" s="1">
        <v>-30.678972235645901</v>
      </c>
      <c r="AC25" s="1">
        <v>-26.250646762454501</v>
      </c>
      <c r="AD25" s="1">
        <v>-20.3384403494351</v>
      </c>
      <c r="AE25" s="1">
        <v>-25.667133346855</v>
      </c>
      <c r="AF25" s="1">
        <v>-35.288313222725499</v>
      </c>
      <c r="AG25" s="1">
        <v>-33.343071062021899</v>
      </c>
    </row>
    <row r="26" spans="1:33">
      <c r="A26" s="1" t="s">
        <v>395</v>
      </c>
      <c r="B26" s="1" t="str">
        <f t="shared" si="0"/>
        <v>Orf17</v>
      </c>
      <c r="C26" s="1" t="str">
        <f t="shared" si="3"/>
        <v>31829</v>
      </c>
      <c r="D26" s="1">
        <v>-36.364841729429898</v>
      </c>
      <c r="E26" s="1">
        <v>-29.089566093746701</v>
      </c>
      <c r="F26" s="1">
        <v>-33.095380137154201</v>
      </c>
      <c r="G26" s="1">
        <v>-19.803981583467099</v>
      </c>
      <c r="H26" s="1">
        <v>-14.0677485878639</v>
      </c>
      <c r="I26" s="1">
        <v>-11.308500156624101</v>
      </c>
      <c r="J26" s="1">
        <v>-35.279212140746502</v>
      </c>
      <c r="K26" s="1">
        <v>-15.5505039274832</v>
      </c>
      <c r="L26" s="1">
        <v>-20.7156440886497</v>
      </c>
      <c r="M26" s="1">
        <v>-33.590640245422698</v>
      </c>
      <c r="N26" s="1">
        <v>-35.904825109541001</v>
      </c>
      <c r="O26" s="1">
        <v>-32.299020830438202</v>
      </c>
      <c r="P26" s="1">
        <v>-18.169788883889801</v>
      </c>
      <c r="Q26" s="1">
        <v>-34.313354349663697</v>
      </c>
      <c r="R26" s="1">
        <v>-31.0828374506603</v>
      </c>
      <c r="S26" s="1">
        <v>-35.118708006221098</v>
      </c>
      <c r="T26" s="1">
        <v>-38.249586385612801</v>
      </c>
      <c r="U26" s="1">
        <v>-14.4603871456049</v>
      </c>
      <c r="V26" s="1">
        <v>-34.439503233240202</v>
      </c>
      <c r="W26" s="1">
        <v>-33.488598760894902</v>
      </c>
      <c r="X26" s="1">
        <v>-13.1950557995672</v>
      </c>
      <c r="Y26" s="1">
        <v>-33.486676976758901</v>
      </c>
      <c r="Z26" s="1">
        <v>-34.287798773590097</v>
      </c>
      <c r="AA26" s="1">
        <v>-13.196241272270401</v>
      </c>
      <c r="AB26" s="1">
        <v>-34.108972235645901</v>
      </c>
      <c r="AC26" s="1">
        <v>-35.850646762454502</v>
      </c>
      <c r="AD26" s="1">
        <v>-33.938440349435098</v>
      </c>
      <c r="AE26" s="1">
        <v>-36.297133346854999</v>
      </c>
      <c r="AF26" s="1">
        <v>-35.288313222725499</v>
      </c>
      <c r="AG26" s="1">
        <v>-15.673071062021901</v>
      </c>
    </row>
    <row r="27" spans="1:33">
      <c r="A27" s="1" t="s">
        <v>396</v>
      </c>
      <c r="B27" s="1" t="str">
        <f t="shared" si="0"/>
        <v>Orf17</v>
      </c>
      <c r="C27" s="1" t="str">
        <f t="shared" si="3"/>
        <v>32510</v>
      </c>
      <c r="D27" s="1">
        <v>-10.0348417294299</v>
      </c>
      <c r="E27" s="1">
        <v>-29.089566093746701</v>
      </c>
      <c r="F27" s="1">
        <v>-33.095380137154201</v>
      </c>
      <c r="G27" s="1">
        <v>-33.823981583467102</v>
      </c>
      <c r="H27" s="1">
        <v>-17.117748587864</v>
      </c>
      <c r="I27" s="1">
        <v>-9.9385001566240607</v>
      </c>
      <c r="J27" s="1">
        <v>-35.279212140746502</v>
      </c>
      <c r="K27" s="1">
        <v>-12.940503927483199</v>
      </c>
      <c r="L27" s="1">
        <v>-35.245644088649698</v>
      </c>
      <c r="M27" s="1">
        <v>-11.0706402454227</v>
      </c>
      <c r="N27" s="1">
        <v>-9.14482510954101</v>
      </c>
      <c r="O27" s="1">
        <v>-32.299020830438202</v>
      </c>
      <c r="P27" s="1">
        <v>-13.919788883889799</v>
      </c>
      <c r="Q27" s="1">
        <v>-34.313354349663697</v>
      </c>
      <c r="R27" s="1">
        <v>-31.0828374506603</v>
      </c>
      <c r="S27" s="1">
        <v>-35.118708006221098</v>
      </c>
      <c r="T27" s="1">
        <v>-38.249586385612801</v>
      </c>
      <c r="U27" s="1">
        <v>-13.820387145604901</v>
      </c>
      <c r="V27" s="1">
        <v>-34.439503233240202</v>
      </c>
      <c r="W27" s="1">
        <v>-33.488598760894902</v>
      </c>
      <c r="X27" s="1">
        <v>-8.3550557995672499</v>
      </c>
      <c r="Y27" s="1">
        <v>-23.9166769767589</v>
      </c>
      <c r="Z27" s="1">
        <v>-14.187798773590099</v>
      </c>
      <c r="AA27" s="1">
        <v>-10.776241272270401</v>
      </c>
      <c r="AB27" s="1">
        <v>-34.108972235645901</v>
      </c>
      <c r="AC27" s="1">
        <v>-15.6506467624545</v>
      </c>
      <c r="AD27" s="1">
        <v>-10.5984403494351</v>
      </c>
      <c r="AE27" s="1">
        <v>-36.297133346854999</v>
      </c>
      <c r="AF27" s="1">
        <v>-35.288313222725499</v>
      </c>
      <c r="AG27" s="1">
        <v>-33.343071062021899</v>
      </c>
    </row>
    <row r="28" spans="1:33">
      <c r="A28" s="1" t="s">
        <v>397</v>
      </c>
      <c r="B28" s="1" t="str">
        <f t="shared" si="0"/>
        <v>Orf18</v>
      </c>
      <c r="C28" s="1" t="str">
        <f t="shared" si="3"/>
        <v>32935</v>
      </c>
      <c r="D28" s="1">
        <v>-36.364841729429898</v>
      </c>
      <c r="E28" s="1">
        <v>-29.089566093746701</v>
      </c>
      <c r="F28" s="1">
        <v>-33.095380137154201</v>
      </c>
      <c r="G28" s="1">
        <v>-33.823981583467102</v>
      </c>
      <c r="H28" s="1">
        <v>-33.9077485878639</v>
      </c>
      <c r="I28" s="1">
        <v>-34.958500156624098</v>
      </c>
      <c r="J28" s="1">
        <v>-35.279212140746502</v>
      </c>
      <c r="K28" s="1">
        <v>-34.940503927483199</v>
      </c>
      <c r="L28" s="1">
        <v>-9.7956440886497198</v>
      </c>
      <c r="M28" s="1">
        <v>-12.530640245422701</v>
      </c>
      <c r="N28" s="1">
        <v>-11.834825109541001</v>
      </c>
      <c r="O28" s="1">
        <v>-11.4690208304382</v>
      </c>
      <c r="P28" s="1">
        <v>-36.559788883889802</v>
      </c>
      <c r="Q28" s="1">
        <v>-10.7733543496637</v>
      </c>
      <c r="R28" s="1">
        <v>-31.0828374506603</v>
      </c>
      <c r="S28" s="1">
        <v>-12.558708006221099</v>
      </c>
      <c r="T28" s="1">
        <v>-38.249586385612801</v>
      </c>
      <c r="U28" s="1">
        <v>-11.9603871456049</v>
      </c>
      <c r="V28" s="1">
        <v>-34.439503233240202</v>
      </c>
      <c r="W28" s="1">
        <v>-33.488598760894902</v>
      </c>
      <c r="X28" s="1">
        <v>-11.335055799567201</v>
      </c>
      <c r="Y28" s="1">
        <v>-33.486676976758901</v>
      </c>
      <c r="Z28" s="1">
        <v>-34.287798773590097</v>
      </c>
      <c r="AA28" s="1">
        <v>-9.6762412722703903</v>
      </c>
      <c r="AB28" s="1">
        <v>-34.108972235645901</v>
      </c>
      <c r="AC28" s="1">
        <v>-15.430646762454501</v>
      </c>
      <c r="AD28" s="1">
        <v>-15.7284403494351</v>
      </c>
      <c r="AE28" s="1">
        <v>-13.057133346855</v>
      </c>
      <c r="AF28" s="1">
        <v>-35.288313222725499</v>
      </c>
      <c r="AG28" s="1">
        <v>-33.343071062021899</v>
      </c>
    </row>
    <row r="29" spans="1:33">
      <c r="A29" s="1" t="s">
        <v>398</v>
      </c>
      <c r="B29" s="3" t="str">
        <f t="shared" ref="B29:B30" si="5">LEFT(A29,4)</f>
        <v>Orf4</v>
      </c>
      <c r="C29" s="4" t="str">
        <f>RIGHT(A29,4)</f>
        <v>2109</v>
      </c>
      <c r="D29" s="1">
        <v>-36.364841729429898</v>
      </c>
      <c r="E29" s="1">
        <v>-29.089566093746701</v>
      </c>
      <c r="F29" s="1">
        <v>-9.9053801371542107</v>
      </c>
      <c r="G29" s="1">
        <v>-33.823981583467102</v>
      </c>
      <c r="H29" s="1">
        <v>-33.9077485878639</v>
      </c>
      <c r="I29" s="1">
        <v>-13.318500156624101</v>
      </c>
      <c r="J29" s="1">
        <v>-14.389212140746499</v>
      </c>
      <c r="K29" s="1">
        <v>-14.280503927483201</v>
      </c>
      <c r="L29" s="1">
        <v>-12.8856440886497</v>
      </c>
      <c r="M29" s="1">
        <v>-17.860640245422701</v>
      </c>
      <c r="N29" s="1">
        <v>-15.104825109541</v>
      </c>
      <c r="O29" s="1">
        <v>-32.299020830438202</v>
      </c>
      <c r="P29" s="1">
        <v>-13.749788883889799</v>
      </c>
      <c r="Q29" s="1">
        <v>-16.2133543496637</v>
      </c>
      <c r="R29" s="1">
        <v>-31.0828374506603</v>
      </c>
      <c r="S29" s="1">
        <v>-11.898708006221099</v>
      </c>
      <c r="T29" s="1">
        <v>-38.249586385612801</v>
      </c>
      <c r="U29" s="1">
        <v>-12.6103871456049</v>
      </c>
      <c r="V29" s="1">
        <v>-34.439503233240202</v>
      </c>
      <c r="W29" s="1">
        <v>-33.488598760894902</v>
      </c>
      <c r="X29" s="1">
        <v>-13.0050557995672</v>
      </c>
      <c r="Y29" s="1">
        <v>-12.886676976758899</v>
      </c>
      <c r="Z29" s="1">
        <v>-17.117798773590099</v>
      </c>
      <c r="AA29" s="1">
        <v>-13.3962412722704</v>
      </c>
      <c r="AB29" s="1">
        <v>-34.108972235645901</v>
      </c>
      <c r="AC29" s="1">
        <v>-12.3206467624545</v>
      </c>
      <c r="AD29" s="1">
        <v>-12.298440349435101</v>
      </c>
      <c r="AE29" s="1">
        <v>-36.297133346854999</v>
      </c>
      <c r="AF29" s="1">
        <v>-35.288313222725499</v>
      </c>
      <c r="AG29" s="1">
        <v>-33.343071062021899</v>
      </c>
    </row>
    <row r="30" spans="1:33">
      <c r="A30" s="1" t="s">
        <v>399</v>
      </c>
      <c r="B30" s="3" t="str">
        <f t="shared" si="5"/>
        <v>Orf4</v>
      </c>
      <c r="C30" s="4" t="str">
        <f t="shared" ref="C30:C31" si="6">RIGHT(A30,4)</f>
        <v>2360</v>
      </c>
      <c r="D30" s="1">
        <v>-36.364841729429898</v>
      </c>
      <c r="E30" s="1">
        <v>-5.2695660937466799</v>
      </c>
      <c r="F30" s="1">
        <v>-11.185380137154199</v>
      </c>
      <c r="G30" s="1">
        <v>-33.823981583467102</v>
      </c>
      <c r="H30" s="1">
        <v>-26.197748587863899</v>
      </c>
      <c r="I30" s="1">
        <v>-10.718500156624099</v>
      </c>
      <c r="J30" s="1">
        <v>-9.6692121407465201</v>
      </c>
      <c r="K30" s="1">
        <v>-11.5105039274832</v>
      </c>
      <c r="L30" s="1">
        <v>-35.245644088649698</v>
      </c>
      <c r="M30" s="1">
        <v>-33.590640245422698</v>
      </c>
      <c r="N30" s="1">
        <v>-11.154825109540999</v>
      </c>
      <c r="O30" s="1">
        <v>-32.299020830438202</v>
      </c>
      <c r="P30" s="1">
        <v>-10.3097888838898</v>
      </c>
      <c r="Q30" s="1">
        <v>-10.643354349663699</v>
      </c>
      <c r="R30" s="1">
        <v>-31.0828374506603</v>
      </c>
      <c r="S30" s="1">
        <v>-8.7087080062210909</v>
      </c>
      <c r="T30" s="1">
        <v>-38.249586385612801</v>
      </c>
      <c r="U30" s="1">
        <v>-10.3703871456049</v>
      </c>
      <c r="V30" s="1">
        <v>-14.8795032332402</v>
      </c>
      <c r="W30" s="1">
        <v>-33.488598760894902</v>
      </c>
      <c r="X30" s="1">
        <v>-12.325055799567201</v>
      </c>
      <c r="Y30" s="1">
        <v>-33.486676976758901</v>
      </c>
      <c r="Z30" s="1">
        <v>-8.8677987735900796</v>
      </c>
      <c r="AA30" s="1">
        <v>-10.586241272270399</v>
      </c>
      <c r="AB30" s="1">
        <v>-34.108972235645901</v>
      </c>
      <c r="AC30" s="1">
        <v>-9.6606467624545207</v>
      </c>
      <c r="AD30" s="1">
        <v>-33.938440349435098</v>
      </c>
      <c r="AE30" s="1">
        <v>-13.217133346855</v>
      </c>
      <c r="AF30" s="1">
        <v>-35.288313222725499</v>
      </c>
      <c r="AG30" s="1">
        <v>-8.9730710620218801</v>
      </c>
    </row>
    <row r="31" spans="1:33">
      <c r="A31" s="1" t="s">
        <v>400</v>
      </c>
      <c r="B31" s="3" t="str">
        <f>LEFT(A31,4)</f>
        <v>Orf4</v>
      </c>
      <c r="C31" s="4" t="str">
        <f t="shared" si="6"/>
        <v>2545</v>
      </c>
      <c r="D31" s="1">
        <v>-28.044841729429901</v>
      </c>
      <c r="E31" s="1">
        <v>-29.089566093746701</v>
      </c>
      <c r="F31" s="1">
        <v>-19.705380137154201</v>
      </c>
      <c r="G31" s="1">
        <v>-21.133981583467101</v>
      </c>
      <c r="H31" s="1">
        <v>-33.9077485878639</v>
      </c>
      <c r="I31" s="1">
        <v>-19.6785001566241</v>
      </c>
      <c r="J31" s="1">
        <v>-23.189212140746498</v>
      </c>
      <c r="K31" s="1">
        <v>-25.290503927483201</v>
      </c>
      <c r="L31" s="1">
        <v>-21.505644088649699</v>
      </c>
      <c r="M31" s="1">
        <v>-21.070640245422702</v>
      </c>
      <c r="N31" s="1">
        <v>-21.434825109540999</v>
      </c>
      <c r="O31" s="1">
        <v>-27.939020830438199</v>
      </c>
      <c r="P31" s="1">
        <v>-21.429788883889799</v>
      </c>
      <c r="Q31" s="1">
        <v>-23.953354349663702</v>
      </c>
      <c r="R31" s="1">
        <v>-31.0828374506603</v>
      </c>
      <c r="S31" s="1">
        <v>-18.398708006221099</v>
      </c>
      <c r="T31" s="1">
        <v>-38.249586385612801</v>
      </c>
      <c r="U31" s="1">
        <v>-22.150387145604899</v>
      </c>
      <c r="V31" s="1">
        <v>-34.439503233240202</v>
      </c>
      <c r="W31" s="1">
        <v>-33.488598760894902</v>
      </c>
      <c r="X31" s="1">
        <v>-20.055055799567199</v>
      </c>
      <c r="Y31" s="1">
        <v>-17.716676976758901</v>
      </c>
      <c r="Z31" s="1">
        <v>-21.887798773590099</v>
      </c>
      <c r="AA31" s="1">
        <v>-21.646241272270402</v>
      </c>
      <c r="AB31" s="1">
        <v>-34.108972235645901</v>
      </c>
      <c r="AC31" s="1">
        <v>-21.1506467624545</v>
      </c>
      <c r="AD31" s="1">
        <v>-20.848440349435101</v>
      </c>
      <c r="AE31" s="1">
        <v>-27.047133346854999</v>
      </c>
      <c r="AF31" s="1">
        <v>-35.288313222725499</v>
      </c>
      <c r="AG31" s="1">
        <v>-33.343071062021899</v>
      </c>
    </row>
    <row r="32" spans="1:33">
      <c r="A32" s="1" t="s">
        <v>401</v>
      </c>
      <c r="B32" s="1" t="str">
        <f t="shared" si="0"/>
        <v>Orf18</v>
      </c>
      <c r="C32" s="1" t="str">
        <f t="shared" si="3"/>
        <v>33405</v>
      </c>
      <c r="D32" s="1">
        <v>-36.364841729429898</v>
      </c>
      <c r="E32" s="1">
        <v>-29.089566093746701</v>
      </c>
      <c r="F32" s="1">
        <v>-33.095380137154201</v>
      </c>
      <c r="G32" s="1">
        <v>-33.823981583467102</v>
      </c>
      <c r="H32" s="1">
        <v>-33.9077485878639</v>
      </c>
      <c r="I32" s="1">
        <v>-34.958500156624098</v>
      </c>
      <c r="J32" s="1">
        <v>-35.279212140746502</v>
      </c>
      <c r="K32" s="1">
        <v>-34.940503927483199</v>
      </c>
      <c r="L32" s="1">
        <v>-32.865644088649702</v>
      </c>
      <c r="M32" s="1">
        <v>-33.590640245422698</v>
      </c>
      <c r="N32" s="1">
        <v>-30.174825109541001</v>
      </c>
      <c r="O32" s="1">
        <v>-32.299020830438202</v>
      </c>
      <c r="P32" s="1">
        <v>-36.559788883889802</v>
      </c>
      <c r="Q32" s="1">
        <v>-34.313354349663697</v>
      </c>
      <c r="R32" s="1">
        <v>-31.0828374506603</v>
      </c>
      <c r="S32" s="1">
        <v>-35.118708006221098</v>
      </c>
      <c r="T32" s="1">
        <v>-38.249586385612801</v>
      </c>
      <c r="U32" s="1">
        <v>-37.650387145604903</v>
      </c>
      <c r="V32" s="1">
        <v>-34.439503233240202</v>
      </c>
      <c r="W32" s="1">
        <v>-33.488598760894902</v>
      </c>
      <c r="X32" s="1">
        <v>-33.475055799567201</v>
      </c>
      <c r="Y32" s="1">
        <v>-28.926676976758898</v>
      </c>
      <c r="Z32" s="1">
        <v>-34.287798773590097</v>
      </c>
      <c r="AA32" s="1">
        <v>-33.346241272270397</v>
      </c>
      <c r="AB32" s="1">
        <v>-34.108972235645901</v>
      </c>
      <c r="AC32" s="1">
        <v>-35.850646762454502</v>
      </c>
      <c r="AD32" s="1">
        <v>-33.938440349435098</v>
      </c>
      <c r="AE32" s="1">
        <v>-36.297133346854999</v>
      </c>
      <c r="AF32" s="1">
        <v>-35.288313222725499</v>
      </c>
      <c r="AG32" s="1">
        <v>-33.343071062021899</v>
      </c>
    </row>
    <row r="33" spans="1:33">
      <c r="A33" s="1" t="s">
        <v>402</v>
      </c>
      <c r="B33" s="1" t="str">
        <f t="shared" si="0"/>
        <v>Orf20</v>
      </c>
      <c r="C33" s="1" t="str">
        <f t="shared" si="3"/>
        <v>34089</v>
      </c>
      <c r="D33" s="1">
        <v>-36.364841729429898</v>
      </c>
      <c r="E33" s="1">
        <v>-29.089566093746701</v>
      </c>
      <c r="F33" s="1">
        <v>-7.8253801371542098</v>
      </c>
      <c r="G33" s="1">
        <v>-33.823981583467102</v>
      </c>
      <c r="H33" s="1">
        <v>-33.9077485878639</v>
      </c>
      <c r="I33" s="1">
        <v>-12.1885001566241</v>
      </c>
      <c r="J33" s="1">
        <v>-35.279212140746502</v>
      </c>
      <c r="K33" s="1">
        <v>-11.280503927483201</v>
      </c>
      <c r="L33" s="1">
        <v>-14.6456440886497</v>
      </c>
      <c r="M33" s="1">
        <v>-8.4506402454227203</v>
      </c>
      <c r="N33" s="1">
        <v>-8.64482510954101</v>
      </c>
      <c r="O33" s="1">
        <v>-32.299020830438202</v>
      </c>
      <c r="P33" s="1">
        <v>-9.82978888388981</v>
      </c>
      <c r="Q33" s="1">
        <v>-34.313354349663697</v>
      </c>
      <c r="R33" s="1">
        <v>-31.0828374506603</v>
      </c>
      <c r="S33" s="1">
        <v>-35.118708006221098</v>
      </c>
      <c r="T33" s="1">
        <v>-38.249586385612801</v>
      </c>
      <c r="U33" s="1">
        <v>-11.3403871456049</v>
      </c>
      <c r="V33" s="1">
        <v>-34.439503233240202</v>
      </c>
      <c r="W33" s="1">
        <v>-33.488598760894902</v>
      </c>
      <c r="X33" s="1">
        <v>-33.475055799567201</v>
      </c>
      <c r="Y33" s="1">
        <v>-33.486676976758901</v>
      </c>
      <c r="Z33" s="1">
        <v>-10.2377987735901</v>
      </c>
      <c r="AA33" s="1">
        <v>-7.5062412722703904</v>
      </c>
      <c r="AB33" s="1">
        <v>-34.108972235645901</v>
      </c>
      <c r="AC33" s="1">
        <v>-13.160646762454499</v>
      </c>
      <c r="AD33" s="1">
        <v>-8.8784403494350599</v>
      </c>
      <c r="AE33" s="1">
        <v>-11.097133346854999</v>
      </c>
      <c r="AF33" s="1">
        <v>-35.288313222725499</v>
      </c>
      <c r="AG33" s="1">
        <v>-33.343071062021899</v>
      </c>
    </row>
    <row r="34" spans="1:33">
      <c r="A34" s="1" t="s">
        <v>403</v>
      </c>
      <c r="B34" s="1" t="str">
        <f t="shared" si="0"/>
        <v>Orf20</v>
      </c>
      <c r="C34" s="1" t="str">
        <f t="shared" si="3"/>
        <v>34228</v>
      </c>
      <c r="D34" s="1">
        <v>-36.364841729429898</v>
      </c>
      <c r="E34" s="1">
        <v>-29.089566093746701</v>
      </c>
      <c r="F34" s="1">
        <v>-20.3853801371542</v>
      </c>
      <c r="G34" s="1">
        <v>-33.823981583467102</v>
      </c>
      <c r="H34" s="1">
        <v>-18.877748587863898</v>
      </c>
      <c r="I34" s="1">
        <v>-25.8385001566241</v>
      </c>
      <c r="J34" s="1">
        <v>-35.279212140746502</v>
      </c>
      <c r="K34" s="1">
        <v>-29.320503927483198</v>
      </c>
      <c r="L34" s="1">
        <v>-25.8056440886497</v>
      </c>
      <c r="M34" s="1">
        <v>-33.590640245422698</v>
      </c>
      <c r="N34" s="1">
        <v>-22.454825109541002</v>
      </c>
      <c r="O34" s="1">
        <v>-32.299020830438202</v>
      </c>
      <c r="P34" s="1">
        <v>-25.489788883889801</v>
      </c>
      <c r="Q34" s="1">
        <v>-34.313354349663697</v>
      </c>
      <c r="R34" s="1">
        <v>-31.0828374506603</v>
      </c>
      <c r="S34" s="1">
        <v>-22.638708006221101</v>
      </c>
      <c r="T34" s="1">
        <v>-38.249586385612801</v>
      </c>
      <c r="U34" s="1">
        <v>-22.550387145604901</v>
      </c>
      <c r="V34" s="1">
        <v>-34.439503233240202</v>
      </c>
      <c r="W34" s="1">
        <v>-33.488598760894902</v>
      </c>
      <c r="X34" s="1">
        <v>-25.295055799567201</v>
      </c>
      <c r="Y34" s="1">
        <v>-33.486676976758901</v>
      </c>
      <c r="Z34" s="1">
        <v>-25.837798773590102</v>
      </c>
      <c r="AA34" s="1">
        <v>-21.2262412722704</v>
      </c>
      <c r="AB34" s="1">
        <v>-34.108972235645901</v>
      </c>
      <c r="AC34" s="1">
        <v>-25.680646762454501</v>
      </c>
      <c r="AD34" s="1">
        <v>-33.938440349435098</v>
      </c>
      <c r="AE34" s="1">
        <v>-36.297133346854999</v>
      </c>
      <c r="AF34" s="1">
        <v>-35.288313222725499</v>
      </c>
      <c r="AG34" s="1">
        <v>-33.343071062021899</v>
      </c>
    </row>
    <row r="35" spans="1:33">
      <c r="A35" s="1" t="s">
        <v>404</v>
      </c>
      <c r="B35" s="1" t="str">
        <f t="shared" si="0"/>
        <v>Orf20</v>
      </c>
      <c r="C35" s="1" t="str">
        <f t="shared" si="3"/>
        <v>34848</v>
      </c>
      <c r="D35" s="1">
        <v>-36.364841729429898</v>
      </c>
      <c r="E35" s="1">
        <v>-29.089566093746701</v>
      </c>
      <c r="F35" s="1">
        <v>-16.5653801371542</v>
      </c>
      <c r="G35" s="1">
        <v>-33.823981583467102</v>
      </c>
      <c r="H35" s="1">
        <v>-33.9077485878639</v>
      </c>
      <c r="I35" s="1">
        <v>-20.418500156624098</v>
      </c>
      <c r="J35" s="1">
        <v>-35.279212140746502</v>
      </c>
      <c r="K35" s="1">
        <v>-17.200503927483201</v>
      </c>
      <c r="L35" s="1">
        <v>-14.9056440886497</v>
      </c>
      <c r="M35" s="1">
        <v>-14.100640245422699</v>
      </c>
      <c r="N35" s="1">
        <v>-15.474825109540999</v>
      </c>
      <c r="O35" s="1">
        <v>-32.299020830438202</v>
      </c>
      <c r="P35" s="1">
        <v>-36.559788883889802</v>
      </c>
      <c r="Q35" s="1">
        <v>-34.313354349663697</v>
      </c>
      <c r="R35" s="1">
        <v>-31.0828374506603</v>
      </c>
      <c r="S35" s="1">
        <v>-19.328708006221099</v>
      </c>
      <c r="T35" s="1">
        <v>-38.249586385612801</v>
      </c>
      <c r="U35" s="1">
        <v>-17.100387145604898</v>
      </c>
      <c r="V35" s="1">
        <v>-34.439503233240202</v>
      </c>
      <c r="W35" s="1">
        <v>-33.488598760894902</v>
      </c>
      <c r="X35" s="1">
        <v>-19.9450557995672</v>
      </c>
      <c r="Y35" s="1">
        <v>-33.486676976758901</v>
      </c>
      <c r="Z35" s="1">
        <v>-14.627798773590101</v>
      </c>
      <c r="AA35" s="1">
        <v>-19.506241272270401</v>
      </c>
      <c r="AB35" s="1">
        <v>-19.918972235645899</v>
      </c>
      <c r="AC35" s="1">
        <v>-19.340646762454501</v>
      </c>
      <c r="AD35" s="1">
        <v>-33.938440349435098</v>
      </c>
      <c r="AE35" s="1">
        <v>-19.077133346855</v>
      </c>
      <c r="AF35" s="1">
        <v>-35.288313222725499</v>
      </c>
      <c r="AG35" s="1">
        <v>-33.343071062021899</v>
      </c>
    </row>
    <row r="36" spans="1:33">
      <c r="A36" s="1" t="s">
        <v>405</v>
      </c>
      <c r="B36" s="1" t="str">
        <f t="shared" si="0"/>
        <v>Orf20</v>
      </c>
      <c r="C36" s="1" t="str">
        <f t="shared" si="3"/>
        <v>35199</v>
      </c>
      <c r="D36" s="1">
        <v>-36.364841729429898</v>
      </c>
      <c r="E36" s="1">
        <v>-29.089566093746701</v>
      </c>
      <c r="F36" s="1">
        <v>-33.095380137154201</v>
      </c>
      <c r="G36" s="1">
        <v>-33.823981583467102</v>
      </c>
      <c r="H36" s="1">
        <v>-33.9077485878639</v>
      </c>
      <c r="I36" s="1">
        <v>-34.958500156624098</v>
      </c>
      <c r="J36" s="1">
        <v>-35.279212140746502</v>
      </c>
      <c r="K36" s="1">
        <v>-34.940503927483199</v>
      </c>
      <c r="L36" s="1">
        <v>-35.245644088649698</v>
      </c>
      <c r="M36" s="1">
        <v>-33.590640245422698</v>
      </c>
      <c r="N36" s="1">
        <v>-21.314825109541001</v>
      </c>
      <c r="O36" s="1">
        <v>-32.299020830438202</v>
      </c>
      <c r="P36" s="1">
        <v>-24.269788883889799</v>
      </c>
      <c r="Q36" s="1">
        <v>-34.313354349663697</v>
      </c>
      <c r="R36" s="1">
        <v>-31.0828374506603</v>
      </c>
      <c r="S36" s="1">
        <v>-35.118708006221098</v>
      </c>
      <c r="T36" s="1">
        <v>-38.249586385612801</v>
      </c>
      <c r="U36" s="1">
        <v>-24.8403871456049</v>
      </c>
      <c r="V36" s="1">
        <v>-34.439503233240202</v>
      </c>
      <c r="W36" s="1">
        <v>-33.488598760894902</v>
      </c>
      <c r="X36" s="1">
        <v>-28.545055799567201</v>
      </c>
      <c r="Y36" s="1">
        <v>-33.486676976758901</v>
      </c>
      <c r="Z36" s="1">
        <v>-34.287798773590097</v>
      </c>
      <c r="AA36" s="1">
        <v>-22.2062412722704</v>
      </c>
      <c r="AB36" s="1">
        <v>-34.108972235645901</v>
      </c>
      <c r="AC36" s="1">
        <v>-23.270646762454501</v>
      </c>
      <c r="AD36" s="1">
        <v>-33.938440349435098</v>
      </c>
      <c r="AE36" s="1">
        <v>-36.297133346854999</v>
      </c>
      <c r="AF36" s="1">
        <v>-35.288313222725499</v>
      </c>
      <c r="AG36" s="1">
        <v>-33.343071062021899</v>
      </c>
    </row>
    <row r="37" spans="1:33">
      <c r="A37" s="1" t="s">
        <v>406</v>
      </c>
      <c r="B37" s="1" t="str">
        <f t="shared" si="0"/>
        <v>Orf20</v>
      </c>
      <c r="C37" s="1" t="str">
        <f t="shared" si="3"/>
        <v>35440</v>
      </c>
      <c r="D37" s="1">
        <v>-36.364841729429898</v>
      </c>
      <c r="E37" s="1">
        <v>-29.089566093746701</v>
      </c>
      <c r="F37" s="1">
        <v>-33.095380137154201</v>
      </c>
      <c r="G37" s="1">
        <v>-33.823981583467102</v>
      </c>
      <c r="H37" s="1">
        <v>-33.9077485878639</v>
      </c>
      <c r="I37" s="1">
        <v>-34.958500156624098</v>
      </c>
      <c r="J37" s="1">
        <v>-35.279212140746502</v>
      </c>
      <c r="K37" s="1">
        <v>-17.230503927483198</v>
      </c>
      <c r="L37" s="1">
        <v>-35.245644088649698</v>
      </c>
      <c r="M37" s="1">
        <v>-33.590640245422698</v>
      </c>
      <c r="N37" s="1">
        <v>-15.014825109541</v>
      </c>
      <c r="O37" s="1">
        <v>-32.299020830438202</v>
      </c>
      <c r="P37" s="1">
        <v>-36.559788883889802</v>
      </c>
      <c r="Q37" s="1">
        <v>-34.313354349663697</v>
      </c>
      <c r="R37" s="1">
        <v>-31.0828374506603</v>
      </c>
      <c r="S37" s="1">
        <v>-35.118708006221098</v>
      </c>
      <c r="T37" s="1">
        <v>-38.249586385612801</v>
      </c>
      <c r="U37" s="1">
        <v>-15.240387145604901</v>
      </c>
      <c r="V37" s="1">
        <v>-34.439503233240202</v>
      </c>
      <c r="W37" s="1">
        <v>-33.488598760894902</v>
      </c>
      <c r="X37" s="1">
        <v>-12.7850557995672</v>
      </c>
      <c r="Y37" s="1">
        <v>-33.486676976758901</v>
      </c>
      <c r="Z37" s="1">
        <v>-34.287798773590097</v>
      </c>
      <c r="AA37" s="1">
        <v>-13.6562412722704</v>
      </c>
      <c r="AB37" s="1">
        <v>-34.108972235645901</v>
      </c>
      <c r="AC37" s="1">
        <v>-20.410646762454501</v>
      </c>
      <c r="AD37" s="1">
        <v>-14.798440349435101</v>
      </c>
      <c r="AE37" s="1">
        <v>-36.297133346854999</v>
      </c>
      <c r="AF37" s="1">
        <v>-35.288313222725499</v>
      </c>
      <c r="AG37" s="1">
        <v>-33.343071062021899</v>
      </c>
    </row>
    <row r="38" spans="1:33">
      <c r="A38" s="1" t="s">
        <v>407</v>
      </c>
      <c r="B38" s="1" t="str">
        <f t="shared" si="0"/>
        <v>Orf21</v>
      </c>
      <c r="C38" s="4" t="str">
        <f>RIGHT(A38,7)</f>
        <v>36102.5</v>
      </c>
      <c r="D38" s="1">
        <v>-10.6748417294299</v>
      </c>
      <c r="E38" s="1">
        <v>-20.459566093746702</v>
      </c>
      <c r="F38" s="1">
        <v>-14.625380137154201</v>
      </c>
      <c r="G38" s="1">
        <v>-17.3539815834671</v>
      </c>
      <c r="H38" s="1">
        <v>-22.5477485878639</v>
      </c>
      <c r="I38" s="1">
        <v>-8.5785001566240595</v>
      </c>
      <c r="J38" s="1">
        <v>-13.1092121407465</v>
      </c>
      <c r="K38" s="1">
        <v>-20.020503927483201</v>
      </c>
      <c r="L38" s="1">
        <v>-17.725644088649702</v>
      </c>
      <c r="M38" s="1">
        <v>-17.0606402454227</v>
      </c>
      <c r="N38" s="1">
        <v>-12.084825109541001</v>
      </c>
      <c r="O38" s="1">
        <v>-12.949020830438201</v>
      </c>
      <c r="P38" s="1">
        <v>-19.059788883889802</v>
      </c>
      <c r="Q38" s="1">
        <v>-17.553354349663699</v>
      </c>
      <c r="R38" s="1">
        <v>-6.7328374506602904</v>
      </c>
      <c r="S38" s="1">
        <v>-8.6087080062210894</v>
      </c>
      <c r="T38" s="1">
        <v>-22.8795863856128</v>
      </c>
      <c r="U38" s="1">
        <v>-17.190387145604902</v>
      </c>
      <c r="V38" s="1">
        <v>-14.779503233240201</v>
      </c>
      <c r="W38" s="1">
        <v>-15.0185987608949</v>
      </c>
      <c r="X38" s="1">
        <v>-25.155055799567201</v>
      </c>
      <c r="Y38" s="1">
        <v>-10.3666769767589</v>
      </c>
      <c r="Z38" s="1">
        <v>-14.117798773590099</v>
      </c>
      <c r="AA38" s="1">
        <v>-13.6162412722704</v>
      </c>
      <c r="AB38" s="1">
        <v>-25.518972235645901</v>
      </c>
      <c r="AC38" s="1">
        <v>-28.520646762454501</v>
      </c>
      <c r="AD38" s="1">
        <v>-13.888440349435101</v>
      </c>
      <c r="AE38" s="1">
        <v>-12.077133346855</v>
      </c>
      <c r="AF38" s="1">
        <v>-15.0583132227255</v>
      </c>
      <c r="AG38" s="1">
        <v>-8.9830710620218692</v>
      </c>
    </row>
    <row r="39" spans="1:33">
      <c r="A39" s="1" t="s">
        <v>408</v>
      </c>
      <c r="B39" s="1" t="str">
        <f t="shared" si="0"/>
        <v>Orf21</v>
      </c>
      <c r="C39" s="1" t="str">
        <f t="shared" si="3"/>
        <v>36500</v>
      </c>
      <c r="D39" s="1">
        <v>-22.094841729429898</v>
      </c>
      <c r="E39" s="1">
        <v>-29.089566093746701</v>
      </c>
      <c r="F39" s="1">
        <v>-33.095380137154201</v>
      </c>
      <c r="G39" s="1">
        <v>-33.823981583467102</v>
      </c>
      <c r="H39" s="1">
        <v>-15.747748587864001</v>
      </c>
      <c r="I39" s="1">
        <v>-34.958500156624098</v>
      </c>
      <c r="J39" s="1">
        <v>-35.279212140746502</v>
      </c>
      <c r="K39" s="1">
        <v>-22.270503927483201</v>
      </c>
      <c r="L39" s="1">
        <v>-19.6256440886497</v>
      </c>
      <c r="M39" s="1">
        <v>-33.590640245422698</v>
      </c>
      <c r="N39" s="1">
        <v>-23.534825109541</v>
      </c>
      <c r="O39" s="1">
        <v>-32.299020830438202</v>
      </c>
      <c r="P39" s="1">
        <v>-23.849788883889801</v>
      </c>
      <c r="Q39" s="1">
        <v>-34.313354349663697</v>
      </c>
      <c r="R39" s="1">
        <v>-31.0828374506603</v>
      </c>
      <c r="S39" s="1">
        <v>-35.118708006221098</v>
      </c>
      <c r="T39" s="1">
        <v>-28.3995863856128</v>
      </c>
      <c r="U39" s="1">
        <v>-22.490387145604899</v>
      </c>
      <c r="V39" s="1">
        <v>-34.439503233240202</v>
      </c>
      <c r="W39" s="1">
        <v>-33.488598760894902</v>
      </c>
      <c r="X39" s="1">
        <v>-33.475055799567201</v>
      </c>
      <c r="Y39" s="1">
        <v>-26.216676976758901</v>
      </c>
      <c r="Z39" s="1">
        <v>-34.287798773590097</v>
      </c>
      <c r="AA39" s="1">
        <v>-19.126241272270398</v>
      </c>
      <c r="AB39" s="1">
        <v>-34.108972235645901</v>
      </c>
      <c r="AC39" s="1">
        <v>-35.850646762454502</v>
      </c>
      <c r="AD39" s="1">
        <v>-10.5884403494351</v>
      </c>
      <c r="AE39" s="1">
        <v>-36.297133346854999</v>
      </c>
      <c r="AF39" s="1">
        <v>-35.288313222725499</v>
      </c>
      <c r="AG39" s="1">
        <v>-33.343071062021899</v>
      </c>
    </row>
    <row r="40" spans="1:33">
      <c r="A40" s="1" t="s">
        <v>409</v>
      </c>
      <c r="B40" s="1" t="str">
        <f t="shared" si="0"/>
        <v>Orf21</v>
      </c>
      <c r="C40" s="1" t="str">
        <f t="shared" si="3"/>
        <v>36907</v>
      </c>
      <c r="D40" s="1">
        <v>-36.364841729429898</v>
      </c>
      <c r="E40" s="1">
        <v>-29.089566093746701</v>
      </c>
      <c r="F40" s="1">
        <v>-33.095380137154201</v>
      </c>
      <c r="G40" s="1">
        <v>-8.1639815834671303</v>
      </c>
      <c r="H40" s="1">
        <v>-33.9077485878639</v>
      </c>
      <c r="I40" s="1">
        <v>-29.598500156624102</v>
      </c>
      <c r="J40" s="1">
        <v>-35.279212140746502</v>
      </c>
      <c r="K40" s="1">
        <v>-31.2605039274832</v>
      </c>
      <c r="L40" s="1">
        <v>-35.245644088649698</v>
      </c>
      <c r="M40" s="1">
        <v>-33.590640245422698</v>
      </c>
      <c r="N40" s="1">
        <v>-30.564825109541001</v>
      </c>
      <c r="O40" s="1">
        <v>-32.299020830438202</v>
      </c>
      <c r="P40" s="1">
        <v>-34.269788883889802</v>
      </c>
      <c r="Q40" s="1">
        <v>-34.313354349663697</v>
      </c>
      <c r="R40" s="1">
        <v>-31.0828374506603</v>
      </c>
      <c r="S40" s="1">
        <v>-32.938708006221098</v>
      </c>
      <c r="T40" s="1">
        <v>-38.249586385612801</v>
      </c>
      <c r="U40" s="1">
        <v>-33.070387145604897</v>
      </c>
      <c r="V40" s="1">
        <v>-34.439503233240202</v>
      </c>
      <c r="W40" s="1">
        <v>-33.488598760894902</v>
      </c>
      <c r="X40" s="1">
        <v>-33.475055799567201</v>
      </c>
      <c r="Y40" s="1">
        <v>-27.476676976758899</v>
      </c>
      <c r="Z40" s="1">
        <v>-34.287798773590097</v>
      </c>
      <c r="AA40" s="1">
        <v>-30.526241272270401</v>
      </c>
      <c r="AB40" s="1">
        <v>-34.108972235645901</v>
      </c>
      <c r="AC40" s="1">
        <v>-32.640646762454502</v>
      </c>
      <c r="AD40" s="1">
        <v>-31.4984403494351</v>
      </c>
      <c r="AE40" s="1">
        <v>-36.297133346854999</v>
      </c>
      <c r="AF40" s="1">
        <v>-35.288313222725499</v>
      </c>
      <c r="AG40" s="1">
        <v>-33.343071062021899</v>
      </c>
    </row>
    <row r="41" spans="1:33">
      <c r="A41" s="1" t="s">
        <v>410</v>
      </c>
      <c r="B41" s="1" t="str">
        <f t="shared" si="0"/>
        <v>Orf22</v>
      </c>
      <c r="C41" s="1" t="str">
        <f t="shared" si="3"/>
        <v>38336</v>
      </c>
      <c r="D41" s="1">
        <v>-36.364841729429898</v>
      </c>
      <c r="E41" s="1">
        <v>-29.089566093746701</v>
      </c>
      <c r="F41" s="1">
        <v>-20.875380137154199</v>
      </c>
      <c r="G41" s="1">
        <v>-5.0139815834671202</v>
      </c>
      <c r="H41" s="1">
        <v>-33.9077485878639</v>
      </c>
      <c r="I41" s="1">
        <v>-34.958500156624098</v>
      </c>
      <c r="J41" s="1">
        <v>-11.2592121407465</v>
      </c>
      <c r="K41" s="1">
        <v>-12.290503927483201</v>
      </c>
      <c r="L41" s="1">
        <v>-9.4956440886497298</v>
      </c>
      <c r="M41" s="1">
        <v>-33.590640245422698</v>
      </c>
      <c r="N41" s="1">
        <v>-20.534825109541</v>
      </c>
      <c r="O41" s="1">
        <v>-32.299020830438202</v>
      </c>
      <c r="P41" s="1">
        <v>-31.419788883889801</v>
      </c>
      <c r="Q41" s="1">
        <v>-34.313354349663697</v>
      </c>
      <c r="R41" s="1">
        <v>-12.5928374506603</v>
      </c>
      <c r="S41" s="1">
        <v>-27.2687080062211</v>
      </c>
      <c r="T41" s="1">
        <v>-38.249586385612801</v>
      </c>
      <c r="U41" s="1">
        <v>-37.650387145604903</v>
      </c>
      <c r="V41" s="1">
        <v>-34.439503233240202</v>
      </c>
      <c r="W41" s="1">
        <v>-33.488598760894902</v>
      </c>
      <c r="X41" s="1">
        <v>-33.475055799567201</v>
      </c>
      <c r="Y41" s="1">
        <v>-33.486676976758901</v>
      </c>
      <c r="Z41" s="1">
        <v>-29.5077987735901</v>
      </c>
      <c r="AA41" s="1">
        <v>-21.306241272270402</v>
      </c>
      <c r="AB41" s="1">
        <v>-28.8289722356459</v>
      </c>
      <c r="AC41" s="1">
        <v>-23.460646762454498</v>
      </c>
      <c r="AD41" s="1">
        <v>-15.458440349435101</v>
      </c>
      <c r="AE41" s="1">
        <v>-36.297133346854999</v>
      </c>
      <c r="AF41" s="1">
        <v>-35.288313222725499</v>
      </c>
      <c r="AG41" s="1">
        <v>-33.343071062021899</v>
      </c>
    </row>
    <row r="42" spans="1:33">
      <c r="A42" s="1" t="s">
        <v>411</v>
      </c>
      <c r="B42" s="1" t="str">
        <f t="shared" si="0"/>
        <v>Orf22</v>
      </c>
      <c r="C42" s="1" t="str">
        <f t="shared" si="3"/>
        <v>38441</v>
      </c>
      <c r="D42" s="1">
        <v>-36.364841729429898</v>
      </c>
      <c r="E42" s="1">
        <v>-29.089566093746701</v>
      </c>
      <c r="F42" s="1">
        <v>-12.375380137154201</v>
      </c>
      <c r="G42" s="1">
        <v>-33.823981583467102</v>
      </c>
      <c r="H42" s="1">
        <v>-18.757748587864</v>
      </c>
      <c r="I42" s="1">
        <v>-26.168500156624098</v>
      </c>
      <c r="J42" s="1">
        <v>-35.279212140746502</v>
      </c>
      <c r="K42" s="1">
        <v>-20.690503927483199</v>
      </c>
      <c r="L42" s="1">
        <v>-35.245644088649698</v>
      </c>
      <c r="M42" s="1">
        <v>-33.590640245422698</v>
      </c>
      <c r="N42" s="1">
        <v>-13.814825109540999</v>
      </c>
      <c r="O42" s="1">
        <v>-32.299020830438202</v>
      </c>
      <c r="P42" s="1">
        <v>-36.559788883889802</v>
      </c>
      <c r="Q42" s="1">
        <v>-34.313354349663697</v>
      </c>
      <c r="R42" s="1">
        <v>-31.0828374506603</v>
      </c>
      <c r="S42" s="1">
        <v>-15.318708006221099</v>
      </c>
      <c r="T42" s="1">
        <v>-38.249586385612801</v>
      </c>
      <c r="U42" s="1">
        <v>-23.1803871456049</v>
      </c>
      <c r="V42" s="1">
        <v>-34.439503233240202</v>
      </c>
      <c r="W42" s="1">
        <v>-33.488598760894902</v>
      </c>
      <c r="X42" s="1">
        <v>-33.475055799567201</v>
      </c>
      <c r="Y42" s="1">
        <v>-33.486676976758901</v>
      </c>
      <c r="Z42" s="1">
        <v>-34.287798773590097</v>
      </c>
      <c r="AA42" s="1">
        <v>-17.0662412722704</v>
      </c>
      <c r="AB42" s="1">
        <v>-34.108972235645901</v>
      </c>
      <c r="AC42" s="1">
        <v>-35.850646762454502</v>
      </c>
      <c r="AD42" s="1">
        <v>-12.1784403494351</v>
      </c>
      <c r="AE42" s="1">
        <v>-36.297133346854999</v>
      </c>
      <c r="AF42" s="1">
        <v>-35.288313222725499</v>
      </c>
      <c r="AG42" s="1">
        <v>-33.343071062021899</v>
      </c>
    </row>
    <row r="43" spans="1:33">
      <c r="A43" s="1" t="s">
        <v>412</v>
      </c>
      <c r="B43" s="1" t="str">
        <f t="shared" si="0"/>
        <v>Orf22</v>
      </c>
      <c r="C43" s="1" t="str">
        <f t="shared" si="3"/>
        <v>38857</v>
      </c>
      <c r="D43" s="1">
        <v>-36.364841729429898</v>
      </c>
      <c r="E43" s="1">
        <v>-29.089566093746701</v>
      </c>
      <c r="F43" s="1">
        <v>-33.095380137154201</v>
      </c>
      <c r="G43" s="1">
        <v>-33.823981583467102</v>
      </c>
      <c r="H43" s="1">
        <v>-33.9077485878639</v>
      </c>
      <c r="I43" s="1">
        <v>-34.958500156624098</v>
      </c>
      <c r="J43" s="1">
        <v>-35.279212140746502</v>
      </c>
      <c r="K43" s="1">
        <v>-13.860503927483199</v>
      </c>
      <c r="L43" s="1">
        <v>-35.245644088649698</v>
      </c>
      <c r="M43" s="1">
        <v>-14.0706402454227</v>
      </c>
      <c r="N43" s="1">
        <v>-12.364825109541</v>
      </c>
      <c r="O43" s="1">
        <v>-32.299020830438202</v>
      </c>
      <c r="P43" s="1">
        <v>-36.559788883889802</v>
      </c>
      <c r="Q43" s="1">
        <v>-34.313354349663697</v>
      </c>
      <c r="R43" s="1">
        <v>-31.0828374506603</v>
      </c>
      <c r="S43" s="1">
        <v>-14.5287080062211</v>
      </c>
      <c r="T43" s="1">
        <v>-38.249586385612801</v>
      </c>
      <c r="U43" s="1">
        <v>-14.1003871456049</v>
      </c>
      <c r="V43" s="1">
        <v>-34.439503233240202</v>
      </c>
      <c r="W43" s="1">
        <v>-33.488598760894902</v>
      </c>
      <c r="X43" s="1">
        <v>-16.805055799567199</v>
      </c>
      <c r="Y43" s="1">
        <v>-33.486676976758901</v>
      </c>
      <c r="Z43" s="1">
        <v>-34.287798773590097</v>
      </c>
      <c r="AA43" s="1">
        <v>-13.756241272270399</v>
      </c>
      <c r="AB43" s="1">
        <v>-34.108972235645901</v>
      </c>
      <c r="AC43" s="1">
        <v>-13.590646762454501</v>
      </c>
      <c r="AD43" s="1">
        <v>-16.148440349435099</v>
      </c>
      <c r="AE43" s="1">
        <v>-15.417133346855</v>
      </c>
      <c r="AF43" s="1">
        <v>-35.288313222725499</v>
      </c>
      <c r="AG43" s="1">
        <v>-33.343071062021899</v>
      </c>
    </row>
    <row r="44" spans="1:33">
      <c r="A44" s="1" t="s">
        <v>413</v>
      </c>
      <c r="B44" s="1" t="str">
        <f t="shared" si="0"/>
        <v>Orf23</v>
      </c>
      <c r="C44" s="1" t="str">
        <f t="shared" si="3"/>
        <v>39603</v>
      </c>
      <c r="D44" s="1">
        <v>-36.364841729429898</v>
      </c>
      <c r="E44" s="1">
        <v>-29.089566093746701</v>
      </c>
      <c r="F44" s="1">
        <v>-33.095380137154201</v>
      </c>
      <c r="G44" s="1">
        <v>-33.823981583467102</v>
      </c>
      <c r="H44" s="1">
        <v>-33.9077485878639</v>
      </c>
      <c r="I44" s="1">
        <v>-10.8585001566241</v>
      </c>
      <c r="J44" s="1">
        <v>-35.279212140746502</v>
      </c>
      <c r="K44" s="1">
        <v>-15.2405039274832</v>
      </c>
      <c r="L44" s="1">
        <v>-12.2056440886497</v>
      </c>
      <c r="M44" s="1">
        <v>-10.350640245422699</v>
      </c>
      <c r="N44" s="1">
        <v>-11.434825109541</v>
      </c>
      <c r="O44" s="1">
        <v>-32.299020830438202</v>
      </c>
      <c r="P44" s="1">
        <v>-36.559788883889802</v>
      </c>
      <c r="Q44" s="1">
        <v>-34.313354349663697</v>
      </c>
      <c r="R44" s="1">
        <v>-31.0828374506603</v>
      </c>
      <c r="S44" s="1">
        <v>-11.328708006221101</v>
      </c>
      <c r="T44" s="1">
        <v>-38.249586385612801</v>
      </c>
      <c r="U44" s="1">
        <v>-14.8503871456049</v>
      </c>
      <c r="V44" s="1">
        <v>-34.439503233240202</v>
      </c>
      <c r="W44" s="1">
        <v>-33.488598760894902</v>
      </c>
      <c r="X44" s="1">
        <v>-13.8750557995672</v>
      </c>
      <c r="Y44" s="1">
        <v>-33.486676976758901</v>
      </c>
      <c r="Z44" s="1">
        <v>-34.287798773590097</v>
      </c>
      <c r="AA44" s="1">
        <v>-11.776241272270401</v>
      </c>
      <c r="AB44" s="1">
        <v>-34.108972235645901</v>
      </c>
      <c r="AC44" s="1">
        <v>-17.0606467624545</v>
      </c>
      <c r="AD44" s="1">
        <v>-11.4984403494351</v>
      </c>
      <c r="AE44" s="1">
        <v>-36.297133346854999</v>
      </c>
      <c r="AF44" s="1">
        <v>-35.288313222725499</v>
      </c>
      <c r="AG44" s="1">
        <v>-33.343071062021899</v>
      </c>
    </row>
    <row r="45" spans="1:33">
      <c r="A45" s="1" t="s">
        <v>414</v>
      </c>
      <c r="B45" s="1" t="str">
        <f t="shared" si="0"/>
        <v>Orf23</v>
      </c>
      <c r="C45" s="1" t="str">
        <f t="shared" si="3"/>
        <v>39786</v>
      </c>
      <c r="D45" s="1">
        <v>-36.364841729429898</v>
      </c>
      <c r="E45" s="1">
        <v>-29.089566093746701</v>
      </c>
      <c r="F45" s="1">
        <v>-13.455380137154201</v>
      </c>
      <c r="G45" s="1">
        <v>-33.823981583467102</v>
      </c>
      <c r="H45" s="1">
        <v>-10.467748587864</v>
      </c>
      <c r="I45" s="1">
        <v>-34.958500156624098</v>
      </c>
      <c r="J45" s="1">
        <v>-35.279212140746502</v>
      </c>
      <c r="K45" s="1">
        <v>-34.940503927483199</v>
      </c>
      <c r="L45" s="1">
        <v>-35.245644088649698</v>
      </c>
      <c r="M45" s="1">
        <v>-33.590640245422698</v>
      </c>
      <c r="N45" s="1">
        <v>-13.204825109541</v>
      </c>
      <c r="O45" s="1">
        <v>-32.299020830438202</v>
      </c>
      <c r="P45" s="1">
        <v>-13.4697888838898</v>
      </c>
      <c r="Q45" s="1">
        <v>-34.313354349663697</v>
      </c>
      <c r="R45" s="1">
        <v>-31.0828374506603</v>
      </c>
      <c r="S45" s="1">
        <v>-16.638708006221101</v>
      </c>
      <c r="T45" s="1">
        <v>-38.249586385612801</v>
      </c>
      <c r="U45" s="1">
        <v>-15.2903871456049</v>
      </c>
      <c r="V45" s="1">
        <v>-34.439503233240202</v>
      </c>
      <c r="W45" s="1">
        <v>-33.488598760894902</v>
      </c>
      <c r="X45" s="1">
        <v>-11.805055799567199</v>
      </c>
      <c r="Y45" s="1">
        <v>-33.486676976758901</v>
      </c>
      <c r="Z45" s="1">
        <v>-14.5577987735901</v>
      </c>
      <c r="AA45" s="1">
        <v>-11.2962412722704</v>
      </c>
      <c r="AB45" s="1">
        <v>-34.108972235645901</v>
      </c>
      <c r="AC45" s="1">
        <v>-17.440646762454499</v>
      </c>
      <c r="AD45" s="1">
        <v>-33.938440349435098</v>
      </c>
      <c r="AE45" s="1">
        <v>-36.297133346854999</v>
      </c>
      <c r="AF45" s="1">
        <v>-35.288313222725499</v>
      </c>
      <c r="AG45" s="1">
        <v>-33.343071062021899</v>
      </c>
    </row>
    <row r="46" spans="1:33">
      <c r="A46" s="1" t="s">
        <v>415</v>
      </c>
      <c r="B46" s="1" t="str">
        <f t="shared" si="0"/>
        <v>Orf24</v>
      </c>
      <c r="C46" s="1" t="str">
        <f t="shared" si="3"/>
        <v>41283</v>
      </c>
      <c r="D46" s="1">
        <v>-36.364841729429898</v>
      </c>
      <c r="E46" s="1">
        <v>-29.089566093746701</v>
      </c>
      <c r="F46" s="1">
        <v>-22.505380137154201</v>
      </c>
      <c r="G46" s="1">
        <v>-33.823981583467102</v>
      </c>
      <c r="H46" s="1">
        <v>-21.767748587863899</v>
      </c>
      <c r="I46" s="1">
        <v>-21.578500156624099</v>
      </c>
      <c r="J46" s="1">
        <v>-35.279212140746502</v>
      </c>
      <c r="K46" s="1">
        <v>-29.140503927483199</v>
      </c>
      <c r="L46" s="1">
        <v>-35.245644088649698</v>
      </c>
      <c r="M46" s="1">
        <v>-33.590640245422698</v>
      </c>
      <c r="N46" s="1">
        <v>-23.504825109540999</v>
      </c>
      <c r="O46" s="1">
        <v>-32.299020830438202</v>
      </c>
      <c r="P46" s="1">
        <v>-28.3197888838898</v>
      </c>
      <c r="Q46" s="1">
        <v>-34.313354349663697</v>
      </c>
      <c r="R46" s="1">
        <v>-31.0828374506603</v>
      </c>
      <c r="S46" s="1">
        <v>-25.548708006221101</v>
      </c>
      <c r="T46" s="1">
        <v>-38.249586385612801</v>
      </c>
      <c r="U46" s="1">
        <v>-28.010387145604899</v>
      </c>
      <c r="V46" s="1">
        <v>-34.439503233240202</v>
      </c>
      <c r="W46" s="1">
        <v>-33.488598760894902</v>
      </c>
      <c r="X46" s="1">
        <v>-33.475055799567201</v>
      </c>
      <c r="Y46" s="1">
        <v>-33.486676976758901</v>
      </c>
      <c r="Z46" s="1">
        <v>-23.607798773590101</v>
      </c>
      <c r="AA46" s="1">
        <v>-22.506241272270401</v>
      </c>
      <c r="AB46" s="1">
        <v>-34.108972235645901</v>
      </c>
      <c r="AC46" s="1">
        <v>-27.550646762454502</v>
      </c>
      <c r="AD46" s="1">
        <v>-20.368440349435101</v>
      </c>
      <c r="AE46" s="1">
        <v>-36.297133346854999</v>
      </c>
      <c r="AF46" s="1">
        <v>-35.288313222725499</v>
      </c>
      <c r="AG46" s="1">
        <v>-33.343071062021899</v>
      </c>
    </row>
    <row r="47" spans="1:33">
      <c r="A47" s="1" t="s">
        <v>416</v>
      </c>
      <c r="B47" s="1" t="str">
        <f t="shared" si="0"/>
        <v>Orf24</v>
      </c>
      <c r="C47" s="1" t="str">
        <f t="shared" si="3"/>
        <v>41630</v>
      </c>
      <c r="D47" s="1">
        <v>-36.364841729429898</v>
      </c>
      <c r="E47" s="1">
        <v>-29.089566093746701</v>
      </c>
      <c r="F47" s="1">
        <v>-33.095380137154201</v>
      </c>
      <c r="G47" s="1">
        <v>-33.823981583467102</v>
      </c>
      <c r="H47" s="1">
        <v>-33.9077485878639</v>
      </c>
      <c r="I47" s="1">
        <v>-25.9485001566241</v>
      </c>
      <c r="J47" s="1">
        <v>-35.279212140746502</v>
      </c>
      <c r="K47" s="1">
        <v>-20.230503927483198</v>
      </c>
      <c r="L47" s="1">
        <v>-35.245644088649698</v>
      </c>
      <c r="M47" s="1">
        <v>-33.590640245422698</v>
      </c>
      <c r="N47" s="1">
        <v>-26.614825109540998</v>
      </c>
      <c r="O47" s="1">
        <v>-32.299020830438202</v>
      </c>
      <c r="P47" s="1">
        <v>-24.1197888838898</v>
      </c>
      <c r="Q47" s="1">
        <v>-34.313354349663697</v>
      </c>
      <c r="R47" s="1">
        <v>-31.0828374506603</v>
      </c>
      <c r="S47" s="1">
        <v>-29.6087080062211</v>
      </c>
      <c r="T47" s="1">
        <v>-38.249586385612801</v>
      </c>
      <c r="U47" s="1">
        <v>-23.0203871456049</v>
      </c>
      <c r="V47" s="1">
        <v>-34.439503233240202</v>
      </c>
      <c r="W47" s="1">
        <v>-33.488598760894902</v>
      </c>
      <c r="X47" s="1">
        <v>-33.475055799567201</v>
      </c>
      <c r="Y47" s="1">
        <v>-33.486676976758901</v>
      </c>
      <c r="Z47" s="1">
        <v>-34.287798773590097</v>
      </c>
      <c r="AA47" s="1">
        <v>-19.766241272270399</v>
      </c>
      <c r="AB47" s="1">
        <v>-34.108972235645901</v>
      </c>
      <c r="AC47" s="1">
        <v>-24.420646762454499</v>
      </c>
      <c r="AD47" s="1">
        <v>-20.288440349435099</v>
      </c>
      <c r="AE47" s="1">
        <v>-36.297133346854999</v>
      </c>
      <c r="AF47" s="1">
        <v>-35.288313222725499</v>
      </c>
      <c r="AG47" s="1">
        <v>-33.343071062021899</v>
      </c>
    </row>
    <row r="48" spans="1:33">
      <c r="A48" s="1" t="s">
        <v>417</v>
      </c>
      <c r="B48" s="1" t="str">
        <f t="shared" si="0"/>
        <v>Orf25</v>
      </c>
      <c r="C48" s="1" t="str">
        <f t="shared" si="3"/>
        <v>45767</v>
      </c>
      <c r="D48" s="1">
        <v>-36.364841729429898</v>
      </c>
      <c r="E48" s="1">
        <v>-29.089566093746701</v>
      </c>
      <c r="F48" s="1">
        <v>-33.095380137154201</v>
      </c>
      <c r="G48" s="1">
        <v>-33.823981583467102</v>
      </c>
      <c r="H48" s="1">
        <v>-33.9077485878639</v>
      </c>
      <c r="I48" s="1">
        <v>-23.188500156624102</v>
      </c>
      <c r="J48" s="1">
        <v>-35.279212140746502</v>
      </c>
      <c r="K48" s="1">
        <v>-16.210503927483199</v>
      </c>
      <c r="L48" s="1">
        <v>-35.245644088649698</v>
      </c>
      <c r="M48" s="1">
        <v>-19.4206402454227</v>
      </c>
      <c r="N48" s="1">
        <v>-17.764825109541</v>
      </c>
      <c r="O48" s="1">
        <v>-32.299020830438202</v>
      </c>
      <c r="P48" s="1">
        <v>-36.559788883889802</v>
      </c>
      <c r="Q48" s="1">
        <v>-34.313354349663697</v>
      </c>
      <c r="R48" s="1">
        <v>-31.0828374506603</v>
      </c>
      <c r="S48" s="1">
        <v>-35.118708006221098</v>
      </c>
      <c r="T48" s="1">
        <v>-38.249586385612801</v>
      </c>
      <c r="U48" s="1">
        <v>-18.640387145604901</v>
      </c>
      <c r="V48" s="1">
        <v>-34.439503233240202</v>
      </c>
      <c r="W48" s="1">
        <v>-33.488598760894902</v>
      </c>
      <c r="X48" s="1">
        <v>-33.475055799567201</v>
      </c>
      <c r="Y48" s="1">
        <v>-33.486676976758901</v>
      </c>
      <c r="Z48" s="1">
        <v>-34.287798773590097</v>
      </c>
      <c r="AA48" s="1">
        <v>-20.2062412722704</v>
      </c>
      <c r="AB48" s="1">
        <v>-34.108972235645901</v>
      </c>
      <c r="AC48" s="1">
        <v>-19.4006467624545</v>
      </c>
      <c r="AD48" s="1">
        <v>-16.778440349435101</v>
      </c>
      <c r="AE48" s="1">
        <v>-36.297133346854999</v>
      </c>
      <c r="AF48" s="1">
        <v>-35.288313222725499</v>
      </c>
      <c r="AG48" s="1">
        <v>-33.343071062021899</v>
      </c>
    </row>
    <row r="49" spans="1:33">
      <c r="A49" s="1" t="s">
        <v>418</v>
      </c>
      <c r="B49" s="1" t="str">
        <f t="shared" si="0"/>
        <v>Orf25</v>
      </c>
      <c r="C49" s="1" t="str">
        <f t="shared" si="3"/>
        <v>46047</v>
      </c>
      <c r="D49" s="1">
        <v>-36.364841729429898</v>
      </c>
      <c r="E49" s="1">
        <v>-29.089566093746701</v>
      </c>
      <c r="F49" s="1">
        <v>-13.1753801371542</v>
      </c>
      <c r="G49" s="1">
        <v>-33.823981583467102</v>
      </c>
      <c r="H49" s="1">
        <v>-11.167748587863899</v>
      </c>
      <c r="I49" s="1">
        <v>-34.958500156624098</v>
      </c>
      <c r="J49" s="1">
        <v>-35.279212140746502</v>
      </c>
      <c r="K49" s="1">
        <v>-11.680503927483199</v>
      </c>
      <c r="L49" s="1">
        <v>-13.005644088649699</v>
      </c>
      <c r="M49" s="1">
        <v>-33.590640245422698</v>
      </c>
      <c r="N49" s="1">
        <v>-13.794825109541</v>
      </c>
      <c r="O49" s="1">
        <v>-32.299020830438202</v>
      </c>
      <c r="P49" s="1">
        <v>-19.099788883889801</v>
      </c>
      <c r="Q49" s="1">
        <v>-34.313354349663697</v>
      </c>
      <c r="R49" s="1">
        <v>-31.0828374506603</v>
      </c>
      <c r="S49" s="1">
        <v>-19.9287080062211</v>
      </c>
      <c r="T49" s="1">
        <v>-38.249586385612801</v>
      </c>
      <c r="U49" s="1">
        <v>-24.870387145604901</v>
      </c>
      <c r="V49" s="1">
        <v>-34.439503233240202</v>
      </c>
      <c r="W49" s="1">
        <v>-33.488598760894902</v>
      </c>
      <c r="X49" s="1">
        <v>-33.475055799567201</v>
      </c>
      <c r="Y49" s="1">
        <v>-33.486676976758901</v>
      </c>
      <c r="Z49" s="1">
        <v>-14.637798773590101</v>
      </c>
      <c r="AA49" s="1">
        <v>-12.5562412722704</v>
      </c>
      <c r="AB49" s="1">
        <v>-34.108972235645901</v>
      </c>
      <c r="AC49" s="1">
        <v>-16.390646762454502</v>
      </c>
      <c r="AD49" s="1">
        <v>-9.4684403494350597</v>
      </c>
      <c r="AE49" s="1">
        <v>-36.297133346854999</v>
      </c>
      <c r="AF49" s="1">
        <v>-35.288313222725499</v>
      </c>
      <c r="AG49" s="1">
        <v>-33.343071062021899</v>
      </c>
    </row>
    <row r="50" spans="1:33">
      <c r="A50" s="1" t="s">
        <v>419</v>
      </c>
      <c r="B50" s="1" t="str">
        <f t="shared" si="0"/>
        <v>Orf25</v>
      </c>
      <c r="C50" s="1" t="str">
        <f t="shared" si="3"/>
        <v>46332</v>
      </c>
      <c r="D50" s="1">
        <v>-36.364841729429898</v>
      </c>
      <c r="E50" s="1">
        <v>-29.089566093746701</v>
      </c>
      <c r="F50" s="1">
        <v>-33.095380137154201</v>
      </c>
      <c r="G50" s="1">
        <v>-33.823981583467102</v>
      </c>
      <c r="H50" s="1">
        <v>-33.9077485878639</v>
      </c>
      <c r="I50" s="1">
        <v>-21.898500156624099</v>
      </c>
      <c r="J50" s="1">
        <v>-35.279212140746502</v>
      </c>
      <c r="K50" s="1">
        <v>-34.940503927483199</v>
      </c>
      <c r="L50" s="1">
        <v>-21.955644088649699</v>
      </c>
      <c r="M50" s="1">
        <v>-21.340640245422701</v>
      </c>
      <c r="N50" s="1">
        <v>-22.854825109541</v>
      </c>
      <c r="O50" s="1">
        <v>-32.299020830438202</v>
      </c>
      <c r="P50" s="1">
        <v>-25.2997888838898</v>
      </c>
      <c r="Q50" s="1">
        <v>-34.313354349663697</v>
      </c>
      <c r="R50" s="1">
        <v>-31.0828374506603</v>
      </c>
      <c r="S50" s="1">
        <v>-27.478708006221101</v>
      </c>
      <c r="T50" s="1">
        <v>-38.249586385612801</v>
      </c>
      <c r="U50" s="1">
        <v>-37.650387145604903</v>
      </c>
      <c r="V50" s="1">
        <v>-34.439503233240202</v>
      </c>
      <c r="W50" s="1">
        <v>-33.488598760894902</v>
      </c>
      <c r="X50" s="1">
        <v>-22.405055799567201</v>
      </c>
      <c r="Y50" s="1">
        <v>-33.486676976758901</v>
      </c>
      <c r="Z50" s="1">
        <v>-22.837798773590102</v>
      </c>
      <c r="AA50" s="1">
        <v>-20.786241272270399</v>
      </c>
      <c r="AB50" s="1">
        <v>-34.108972235645901</v>
      </c>
      <c r="AC50" s="1">
        <v>-25.170646762454499</v>
      </c>
      <c r="AD50" s="1">
        <v>-16.9284403494351</v>
      </c>
      <c r="AE50" s="1">
        <v>-36.297133346854999</v>
      </c>
      <c r="AF50" s="1">
        <v>-35.288313222725499</v>
      </c>
      <c r="AG50" s="1">
        <v>-33.343071062021899</v>
      </c>
    </row>
    <row r="51" spans="1:33">
      <c r="A51" s="1" t="s">
        <v>420</v>
      </c>
      <c r="B51" s="1" t="str">
        <f t="shared" si="0"/>
        <v>Orf26</v>
      </c>
      <c r="C51" s="1" t="str">
        <f t="shared" si="3"/>
        <v>47239</v>
      </c>
      <c r="D51" s="1">
        <v>-36.364841729429898</v>
      </c>
      <c r="E51" s="1">
        <v>-29.089566093746701</v>
      </c>
      <c r="F51" s="1">
        <v>-33.095380137154201</v>
      </c>
      <c r="G51" s="1">
        <v>-7.9939815834671304</v>
      </c>
      <c r="H51" s="1">
        <v>-33.9077485878639</v>
      </c>
      <c r="I51" s="1">
        <v>-34.958500156624098</v>
      </c>
      <c r="J51" s="1">
        <v>-35.279212140746502</v>
      </c>
      <c r="K51" s="1">
        <v>-34.940503927483199</v>
      </c>
      <c r="L51" s="1">
        <v>-31.955644088649699</v>
      </c>
      <c r="M51" s="1">
        <v>-33.590640245422698</v>
      </c>
      <c r="N51" s="1">
        <v>-35.904825109541001</v>
      </c>
      <c r="O51" s="1">
        <v>-32.299020830438202</v>
      </c>
      <c r="P51" s="1">
        <v>-36.559788883889802</v>
      </c>
      <c r="Q51" s="1">
        <v>-34.313354349663697</v>
      </c>
      <c r="R51" s="1">
        <v>-31.0828374506603</v>
      </c>
      <c r="S51" s="1">
        <v>-35.118708006221098</v>
      </c>
      <c r="T51" s="1">
        <v>-38.249586385612801</v>
      </c>
      <c r="U51" s="1">
        <v>-37.650387145604903</v>
      </c>
      <c r="V51" s="1">
        <v>-34.439503233240202</v>
      </c>
      <c r="W51" s="1">
        <v>-33.488598760894902</v>
      </c>
      <c r="X51" s="1">
        <v>-33.475055799567201</v>
      </c>
      <c r="Y51" s="1">
        <v>-33.486676976758901</v>
      </c>
      <c r="Z51" s="1">
        <v>-34.287798773590097</v>
      </c>
      <c r="AA51" s="1">
        <v>-35.876241272270398</v>
      </c>
      <c r="AB51" s="1">
        <v>-34.108972235645901</v>
      </c>
      <c r="AC51" s="1">
        <v>-35.850646762454502</v>
      </c>
      <c r="AD51" s="1">
        <v>-33.938440349435098</v>
      </c>
      <c r="AE51" s="1">
        <v>-36.297133346854999</v>
      </c>
      <c r="AF51" s="1">
        <v>-35.288313222725499</v>
      </c>
      <c r="AG51" s="1">
        <v>-33.343071062021899</v>
      </c>
    </row>
    <row r="52" spans="1:33">
      <c r="A52" s="1" t="s">
        <v>421</v>
      </c>
      <c r="B52" s="1" t="str">
        <f t="shared" si="0"/>
        <v>Orf26</v>
      </c>
      <c r="C52" s="1" t="str">
        <f t="shared" si="3"/>
        <v>47305</v>
      </c>
      <c r="D52" s="1">
        <v>-36.364841729429898</v>
      </c>
      <c r="E52" s="1">
        <v>-29.089566093746701</v>
      </c>
      <c r="F52" s="1">
        <v>-17.6353801371542</v>
      </c>
      <c r="G52" s="1">
        <v>-33.823981583467102</v>
      </c>
      <c r="H52" s="1">
        <v>-17.117748587864</v>
      </c>
      <c r="I52" s="1">
        <v>-18.6785001566241</v>
      </c>
      <c r="J52" s="1">
        <v>-35.279212140746502</v>
      </c>
      <c r="K52" s="1">
        <v>-22.2405039274832</v>
      </c>
      <c r="L52" s="1">
        <v>-19.845644088649699</v>
      </c>
      <c r="M52" s="1">
        <v>-17.860640245422701</v>
      </c>
      <c r="N52" s="1">
        <v>-17.674825109541001</v>
      </c>
      <c r="O52" s="1">
        <v>-32.299020830438202</v>
      </c>
      <c r="P52" s="1">
        <v>-22.449788883889799</v>
      </c>
      <c r="Q52" s="1">
        <v>-34.313354349663697</v>
      </c>
      <c r="R52" s="1">
        <v>-31.0828374506603</v>
      </c>
      <c r="S52" s="1">
        <v>-18.338708006221101</v>
      </c>
      <c r="T52" s="1">
        <v>-38.249586385612801</v>
      </c>
      <c r="U52" s="1">
        <v>-20.1303871456049</v>
      </c>
      <c r="V52" s="1">
        <v>-20.189503233240199</v>
      </c>
      <c r="W52" s="1">
        <v>-33.488598760894902</v>
      </c>
      <c r="X52" s="1">
        <v>-20.295055799567201</v>
      </c>
      <c r="Y52" s="1">
        <v>-33.486676976758901</v>
      </c>
      <c r="Z52" s="1">
        <v>-34.287798773590097</v>
      </c>
      <c r="AA52" s="1">
        <v>-19.256241272270401</v>
      </c>
      <c r="AB52" s="1">
        <v>-23.028972235645899</v>
      </c>
      <c r="AC52" s="1">
        <v>-35.850646762454502</v>
      </c>
      <c r="AD52" s="1">
        <v>-18.4784403494351</v>
      </c>
      <c r="AE52" s="1">
        <v>-22.997133346855001</v>
      </c>
      <c r="AF52" s="1">
        <v>-35.288313222725499</v>
      </c>
      <c r="AG52" s="1">
        <v>-33.343071062021899</v>
      </c>
    </row>
    <row r="53" spans="1:33">
      <c r="A53" s="1" t="s">
        <v>422</v>
      </c>
      <c r="B53" s="1" t="str">
        <f t="shared" si="0"/>
        <v>Orf27</v>
      </c>
      <c r="C53" s="1" t="str">
        <f t="shared" si="3"/>
        <v>48071</v>
      </c>
      <c r="D53" s="1">
        <v>-36.364841729429898</v>
      </c>
      <c r="E53" s="1">
        <v>-29.089566093746701</v>
      </c>
      <c r="F53" s="1">
        <v>-27.325380137154198</v>
      </c>
      <c r="G53" s="1">
        <v>-33.823981583467102</v>
      </c>
      <c r="H53" s="1">
        <v>-30.037748587864002</v>
      </c>
      <c r="I53" s="1">
        <v>-34.958500156624098</v>
      </c>
      <c r="J53" s="1">
        <v>-35.279212140746502</v>
      </c>
      <c r="K53" s="1">
        <v>-27.280503927483199</v>
      </c>
      <c r="L53" s="1">
        <v>-21.1256440886497</v>
      </c>
      <c r="M53" s="1">
        <v>-21.850640245422699</v>
      </c>
      <c r="N53" s="1">
        <v>-24.184825109540999</v>
      </c>
      <c r="O53" s="1">
        <v>-32.299020830438202</v>
      </c>
      <c r="P53" s="1">
        <v>-28.3197888838898</v>
      </c>
      <c r="Q53" s="1">
        <v>-34.313354349663697</v>
      </c>
      <c r="R53" s="1">
        <v>-31.0828374506603</v>
      </c>
      <c r="S53" s="1">
        <v>-25.7687080062211</v>
      </c>
      <c r="T53" s="1">
        <v>-38.249586385612801</v>
      </c>
      <c r="U53" s="1">
        <v>-31.4503871456049</v>
      </c>
      <c r="V53" s="1">
        <v>-34.439503233240202</v>
      </c>
      <c r="W53" s="1">
        <v>-33.488598760894902</v>
      </c>
      <c r="X53" s="1">
        <v>-33.475055799567201</v>
      </c>
      <c r="Y53" s="1">
        <v>-33.486676976758901</v>
      </c>
      <c r="Z53" s="1">
        <v>-34.287798773590097</v>
      </c>
      <c r="AA53" s="1">
        <v>-25.5662412722704</v>
      </c>
      <c r="AB53" s="1">
        <v>-28.858972235645901</v>
      </c>
      <c r="AC53" s="1">
        <v>-29.500646762454501</v>
      </c>
      <c r="AD53" s="1">
        <v>-25.558440349435099</v>
      </c>
      <c r="AE53" s="1">
        <v>-36.297133346854999</v>
      </c>
      <c r="AF53" s="1">
        <v>-35.288313222725499</v>
      </c>
      <c r="AG53" s="1">
        <v>-33.343071062021899</v>
      </c>
    </row>
    <row r="54" spans="1:33">
      <c r="A54" s="1" t="s">
        <v>423</v>
      </c>
      <c r="B54" s="1" t="str">
        <f t="shared" si="0"/>
        <v>Orf27</v>
      </c>
      <c r="C54" s="1" t="str">
        <f t="shared" si="3"/>
        <v>48265</v>
      </c>
      <c r="D54" s="1">
        <v>-36.364841729429898</v>
      </c>
      <c r="E54" s="1">
        <v>-29.089566093746701</v>
      </c>
      <c r="F54" s="1">
        <v>-6.7853801371542097</v>
      </c>
      <c r="G54" s="1">
        <v>-33.823981583467102</v>
      </c>
      <c r="H54" s="1">
        <v>-15.1277485878639</v>
      </c>
      <c r="I54" s="1">
        <v>-16.718500156624099</v>
      </c>
      <c r="J54" s="1">
        <v>-35.279212140746502</v>
      </c>
      <c r="K54" s="1">
        <v>-19.530503927483199</v>
      </c>
      <c r="L54" s="1">
        <v>-14.085644088649699</v>
      </c>
      <c r="M54" s="1">
        <v>-33.590640245422698</v>
      </c>
      <c r="N54" s="1">
        <v>-14.644825109540999</v>
      </c>
      <c r="O54" s="1">
        <v>-22.499020830438202</v>
      </c>
      <c r="P54" s="1">
        <v>-17.519788883889799</v>
      </c>
      <c r="Q54" s="1">
        <v>-34.313354349663697</v>
      </c>
      <c r="R54" s="1">
        <v>-31.0828374506603</v>
      </c>
      <c r="S54" s="1">
        <v>-15.6787080062211</v>
      </c>
      <c r="T54" s="1">
        <v>-38.249586385612801</v>
      </c>
      <c r="U54" s="1">
        <v>-17.320387145604901</v>
      </c>
      <c r="V54" s="1">
        <v>-18.139503233240202</v>
      </c>
      <c r="W54" s="1">
        <v>-33.488598760894902</v>
      </c>
      <c r="X54" s="1">
        <v>-14.235055799567199</v>
      </c>
      <c r="Y54" s="1">
        <v>-18.746676976758899</v>
      </c>
      <c r="Z54" s="1">
        <v>-17.1477987735901</v>
      </c>
      <c r="AA54" s="1">
        <v>-15.8162412722704</v>
      </c>
      <c r="AB54" s="1">
        <v>-34.108972235645901</v>
      </c>
      <c r="AC54" s="1">
        <v>-18.530646762454499</v>
      </c>
      <c r="AD54" s="1">
        <v>-17.528440349435101</v>
      </c>
      <c r="AE54" s="1">
        <v>-16.167133346855</v>
      </c>
      <c r="AF54" s="1">
        <v>-35.288313222725499</v>
      </c>
      <c r="AG54" s="1">
        <v>-33.343071062021899</v>
      </c>
    </row>
    <row r="55" spans="1:33">
      <c r="A55" s="1" t="s">
        <v>424</v>
      </c>
      <c r="B55" s="3" t="str">
        <f t="shared" ref="B55:B57" si="7">LEFT(A55,4)</f>
        <v>Orf6</v>
      </c>
      <c r="C55" s="4" t="str">
        <f t="shared" ref="C55:C57" si="8">RIGHT(A55,4)</f>
        <v>5672</v>
      </c>
      <c r="D55" s="1">
        <v>-36.364841729429898</v>
      </c>
      <c r="E55" s="1">
        <v>-29.089566093746701</v>
      </c>
      <c r="F55" s="1">
        <v>-6.9653801371542103</v>
      </c>
      <c r="G55" s="1">
        <v>-33.823981583467102</v>
      </c>
      <c r="H55" s="1">
        <v>-9.1177485878639501</v>
      </c>
      <c r="I55" s="1">
        <v>-12.788500156624099</v>
      </c>
      <c r="J55" s="1">
        <v>-35.279212140746502</v>
      </c>
      <c r="K55" s="1">
        <v>-14.6505039274832</v>
      </c>
      <c r="L55" s="1">
        <v>-10.8956440886497</v>
      </c>
      <c r="M55" s="1">
        <v>-11.2506402454227</v>
      </c>
      <c r="N55" s="1">
        <v>-11.164825109541001</v>
      </c>
      <c r="O55" s="1">
        <v>-32.299020830438202</v>
      </c>
      <c r="P55" s="1">
        <v>-12.849788883889801</v>
      </c>
      <c r="Q55" s="1">
        <v>-34.313354349663697</v>
      </c>
      <c r="R55" s="1">
        <v>-31.0828374506603</v>
      </c>
      <c r="S55" s="1">
        <v>-10.8487080062211</v>
      </c>
      <c r="T55" s="1">
        <v>-38.249586385612801</v>
      </c>
      <c r="U55" s="1">
        <v>-12.5903871456049</v>
      </c>
      <c r="V55" s="1">
        <v>-34.439503233240202</v>
      </c>
      <c r="W55" s="1">
        <v>-14.978598760894901</v>
      </c>
      <c r="X55" s="1">
        <v>-10.385055799567199</v>
      </c>
      <c r="Y55" s="1">
        <v>-10.8666769767589</v>
      </c>
      <c r="Z55" s="1">
        <v>-13.6477987735901</v>
      </c>
      <c r="AA55" s="1">
        <v>-11.7262412722704</v>
      </c>
      <c r="AB55" s="1">
        <v>-13.528972235645901</v>
      </c>
      <c r="AC55" s="1">
        <v>-12.1106467624545</v>
      </c>
      <c r="AD55" s="1">
        <v>-9.6884403494350604</v>
      </c>
      <c r="AE55" s="1">
        <v>-36.297133346854999</v>
      </c>
      <c r="AF55" s="1">
        <v>-35.288313222725499</v>
      </c>
      <c r="AG55" s="1">
        <v>-33.343071062021899</v>
      </c>
    </row>
    <row r="56" spans="1:33">
      <c r="A56" s="1" t="s">
        <v>425</v>
      </c>
      <c r="B56" s="3" t="str">
        <f t="shared" si="7"/>
        <v>Orf6</v>
      </c>
      <c r="C56" s="4" t="str">
        <f t="shared" si="8"/>
        <v>5859</v>
      </c>
      <c r="D56" s="1">
        <v>-20.864841729429902</v>
      </c>
      <c r="E56" s="1">
        <v>-29.089566093746701</v>
      </c>
      <c r="F56" s="1">
        <v>-5.3353801371542096</v>
      </c>
      <c r="G56" s="1">
        <v>-33.823981583467102</v>
      </c>
      <c r="H56" s="1">
        <v>-5.6277485878639499</v>
      </c>
      <c r="I56" s="1">
        <v>-25.808500156624099</v>
      </c>
      <c r="J56" s="1">
        <v>-9.6192121407465194</v>
      </c>
      <c r="K56" s="1">
        <v>-9.1505039274831592</v>
      </c>
      <c r="L56" s="1">
        <v>-8.0056440886497207</v>
      </c>
      <c r="M56" s="1">
        <v>-7.9506402454227203</v>
      </c>
      <c r="N56" s="1">
        <v>-7.5948251095410102</v>
      </c>
      <c r="O56" s="1">
        <v>-32.299020830438202</v>
      </c>
      <c r="P56" s="1">
        <v>-7.9597888838898099</v>
      </c>
      <c r="Q56" s="1">
        <v>-14.083354349663701</v>
      </c>
      <c r="R56" s="1">
        <v>-16.882837450660301</v>
      </c>
      <c r="S56" s="1">
        <v>-7.95870800622109</v>
      </c>
      <c r="T56" s="1">
        <v>-38.249586385612801</v>
      </c>
      <c r="U56" s="1">
        <v>-8.6203871456049193</v>
      </c>
      <c r="V56" s="1">
        <v>-10.419503233240199</v>
      </c>
      <c r="W56" s="1">
        <v>-33.488598760894902</v>
      </c>
      <c r="X56" s="1">
        <v>-5.0650557995672401</v>
      </c>
      <c r="Y56" s="1">
        <v>-23.706676976758899</v>
      </c>
      <c r="Z56" s="1">
        <v>-9.1677987735900892</v>
      </c>
      <c r="AA56" s="1">
        <v>-7.1262412722703896</v>
      </c>
      <c r="AB56" s="1">
        <v>-9.6789722356458796</v>
      </c>
      <c r="AC56" s="1">
        <v>-8.4706467624545105</v>
      </c>
      <c r="AD56" s="1">
        <v>-6.8984403494350603</v>
      </c>
      <c r="AE56" s="1">
        <v>-9.5771333468549997</v>
      </c>
      <c r="AF56" s="1">
        <v>-35.288313222725499</v>
      </c>
      <c r="AG56" s="1">
        <v>-14.1230710620219</v>
      </c>
    </row>
    <row r="57" spans="1:33">
      <c r="A57" s="1" t="s">
        <v>426</v>
      </c>
      <c r="B57" s="3" t="str">
        <f t="shared" si="7"/>
        <v>Orf6</v>
      </c>
      <c r="C57" s="4" t="str">
        <f t="shared" si="8"/>
        <v>5921</v>
      </c>
      <c r="D57" s="1">
        <v>-36.364841729429898</v>
      </c>
      <c r="E57" s="1">
        <v>-29.089566093746701</v>
      </c>
      <c r="F57" s="1">
        <v>-11.9953801371542</v>
      </c>
      <c r="G57" s="1">
        <v>-13.0839815834671</v>
      </c>
      <c r="H57" s="1">
        <v>-8.2877485878639501</v>
      </c>
      <c r="I57" s="1">
        <v>-13.808500156624101</v>
      </c>
      <c r="J57" s="1">
        <v>-35.279212140746502</v>
      </c>
      <c r="K57" s="1">
        <v>-10.3205039274832</v>
      </c>
      <c r="L57" s="1">
        <v>-9.6456440886497194</v>
      </c>
      <c r="M57" s="1">
        <v>-9.6806402454227296</v>
      </c>
      <c r="N57" s="1">
        <v>-8.8348251095410006</v>
      </c>
      <c r="O57" s="1">
        <v>-32.299020830438202</v>
      </c>
      <c r="P57" s="1">
        <v>-11.419788883889799</v>
      </c>
      <c r="Q57" s="1">
        <v>-14.563354349663699</v>
      </c>
      <c r="R57" s="1">
        <v>-31.0828374506603</v>
      </c>
      <c r="S57" s="1">
        <v>-8.6987080062210893</v>
      </c>
      <c r="T57" s="1">
        <v>-38.249586385612801</v>
      </c>
      <c r="U57" s="1">
        <v>-10.2903871456049</v>
      </c>
      <c r="V57" s="1">
        <v>-34.439503233240202</v>
      </c>
      <c r="W57" s="1">
        <v>-33.488598760894902</v>
      </c>
      <c r="X57" s="1">
        <v>-7.8550557995672499</v>
      </c>
      <c r="Y57" s="1">
        <v>-11.0966769767589</v>
      </c>
      <c r="Z57" s="1">
        <v>-13.0077987735901</v>
      </c>
      <c r="AA57" s="1">
        <v>-8.2562412722703993</v>
      </c>
      <c r="AB57" s="1">
        <v>-15.688972235645901</v>
      </c>
      <c r="AC57" s="1">
        <v>-9.7806467624545093</v>
      </c>
      <c r="AD57" s="1">
        <v>-9.7384403494350593</v>
      </c>
      <c r="AE57" s="1">
        <v>-12.247133346855</v>
      </c>
      <c r="AF57" s="1">
        <v>-35.288313222725499</v>
      </c>
      <c r="AG57" s="1">
        <v>-12.093071062021901</v>
      </c>
    </row>
    <row r="58" spans="1:33">
      <c r="A58" s="1" t="s">
        <v>427</v>
      </c>
      <c r="B58" s="1" t="str">
        <f t="shared" si="0"/>
        <v>Orf29</v>
      </c>
      <c r="C58" s="1" t="str">
        <f t="shared" si="3"/>
        <v>49612</v>
      </c>
      <c r="D58" s="1">
        <v>-36.364841729429898</v>
      </c>
      <c r="E58" s="1">
        <v>-29.089566093746701</v>
      </c>
      <c r="F58" s="1">
        <v>-12.9953801371542</v>
      </c>
      <c r="G58" s="1">
        <v>-33.823981583467102</v>
      </c>
      <c r="H58" s="1">
        <v>-11.787748587864</v>
      </c>
      <c r="I58" s="1">
        <v>-13.5185001566241</v>
      </c>
      <c r="J58" s="1">
        <v>-35.279212140746502</v>
      </c>
      <c r="K58" s="1">
        <v>-14.1705039274832</v>
      </c>
      <c r="L58" s="1">
        <v>-35.245644088649698</v>
      </c>
      <c r="M58" s="1">
        <v>-33.590640245422698</v>
      </c>
      <c r="N58" s="1">
        <v>-12.534825109541</v>
      </c>
      <c r="O58" s="1">
        <v>-32.299020830438202</v>
      </c>
      <c r="P58" s="1">
        <v>-16.4797888838898</v>
      </c>
      <c r="Q58" s="1">
        <v>-34.313354349663697</v>
      </c>
      <c r="R58" s="1">
        <v>-31.0828374506603</v>
      </c>
      <c r="S58" s="1">
        <v>-14.3687080062211</v>
      </c>
      <c r="T58" s="1">
        <v>-38.249586385612801</v>
      </c>
      <c r="U58" s="1">
        <v>-14.9503871456049</v>
      </c>
      <c r="V58" s="1">
        <v>-16.1495032332402</v>
      </c>
      <c r="W58" s="1">
        <v>-33.488598760894902</v>
      </c>
      <c r="X58" s="1">
        <v>-33.475055799567201</v>
      </c>
      <c r="Y58" s="1">
        <v>-17.156676976758899</v>
      </c>
      <c r="Z58" s="1">
        <v>-34.287798773590097</v>
      </c>
      <c r="AA58" s="1">
        <v>-15.2862412722704</v>
      </c>
      <c r="AB58" s="1">
        <v>-34.108972235645901</v>
      </c>
      <c r="AC58" s="1">
        <v>-17.520646762454501</v>
      </c>
      <c r="AD58" s="1">
        <v>-10.618440349435099</v>
      </c>
      <c r="AE58" s="1">
        <v>-36.297133346854999</v>
      </c>
      <c r="AF58" s="1">
        <v>-35.288313222725499</v>
      </c>
      <c r="AG58" s="1">
        <v>-33.343071062021899</v>
      </c>
    </row>
    <row r="59" spans="1:33">
      <c r="A59" s="1" t="s">
        <v>428</v>
      </c>
      <c r="B59" s="1" t="str">
        <f t="shared" si="0"/>
        <v>Orf29</v>
      </c>
      <c r="C59" s="1" t="str">
        <f t="shared" si="3"/>
        <v>49613</v>
      </c>
      <c r="D59" s="1">
        <v>-36.364841729429898</v>
      </c>
      <c r="E59" s="1">
        <v>-29.089566093746701</v>
      </c>
      <c r="F59" s="1">
        <v>-33.095380137154201</v>
      </c>
      <c r="G59" s="1">
        <v>-33.823981583467102</v>
      </c>
      <c r="H59" s="1">
        <v>-11.5677485878639</v>
      </c>
      <c r="I59" s="1">
        <v>-14.628500156624099</v>
      </c>
      <c r="J59" s="1">
        <v>-15.0292121407465</v>
      </c>
      <c r="K59" s="1">
        <v>-14.7305039274832</v>
      </c>
      <c r="L59" s="1">
        <v>-35.245644088649698</v>
      </c>
      <c r="M59" s="1">
        <v>-33.590640245422698</v>
      </c>
      <c r="N59" s="1">
        <v>-14.744825109541001</v>
      </c>
      <c r="O59" s="1">
        <v>-32.299020830438202</v>
      </c>
      <c r="P59" s="1">
        <v>-36.559788883889802</v>
      </c>
      <c r="Q59" s="1">
        <v>-34.313354349663697</v>
      </c>
      <c r="R59" s="1">
        <v>-31.0828374506603</v>
      </c>
      <c r="S59" s="1">
        <v>-35.118708006221098</v>
      </c>
      <c r="T59" s="1">
        <v>-38.249586385612801</v>
      </c>
      <c r="U59" s="1">
        <v>-20.080387145604899</v>
      </c>
      <c r="V59" s="1">
        <v>-34.439503233240202</v>
      </c>
      <c r="W59" s="1">
        <v>-33.488598760894902</v>
      </c>
      <c r="X59" s="1">
        <v>-33.475055799567201</v>
      </c>
      <c r="Y59" s="1">
        <v>-11.1666769767589</v>
      </c>
      <c r="Z59" s="1">
        <v>-13.8477987735901</v>
      </c>
      <c r="AA59" s="1">
        <v>-14.256241272270399</v>
      </c>
      <c r="AB59" s="1">
        <v>-34.108972235645901</v>
      </c>
      <c r="AC59" s="1">
        <v>-16.490646762454499</v>
      </c>
      <c r="AD59" s="1">
        <v>-12.798440349435101</v>
      </c>
      <c r="AE59" s="1">
        <v>-36.297133346854999</v>
      </c>
      <c r="AF59" s="1">
        <v>-35.288313222725499</v>
      </c>
      <c r="AG59" s="1">
        <v>-33.343071062021899</v>
      </c>
    </row>
    <row r="60" spans="1:33">
      <c r="A60" s="1" t="s">
        <v>429</v>
      </c>
      <c r="B60" s="1" t="str">
        <f t="shared" si="0"/>
        <v>Orf30</v>
      </c>
      <c r="C60" s="1" t="str">
        <f t="shared" si="3"/>
        <v>50891</v>
      </c>
      <c r="D60" s="1">
        <v>-36.364841729429898</v>
      </c>
      <c r="E60" s="1">
        <v>-29.089566093746701</v>
      </c>
      <c r="F60" s="1">
        <v>-33.095380137154201</v>
      </c>
      <c r="G60" s="1">
        <v>-33.823981583467102</v>
      </c>
      <c r="H60" s="1">
        <v>-18.257748587864</v>
      </c>
      <c r="I60" s="1">
        <v>-34.958500156624098</v>
      </c>
      <c r="J60" s="1">
        <v>-35.279212140746502</v>
      </c>
      <c r="K60" s="1">
        <v>-21.290503927483201</v>
      </c>
      <c r="L60" s="1">
        <v>-18.7356440886497</v>
      </c>
      <c r="M60" s="1">
        <v>-33.590640245422698</v>
      </c>
      <c r="N60" s="1">
        <v>-21.414825109540999</v>
      </c>
      <c r="O60" s="1">
        <v>-32.299020830438202</v>
      </c>
      <c r="P60" s="1">
        <v>-24.2997888838898</v>
      </c>
      <c r="Q60" s="1">
        <v>-34.313354349663697</v>
      </c>
      <c r="R60" s="1">
        <v>-31.0828374506603</v>
      </c>
      <c r="S60" s="1">
        <v>-20.668708006221099</v>
      </c>
      <c r="T60" s="1">
        <v>-38.249586385612801</v>
      </c>
      <c r="U60" s="1">
        <v>-24.470387145604899</v>
      </c>
      <c r="V60" s="1">
        <v>-25.839503233240201</v>
      </c>
      <c r="W60" s="1">
        <v>-33.488598760894902</v>
      </c>
      <c r="X60" s="1">
        <v>-26.7850557995672</v>
      </c>
      <c r="Y60" s="1">
        <v>-33.486676976758901</v>
      </c>
      <c r="Z60" s="1">
        <v>-34.287798773590097</v>
      </c>
      <c r="AA60" s="1">
        <v>-22.9762412722704</v>
      </c>
      <c r="AB60" s="1">
        <v>-34.108972235645901</v>
      </c>
      <c r="AC60" s="1">
        <v>-29.230646762454501</v>
      </c>
      <c r="AD60" s="1">
        <v>-18.718440349435099</v>
      </c>
      <c r="AE60" s="1">
        <v>-36.297133346854999</v>
      </c>
      <c r="AF60" s="1">
        <v>-35.288313222725499</v>
      </c>
      <c r="AG60" s="1">
        <v>-33.343071062021899</v>
      </c>
    </row>
    <row r="61" spans="1:33">
      <c r="A61" s="1" t="s">
        <v>430</v>
      </c>
      <c r="B61" s="1" t="str">
        <f t="shared" si="0"/>
        <v>Orf30</v>
      </c>
      <c r="C61" s="1" t="str">
        <f t="shared" si="3"/>
        <v>50984</v>
      </c>
      <c r="D61" s="1">
        <v>-36.364841729429898</v>
      </c>
      <c r="E61" s="1">
        <v>-29.089566093746701</v>
      </c>
      <c r="F61" s="1">
        <v>-33.095380137154201</v>
      </c>
      <c r="G61" s="1">
        <v>-33.823981583467102</v>
      </c>
      <c r="H61" s="1">
        <v>-21.0477485878639</v>
      </c>
      <c r="I61" s="1">
        <v>-14.718500156624099</v>
      </c>
      <c r="J61" s="1">
        <v>-35.279212140746502</v>
      </c>
      <c r="K61" s="1">
        <v>-19.640503927483199</v>
      </c>
      <c r="L61" s="1">
        <v>-17.855644088649701</v>
      </c>
      <c r="M61" s="1">
        <v>-15.6706402454227</v>
      </c>
      <c r="N61" s="1">
        <v>-15.234825109540999</v>
      </c>
      <c r="O61" s="1">
        <v>-20.729020830438198</v>
      </c>
      <c r="P61" s="1">
        <v>-19.1197888838898</v>
      </c>
      <c r="Q61" s="1">
        <v>-34.313354349663697</v>
      </c>
      <c r="R61" s="1">
        <v>-31.0828374506603</v>
      </c>
      <c r="S61" s="1">
        <v>-21.028708006221098</v>
      </c>
      <c r="T61" s="1">
        <v>-38.249586385612801</v>
      </c>
      <c r="U61" s="1">
        <v>-20.2503871456049</v>
      </c>
      <c r="V61" s="1">
        <v>-34.439503233240202</v>
      </c>
      <c r="W61" s="1">
        <v>-33.488598760894902</v>
      </c>
      <c r="X61" s="1">
        <v>-19.0350557995672</v>
      </c>
      <c r="Y61" s="1">
        <v>-33.486676976758901</v>
      </c>
      <c r="Z61" s="1">
        <v>-34.287798773590097</v>
      </c>
      <c r="AA61" s="1">
        <v>-18.4062412722704</v>
      </c>
      <c r="AB61" s="1">
        <v>-28.838972235645901</v>
      </c>
      <c r="AC61" s="1">
        <v>-19.260646762454499</v>
      </c>
      <c r="AD61" s="1">
        <v>-14.1684403494351</v>
      </c>
      <c r="AE61" s="1">
        <v>-22.657133346855002</v>
      </c>
      <c r="AF61" s="1">
        <v>-35.288313222725499</v>
      </c>
      <c r="AG61" s="1">
        <v>-33.343071062021899</v>
      </c>
    </row>
    <row r="62" spans="1:33">
      <c r="A62" s="1" t="s">
        <v>431</v>
      </c>
      <c r="B62" s="1" t="str">
        <f t="shared" si="0"/>
        <v>Orf30</v>
      </c>
      <c r="C62" s="1" t="str">
        <f t="shared" si="3"/>
        <v>51123</v>
      </c>
      <c r="D62" s="1">
        <v>-36.364841729429898</v>
      </c>
      <c r="E62" s="1">
        <v>-29.089566093746701</v>
      </c>
      <c r="F62" s="1">
        <v>-19.055380137154199</v>
      </c>
      <c r="G62" s="1">
        <v>-33.823981583467102</v>
      </c>
      <c r="H62" s="1">
        <v>-12.837748587863899</v>
      </c>
      <c r="I62" s="1">
        <v>-20.578500156624099</v>
      </c>
      <c r="J62" s="1">
        <v>-35.279212140746502</v>
      </c>
      <c r="K62" s="1">
        <v>-19.070503927483198</v>
      </c>
      <c r="L62" s="1">
        <v>-17.775644088649699</v>
      </c>
      <c r="M62" s="1">
        <v>-21.020640245422701</v>
      </c>
      <c r="N62" s="1">
        <v>-24.534825109541</v>
      </c>
      <c r="O62" s="1">
        <v>-32.299020830438202</v>
      </c>
      <c r="P62" s="1">
        <v>-21.5497888838898</v>
      </c>
      <c r="Q62" s="1">
        <v>-34.313354349663697</v>
      </c>
      <c r="R62" s="1">
        <v>-31.0828374506603</v>
      </c>
      <c r="S62" s="1">
        <v>-22.568708006221101</v>
      </c>
      <c r="T62" s="1">
        <v>-38.249586385612801</v>
      </c>
      <c r="U62" s="1">
        <v>-22.240387145604899</v>
      </c>
      <c r="V62" s="1">
        <v>-34.439503233240202</v>
      </c>
      <c r="W62" s="1">
        <v>-33.488598760894902</v>
      </c>
      <c r="X62" s="1">
        <v>-33.475055799567201</v>
      </c>
      <c r="Y62" s="1">
        <v>-33.486676976758901</v>
      </c>
      <c r="Z62" s="1">
        <v>-34.287798773590097</v>
      </c>
      <c r="AA62" s="1">
        <v>-25.0462412722704</v>
      </c>
      <c r="AB62" s="1">
        <v>-34.108972235645901</v>
      </c>
      <c r="AC62" s="1">
        <v>-23.210646762454498</v>
      </c>
      <c r="AD62" s="1">
        <v>-18.388440349435101</v>
      </c>
      <c r="AE62" s="1">
        <v>-36.297133346854999</v>
      </c>
      <c r="AF62" s="1">
        <v>-35.288313222725499</v>
      </c>
      <c r="AG62" s="1">
        <v>-33.343071062021899</v>
      </c>
    </row>
    <row r="63" spans="1:33">
      <c r="A63" s="1" t="s">
        <v>432</v>
      </c>
      <c r="B63" s="1" t="str">
        <f t="shared" si="0"/>
        <v>Orf32</v>
      </c>
      <c r="C63" s="1" t="str">
        <f t="shared" si="3"/>
        <v>51996</v>
      </c>
      <c r="D63" s="1">
        <v>-36.364841729429898</v>
      </c>
      <c r="E63" s="1">
        <v>-29.089566093746701</v>
      </c>
      <c r="F63" s="1">
        <v>-33.095380137154201</v>
      </c>
      <c r="G63" s="1">
        <v>-33.823981583467102</v>
      </c>
      <c r="H63" s="1">
        <v>-21.357748587863998</v>
      </c>
      <c r="I63" s="1">
        <v>-18.318500156624101</v>
      </c>
      <c r="J63" s="1">
        <v>-35.279212140746502</v>
      </c>
      <c r="K63" s="1">
        <v>-22.210503927483199</v>
      </c>
      <c r="L63" s="1">
        <v>-35.245644088649698</v>
      </c>
      <c r="M63" s="1">
        <v>-22.140640245422698</v>
      </c>
      <c r="N63" s="1">
        <v>-17.714825109541</v>
      </c>
      <c r="O63" s="1">
        <v>-32.299020830438202</v>
      </c>
      <c r="P63" s="1">
        <v>-36.559788883889802</v>
      </c>
      <c r="Q63" s="1">
        <v>-21.593354349663699</v>
      </c>
      <c r="R63" s="1">
        <v>-31.0828374506603</v>
      </c>
      <c r="S63" s="1">
        <v>-35.118708006221098</v>
      </c>
      <c r="T63" s="1">
        <v>-38.249586385612801</v>
      </c>
      <c r="U63" s="1">
        <v>-22.490387145604899</v>
      </c>
      <c r="V63" s="1">
        <v>-34.439503233240202</v>
      </c>
      <c r="W63" s="1">
        <v>-33.488598760894902</v>
      </c>
      <c r="X63" s="1">
        <v>-26.335055799567201</v>
      </c>
      <c r="Y63" s="1">
        <v>-33.486676976758901</v>
      </c>
      <c r="Z63" s="1">
        <v>-34.287798773590097</v>
      </c>
      <c r="AA63" s="1">
        <v>-19.196241272270399</v>
      </c>
      <c r="AB63" s="1">
        <v>-34.108972235645901</v>
      </c>
      <c r="AC63" s="1">
        <v>-35.850646762454502</v>
      </c>
      <c r="AD63" s="1">
        <v>-17.918440349435102</v>
      </c>
      <c r="AE63" s="1">
        <v>-36.297133346854999</v>
      </c>
      <c r="AF63" s="1">
        <v>-35.288313222725499</v>
      </c>
      <c r="AG63" s="1">
        <v>-33.343071062021899</v>
      </c>
    </row>
    <row r="64" spans="1:33">
      <c r="A64" s="1" t="s">
        <v>433</v>
      </c>
      <c r="B64" s="1" t="str">
        <f t="shared" si="0"/>
        <v>Orf32</v>
      </c>
      <c r="C64" s="1" t="str">
        <f t="shared" si="3"/>
        <v>52203</v>
      </c>
      <c r="D64" s="1">
        <v>-36.364841729429898</v>
      </c>
      <c r="E64" s="1">
        <v>-29.089566093746701</v>
      </c>
      <c r="F64" s="1">
        <v>-24.0853801371542</v>
      </c>
      <c r="G64" s="1">
        <v>-22.7439815834671</v>
      </c>
      <c r="H64" s="1">
        <v>-22.497748587863999</v>
      </c>
      <c r="I64" s="1">
        <v>-21.618500156624101</v>
      </c>
      <c r="J64" s="1">
        <v>-20.9492121407465</v>
      </c>
      <c r="K64" s="1">
        <v>-34.940503927483199</v>
      </c>
      <c r="L64" s="1">
        <v>-23.8756440886497</v>
      </c>
      <c r="M64" s="1">
        <v>-25.210640245422699</v>
      </c>
      <c r="N64" s="1">
        <v>-35.904825109541001</v>
      </c>
      <c r="O64" s="1">
        <v>-32.299020830438202</v>
      </c>
      <c r="P64" s="1">
        <v>-36.559788883889802</v>
      </c>
      <c r="Q64" s="1">
        <v>-34.313354349663697</v>
      </c>
      <c r="R64" s="1">
        <v>-31.0828374506603</v>
      </c>
      <c r="S64" s="1">
        <v>-22.548708006221101</v>
      </c>
      <c r="T64" s="1">
        <v>-38.249586385612801</v>
      </c>
      <c r="U64" s="1">
        <v>-37.650387145604903</v>
      </c>
      <c r="V64" s="1">
        <v>-34.439503233240202</v>
      </c>
      <c r="W64" s="1">
        <v>-33.488598760894902</v>
      </c>
      <c r="X64" s="1">
        <v>-26.1250557995672</v>
      </c>
      <c r="Y64" s="1">
        <v>-22.0766769767589</v>
      </c>
      <c r="Z64" s="1">
        <v>-26.117798773590099</v>
      </c>
      <c r="AA64" s="1">
        <v>-26.256241272270401</v>
      </c>
      <c r="AB64" s="1">
        <v>-34.108972235645901</v>
      </c>
      <c r="AC64" s="1">
        <v>-32.510646762454499</v>
      </c>
      <c r="AD64" s="1">
        <v>-20.848440349435101</v>
      </c>
      <c r="AE64" s="1">
        <v>-36.297133346854999</v>
      </c>
      <c r="AF64" s="1">
        <v>-35.288313222725499</v>
      </c>
      <c r="AG64" s="1">
        <v>-33.343071062021899</v>
      </c>
    </row>
    <row r="65" spans="1:33">
      <c r="A65" s="1" t="s">
        <v>434</v>
      </c>
      <c r="B65" s="1" t="str">
        <f t="shared" si="0"/>
        <v>Orf32</v>
      </c>
      <c r="C65" s="1" t="str">
        <f t="shared" si="3"/>
        <v>52828</v>
      </c>
      <c r="D65" s="1">
        <v>-27.744841729429901</v>
      </c>
      <c r="E65" s="1">
        <v>-29.089566093746701</v>
      </c>
      <c r="F65" s="1">
        <v>-24.875380137154199</v>
      </c>
      <c r="G65" s="1">
        <v>-33.823981583467102</v>
      </c>
      <c r="H65" s="1">
        <v>-19.427748587863999</v>
      </c>
      <c r="I65" s="1">
        <v>-23.9285001566241</v>
      </c>
      <c r="J65" s="1">
        <v>-35.279212140746502</v>
      </c>
      <c r="K65" s="1">
        <v>-23.710503927483199</v>
      </c>
      <c r="L65" s="1">
        <v>-20.8956440886497</v>
      </c>
      <c r="M65" s="1">
        <v>-33.590640245422698</v>
      </c>
      <c r="N65" s="1">
        <v>-20.694825109541</v>
      </c>
      <c r="O65" s="1">
        <v>-32.299020830438202</v>
      </c>
      <c r="P65" s="1">
        <v>-25.079788883889801</v>
      </c>
      <c r="Q65" s="1">
        <v>-34.313354349663697</v>
      </c>
      <c r="R65" s="1">
        <v>-31.0828374506603</v>
      </c>
      <c r="S65" s="1">
        <v>-23.308708006221099</v>
      </c>
      <c r="T65" s="1">
        <v>-38.249586385612801</v>
      </c>
      <c r="U65" s="1">
        <v>-23.140387145604901</v>
      </c>
      <c r="V65" s="1">
        <v>-34.439503233240202</v>
      </c>
      <c r="W65" s="1">
        <v>-33.488598760894902</v>
      </c>
      <c r="X65" s="1">
        <v>-33.475055799567201</v>
      </c>
      <c r="Y65" s="1">
        <v>-20.946676976758901</v>
      </c>
      <c r="Z65" s="1">
        <v>-23.727798773590099</v>
      </c>
      <c r="AA65" s="1">
        <v>-25.056241272270402</v>
      </c>
      <c r="AB65" s="1">
        <v>-34.108972235645901</v>
      </c>
      <c r="AC65" s="1">
        <v>-27.120646762454498</v>
      </c>
      <c r="AD65" s="1">
        <v>-21.538440349435099</v>
      </c>
      <c r="AE65" s="1">
        <v>-36.297133346854999</v>
      </c>
      <c r="AF65" s="1">
        <v>-35.288313222725499</v>
      </c>
      <c r="AG65" s="1">
        <v>-33.343071062021899</v>
      </c>
    </row>
    <row r="66" spans="1:33">
      <c r="A66" s="1" t="s">
        <v>435</v>
      </c>
      <c r="B66" s="1" t="str">
        <f t="shared" si="0"/>
        <v>Orf32</v>
      </c>
      <c r="C66" s="1" t="str">
        <f t="shared" si="3"/>
        <v>53424</v>
      </c>
      <c r="D66" s="1">
        <v>-36.364841729429898</v>
      </c>
      <c r="E66" s="1">
        <v>-29.089566093746701</v>
      </c>
      <c r="F66" s="1">
        <v>-21.685380137154201</v>
      </c>
      <c r="G66" s="1">
        <v>-19.363981583467101</v>
      </c>
      <c r="H66" s="1">
        <v>-33.9077485878639</v>
      </c>
      <c r="I66" s="1">
        <v>-21.278500156624101</v>
      </c>
      <c r="J66" s="1">
        <v>-35.279212140746502</v>
      </c>
      <c r="K66" s="1">
        <v>-24.590503927483201</v>
      </c>
      <c r="L66" s="1">
        <v>-35.245644088649698</v>
      </c>
      <c r="M66" s="1">
        <v>-33.590640245422698</v>
      </c>
      <c r="N66" s="1">
        <v>-20.544825109541001</v>
      </c>
      <c r="O66" s="1">
        <v>-32.299020830438202</v>
      </c>
      <c r="P66" s="1">
        <v>-23.749788883889799</v>
      </c>
      <c r="Q66" s="1">
        <v>-34.313354349663697</v>
      </c>
      <c r="R66" s="1">
        <v>-31.0828374506603</v>
      </c>
      <c r="S66" s="1">
        <v>-23.048708006221101</v>
      </c>
      <c r="T66" s="1">
        <v>-38.249586385612801</v>
      </c>
      <c r="U66" s="1">
        <v>-22.490387145604899</v>
      </c>
      <c r="V66" s="1">
        <v>-22.589503233240201</v>
      </c>
      <c r="W66" s="1">
        <v>-33.488598760894902</v>
      </c>
      <c r="X66" s="1">
        <v>-33.475055799567201</v>
      </c>
      <c r="Y66" s="1">
        <v>-18.406676976758899</v>
      </c>
      <c r="Z66" s="1">
        <v>-34.287798773590097</v>
      </c>
      <c r="AA66" s="1">
        <v>-22.096241272270401</v>
      </c>
      <c r="AB66" s="1">
        <v>-25.5589722356459</v>
      </c>
      <c r="AC66" s="1">
        <v>-35.850646762454502</v>
      </c>
      <c r="AD66" s="1">
        <v>-16.128440349435099</v>
      </c>
      <c r="AE66" s="1">
        <v>-36.297133346854999</v>
      </c>
      <c r="AF66" s="1">
        <v>-35.288313222725499</v>
      </c>
      <c r="AG66" s="1">
        <v>-33.343071062021899</v>
      </c>
    </row>
    <row r="67" spans="1:33">
      <c r="A67" s="1" t="s">
        <v>436</v>
      </c>
      <c r="B67" s="1" t="str">
        <f t="shared" si="0"/>
        <v>Orf29</v>
      </c>
      <c r="C67" s="1" t="str">
        <f t="shared" si="3"/>
        <v>54355</v>
      </c>
      <c r="D67" s="1">
        <v>-32.164841729429902</v>
      </c>
      <c r="E67" s="1">
        <v>-29.089566093746701</v>
      </c>
      <c r="F67" s="1">
        <v>-16.985380137154198</v>
      </c>
      <c r="G67" s="1">
        <v>-27.503981583467102</v>
      </c>
      <c r="H67" s="1">
        <v>-33.9077485878639</v>
      </c>
      <c r="I67" s="1">
        <v>-21.538500156624099</v>
      </c>
      <c r="J67" s="1">
        <v>-35.279212140746502</v>
      </c>
      <c r="K67" s="1">
        <v>-34.940503927483199</v>
      </c>
      <c r="L67" s="1">
        <v>-31.3956440886497</v>
      </c>
      <c r="M67" s="1">
        <v>-19.200640245422701</v>
      </c>
      <c r="N67" s="1">
        <v>-18.264825109541</v>
      </c>
      <c r="O67" s="1">
        <v>-32.299020830438202</v>
      </c>
      <c r="P67" s="1">
        <v>-16.8197888838898</v>
      </c>
      <c r="Q67" s="1">
        <v>-34.313354349663697</v>
      </c>
      <c r="R67" s="1">
        <v>-31.0828374506603</v>
      </c>
      <c r="S67" s="1">
        <v>-35.118708006221098</v>
      </c>
      <c r="T67" s="1">
        <v>-23.979586385612802</v>
      </c>
      <c r="U67" s="1">
        <v>-26.480387145604901</v>
      </c>
      <c r="V67" s="1">
        <v>-34.439503233240202</v>
      </c>
      <c r="W67" s="1">
        <v>-33.488598760894902</v>
      </c>
      <c r="X67" s="1">
        <v>-33.475055799567201</v>
      </c>
      <c r="Y67" s="1">
        <v>-18.126676976758901</v>
      </c>
      <c r="Z67" s="1">
        <v>-34.287798773590097</v>
      </c>
      <c r="AA67" s="1">
        <v>-20.126241272270398</v>
      </c>
      <c r="AB67" s="1">
        <v>-34.108972235645901</v>
      </c>
      <c r="AC67" s="1">
        <v>-35.850646762454502</v>
      </c>
      <c r="AD67" s="1">
        <v>-29.738440349435098</v>
      </c>
      <c r="AE67" s="1">
        <v>-26.787133346855001</v>
      </c>
      <c r="AF67" s="1">
        <v>-35.288313222725499</v>
      </c>
      <c r="AG67" s="1">
        <v>-33.343071062021899</v>
      </c>
    </row>
    <row r="68" spans="1:33">
      <c r="A68" s="1" t="s">
        <v>437</v>
      </c>
      <c r="B68" s="1" t="str">
        <f t="shared" ref="B68:B131" si="9">LEFT(A68,5)</f>
        <v>Orf34</v>
      </c>
      <c r="C68" s="1" t="str">
        <f t="shared" si="3"/>
        <v>55359</v>
      </c>
      <c r="D68" s="1">
        <v>-36.364841729429898</v>
      </c>
      <c r="E68" s="1">
        <v>-29.089566093746701</v>
      </c>
      <c r="F68" s="1">
        <v>-33.095380137154201</v>
      </c>
      <c r="G68" s="1">
        <v>-33.823981583467102</v>
      </c>
      <c r="H68" s="1">
        <v>-33.9077485878639</v>
      </c>
      <c r="I68" s="1">
        <v>-26.628500156624099</v>
      </c>
      <c r="J68" s="1">
        <v>-35.279212140746502</v>
      </c>
      <c r="K68" s="1">
        <v>-20.640503927483199</v>
      </c>
      <c r="L68" s="1">
        <v>-35.245644088649698</v>
      </c>
      <c r="M68" s="1">
        <v>-33.590640245422698</v>
      </c>
      <c r="N68" s="1">
        <v>-27.434825109540999</v>
      </c>
      <c r="O68" s="1">
        <v>-32.299020830438202</v>
      </c>
      <c r="P68" s="1">
        <v>-27.109788883889799</v>
      </c>
      <c r="Q68" s="1">
        <v>-34.313354349663697</v>
      </c>
      <c r="R68" s="1">
        <v>-31.0828374506603</v>
      </c>
      <c r="S68" s="1">
        <v>-25.118708006221102</v>
      </c>
      <c r="T68" s="1">
        <v>-38.249586385612801</v>
      </c>
      <c r="U68" s="1">
        <v>-23.960387145604901</v>
      </c>
      <c r="V68" s="1">
        <v>-34.439503233240202</v>
      </c>
      <c r="W68" s="1">
        <v>-33.488598760894902</v>
      </c>
      <c r="X68" s="1">
        <v>-33.475055799567201</v>
      </c>
      <c r="Y68" s="1">
        <v>-33.486676976758901</v>
      </c>
      <c r="Z68" s="1">
        <v>-34.287798773590097</v>
      </c>
      <c r="AA68" s="1">
        <v>-24.106241272270399</v>
      </c>
      <c r="AB68" s="1">
        <v>-34.108972235645901</v>
      </c>
      <c r="AC68" s="1">
        <v>-25.620646762454498</v>
      </c>
      <c r="AD68" s="1">
        <v>-33.938440349435098</v>
      </c>
      <c r="AE68" s="1">
        <v>-36.297133346854999</v>
      </c>
      <c r="AF68" s="1">
        <v>-35.288313222725499</v>
      </c>
      <c r="AG68" s="1">
        <v>-33.343071062021899</v>
      </c>
    </row>
    <row r="69" spans="1:33">
      <c r="A69" s="1" t="s">
        <v>438</v>
      </c>
      <c r="B69" s="1" t="str">
        <f t="shared" si="9"/>
        <v>Orf34</v>
      </c>
      <c r="C69" s="1" t="str">
        <f t="shared" si="3"/>
        <v>55680</v>
      </c>
      <c r="D69" s="1">
        <v>-15.2648417294299</v>
      </c>
      <c r="E69" s="1">
        <v>-29.089566093746701</v>
      </c>
      <c r="F69" s="1">
        <v>-33.095380137154201</v>
      </c>
      <c r="G69" s="1">
        <v>-14.7439815834671</v>
      </c>
      <c r="H69" s="1">
        <v>-9.7977485878639499</v>
      </c>
      <c r="I69" s="1">
        <v>-13.068500156624101</v>
      </c>
      <c r="J69" s="1">
        <v>-18.0192121407465</v>
      </c>
      <c r="K69" s="1">
        <v>-13.270503927483199</v>
      </c>
      <c r="L69" s="1">
        <v>-11.7456440886497</v>
      </c>
      <c r="M69" s="1">
        <v>-12.8306402454227</v>
      </c>
      <c r="N69" s="1">
        <v>-10.894825109540999</v>
      </c>
      <c r="O69" s="1">
        <v>-32.299020830438202</v>
      </c>
      <c r="P69" s="1">
        <v>-14.8197888838898</v>
      </c>
      <c r="Q69" s="1">
        <v>-34.313354349663697</v>
      </c>
      <c r="R69" s="1">
        <v>-31.0828374506603</v>
      </c>
      <c r="S69" s="1">
        <v>-13.9287080062211</v>
      </c>
      <c r="T69" s="1">
        <v>-38.249586385612801</v>
      </c>
      <c r="U69" s="1">
        <v>-14.070387145604901</v>
      </c>
      <c r="V69" s="1">
        <v>-34.439503233240202</v>
      </c>
      <c r="W69" s="1">
        <v>-33.488598760894902</v>
      </c>
      <c r="X69" s="1">
        <v>-12.085055799567201</v>
      </c>
      <c r="Y69" s="1">
        <v>-33.486676976758901</v>
      </c>
      <c r="Z69" s="1">
        <v>-12.437798773590099</v>
      </c>
      <c r="AA69" s="1">
        <v>-12.426241272270399</v>
      </c>
      <c r="AB69" s="1">
        <v>-34.108972235645901</v>
      </c>
      <c r="AC69" s="1">
        <v>-18.140646762454502</v>
      </c>
      <c r="AD69" s="1">
        <v>-10.3084403494351</v>
      </c>
      <c r="AE69" s="1">
        <v>-36.297133346854999</v>
      </c>
      <c r="AF69" s="1">
        <v>-35.288313222725499</v>
      </c>
      <c r="AG69" s="1">
        <v>-33.343071062021899</v>
      </c>
    </row>
    <row r="70" spans="1:33">
      <c r="A70" s="1" t="s">
        <v>439</v>
      </c>
      <c r="B70" s="1" t="str">
        <f t="shared" si="9"/>
        <v>Orf36</v>
      </c>
      <c r="C70" s="1" t="str">
        <f t="shared" si="3"/>
        <v>56488</v>
      </c>
      <c r="D70" s="1">
        <v>-36.364841729429898</v>
      </c>
      <c r="E70" s="1">
        <v>-29.089566093746701</v>
      </c>
      <c r="F70" s="1">
        <v>-33.095380137154201</v>
      </c>
      <c r="G70" s="1">
        <v>-33.823981583467102</v>
      </c>
      <c r="H70" s="1">
        <v>-33.9077485878639</v>
      </c>
      <c r="I70" s="1">
        <v>-34.958500156624098</v>
      </c>
      <c r="J70" s="1">
        <v>-35.279212140746502</v>
      </c>
      <c r="K70" s="1">
        <v>-34.940503927483199</v>
      </c>
      <c r="L70" s="1">
        <v>-35.245644088649698</v>
      </c>
      <c r="M70" s="1">
        <v>-33.590640245422698</v>
      </c>
      <c r="N70" s="1">
        <v>-35.904825109541001</v>
      </c>
      <c r="O70" s="1">
        <v>-32.299020830438202</v>
      </c>
      <c r="P70" s="1">
        <v>-36.559788883889802</v>
      </c>
      <c r="Q70" s="1">
        <v>-34.313354349663697</v>
      </c>
      <c r="R70" s="1">
        <v>-31.0828374506603</v>
      </c>
      <c r="S70" s="1">
        <v>-35.118708006221098</v>
      </c>
      <c r="T70" s="1">
        <v>-38.249586385612801</v>
      </c>
      <c r="U70" s="1">
        <v>-37.650387145604903</v>
      </c>
      <c r="V70" s="1">
        <v>-34.439503233240202</v>
      </c>
      <c r="W70" s="1">
        <v>-33.488598760894902</v>
      </c>
      <c r="X70" s="1">
        <v>-33.475055799567201</v>
      </c>
      <c r="Y70" s="1">
        <v>-33.486676976758901</v>
      </c>
      <c r="Z70" s="1">
        <v>-34.287798773590097</v>
      </c>
      <c r="AA70" s="1">
        <v>-35.876241272270398</v>
      </c>
      <c r="AB70" s="1">
        <v>-34.108972235645901</v>
      </c>
      <c r="AC70" s="1">
        <v>-35.850646762454502</v>
      </c>
      <c r="AD70" s="1">
        <v>-33.938440349435098</v>
      </c>
      <c r="AE70" s="1">
        <v>-36.297133346854999</v>
      </c>
      <c r="AF70" s="1">
        <v>-35.288313222725499</v>
      </c>
      <c r="AG70" s="1">
        <v>-33.343071062021899</v>
      </c>
    </row>
    <row r="71" spans="1:33">
      <c r="A71" s="1" t="s">
        <v>440</v>
      </c>
      <c r="B71" s="1" t="str">
        <f t="shared" si="9"/>
        <v>Orf36</v>
      </c>
      <c r="C71" s="1" t="str">
        <f t="shared" si="3"/>
        <v>56709</v>
      </c>
      <c r="D71" s="1">
        <v>-29.864841729429902</v>
      </c>
      <c r="E71" s="1">
        <v>-29.089566093746701</v>
      </c>
      <c r="F71" s="1">
        <v>-30.5653801371542</v>
      </c>
      <c r="G71" s="1">
        <v>-33.823981583467102</v>
      </c>
      <c r="H71" s="1">
        <v>-20.777748587863901</v>
      </c>
      <c r="I71" s="1">
        <v>-27.1585001566241</v>
      </c>
      <c r="J71" s="1">
        <v>-35.279212140746502</v>
      </c>
      <c r="K71" s="1">
        <v>-25.820503927483198</v>
      </c>
      <c r="L71" s="1">
        <v>-21.455644088649699</v>
      </c>
      <c r="M71" s="1">
        <v>-31.350640245422699</v>
      </c>
      <c r="N71" s="1">
        <v>-31.004825109540999</v>
      </c>
      <c r="O71" s="1">
        <v>-32.299020830438202</v>
      </c>
      <c r="P71" s="1">
        <v>-36.559788883889802</v>
      </c>
      <c r="Q71" s="1">
        <v>-34.313354349663697</v>
      </c>
      <c r="R71" s="1">
        <v>-31.0828374506603</v>
      </c>
      <c r="S71" s="1">
        <v>-35.118708006221098</v>
      </c>
      <c r="T71" s="1">
        <v>-38.249586385612801</v>
      </c>
      <c r="U71" s="1">
        <v>-27.3403871456049</v>
      </c>
      <c r="V71" s="1">
        <v>-34.439503233240202</v>
      </c>
      <c r="W71" s="1">
        <v>-33.488598760894902</v>
      </c>
      <c r="X71" s="1">
        <v>-33.475055799567201</v>
      </c>
      <c r="Y71" s="1">
        <v>-33.486676976758901</v>
      </c>
      <c r="Z71" s="1">
        <v>-34.287798773590097</v>
      </c>
      <c r="AA71" s="1">
        <v>-31.696241272270399</v>
      </c>
      <c r="AB71" s="1">
        <v>-34.108972235645901</v>
      </c>
      <c r="AC71" s="1">
        <v>-35.850646762454502</v>
      </c>
      <c r="AD71" s="1">
        <v>-33.938440349435098</v>
      </c>
      <c r="AE71" s="1">
        <v>-36.297133346854999</v>
      </c>
      <c r="AF71" s="1">
        <v>-35.288313222725499</v>
      </c>
      <c r="AG71" s="1">
        <v>-27.823071062021899</v>
      </c>
    </row>
    <row r="72" spans="1:33">
      <c r="A72" s="1" t="s">
        <v>441</v>
      </c>
      <c r="B72" s="1" t="str">
        <f t="shared" si="9"/>
        <v>Orf37</v>
      </c>
      <c r="C72" s="1" t="str">
        <f t="shared" si="3"/>
        <v>57765</v>
      </c>
      <c r="D72" s="1">
        <v>-18.884841729429901</v>
      </c>
      <c r="E72" s="1">
        <v>-29.089566093746701</v>
      </c>
      <c r="F72" s="1">
        <v>-13.4953801371542</v>
      </c>
      <c r="G72" s="1">
        <v>-14.6839815834671</v>
      </c>
      <c r="H72" s="1">
        <v>-7.7677485878639496</v>
      </c>
      <c r="I72" s="1">
        <v>-13.4985001566241</v>
      </c>
      <c r="J72" s="1">
        <v>-13.1192121407465</v>
      </c>
      <c r="K72" s="1">
        <v>-11.8405039274832</v>
      </c>
      <c r="L72" s="1">
        <v>-12.7356440886497</v>
      </c>
      <c r="M72" s="1">
        <v>-33.590640245422698</v>
      </c>
      <c r="N72" s="1">
        <v>-12.574825109541001</v>
      </c>
      <c r="O72" s="1">
        <v>-32.299020830438202</v>
      </c>
      <c r="P72" s="1">
        <v>-15.2097888838898</v>
      </c>
      <c r="Q72" s="1">
        <v>-34.313354349663697</v>
      </c>
      <c r="R72" s="1">
        <v>-31.0828374506603</v>
      </c>
      <c r="S72" s="1">
        <v>-14.068708006221099</v>
      </c>
      <c r="T72" s="1">
        <v>-38.249586385612801</v>
      </c>
      <c r="U72" s="1">
        <v>-14.400387145604901</v>
      </c>
      <c r="V72" s="1">
        <v>-34.439503233240202</v>
      </c>
      <c r="W72" s="1">
        <v>-15.728598760894901</v>
      </c>
      <c r="X72" s="1">
        <v>-11.9650557995672</v>
      </c>
      <c r="Y72" s="1">
        <v>-14.4166769767589</v>
      </c>
      <c r="Z72" s="1">
        <v>-14.9777987735901</v>
      </c>
      <c r="AA72" s="1">
        <v>-12.6362412722704</v>
      </c>
      <c r="AB72" s="1">
        <v>-34.108972235645901</v>
      </c>
      <c r="AC72" s="1">
        <v>-17.230646762454501</v>
      </c>
      <c r="AD72" s="1">
        <v>-10.5884403494351</v>
      </c>
      <c r="AE72" s="1">
        <v>-36.297133346854999</v>
      </c>
      <c r="AF72" s="1">
        <v>-35.288313222725499</v>
      </c>
      <c r="AG72" s="1">
        <v>-33.343071062021899</v>
      </c>
    </row>
    <row r="73" spans="1:33">
      <c r="A73" s="1" t="s">
        <v>442</v>
      </c>
      <c r="B73" s="1" t="str">
        <f t="shared" si="9"/>
        <v>Orf37</v>
      </c>
      <c r="C73" s="1" t="str">
        <f t="shared" si="3"/>
        <v>58237</v>
      </c>
      <c r="D73" s="1">
        <v>-12.744841729429901</v>
      </c>
      <c r="E73" s="1">
        <v>-29.089566093746701</v>
      </c>
      <c r="F73" s="1">
        <v>-13.5153801371542</v>
      </c>
      <c r="G73" s="1">
        <v>-33.823981583467102</v>
      </c>
      <c r="H73" s="1">
        <v>-7.4677485878639498</v>
      </c>
      <c r="I73" s="1">
        <v>-15.4185001566241</v>
      </c>
      <c r="J73" s="1">
        <v>-13.7692121407465</v>
      </c>
      <c r="K73" s="1">
        <v>-9.4305039274831604</v>
      </c>
      <c r="L73" s="1">
        <v>-11.9756440886497</v>
      </c>
      <c r="M73" s="1">
        <v>-33.590640245422698</v>
      </c>
      <c r="N73" s="1">
        <v>-13.224825109540999</v>
      </c>
      <c r="O73" s="1">
        <v>-15.279020830438199</v>
      </c>
      <c r="P73" s="1">
        <v>-15.519788883889801</v>
      </c>
      <c r="Q73" s="1">
        <v>-16.793354349663701</v>
      </c>
      <c r="R73" s="1">
        <v>-31.0828374506603</v>
      </c>
      <c r="S73" s="1">
        <v>-17.068708006221101</v>
      </c>
      <c r="T73" s="1">
        <v>-38.249586385612801</v>
      </c>
      <c r="U73" s="1">
        <v>-14.050387145604899</v>
      </c>
      <c r="V73" s="1">
        <v>-14.839503233240199</v>
      </c>
      <c r="W73" s="1">
        <v>-12.8285987608949</v>
      </c>
      <c r="X73" s="1">
        <v>-12.055055799567199</v>
      </c>
      <c r="Y73" s="1">
        <v>-33.486676976758901</v>
      </c>
      <c r="Z73" s="1">
        <v>-19.707798773590099</v>
      </c>
      <c r="AA73" s="1">
        <v>-12.846241272270399</v>
      </c>
      <c r="AB73" s="1">
        <v>-14.7289722356459</v>
      </c>
      <c r="AC73" s="1">
        <v>-16.280646762454499</v>
      </c>
      <c r="AD73" s="1">
        <v>-9.45844034943506</v>
      </c>
      <c r="AE73" s="1">
        <v>-36.297133346854999</v>
      </c>
      <c r="AF73" s="1">
        <v>-35.288313222725499</v>
      </c>
      <c r="AG73" s="1">
        <v>-11.263071062021901</v>
      </c>
    </row>
    <row r="74" spans="1:33">
      <c r="A74" s="1" t="s">
        <v>443</v>
      </c>
      <c r="B74" s="3" t="str">
        <f t="shared" ref="B74:B76" si="10">LEFT(A74,4)</f>
        <v>Orf7</v>
      </c>
      <c r="C74" s="4" t="str">
        <f t="shared" ref="C74:C76" si="11">RIGHT(A74,4)</f>
        <v>8189</v>
      </c>
      <c r="D74" s="1">
        <v>-36.364841729429898</v>
      </c>
      <c r="E74" s="1">
        <v>-7.7195660937466899</v>
      </c>
      <c r="F74" s="1">
        <v>-33.095380137154201</v>
      </c>
      <c r="G74" s="1">
        <v>-33.823981583467102</v>
      </c>
      <c r="H74" s="1">
        <v>-33.9077485878639</v>
      </c>
      <c r="I74" s="1">
        <v>-8.7285001566240705</v>
      </c>
      <c r="J74" s="1">
        <v>-9.7992121407465191</v>
      </c>
      <c r="K74" s="1">
        <v>-8.78050392748316</v>
      </c>
      <c r="L74" s="1">
        <v>-7.6656440886497297</v>
      </c>
      <c r="M74" s="1">
        <v>-7.3506402454227198</v>
      </c>
      <c r="N74" s="1">
        <v>-7.2948251095410104</v>
      </c>
      <c r="O74" s="1">
        <v>-32.299020830438202</v>
      </c>
      <c r="P74" s="1">
        <v>-7.7497888838898099</v>
      </c>
      <c r="Q74" s="1">
        <v>-34.313354349663697</v>
      </c>
      <c r="R74" s="1">
        <v>-31.0828374506603</v>
      </c>
      <c r="S74" s="1">
        <v>-4.8087080062210896</v>
      </c>
      <c r="T74" s="1">
        <v>-38.249586385612801</v>
      </c>
      <c r="U74" s="1">
        <v>-8.6203871456049193</v>
      </c>
      <c r="V74" s="1">
        <v>-34.439503233240202</v>
      </c>
      <c r="W74" s="1">
        <v>-33.488598760894902</v>
      </c>
      <c r="X74" s="1">
        <v>-5.0950557995672403</v>
      </c>
      <c r="Y74" s="1">
        <v>-33.486676976758901</v>
      </c>
      <c r="Z74" s="1">
        <v>-7.1577987735900797</v>
      </c>
      <c r="AA74" s="1">
        <v>-7.5962412722703903</v>
      </c>
      <c r="AB74" s="1">
        <v>-9.7489722356458799</v>
      </c>
      <c r="AC74" s="1">
        <v>-7.5606467624545104</v>
      </c>
      <c r="AD74" s="1">
        <v>-10.2484403494351</v>
      </c>
      <c r="AE74" s="1">
        <v>-36.297133346854999</v>
      </c>
      <c r="AF74" s="1">
        <v>-35.288313222725499</v>
      </c>
      <c r="AG74" s="1">
        <v>-33.343071062021899</v>
      </c>
    </row>
    <row r="75" spans="1:33">
      <c r="A75" s="1" t="s">
        <v>444</v>
      </c>
      <c r="B75" s="3" t="str">
        <f t="shared" si="10"/>
        <v>Orf7</v>
      </c>
      <c r="C75" s="4" t="str">
        <f t="shared" si="11"/>
        <v>8314</v>
      </c>
      <c r="D75" s="1">
        <v>-15.0248417294299</v>
      </c>
      <c r="E75" s="1">
        <v>-29.089566093746701</v>
      </c>
      <c r="F75" s="1">
        <v>-7.2953801371542104</v>
      </c>
      <c r="G75" s="1">
        <v>-11.293981583467099</v>
      </c>
      <c r="H75" s="1">
        <v>-12.667748587863899</v>
      </c>
      <c r="I75" s="1">
        <v>-11.7685001566241</v>
      </c>
      <c r="J75" s="1">
        <v>-35.279212140746502</v>
      </c>
      <c r="K75" s="1">
        <v>-34.940503927483199</v>
      </c>
      <c r="L75" s="1">
        <v>-35.245644088649698</v>
      </c>
      <c r="M75" s="1">
        <v>-10.290640245422701</v>
      </c>
      <c r="N75" s="1">
        <v>-10.544825109541</v>
      </c>
      <c r="O75" s="1">
        <v>-32.299020830438202</v>
      </c>
      <c r="P75" s="1">
        <v>-12.419788883889799</v>
      </c>
      <c r="Q75" s="1">
        <v>-11.5333543496637</v>
      </c>
      <c r="R75" s="1">
        <v>-31.0828374506603</v>
      </c>
      <c r="S75" s="1">
        <v>-7.7187080062210898</v>
      </c>
      <c r="T75" s="1">
        <v>-38.249586385612801</v>
      </c>
      <c r="U75" s="1">
        <v>-11.910387145604901</v>
      </c>
      <c r="V75" s="1">
        <v>-34.439503233240202</v>
      </c>
      <c r="W75" s="1">
        <v>-33.488598760894902</v>
      </c>
      <c r="X75" s="1">
        <v>-8.2450557995672504</v>
      </c>
      <c r="Y75" s="1">
        <v>-14.126676976758899</v>
      </c>
      <c r="Z75" s="1">
        <v>-9.0577987735900898</v>
      </c>
      <c r="AA75" s="1">
        <v>-9.52624127227039</v>
      </c>
      <c r="AB75" s="1">
        <v>-22.888972235645902</v>
      </c>
      <c r="AC75" s="1">
        <v>-10.3106467624545</v>
      </c>
      <c r="AD75" s="1">
        <v>-10.358440349435099</v>
      </c>
      <c r="AE75" s="1">
        <v>-36.297133346854999</v>
      </c>
      <c r="AF75" s="1">
        <v>-35.288313222725499</v>
      </c>
      <c r="AG75" s="1">
        <v>-33.343071062021899</v>
      </c>
    </row>
    <row r="76" spans="1:33">
      <c r="A76" s="1" t="s">
        <v>445</v>
      </c>
      <c r="B76" s="3" t="str">
        <f t="shared" si="10"/>
        <v>Orf7</v>
      </c>
      <c r="C76" s="4" t="str">
        <f t="shared" si="11"/>
        <v>8384</v>
      </c>
      <c r="D76" s="1">
        <v>-28.7648417294299</v>
      </c>
      <c r="E76" s="1">
        <v>-29.089566093746701</v>
      </c>
      <c r="F76" s="1">
        <v>-23.875380137154199</v>
      </c>
      <c r="G76" s="1">
        <v>-33.823981583467102</v>
      </c>
      <c r="H76" s="1">
        <v>-25.667748587863901</v>
      </c>
      <c r="I76" s="1">
        <v>-26.548500156624101</v>
      </c>
      <c r="J76" s="1">
        <v>-35.279212140746502</v>
      </c>
      <c r="K76" s="1">
        <v>-31.610503927483201</v>
      </c>
      <c r="L76" s="1">
        <v>-30.175644088649701</v>
      </c>
      <c r="M76" s="1">
        <v>-27.160640245422702</v>
      </c>
      <c r="N76" s="1">
        <v>-28.334825109541001</v>
      </c>
      <c r="O76" s="1">
        <v>-32.299020830438202</v>
      </c>
      <c r="P76" s="1">
        <v>-29.339788883889799</v>
      </c>
      <c r="Q76" s="1">
        <v>-31.643354349663699</v>
      </c>
      <c r="R76" s="1">
        <v>-31.0828374506603</v>
      </c>
      <c r="S76" s="1">
        <v>-25.708708006221102</v>
      </c>
      <c r="T76" s="1">
        <v>-38.249586385612801</v>
      </c>
      <c r="U76" s="1">
        <v>-30.1303871456049</v>
      </c>
      <c r="V76" s="1">
        <v>-34.439503233240202</v>
      </c>
      <c r="W76" s="1">
        <v>-33.488598760894902</v>
      </c>
      <c r="X76" s="1">
        <v>-31.185055799567198</v>
      </c>
      <c r="Y76" s="1">
        <v>-25.476676976758899</v>
      </c>
      <c r="Z76" s="1">
        <v>-34.287798773590097</v>
      </c>
      <c r="AA76" s="1">
        <v>-29.3162412722704</v>
      </c>
      <c r="AB76" s="1">
        <v>-34.108972235645901</v>
      </c>
      <c r="AC76" s="1">
        <v>-30.500646762454501</v>
      </c>
      <c r="AD76" s="1">
        <v>-24.7284403494351</v>
      </c>
      <c r="AE76" s="1">
        <v>-36.297133346854999</v>
      </c>
      <c r="AF76" s="1">
        <v>-35.288313222725499</v>
      </c>
      <c r="AG76" s="1">
        <v>-33.343071062021899</v>
      </c>
    </row>
    <row r="77" spans="1:33">
      <c r="A77" s="1" t="s">
        <v>446</v>
      </c>
      <c r="B77" s="1" t="str">
        <f t="shared" si="9"/>
        <v>Orf39</v>
      </c>
      <c r="C77" s="1" t="str">
        <f t="shared" ref="C77:C136" si="12">RIGHT(A77,5)</f>
        <v>59355</v>
      </c>
      <c r="D77" s="1">
        <v>-36.364841729429898</v>
      </c>
      <c r="E77" s="1">
        <v>-29.089566093746701</v>
      </c>
      <c r="F77" s="1">
        <v>-28.3353801371542</v>
      </c>
      <c r="G77" s="1">
        <v>-33.823981583467102</v>
      </c>
      <c r="H77" s="1">
        <v>-26.6577485878639</v>
      </c>
      <c r="I77" s="1">
        <v>-30.5185001566241</v>
      </c>
      <c r="J77" s="1">
        <v>-35.279212140746502</v>
      </c>
      <c r="K77" s="1">
        <v>-32.240503927483203</v>
      </c>
      <c r="L77" s="1">
        <v>-28.8756440886497</v>
      </c>
      <c r="M77" s="1">
        <v>-33.590640245422698</v>
      </c>
      <c r="N77" s="1">
        <v>-28.134825109541001</v>
      </c>
      <c r="O77" s="1">
        <v>-32.299020830438202</v>
      </c>
      <c r="P77" s="1">
        <v>-36.559788883889802</v>
      </c>
      <c r="Q77" s="1">
        <v>-34.313354349663697</v>
      </c>
      <c r="R77" s="1">
        <v>-31.0828374506603</v>
      </c>
      <c r="S77" s="1">
        <v>-35.118708006221098</v>
      </c>
      <c r="T77" s="1">
        <v>-38.249586385612801</v>
      </c>
      <c r="U77" s="1">
        <v>-35.110387145604903</v>
      </c>
      <c r="V77" s="1">
        <v>-34.439503233240202</v>
      </c>
      <c r="W77" s="1">
        <v>-33.488598760894902</v>
      </c>
      <c r="X77" s="1">
        <v>-33.475055799567201</v>
      </c>
      <c r="Y77" s="1">
        <v>-29.6866769767589</v>
      </c>
      <c r="Z77" s="1">
        <v>-34.287798773590097</v>
      </c>
      <c r="AA77" s="1">
        <v>-35.876241272270398</v>
      </c>
      <c r="AB77" s="1">
        <v>-34.108972235645901</v>
      </c>
      <c r="AC77" s="1">
        <v>-35.850646762454502</v>
      </c>
      <c r="AD77" s="1">
        <v>-27.308440349435099</v>
      </c>
      <c r="AE77" s="1">
        <v>-36.297133346854999</v>
      </c>
      <c r="AF77" s="1">
        <v>-35.288313222725499</v>
      </c>
      <c r="AG77" s="1">
        <v>-33.343071062021899</v>
      </c>
    </row>
    <row r="78" spans="1:33">
      <c r="A78" s="1" t="s">
        <v>447</v>
      </c>
      <c r="B78" s="1" t="str">
        <f t="shared" si="9"/>
        <v>Orf39</v>
      </c>
      <c r="C78" s="1" t="str">
        <f t="shared" si="12"/>
        <v>60036</v>
      </c>
      <c r="D78" s="1">
        <v>-36.364841729429898</v>
      </c>
      <c r="E78" s="1">
        <v>-29.089566093746701</v>
      </c>
      <c r="F78" s="1">
        <v>-20.535380137154199</v>
      </c>
      <c r="G78" s="1">
        <v>-33.823981583467102</v>
      </c>
      <c r="H78" s="1">
        <v>-21.427748587863999</v>
      </c>
      <c r="I78" s="1">
        <v>-21.938500156624102</v>
      </c>
      <c r="J78" s="1">
        <v>-35.279212140746502</v>
      </c>
      <c r="K78" s="1">
        <v>-25.140503927483199</v>
      </c>
      <c r="L78" s="1">
        <v>-35.245644088649698</v>
      </c>
      <c r="M78" s="1">
        <v>-33.590640245422698</v>
      </c>
      <c r="N78" s="1">
        <v>-20.184825109540999</v>
      </c>
      <c r="O78" s="1">
        <v>-32.299020830438202</v>
      </c>
      <c r="P78" s="1">
        <v>-28.499788883889799</v>
      </c>
      <c r="Q78" s="1">
        <v>-34.313354349663697</v>
      </c>
      <c r="R78" s="1">
        <v>-31.0828374506603</v>
      </c>
      <c r="S78" s="1">
        <v>-26.958708006221102</v>
      </c>
      <c r="T78" s="1">
        <v>-38.249586385612801</v>
      </c>
      <c r="U78" s="1">
        <v>-24.420387145604899</v>
      </c>
      <c r="V78" s="1">
        <v>-22.819503233240201</v>
      </c>
      <c r="W78" s="1">
        <v>-33.488598760894902</v>
      </c>
      <c r="X78" s="1">
        <v>-33.475055799567201</v>
      </c>
      <c r="Y78" s="1">
        <v>-33.486676976758901</v>
      </c>
      <c r="Z78" s="1">
        <v>-25.527798773590099</v>
      </c>
      <c r="AA78" s="1">
        <v>-24.986241272270401</v>
      </c>
      <c r="AB78" s="1">
        <v>-34.108972235645901</v>
      </c>
      <c r="AC78" s="1">
        <v>-30.230646762454501</v>
      </c>
      <c r="AD78" s="1">
        <v>-26.118440349435101</v>
      </c>
      <c r="AE78" s="1">
        <v>-36.297133346854999</v>
      </c>
      <c r="AF78" s="1">
        <v>-35.288313222725499</v>
      </c>
      <c r="AG78" s="1">
        <v>-33.343071062021899</v>
      </c>
    </row>
    <row r="79" spans="1:33">
      <c r="A79" s="1" t="s">
        <v>448</v>
      </c>
      <c r="B79" s="1" t="str">
        <f t="shared" si="9"/>
        <v>Orf40</v>
      </c>
      <c r="C79" s="1" t="str">
        <f t="shared" si="12"/>
        <v>60631</v>
      </c>
      <c r="D79" s="1">
        <v>-15.884841729429899</v>
      </c>
      <c r="E79" s="1">
        <v>-29.089566093746701</v>
      </c>
      <c r="F79" s="1">
        <v>-13.2553801371542</v>
      </c>
      <c r="G79" s="1">
        <v>-33.823981583467102</v>
      </c>
      <c r="H79" s="1">
        <v>-33.9077485878639</v>
      </c>
      <c r="I79" s="1">
        <v>-13.238500156624101</v>
      </c>
      <c r="J79" s="1">
        <v>-15.1292121407465</v>
      </c>
      <c r="K79" s="1">
        <v>-17.2405039274832</v>
      </c>
      <c r="L79" s="1">
        <v>-18.545644088649698</v>
      </c>
      <c r="M79" s="1">
        <v>-33.590640245422698</v>
      </c>
      <c r="N79" s="1">
        <v>-32.094825109540999</v>
      </c>
      <c r="O79" s="1">
        <v>-32.299020830438202</v>
      </c>
      <c r="P79" s="1">
        <v>-16.939788883889801</v>
      </c>
      <c r="Q79" s="1">
        <v>-34.313354349663697</v>
      </c>
      <c r="R79" s="1">
        <v>-31.0828374506603</v>
      </c>
      <c r="S79" s="1">
        <v>-14.6987080062211</v>
      </c>
      <c r="T79" s="1">
        <v>-38.249586385612801</v>
      </c>
      <c r="U79" s="1">
        <v>-17.070387145604901</v>
      </c>
      <c r="V79" s="1">
        <v>-34.439503233240202</v>
      </c>
      <c r="W79" s="1">
        <v>-33.488598760894902</v>
      </c>
      <c r="X79" s="1">
        <v>-33.475055799567201</v>
      </c>
      <c r="Y79" s="1">
        <v>-12.976676976758901</v>
      </c>
      <c r="Z79" s="1">
        <v>-34.287798773590097</v>
      </c>
      <c r="AA79" s="1">
        <v>-16.676241272270399</v>
      </c>
      <c r="AB79" s="1">
        <v>-34.108972235645901</v>
      </c>
      <c r="AC79" s="1">
        <v>-18.340646762454501</v>
      </c>
      <c r="AD79" s="1">
        <v>-10.788440349435101</v>
      </c>
      <c r="AE79" s="1">
        <v>-36.297133346854999</v>
      </c>
      <c r="AF79" s="1">
        <v>-35.288313222725499</v>
      </c>
      <c r="AG79" s="1">
        <v>-33.343071062021899</v>
      </c>
    </row>
    <row r="80" spans="1:33">
      <c r="A80" s="1" t="s">
        <v>449</v>
      </c>
      <c r="B80" s="1" t="str">
        <f t="shared" si="9"/>
        <v>Orf40</v>
      </c>
      <c r="C80" s="1" t="str">
        <f t="shared" si="12"/>
        <v>61209</v>
      </c>
      <c r="D80" s="1">
        <v>-36.364841729429898</v>
      </c>
      <c r="E80" s="1">
        <v>-29.089566093746701</v>
      </c>
      <c r="F80" s="1">
        <v>-33.095380137154201</v>
      </c>
      <c r="G80" s="1">
        <v>-33.823981583467102</v>
      </c>
      <c r="H80" s="1">
        <v>-33.9077485878639</v>
      </c>
      <c r="I80" s="1">
        <v>-18.548500156624101</v>
      </c>
      <c r="J80" s="1">
        <v>-35.279212140746502</v>
      </c>
      <c r="K80" s="1">
        <v>-20.930503927483201</v>
      </c>
      <c r="L80" s="1">
        <v>-35.245644088649698</v>
      </c>
      <c r="M80" s="1">
        <v>-18.200640245422701</v>
      </c>
      <c r="N80" s="1">
        <v>-21.754825109540999</v>
      </c>
      <c r="O80" s="1">
        <v>-32.299020830438202</v>
      </c>
      <c r="P80" s="1">
        <v>-23.129788883889798</v>
      </c>
      <c r="Q80" s="1">
        <v>-34.313354349663697</v>
      </c>
      <c r="R80" s="1">
        <v>-31.0828374506603</v>
      </c>
      <c r="S80" s="1">
        <v>-17.008708006221099</v>
      </c>
      <c r="T80" s="1">
        <v>-38.249586385612801</v>
      </c>
      <c r="U80" s="1">
        <v>-21.6103871456049</v>
      </c>
      <c r="V80" s="1">
        <v>-34.439503233240202</v>
      </c>
      <c r="W80" s="1">
        <v>-33.488598760894902</v>
      </c>
      <c r="X80" s="1">
        <v>-33.475055799567201</v>
      </c>
      <c r="Y80" s="1">
        <v>-15.9466769767589</v>
      </c>
      <c r="Z80" s="1">
        <v>-34.287798773590097</v>
      </c>
      <c r="AA80" s="1">
        <v>-20.776241272270401</v>
      </c>
      <c r="AB80" s="1">
        <v>-34.108972235645901</v>
      </c>
      <c r="AC80" s="1">
        <v>-27.010646762454499</v>
      </c>
      <c r="AD80" s="1">
        <v>-33.938440349435098</v>
      </c>
      <c r="AE80" s="1">
        <v>-36.297133346854999</v>
      </c>
      <c r="AF80" s="1">
        <v>-35.288313222725499</v>
      </c>
      <c r="AG80" s="1">
        <v>-33.343071062021899</v>
      </c>
    </row>
    <row r="81" spans="1:33">
      <c r="A81" s="1" t="s">
        <v>450</v>
      </c>
      <c r="B81" s="1" t="str">
        <f t="shared" si="9"/>
        <v>Orf40</v>
      </c>
      <c r="C81" s="1" t="str">
        <f t="shared" si="12"/>
        <v>61476</v>
      </c>
      <c r="D81" s="1">
        <v>-36.364841729429898</v>
      </c>
      <c r="E81" s="1">
        <v>-29.089566093746701</v>
      </c>
      <c r="F81" s="1">
        <v>-12.625380137154201</v>
      </c>
      <c r="G81" s="1">
        <v>-33.823981583467102</v>
      </c>
      <c r="H81" s="1">
        <v>-33.9077485878639</v>
      </c>
      <c r="I81" s="1">
        <v>-14.388500156624101</v>
      </c>
      <c r="J81" s="1">
        <v>-35.279212140746502</v>
      </c>
      <c r="K81" s="1">
        <v>-34.940503927483199</v>
      </c>
      <c r="L81" s="1">
        <v>-35.245644088649698</v>
      </c>
      <c r="M81" s="1">
        <v>-13.9206402454227</v>
      </c>
      <c r="N81" s="1">
        <v>-15.524825109541</v>
      </c>
      <c r="O81" s="1">
        <v>-32.299020830438202</v>
      </c>
      <c r="P81" s="1">
        <v>-15.189788883889801</v>
      </c>
      <c r="Q81" s="1">
        <v>-34.313354349663697</v>
      </c>
      <c r="R81" s="1">
        <v>-31.0828374506603</v>
      </c>
      <c r="S81" s="1">
        <v>-15.9687080062211</v>
      </c>
      <c r="T81" s="1">
        <v>-38.249586385612801</v>
      </c>
      <c r="U81" s="1">
        <v>-20.390387145604901</v>
      </c>
      <c r="V81" s="1">
        <v>-34.439503233240202</v>
      </c>
      <c r="W81" s="1">
        <v>-33.488598760894902</v>
      </c>
      <c r="X81" s="1">
        <v>-33.475055799567201</v>
      </c>
      <c r="Y81" s="1">
        <v>-12.066676976758901</v>
      </c>
      <c r="Z81" s="1">
        <v>-34.287798773590097</v>
      </c>
      <c r="AA81" s="1">
        <v>-14.746241272270399</v>
      </c>
      <c r="AB81" s="1">
        <v>-34.108972235645901</v>
      </c>
      <c r="AC81" s="1">
        <v>-17.2906467624545</v>
      </c>
      <c r="AD81" s="1">
        <v>-33.938440349435098</v>
      </c>
      <c r="AE81" s="1">
        <v>-36.297133346854999</v>
      </c>
      <c r="AF81" s="1">
        <v>-35.288313222725499</v>
      </c>
      <c r="AG81" s="1">
        <v>-33.343071062021899</v>
      </c>
    </row>
    <row r="82" spans="1:33">
      <c r="A82" s="1" t="s">
        <v>451</v>
      </c>
      <c r="B82" s="1" t="str">
        <f t="shared" si="9"/>
        <v>Orf40</v>
      </c>
      <c r="C82" s="1" t="str">
        <f t="shared" si="12"/>
        <v>62028</v>
      </c>
      <c r="D82" s="1">
        <v>-36.364841729429898</v>
      </c>
      <c r="E82" s="1">
        <v>-29.089566093746701</v>
      </c>
      <c r="F82" s="1">
        <v>-33.095380137154201</v>
      </c>
      <c r="G82" s="1">
        <v>-33.823981583467102</v>
      </c>
      <c r="H82" s="1">
        <v>-33.9077485878639</v>
      </c>
      <c r="I82" s="1">
        <v>-12.2585001566241</v>
      </c>
      <c r="J82" s="1">
        <v>-35.279212140746502</v>
      </c>
      <c r="K82" s="1">
        <v>-34.940503927483199</v>
      </c>
      <c r="L82" s="1">
        <v>-35.245644088649698</v>
      </c>
      <c r="M82" s="1">
        <v>-33.590640245422698</v>
      </c>
      <c r="N82" s="1">
        <v>-17.024825109540998</v>
      </c>
      <c r="O82" s="1">
        <v>-32.299020830438202</v>
      </c>
      <c r="P82" s="1">
        <v>-36.559788883889802</v>
      </c>
      <c r="Q82" s="1">
        <v>-34.313354349663697</v>
      </c>
      <c r="R82" s="1">
        <v>-31.0828374506603</v>
      </c>
      <c r="S82" s="1">
        <v>-14.4487080062211</v>
      </c>
      <c r="T82" s="1">
        <v>-38.249586385612801</v>
      </c>
      <c r="U82" s="1">
        <v>-19.900387145604899</v>
      </c>
      <c r="V82" s="1">
        <v>-34.439503233240202</v>
      </c>
      <c r="W82" s="1">
        <v>-33.488598760894902</v>
      </c>
      <c r="X82" s="1">
        <v>-33.475055799567201</v>
      </c>
      <c r="Y82" s="1">
        <v>-33.486676976758901</v>
      </c>
      <c r="Z82" s="1">
        <v>-15.1477987735901</v>
      </c>
      <c r="AA82" s="1">
        <v>-14.3762412722704</v>
      </c>
      <c r="AB82" s="1">
        <v>-34.108972235645901</v>
      </c>
      <c r="AC82" s="1">
        <v>-17.760646762454499</v>
      </c>
      <c r="AD82" s="1">
        <v>-19.288440349435099</v>
      </c>
      <c r="AE82" s="1">
        <v>-36.297133346854999</v>
      </c>
      <c r="AF82" s="1">
        <v>-35.288313222725499</v>
      </c>
      <c r="AG82" s="1">
        <v>-14.5530710620219</v>
      </c>
    </row>
    <row r="83" spans="1:33">
      <c r="A83" s="1" t="s">
        <v>240</v>
      </c>
      <c r="B83" s="1" t="str">
        <f t="shared" si="9"/>
        <v>Orf40</v>
      </c>
      <c r="C83" s="1" t="str">
        <f t="shared" si="12"/>
        <v>62161</v>
      </c>
      <c r="D83" s="1">
        <v>-20.654841729429901</v>
      </c>
      <c r="E83" s="1">
        <v>-3.7895660937466902</v>
      </c>
      <c r="F83" s="1">
        <v>-8.7153801371542095</v>
      </c>
      <c r="G83" s="1">
        <v>-14.463981583467101</v>
      </c>
      <c r="H83" s="1">
        <v>-33.9077485878639</v>
      </c>
      <c r="I83" s="1">
        <v>-8.9385001566240607</v>
      </c>
      <c r="J83" s="1">
        <v>-28.9292121407465</v>
      </c>
      <c r="K83" s="1">
        <v>-11.2505039274832</v>
      </c>
      <c r="L83" s="1">
        <v>-11.615644088649701</v>
      </c>
      <c r="M83" s="1">
        <v>-33.590640245422698</v>
      </c>
      <c r="N83" s="1">
        <v>-8.8648251095410107</v>
      </c>
      <c r="O83" s="1">
        <v>-32.299020830438202</v>
      </c>
      <c r="P83" s="1">
        <v>-9.9697888838898105</v>
      </c>
      <c r="Q83" s="1">
        <v>-8.7933543496636997</v>
      </c>
      <c r="R83" s="1">
        <v>-4.5328374506603</v>
      </c>
      <c r="S83" s="1">
        <v>-7.3087080062210896</v>
      </c>
      <c r="T83" s="1">
        <v>-11.099586385612801</v>
      </c>
      <c r="U83" s="1">
        <v>-7.3103871456049196</v>
      </c>
      <c r="V83" s="1">
        <v>-7.2095032332401798</v>
      </c>
      <c r="W83" s="1">
        <v>-20.308598760894899</v>
      </c>
      <c r="X83" s="1">
        <v>-31.3750557995672</v>
      </c>
      <c r="Y83" s="1">
        <v>-23.2766769767589</v>
      </c>
      <c r="Z83" s="1">
        <v>-13.0677987735901</v>
      </c>
      <c r="AA83" s="1">
        <v>-13.8162412722704</v>
      </c>
      <c r="AB83" s="1">
        <v>-11.278972235645901</v>
      </c>
      <c r="AC83" s="1">
        <v>-9.1506467624545103</v>
      </c>
      <c r="AD83" s="1">
        <v>-8.2384403494350593</v>
      </c>
      <c r="AE83" s="1">
        <v>-23.787133346855001</v>
      </c>
      <c r="AF83" s="1">
        <v>-26.048313222725501</v>
      </c>
      <c r="AG83" s="1">
        <v>-33.343071062021899</v>
      </c>
    </row>
    <row r="84" spans="1:33">
      <c r="A84" s="1" t="s">
        <v>241</v>
      </c>
      <c r="B84" s="1" t="str">
        <f t="shared" si="9"/>
        <v>Orf42</v>
      </c>
      <c r="C84" s="1" t="str">
        <f t="shared" si="12"/>
        <v>62756</v>
      </c>
      <c r="D84" s="1">
        <v>-36.364841729429898</v>
      </c>
      <c r="E84" s="1">
        <v>-29.089566093746701</v>
      </c>
      <c r="F84" s="1">
        <v>-18.345380137154201</v>
      </c>
      <c r="G84" s="1">
        <v>-33.823981583467102</v>
      </c>
      <c r="H84" s="1">
        <v>-19.2977485878639</v>
      </c>
      <c r="I84" s="1">
        <v>-16.8385001566241</v>
      </c>
      <c r="J84" s="1">
        <v>-35.279212140746502</v>
      </c>
      <c r="K84" s="1">
        <v>-23.4705039274832</v>
      </c>
      <c r="L84" s="1">
        <v>-17.2156440886497</v>
      </c>
      <c r="M84" s="1">
        <v>-33.590640245422698</v>
      </c>
      <c r="N84" s="1">
        <v>-19.524825109540998</v>
      </c>
      <c r="O84" s="1">
        <v>-32.299020830438202</v>
      </c>
      <c r="P84" s="1">
        <v>-21.269788883889799</v>
      </c>
      <c r="Q84" s="1">
        <v>-34.313354349663697</v>
      </c>
      <c r="R84" s="1">
        <v>-31.0828374506603</v>
      </c>
      <c r="S84" s="1">
        <v>-26.908708006221101</v>
      </c>
      <c r="T84" s="1">
        <v>-38.249586385612801</v>
      </c>
      <c r="U84" s="1">
        <v>-20.400387145604899</v>
      </c>
      <c r="V84" s="1">
        <v>-34.439503233240202</v>
      </c>
      <c r="W84" s="1">
        <v>-33.488598760894902</v>
      </c>
      <c r="X84" s="1">
        <v>-18.295055799567201</v>
      </c>
      <c r="Y84" s="1">
        <v>-33.486676976758901</v>
      </c>
      <c r="Z84" s="1">
        <v>-34.287798773590097</v>
      </c>
      <c r="AA84" s="1">
        <v>-19.696241272270399</v>
      </c>
      <c r="AB84" s="1">
        <v>-34.108972235645901</v>
      </c>
      <c r="AC84" s="1">
        <v>-19.240646762454499</v>
      </c>
      <c r="AD84" s="1">
        <v>-18.758440349435102</v>
      </c>
      <c r="AE84" s="1">
        <v>-36.297133346854999</v>
      </c>
      <c r="AF84" s="1">
        <v>-35.288313222725499</v>
      </c>
      <c r="AG84" s="1">
        <v>-33.343071062021899</v>
      </c>
    </row>
    <row r="85" spans="1:33">
      <c r="A85" s="1" t="s">
        <v>242</v>
      </c>
      <c r="B85" s="1" t="str">
        <f t="shared" si="9"/>
        <v>Orf42</v>
      </c>
      <c r="C85" s="4" t="str">
        <f t="shared" ref="C85:C86" si="13">RIGHT(A85,7)</f>
        <v>62756.5</v>
      </c>
      <c r="D85" s="1">
        <v>-36.364841729429898</v>
      </c>
      <c r="E85" s="1">
        <v>-29.089566093746701</v>
      </c>
      <c r="F85" s="1">
        <v>-6.5353801371542097</v>
      </c>
      <c r="G85" s="1">
        <v>-9.1839815834671192</v>
      </c>
      <c r="H85" s="1">
        <v>-9.0777485878639492</v>
      </c>
      <c r="I85" s="1">
        <v>-6.8585001566240598</v>
      </c>
      <c r="J85" s="1">
        <v>-10.419212140746501</v>
      </c>
      <c r="K85" s="1">
        <v>-8.3505039274831603</v>
      </c>
      <c r="L85" s="1">
        <v>-35.245644088649698</v>
      </c>
      <c r="M85" s="1">
        <v>-27.460640245422699</v>
      </c>
      <c r="N85" s="1">
        <v>-7.7048251095410096</v>
      </c>
      <c r="O85" s="1">
        <v>-32.299020830438202</v>
      </c>
      <c r="P85" s="1">
        <v>-8.1697888838898098</v>
      </c>
      <c r="Q85" s="1">
        <v>-34.313354349663697</v>
      </c>
      <c r="R85" s="1">
        <v>-4.4028374506602903</v>
      </c>
      <c r="S85" s="1">
        <v>-6.3687080062210901</v>
      </c>
      <c r="T85" s="1">
        <v>-10.829586385612799</v>
      </c>
      <c r="U85" s="1">
        <v>-6.4803871456049196</v>
      </c>
      <c r="V85" s="1">
        <v>-7.7995032332401797</v>
      </c>
      <c r="W85" s="1">
        <v>-33.488598760894902</v>
      </c>
      <c r="X85" s="1">
        <v>-8.4750557995672402</v>
      </c>
      <c r="Y85" s="1">
        <v>-33.486676976758901</v>
      </c>
      <c r="Z85" s="1">
        <v>-34.287798773590097</v>
      </c>
      <c r="AA85" s="1">
        <v>-7.0362412722704004</v>
      </c>
      <c r="AB85" s="1">
        <v>-34.108972235645901</v>
      </c>
      <c r="AC85" s="1">
        <v>-7.4406467624545103</v>
      </c>
      <c r="AD85" s="1">
        <v>-8.3384403494350607</v>
      </c>
      <c r="AE85" s="1">
        <v>-36.297133346854999</v>
      </c>
      <c r="AF85" s="1">
        <v>-35.288313222725499</v>
      </c>
      <c r="AG85" s="1">
        <v>-33.343071062021899</v>
      </c>
    </row>
    <row r="86" spans="1:33">
      <c r="A86" s="1" t="s">
        <v>243</v>
      </c>
      <c r="B86" s="1" t="str">
        <f t="shared" si="9"/>
        <v>Orf42</v>
      </c>
      <c r="C86" s="4" t="str">
        <f t="shared" si="13"/>
        <v>62906.5</v>
      </c>
      <c r="D86" s="1">
        <v>-36.364841729429898</v>
      </c>
      <c r="E86" s="1">
        <v>-29.089566093746701</v>
      </c>
      <c r="F86" s="1">
        <v>-33.095380137154201</v>
      </c>
      <c r="G86" s="1">
        <v>-10.1739815834671</v>
      </c>
      <c r="H86" s="1">
        <v>-9.4677485878639498</v>
      </c>
      <c r="I86" s="1">
        <v>-7.2985001566240699</v>
      </c>
      <c r="J86" s="1">
        <v>-35.279212140746502</v>
      </c>
      <c r="K86" s="1">
        <v>-34.940503927483199</v>
      </c>
      <c r="L86" s="1">
        <v>-35.245644088649698</v>
      </c>
      <c r="M86" s="1">
        <v>-7.0206402454227197</v>
      </c>
      <c r="N86" s="1">
        <v>-8.7448251095410097</v>
      </c>
      <c r="O86" s="1">
        <v>-32.299020830438202</v>
      </c>
      <c r="P86" s="1">
        <v>-8.9397888838898094</v>
      </c>
      <c r="Q86" s="1">
        <v>-34.313354349663697</v>
      </c>
      <c r="R86" s="1">
        <v>-5.8428374506602898</v>
      </c>
      <c r="S86" s="1">
        <v>-8.6587080062210902</v>
      </c>
      <c r="T86" s="1">
        <v>-13.6995863856128</v>
      </c>
      <c r="U86" s="1">
        <v>-6.9403871456049204</v>
      </c>
      <c r="V86" s="1">
        <v>-9.6395032332401804</v>
      </c>
      <c r="W86" s="1">
        <v>-7.4785987608949496</v>
      </c>
      <c r="X86" s="1">
        <v>-9.0750557995672505</v>
      </c>
      <c r="Y86" s="1">
        <v>-33.486676976758901</v>
      </c>
      <c r="Z86" s="1">
        <v>-10.9277987735901</v>
      </c>
      <c r="AA86" s="1">
        <v>-8.3362412722703993</v>
      </c>
      <c r="AB86" s="1">
        <v>-34.108972235645901</v>
      </c>
      <c r="AC86" s="1">
        <v>-8.0606467624545104</v>
      </c>
      <c r="AD86" s="1">
        <v>-8.3784403494350599</v>
      </c>
      <c r="AE86" s="1">
        <v>-33.277133346855003</v>
      </c>
      <c r="AF86" s="1">
        <v>-26.798313222725501</v>
      </c>
      <c r="AG86" s="1">
        <v>-27.2130710620219</v>
      </c>
    </row>
    <row r="87" spans="1:33">
      <c r="A87" s="1" t="s">
        <v>244</v>
      </c>
      <c r="B87" s="1" t="str">
        <f t="shared" si="9"/>
        <v>Orf43</v>
      </c>
      <c r="C87" s="1" t="str">
        <f t="shared" si="12"/>
        <v>63104</v>
      </c>
      <c r="D87" s="1">
        <v>-7.8348417294299102</v>
      </c>
      <c r="E87" s="1">
        <v>-0.48956609374668097</v>
      </c>
      <c r="F87" s="1">
        <v>-3.8853801371542098</v>
      </c>
      <c r="G87" s="1">
        <v>-33.823981583467102</v>
      </c>
      <c r="H87" s="1">
        <v>-7.1077485878639504</v>
      </c>
      <c r="I87" s="1">
        <v>-6.9385001566240598</v>
      </c>
      <c r="J87" s="1">
        <v>-9.50921214074652</v>
      </c>
      <c r="K87" s="1">
        <v>-8.0805039274831607</v>
      </c>
      <c r="L87" s="1">
        <v>-9.9356440886497204</v>
      </c>
      <c r="M87" s="1">
        <v>-4.3706402454227202</v>
      </c>
      <c r="N87" s="1">
        <v>-6.8748251095409998</v>
      </c>
      <c r="O87" s="1">
        <v>-32.299020830438202</v>
      </c>
      <c r="P87" s="1">
        <v>-8.5497888838898106</v>
      </c>
      <c r="Q87" s="1">
        <v>-5.6133543496637097</v>
      </c>
      <c r="R87" s="1">
        <v>0.317162549339706</v>
      </c>
      <c r="S87" s="1">
        <v>-3.8687080062210901</v>
      </c>
      <c r="T87" s="1">
        <v>-6.9195863856128002</v>
      </c>
      <c r="U87" s="1">
        <v>-6.1603871456049202</v>
      </c>
      <c r="V87" s="1">
        <v>-3.69950323324018</v>
      </c>
      <c r="W87" s="1">
        <v>-4.4585987608949402</v>
      </c>
      <c r="X87" s="1">
        <v>-9.1250557995672406</v>
      </c>
      <c r="Y87" s="1">
        <v>-33.486676976758901</v>
      </c>
      <c r="Z87" s="1">
        <v>-10.2277987735901</v>
      </c>
      <c r="AA87" s="1">
        <v>-7.6862412722703901</v>
      </c>
      <c r="AB87" s="1">
        <v>-9.5689722356458802</v>
      </c>
      <c r="AC87" s="1">
        <v>-7.4506467624545101</v>
      </c>
      <c r="AD87" s="1">
        <v>-8.8584403494350603</v>
      </c>
      <c r="AE87" s="1">
        <v>-36.297133346854999</v>
      </c>
      <c r="AF87" s="1">
        <v>-35.288313222725499</v>
      </c>
      <c r="AG87" s="1">
        <v>-33.343071062021899</v>
      </c>
    </row>
    <row r="88" spans="1:33">
      <c r="A88" s="1" t="s">
        <v>245</v>
      </c>
      <c r="B88" s="1" t="str">
        <f t="shared" si="9"/>
        <v>Orf42</v>
      </c>
      <c r="C88" s="4" t="str">
        <f>RIGHT(A88,7)</f>
        <v>63104.5</v>
      </c>
      <c r="D88" s="1">
        <v>-36.364841729429898</v>
      </c>
      <c r="E88" s="1">
        <v>-29.089566093746701</v>
      </c>
      <c r="F88" s="1">
        <v>-33.095380137154201</v>
      </c>
      <c r="G88" s="1">
        <v>-33.823981583467102</v>
      </c>
      <c r="H88" s="1">
        <v>-27.717748587864001</v>
      </c>
      <c r="I88" s="1">
        <v>-23.568500156624101</v>
      </c>
      <c r="J88" s="1">
        <v>-35.279212140746502</v>
      </c>
      <c r="K88" s="1">
        <v>-25.0805039274832</v>
      </c>
      <c r="L88" s="1">
        <v>-25.015644088649701</v>
      </c>
      <c r="M88" s="1">
        <v>-33.590640245422698</v>
      </c>
      <c r="N88" s="1">
        <v>-24.344825109540999</v>
      </c>
      <c r="O88" s="1">
        <v>-32.299020830438202</v>
      </c>
      <c r="P88" s="1">
        <v>-30.079788883889801</v>
      </c>
      <c r="Q88" s="1">
        <v>-34.313354349663697</v>
      </c>
      <c r="R88" s="1">
        <v>-31.0828374506603</v>
      </c>
      <c r="S88" s="1">
        <v>-24.238708006221099</v>
      </c>
      <c r="T88" s="1">
        <v>-38.249586385612801</v>
      </c>
      <c r="U88" s="1">
        <v>-22.230387145604901</v>
      </c>
      <c r="V88" s="1">
        <v>-34.439503233240202</v>
      </c>
      <c r="W88" s="1">
        <v>-33.488598760894902</v>
      </c>
      <c r="X88" s="1">
        <v>-33.475055799567201</v>
      </c>
      <c r="Y88" s="1">
        <v>-23.1866769767589</v>
      </c>
      <c r="Z88" s="1">
        <v>-34.287798773590097</v>
      </c>
      <c r="AA88" s="1">
        <v>-20.3162412722704</v>
      </c>
      <c r="AB88" s="1">
        <v>-34.108972235645901</v>
      </c>
      <c r="AC88" s="1">
        <v>-22.660646762454501</v>
      </c>
      <c r="AD88" s="1">
        <v>-23.2684403494351</v>
      </c>
      <c r="AE88" s="1">
        <v>-36.297133346854999</v>
      </c>
      <c r="AF88" s="1">
        <v>-35.288313222725499</v>
      </c>
      <c r="AG88" s="1">
        <v>-33.343071062021899</v>
      </c>
    </row>
    <row r="89" spans="1:33">
      <c r="A89" s="1" t="s">
        <v>246</v>
      </c>
      <c r="B89" s="1" t="str">
        <f t="shared" si="9"/>
        <v>Orf43</v>
      </c>
      <c r="C89" s="1" t="str">
        <f t="shared" si="12"/>
        <v>63567</v>
      </c>
      <c r="D89" s="1">
        <v>-7.8848417294299198</v>
      </c>
      <c r="E89" s="1">
        <v>-29.089566093746701</v>
      </c>
      <c r="F89" s="1">
        <v>-6.4953801371542097</v>
      </c>
      <c r="G89" s="1">
        <v>-33.823981583467102</v>
      </c>
      <c r="H89" s="1">
        <v>-8.3577485878639504</v>
      </c>
      <c r="I89" s="1">
        <v>-6.4585001566240603</v>
      </c>
      <c r="J89" s="1">
        <v>-8.6992121407465195</v>
      </c>
      <c r="K89" s="1">
        <v>-34.940503927483199</v>
      </c>
      <c r="L89" s="1">
        <v>-7.8556440886497301</v>
      </c>
      <c r="M89" s="1">
        <v>-33.590640245422698</v>
      </c>
      <c r="N89" s="1">
        <v>-7.7448251095409999</v>
      </c>
      <c r="O89" s="1">
        <v>-32.299020830438202</v>
      </c>
      <c r="P89" s="1">
        <v>-8.82978888388981</v>
      </c>
      <c r="Q89" s="1">
        <v>-34.313354349663697</v>
      </c>
      <c r="R89" s="1">
        <v>-31.0828374506603</v>
      </c>
      <c r="S89" s="1">
        <v>-7.5387080062210901</v>
      </c>
      <c r="T89" s="1">
        <v>-23.7895863856128</v>
      </c>
      <c r="U89" s="1">
        <v>-5.9903871456049202</v>
      </c>
      <c r="V89" s="1">
        <v>-34.439503233240202</v>
      </c>
      <c r="W89" s="1">
        <v>-33.488598760894902</v>
      </c>
      <c r="X89" s="1">
        <v>-6.8550557995672499</v>
      </c>
      <c r="Y89" s="1">
        <v>-33.486676976758901</v>
      </c>
      <c r="Z89" s="1">
        <v>-34.287798773590097</v>
      </c>
      <c r="AA89" s="1">
        <v>-7.4462412722703997</v>
      </c>
      <c r="AB89" s="1">
        <v>-34.108972235645901</v>
      </c>
      <c r="AC89" s="1">
        <v>-6.8006467624545097</v>
      </c>
      <c r="AD89" s="1">
        <v>-8.5684403494350594</v>
      </c>
      <c r="AE89" s="1">
        <v>-36.297133346854999</v>
      </c>
      <c r="AF89" s="1">
        <v>-35.288313222725499</v>
      </c>
      <c r="AG89" s="1">
        <v>-33.343071062021899</v>
      </c>
    </row>
    <row r="90" spans="1:33">
      <c r="A90" s="1" t="s">
        <v>247</v>
      </c>
      <c r="B90" s="1" t="str">
        <f t="shared" si="9"/>
        <v>Orf43</v>
      </c>
      <c r="C90" s="4" t="str">
        <f>RIGHT(A90,7)</f>
        <v>63567.5</v>
      </c>
      <c r="D90" s="1">
        <v>-36.364841729429898</v>
      </c>
      <c r="E90" s="1">
        <v>-29.089566093746701</v>
      </c>
      <c r="F90" s="1">
        <v>-10.035380137154201</v>
      </c>
      <c r="G90" s="1">
        <v>-33.823981583467102</v>
      </c>
      <c r="H90" s="1">
        <v>-11.247748587864001</v>
      </c>
      <c r="I90" s="1">
        <v>-9.3485001566240609</v>
      </c>
      <c r="J90" s="1">
        <v>-35.279212140746502</v>
      </c>
      <c r="K90" s="1">
        <v>-11.6405039274832</v>
      </c>
      <c r="L90" s="1">
        <v>-10.6456440886497</v>
      </c>
      <c r="M90" s="1">
        <v>-31.370640245422699</v>
      </c>
      <c r="N90" s="1">
        <v>-14.074825109541001</v>
      </c>
      <c r="O90" s="1">
        <v>-32.299020830438202</v>
      </c>
      <c r="P90" s="1">
        <v>-15.9597888838898</v>
      </c>
      <c r="Q90" s="1">
        <v>-34.313354349663697</v>
      </c>
      <c r="R90" s="1">
        <v>-31.0828374506603</v>
      </c>
      <c r="S90" s="1">
        <v>-13.568708006221099</v>
      </c>
      <c r="T90" s="1">
        <v>-38.249586385612801</v>
      </c>
      <c r="U90" s="1">
        <v>-11.470387145604899</v>
      </c>
      <c r="V90" s="1">
        <v>-34.439503233240202</v>
      </c>
      <c r="W90" s="1">
        <v>-33.488598760894902</v>
      </c>
      <c r="X90" s="1">
        <v>-14.155055799567201</v>
      </c>
      <c r="Y90" s="1">
        <v>-33.486676976758901</v>
      </c>
      <c r="Z90" s="1">
        <v>-15.197798773590099</v>
      </c>
      <c r="AA90" s="1">
        <v>-10.526241272270401</v>
      </c>
      <c r="AB90" s="1">
        <v>-34.108972235645901</v>
      </c>
      <c r="AC90" s="1">
        <v>-13.1206467624545</v>
      </c>
      <c r="AD90" s="1">
        <v>-10.4284403494351</v>
      </c>
      <c r="AE90" s="1">
        <v>-36.297133346854999</v>
      </c>
      <c r="AF90" s="1">
        <v>-35.288313222725499</v>
      </c>
      <c r="AG90" s="1">
        <v>-33.343071062021899</v>
      </c>
    </row>
    <row r="91" spans="1:33">
      <c r="A91" s="1" t="s">
        <v>248</v>
      </c>
      <c r="B91" s="1" t="str">
        <f t="shared" si="9"/>
        <v>Orf43</v>
      </c>
      <c r="C91" s="1" t="str">
        <f t="shared" si="12"/>
        <v>63853</v>
      </c>
      <c r="D91" s="1">
        <v>-9.2448417294299201</v>
      </c>
      <c r="E91" s="1">
        <v>-29.089566093746701</v>
      </c>
      <c r="F91" s="1">
        <v>-5.5753801371542098</v>
      </c>
      <c r="G91" s="1">
        <v>-33.823981583467102</v>
      </c>
      <c r="H91" s="1">
        <v>-31.6577485878639</v>
      </c>
      <c r="I91" s="1">
        <v>-8.1085001566240607</v>
      </c>
      <c r="J91" s="1">
        <v>-23.1092121407465</v>
      </c>
      <c r="K91" s="1">
        <v>-30.8805039274832</v>
      </c>
      <c r="L91" s="1">
        <v>-9.7256440886497195</v>
      </c>
      <c r="M91" s="1">
        <v>-6.3006402454227199</v>
      </c>
      <c r="N91" s="1">
        <v>-6.8248251095410097</v>
      </c>
      <c r="O91" s="1">
        <v>-19.8290208304382</v>
      </c>
      <c r="P91" s="1">
        <v>-9.2697888838898095</v>
      </c>
      <c r="Q91" s="1">
        <v>-30.203354349663702</v>
      </c>
      <c r="R91" s="1">
        <v>-3.6828374506602901</v>
      </c>
      <c r="S91" s="1">
        <v>-7.6587080062210902</v>
      </c>
      <c r="T91" s="1">
        <v>-10.6195863856128</v>
      </c>
      <c r="U91" s="1">
        <v>-6.1503871456049204</v>
      </c>
      <c r="V91" s="1">
        <v>-7.6095032332401802</v>
      </c>
      <c r="W91" s="1">
        <v>-21.318598760894901</v>
      </c>
      <c r="X91" s="1">
        <v>-7.6050557995672499</v>
      </c>
      <c r="Y91" s="1">
        <v>-23.446676976758901</v>
      </c>
      <c r="Z91" s="1">
        <v>-9.8677987735900796</v>
      </c>
      <c r="AA91" s="1">
        <v>-7.7462412722704004</v>
      </c>
      <c r="AB91" s="1">
        <v>-34.108972235645901</v>
      </c>
      <c r="AC91" s="1">
        <v>-8.6906467624545201</v>
      </c>
      <c r="AD91" s="1">
        <v>-8.4784403494350595</v>
      </c>
      <c r="AE91" s="1">
        <v>-33.197133346854997</v>
      </c>
      <c r="AF91" s="1">
        <v>-18.618313222725501</v>
      </c>
      <c r="AG91" s="1">
        <v>-33.343071062021899</v>
      </c>
    </row>
    <row r="92" spans="1:33">
      <c r="A92" s="1" t="s">
        <v>249</v>
      </c>
      <c r="B92" s="1" t="str">
        <f t="shared" si="9"/>
        <v>Orf43</v>
      </c>
      <c r="C92" s="1" t="str">
        <f t="shared" si="12"/>
        <v>64036</v>
      </c>
      <c r="D92" s="1">
        <v>-36.364841729429898</v>
      </c>
      <c r="E92" s="1">
        <v>-29.089566093746701</v>
      </c>
      <c r="F92" s="1">
        <v>-30.9953801371542</v>
      </c>
      <c r="G92" s="1">
        <v>-33.823981583467102</v>
      </c>
      <c r="H92" s="1">
        <v>-24.577748587864001</v>
      </c>
      <c r="I92" s="1">
        <v>-28.4285001566241</v>
      </c>
      <c r="J92" s="1">
        <v>-32.9692121407465</v>
      </c>
      <c r="K92" s="1">
        <v>-25.140503927483199</v>
      </c>
      <c r="L92" s="1">
        <v>-22.885644088649698</v>
      </c>
      <c r="M92" s="1">
        <v>-33.590640245422698</v>
      </c>
      <c r="N92" s="1">
        <v>-30.374825109541</v>
      </c>
      <c r="O92" s="1">
        <v>-32.299020830438202</v>
      </c>
      <c r="P92" s="1">
        <v>-36.559788883889802</v>
      </c>
      <c r="Q92" s="1">
        <v>-34.313354349663697</v>
      </c>
      <c r="R92" s="1">
        <v>-31.0828374506603</v>
      </c>
      <c r="S92" s="1">
        <v>-28.558708006221099</v>
      </c>
      <c r="T92" s="1">
        <v>-38.249586385612801</v>
      </c>
      <c r="U92" s="1">
        <v>-25.0403871456049</v>
      </c>
      <c r="V92" s="1">
        <v>-34.439503233240202</v>
      </c>
      <c r="W92" s="1">
        <v>-33.488598760894902</v>
      </c>
      <c r="X92" s="1">
        <v>-33.475055799567201</v>
      </c>
      <c r="Y92" s="1">
        <v>-33.486676976758901</v>
      </c>
      <c r="Z92" s="1">
        <v>-34.287798773590097</v>
      </c>
      <c r="AA92" s="1">
        <v>-28.106241272270399</v>
      </c>
      <c r="AB92" s="1">
        <v>-25.758972235645899</v>
      </c>
      <c r="AC92" s="1">
        <v>-35.850646762454502</v>
      </c>
      <c r="AD92" s="1">
        <v>-22.7284403494351</v>
      </c>
      <c r="AE92" s="1">
        <v>-32.507133346854999</v>
      </c>
      <c r="AF92" s="1">
        <v>-35.288313222725499</v>
      </c>
      <c r="AG92" s="1">
        <v>-33.343071062021899</v>
      </c>
    </row>
    <row r="93" spans="1:33">
      <c r="A93" s="1" t="s">
        <v>250</v>
      </c>
      <c r="B93" s="1" t="str">
        <f t="shared" si="9"/>
        <v>Orf43</v>
      </c>
      <c r="C93" s="4" t="str">
        <f>RIGHT(A93,7)</f>
        <v>64036.5</v>
      </c>
      <c r="D93" s="1">
        <v>-36.364841729429898</v>
      </c>
      <c r="E93" s="1">
        <v>-29.089566093746701</v>
      </c>
      <c r="F93" s="1">
        <v>-25.005380137154201</v>
      </c>
      <c r="G93" s="1">
        <v>-33.823981583467102</v>
      </c>
      <c r="H93" s="1">
        <v>-33.9077485878639</v>
      </c>
      <c r="I93" s="1">
        <v>-7.59850015662406</v>
      </c>
      <c r="J93" s="1">
        <v>-25.899212140746499</v>
      </c>
      <c r="K93" s="1">
        <v>-9.6705039274831606</v>
      </c>
      <c r="L93" s="1">
        <v>-8.7656440886497293</v>
      </c>
      <c r="M93" s="1">
        <v>-33.590640245422698</v>
      </c>
      <c r="N93" s="1">
        <v>-9.3548251095410109</v>
      </c>
      <c r="O93" s="1">
        <v>-29.7390208304382</v>
      </c>
      <c r="P93" s="1">
        <v>-8.5497888838898106</v>
      </c>
      <c r="Q93" s="1">
        <v>-34.313354349663697</v>
      </c>
      <c r="R93" s="1">
        <v>-6.4328374506602897</v>
      </c>
      <c r="S93" s="1">
        <v>-9.24870800622109</v>
      </c>
      <c r="T93" s="1">
        <v>-13.7395863856128</v>
      </c>
      <c r="U93" s="1">
        <v>-6.2303871456049196</v>
      </c>
      <c r="V93" s="1">
        <v>-27.339503233240201</v>
      </c>
      <c r="W93" s="1">
        <v>-33.488598760894902</v>
      </c>
      <c r="X93" s="1">
        <v>-9.6750557995672501</v>
      </c>
      <c r="Y93" s="1">
        <v>-7.2066769767589198</v>
      </c>
      <c r="Z93" s="1">
        <v>-10.9077987735901</v>
      </c>
      <c r="AA93" s="1">
        <v>-13.1462412722704</v>
      </c>
      <c r="AB93" s="1">
        <v>-27.358972235645901</v>
      </c>
      <c r="AC93" s="1">
        <v>-7.4506467624545101</v>
      </c>
      <c r="AD93" s="1">
        <v>-9.3184403494350594</v>
      </c>
      <c r="AE93" s="1">
        <v>-36.297133346854999</v>
      </c>
      <c r="AF93" s="1">
        <v>-35.288313222725499</v>
      </c>
      <c r="AG93" s="1">
        <v>-33.343071062021899</v>
      </c>
    </row>
    <row r="94" spans="1:33">
      <c r="A94" s="1" t="s">
        <v>251</v>
      </c>
      <c r="B94" s="1" t="str">
        <f t="shared" si="9"/>
        <v>Orf44</v>
      </c>
      <c r="C94" s="1" t="str">
        <f t="shared" si="12"/>
        <v>66282</v>
      </c>
      <c r="D94" s="1">
        <v>-18.964841729429899</v>
      </c>
      <c r="E94" s="1">
        <v>-3.6295660937466798</v>
      </c>
      <c r="F94" s="1">
        <v>-6.8853801371542103</v>
      </c>
      <c r="G94" s="1">
        <v>-8.7939815834671204</v>
      </c>
      <c r="H94" s="1">
        <v>-8.8777485878639499</v>
      </c>
      <c r="I94" s="1">
        <v>-5.9385001566240598</v>
      </c>
      <c r="J94" s="1">
        <v>-19.209212140746502</v>
      </c>
      <c r="K94" s="1">
        <v>-8.6905039274831601</v>
      </c>
      <c r="L94" s="1">
        <v>-10.7256440886497</v>
      </c>
      <c r="M94" s="1">
        <v>-6.3706402454227202</v>
      </c>
      <c r="N94" s="1">
        <v>-7.2948251095410104</v>
      </c>
      <c r="O94" s="1">
        <v>-22.189020830438199</v>
      </c>
      <c r="P94" s="1">
        <v>-10.8097888838898</v>
      </c>
      <c r="Q94" s="1">
        <v>-21.023354349663698</v>
      </c>
      <c r="R94" s="1">
        <v>-7.0128374506602897</v>
      </c>
      <c r="S94" s="1">
        <v>-7.5787080062210901</v>
      </c>
      <c r="T94" s="1">
        <v>-12.9795863856128</v>
      </c>
      <c r="U94" s="1">
        <v>-6.3603871456049204</v>
      </c>
      <c r="V94" s="1">
        <v>-7.5895032332401797</v>
      </c>
      <c r="W94" s="1">
        <v>-18.758598760894898</v>
      </c>
      <c r="X94" s="1">
        <v>-33.475055799567201</v>
      </c>
      <c r="Y94" s="1">
        <v>-21.9166769767589</v>
      </c>
      <c r="Z94" s="1">
        <v>-34.287798773590097</v>
      </c>
      <c r="AA94" s="1">
        <v>-6.7062412722703897</v>
      </c>
      <c r="AB94" s="1">
        <v>-16.568972235645901</v>
      </c>
      <c r="AC94" s="1">
        <v>-6.4306467624545096</v>
      </c>
      <c r="AD94" s="1">
        <v>-8.3084403494350596</v>
      </c>
      <c r="AE94" s="1">
        <v>-11.267133346854999</v>
      </c>
      <c r="AF94" s="1">
        <v>-22.668313222725502</v>
      </c>
      <c r="AG94" s="1">
        <v>-23.973071062021901</v>
      </c>
    </row>
    <row r="95" spans="1:33">
      <c r="A95" s="1" t="s">
        <v>252</v>
      </c>
      <c r="B95" s="1" t="str">
        <f t="shared" si="9"/>
        <v>Orf44</v>
      </c>
      <c r="C95" s="4" t="str">
        <f>RIGHT(A95,7)</f>
        <v>66282.5</v>
      </c>
      <c r="D95" s="1">
        <v>-36.364841729429898</v>
      </c>
      <c r="E95" s="1">
        <v>-29.089566093746701</v>
      </c>
      <c r="F95" s="1">
        <v>-16.605380137154199</v>
      </c>
      <c r="G95" s="1">
        <v>-33.823981583467102</v>
      </c>
      <c r="H95" s="1">
        <v>-33.9077485878639</v>
      </c>
      <c r="I95" s="1">
        <v>-12.228500156624101</v>
      </c>
      <c r="J95" s="1">
        <v>-35.279212140746502</v>
      </c>
      <c r="K95" s="1">
        <v>-34.940503927483199</v>
      </c>
      <c r="L95" s="1">
        <v>-15.585644088649699</v>
      </c>
      <c r="M95" s="1">
        <v>-33.590640245422698</v>
      </c>
      <c r="N95" s="1">
        <v>-16.434825109540999</v>
      </c>
      <c r="O95" s="1">
        <v>-32.299020830438202</v>
      </c>
      <c r="P95" s="1">
        <v>-14.8197888838898</v>
      </c>
      <c r="Q95" s="1">
        <v>-34.313354349663697</v>
      </c>
      <c r="R95" s="1">
        <v>-31.0828374506603</v>
      </c>
      <c r="S95" s="1">
        <v>-17.4487080062211</v>
      </c>
      <c r="T95" s="1">
        <v>-38.249586385612801</v>
      </c>
      <c r="U95" s="1">
        <v>-15.1003871456049</v>
      </c>
      <c r="V95" s="1">
        <v>-34.439503233240202</v>
      </c>
      <c r="W95" s="1">
        <v>-33.488598760894902</v>
      </c>
      <c r="X95" s="1">
        <v>-14.8650557995672</v>
      </c>
      <c r="Y95" s="1">
        <v>-33.486676976758901</v>
      </c>
      <c r="Z95" s="1">
        <v>-34.287798773590097</v>
      </c>
      <c r="AA95" s="1">
        <v>-13.856241272270401</v>
      </c>
      <c r="AB95" s="1">
        <v>-34.108972235645901</v>
      </c>
      <c r="AC95" s="1">
        <v>-17.370646762454498</v>
      </c>
      <c r="AD95" s="1">
        <v>-13.8984403494351</v>
      </c>
      <c r="AE95" s="1">
        <v>-36.297133346854999</v>
      </c>
      <c r="AF95" s="1">
        <v>-35.288313222725499</v>
      </c>
      <c r="AG95" s="1">
        <v>-33.343071062021899</v>
      </c>
    </row>
    <row r="96" spans="1:33">
      <c r="A96" s="1" t="s">
        <v>253</v>
      </c>
      <c r="B96" s="1" t="str">
        <f t="shared" si="9"/>
        <v>Orf44</v>
      </c>
      <c r="C96" s="1" t="str">
        <f t="shared" si="12"/>
        <v>66755</v>
      </c>
      <c r="D96" s="1">
        <v>-15.144841729429899</v>
      </c>
      <c r="E96" s="1">
        <v>-3.7495660937466799</v>
      </c>
      <c r="F96" s="1">
        <v>-7.4753801371542101</v>
      </c>
      <c r="G96" s="1">
        <v>-10.4239815834671</v>
      </c>
      <c r="H96" s="1">
        <v>-10.027748587863901</v>
      </c>
      <c r="I96" s="1">
        <v>-7.8185001566240597</v>
      </c>
      <c r="J96" s="1">
        <v>-35.279212140746502</v>
      </c>
      <c r="K96" s="1">
        <v>-9.3405039274831605</v>
      </c>
      <c r="L96" s="1">
        <v>-10.105644088649701</v>
      </c>
      <c r="M96" s="1">
        <v>-6.5206402454227197</v>
      </c>
      <c r="N96" s="1">
        <v>-8.4548251095409999</v>
      </c>
      <c r="O96" s="1">
        <v>-32.299020830438202</v>
      </c>
      <c r="P96" s="1">
        <v>-11.1197888838898</v>
      </c>
      <c r="Q96" s="1">
        <v>-16.863354349663702</v>
      </c>
      <c r="R96" s="1">
        <v>-4.0128374506602897</v>
      </c>
      <c r="S96" s="1">
        <v>-7.6587080062210902</v>
      </c>
      <c r="T96" s="1">
        <v>-11.9795863856128</v>
      </c>
      <c r="U96" s="1">
        <v>-8.2303871456049205</v>
      </c>
      <c r="V96" s="1">
        <v>-7.5495032332401797</v>
      </c>
      <c r="W96" s="1">
        <v>-7.7985987608949499</v>
      </c>
      <c r="X96" s="1">
        <v>-33.475055799567201</v>
      </c>
      <c r="Y96" s="1">
        <v>-33.486676976758901</v>
      </c>
      <c r="Z96" s="1">
        <v>-34.287798773590097</v>
      </c>
      <c r="AA96" s="1">
        <v>-7.7562412722703904</v>
      </c>
      <c r="AB96" s="1">
        <v>-10.2989722356459</v>
      </c>
      <c r="AC96" s="1">
        <v>-8.9306467624545096</v>
      </c>
      <c r="AD96" s="1">
        <v>-10.3184403494351</v>
      </c>
      <c r="AE96" s="1">
        <v>-33.767133346854997</v>
      </c>
      <c r="AF96" s="1">
        <v>-35.288313222725499</v>
      </c>
      <c r="AG96" s="1">
        <v>-33.343071062021899</v>
      </c>
    </row>
    <row r="97" spans="1:33">
      <c r="A97" s="1" t="s">
        <v>254</v>
      </c>
      <c r="B97" s="1" t="str">
        <f t="shared" si="9"/>
        <v>Orf44</v>
      </c>
      <c r="C97" s="4" t="str">
        <f>RIGHT(A97,7)</f>
        <v>66755.5</v>
      </c>
      <c r="D97" s="1">
        <v>-36.364841729429898</v>
      </c>
      <c r="E97" s="1">
        <v>-29.089566093746701</v>
      </c>
      <c r="F97" s="1">
        <v>-6.4953801371542097</v>
      </c>
      <c r="G97" s="1">
        <v>-8.3039815834671202</v>
      </c>
      <c r="H97" s="1">
        <v>-7.8677485878639501</v>
      </c>
      <c r="I97" s="1">
        <v>-5.5485001566240602</v>
      </c>
      <c r="J97" s="1">
        <v>-9.8392121407465201</v>
      </c>
      <c r="K97" s="1">
        <v>-10.960503927483201</v>
      </c>
      <c r="L97" s="1">
        <v>-10.095644088649699</v>
      </c>
      <c r="M97" s="1">
        <v>-33.590640245422698</v>
      </c>
      <c r="N97" s="1">
        <v>-10.874825109541</v>
      </c>
      <c r="O97" s="1">
        <v>-32.299020830438202</v>
      </c>
      <c r="P97" s="1">
        <v>-9.8097888838898104</v>
      </c>
      <c r="Q97" s="1">
        <v>-34.313354349663697</v>
      </c>
      <c r="R97" s="1">
        <v>-31.0828374506603</v>
      </c>
      <c r="S97" s="1">
        <v>-8.0487080062210907</v>
      </c>
      <c r="T97" s="1">
        <v>-38.249586385612801</v>
      </c>
      <c r="U97" s="1">
        <v>-8.8503871456049197</v>
      </c>
      <c r="V97" s="1">
        <v>-34.439503233240202</v>
      </c>
      <c r="W97" s="1">
        <v>-33.488598760894902</v>
      </c>
      <c r="X97" s="1">
        <v>-6.5750557995672496</v>
      </c>
      <c r="Y97" s="1">
        <v>-7.1866769767589203</v>
      </c>
      <c r="Z97" s="1">
        <v>-34.287798773590097</v>
      </c>
      <c r="AA97" s="1">
        <v>-6.7862412722704004</v>
      </c>
      <c r="AB97" s="1">
        <v>-34.108972235645901</v>
      </c>
      <c r="AC97" s="1">
        <v>-8.1506467624545103</v>
      </c>
      <c r="AD97" s="1">
        <v>-6.28844034943506</v>
      </c>
      <c r="AE97" s="1">
        <v>-36.297133346854999</v>
      </c>
      <c r="AF97" s="1">
        <v>-35.288313222725499</v>
      </c>
      <c r="AG97" s="1">
        <v>-33.343071062021899</v>
      </c>
    </row>
    <row r="98" spans="1:33">
      <c r="A98" s="1" t="s">
        <v>255</v>
      </c>
      <c r="B98" s="1" t="str">
        <f t="shared" si="9"/>
        <v>Orf44</v>
      </c>
      <c r="C98" s="1" t="str">
        <f t="shared" si="12"/>
        <v>67024</v>
      </c>
      <c r="D98" s="1">
        <v>-9.2048417294299192</v>
      </c>
      <c r="E98" s="1">
        <v>-15.6095660937467</v>
      </c>
      <c r="F98" s="1">
        <v>-4.6453801371542101</v>
      </c>
      <c r="G98" s="1">
        <v>-11.643981583467101</v>
      </c>
      <c r="H98" s="1">
        <v>-8.3677485878639501</v>
      </c>
      <c r="I98" s="1">
        <v>-7.0085001566240601</v>
      </c>
      <c r="J98" s="1">
        <v>-13.1792121407465</v>
      </c>
      <c r="K98" s="1">
        <v>-7.2705039274831602</v>
      </c>
      <c r="L98" s="1">
        <v>-12.9556440886497</v>
      </c>
      <c r="M98" s="1">
        <v>-8.5206402454227206</v>
      </c>
      <c r="N98" s="1">
        <v>-7.5448251095410104</v>
      </c>
      <c r="O98" s="1">
        <v>-13.869020830438201</v>
      </c>
      <c r="P98" s="1">
        <v>-8.2497888838898099</v>
      </c>
      <c r="Q98" s="1">
        <v>-13.163354349663701</v>
      </c>
      <c r="R98" s="1">
        <v>-3.4628374506603001</v>
      </c>
      <c r="S98" s="1">
        <v>-7.6087080062210903</v>
      </c>
      <c r="T98" s="1">
        <v>-9.5195863856128007</v>
      </c>
      <c r="U98" s="1">
        <v>-6.6103871456049204</v>
      </c>
      <c r="V98" s="1">
        <v>-6.7595032332401797</v>
      </c>
      <c r="W98" s="1">
        <v>-5.9885987608949396</v>
      </c>
      <c r="X98" s="1">
        <v>-7.8950557995672499</v>
      </c>
      <c r="Y98" s="1">
        <v>-10.816676976758901</v>
      </c>
      <c r="Z98" s="1">
        <v>-14.8077987735901</v>
      </c>
      <c r="AA98" s="1">
        <v>-7.2162412722703904</v>
      </c>
      <c r="AB98" s="1">
        <v>-12.1189722356459</v>
      </c>
      <c r="AC98" s="1">
        <v>-7.6506467624545103</v>
      </c>
      <c r="AD98" s="1">
        <v>-8.8384403494350607</v>
      </c>
      <c r="AE98" s="1">
        <v>-14.067133346855</v>
      </c>
      <c r="AF98" s="1">
        <v>-13.118313222725501</v>
      </c>
      <c r="AG98" s="1">
        <v>-14.2030710620219</v>
      </c>
    </row>
    <row r="99" spans="1:33">
      <c r="A99" s="1" t="s">
        <v>256</v>
      </c>
      <c r="B99" s="1" t="str">
        <f t="shared" si="9"/>
        <v>Orf44</v>
      </c>
      <c r="C99" s="4" t="str">
        <f>RIGHT(A99,7)</f>
        <v>67024.5</v>
      </c>
      <c r="D99" s="1">
        <v>-36.364841729429898</v>
      </c>
      <c r="E99" s="1">
        <v>-29.089566093746701</v>
      </c>
      <c r="F99" s="1">
        <v>-14.455380137154201</v>
      </c>
      <c r="G99" s="1">
        <v>-33.823981583467102</v>
      </c>
      <c r="H99" s="1">
        <v>-33.9077485878639</v>
      </c>
      <c r="I99" s="1">
        <v>-8.9085001566240596</v>
      </c>
      <c r="J99" s="1">
        <v>-35.279212140746502</v>
      </c>
      <c r="K99" s="1">
        <v>-14.2505039274832</v>
      </c>
      <c r="L99" s="1">
        <v>-9.9056440886497192</v>
      </c>
      <c r="M99" s="1">
        <v>-33.590640245422698</v>
      </c>
      <c r="N99" s="1">
        <v>-12.094825109541</v>
      </c>
      <c r="O99" s="1">
        <v>-32.299020830438202</v>
      </c>
      <c r="P99" s="1">
        <v>-12.489788883889799</v>
      </c>
      <c r="Q99" s="1">
        <v>-34.313354349663697</v>
      </c>
      <c r="R99" s="1">
        <v>-31.0828374506603</v>
      </c>
      <c r="S99" s="1">
        <v>-11.3487080062211</v>
      </c>
      <c r="T99" s="1">
        <v>-38.249586385612801</v>
      </c>
      <c r="U99" s="1">
        <v>-11.310387145604899</v>
      </c>
      <c r="V99" s="1">
        <v>-34.439503233240202</v>
      </c>
      <c r="W99" s="1">
        <v>-33.488598760894902</v>
      </c>
      <c r="X99" s="1">
        <v>-33.475055799567201</v>
      </c>
      <c r="Y99" s="1">
        <v>-33.486676976758901</v>
      </c>
      <c r="Z99" s="1">
        <v>-34.287798773590097</v>
      </c>
      <c r="AA99" s="1">
        <v>-10.246241272270399</v>
      </c>
      <c r="AB99" s="1">
        <v>-34.108972235645901</v>
      </c>
      <c r="AC99" s="1">
        <v>-13.3106467624545</v>
      </c>
      <c r="AD99" s="1">
        <v>-8.8484403494350605</v>
      </c>
      <c r="AE99" s="1">
        <v>-14.277133346855001</v>
      </c>
      <c r="AF99" s="1">
        <v>-35.288313222725499</v>
      </c>
      <c r="AG99" s="1">
        <v>-12.233071062021899</v>
      </c>
    </row>
    <row r="100" spans="1:33">
      <c r="A100" s="1" t="s">
        <v>257</v>
      </c>
      <c r="B100" s="1" t="str">
        <f t="shared" si="9"/>
        <v>Orf45</v>
      </c>
      <c r="C100" s="1" t="str">
        <f t="shared" si="12"/>
        <v>67845</v>
      </c>
      <c r="D100" s="1">
        <v>-8.1748417294299092</v>
      </c>
      <c r="E100" s="1">
        <v>-1.87956609374668</v>
      </c>
      <c r="F100" s="1">
        <v>-4.8353801371542096</v>
      </c>
      <c r="G100" s="1">
        <v>-25.233981583467099</v>
      </c>
      <c r="H100" s="1">
        <v>-5.9677485878639498</v>
      </c>
      <c r="I100" s="1">
        <v>-5.7685001566240599</v>
      </c>
      <c r="J100" s="1">
        <v>-9.9892121407465204</v>
      </c>
      <c r="K100" s="1">
        <v>-7.6305039274831596</v>
      </c>
      <c r="L100" s="1">
        <v>-7.8256440886497201</v>
      </c>
      <c r="M100" s="1">
        <v>-7.1206402454227202</v>
      </c>
      <c r="N100" s="1">
        <v>-5.5548251095410004</v>
      </c>
      <c r="O100" s="1">
        <v>-8.8590208304382205</v>
      </c>
      <c r="P100" s="1">
        <v>-8.7197888838898105</v>
      </c>
      <c r="Q100" s="1">
        <v>-7.9633543496636996</v>
      </c>
      <c r="R100" s="1">
        <v>-2.6428374506602901</v>
      </c>
      <c r="S100" s="1">
        <v>-5.74870800622109</v>
      </c>
      <c r="T100" s="1">
        <v>-9.8195863856127996</v>
      </c>
      <c r="U100" s="1">
        <v>-5.1203871456049201</v>
      </c>
      <c r="V100" s="1">
        <v>-6.1695032332401798</v>
      </c>
      <c r="W100" s="1">
        <v>-5.2085987608949402</v>
      </c>
      <c r="X100" s="1">
        <v>-5.2250557995672402</v>
      </c>
      <c r="Y100" s="1">
        <v>-8.9166769767589198</v>
      </c>
      <c r="Z100" s="1">
        <v>-7.7777987735900904</v>
      </c>
      <c r="AA100" s="1">
        <v>-5.0962412722703903</v>
      </c>
      <c r="AB100" s="1">
        <v>-7.9389722356458696</v>
      </c>
      <c r="AC100" s="1">
        <v>-7.1906467624545103</v>
      </c>
      <c r="AD100" s="1">
        <v>-7.0684403494350603</v>
      </c>
      <c r="AE100" s="1">
        <v>-11.177133346854999</v>
      </c>
      <c r="AF100" s="1">
        <v>-20.828313222725502</v>
      </c>
      <c r="AG100" s="1">
        <v>-22.7830710620219</v>
      </c>
    </row>
    <row r="101" spans="1:33">
      <c r="A101" s="1" t="s">
        <v>258</v>
      </c>
      <c r="B101" s="1" t="str">
        <f t="shared" si="9"/>
        <v>Orf45</v>
      </c>
      <c r="C101" s="4" t="str">
        <f>RIGHT(A101,7)</f>
        <v>67845.5</v>
      </c>
      <c r="D101" s="1">
        <v>-19.004841729429899</v>
      </c>
      <c r="E101" s="1">
        <v>-29.089566093746701</v>
      </c>
      <c r="F101" s="1">
        <v>-3.85538013715421</v>
      </c>
      <c r="G101" s="1">
        <v>-33.823981583467102</v>
      </c>
      <c r="H101" s="1">
        <v>-3.5477485878639499</v>
      </c>
      <c r="I101" s="1">
        <v>-4.09850015662406</v>
      </c>
      <c r="J101" s="1">
        <v>-7.1792121407465199</v>
      </c>
      <c r="K101" s="1">
        <v>-5.4005039274831601</v>
      </c>
      <c r="L101" s="1">
        <v>-5.9456440886497299</v>
      </c>
      <c r="M101" s="1">
        <v>-33.590640245422698</v>
      </c>
      <c r="N101" s="1">
        <v>-5.1248251095409998</v>
      </c>
      <c r="O101" s="1">
        <v>-32.299020830438202</v>
      </c>
      <c r="P101" s="1">
        <v>-6.8997888838898103</v>
      </c>
      <c r="Q101" s="1">
        <v>-7.5833543496637104</v>
      </c>
      <c r="R101" s="1">
        <v>-31.0828374506603</v>
      </c>
      <c r="S101" s="1">
        <v>-5.3687080062210901</v>
      </c>
      <c r="T101" s="1">
        <v>-34.059586385612803</v>
      </c>
      <c r="U101" s="1">
        <v>-6.2403871456049202</v>
      </c>
      <c r="V101" s="1">
        <v>-24.7395032332402</v>
      </c>
      <c r="W101" s="1">
        <v>-33.488598760894902</v>
      </c>
      <c r="X101" s="1">
        <v>-4.1250557995672397</v>
      </c>
      <c r="Y101" s="1">
        <v>-33.486676976758901</v>
      </c>
      <c r="Z101" s="1">
        <v>-6.2477987735900902</v>
      </c>
      <c r="AA101" s="1">
        <v>-3.7262412722703999</v>
      </c>
      <c r="AB101" s="1">
        <v>-34.108972235645901</v>
      </c>
      <c r="AC101" s="1">
        <v>-7.0306467624545101</v>
      </c>
      <c r="AD101" s="1">
        <v>-5.3684403494350601</v>
      </c>
      <c r="AE101" s="1">
        <v>-7.9771333468550001</v>
      </c>
      <c r="AF101" s="1">
        <v>-35.288313222725499</v>
      </c>
      <c r="AG101" s="1">
        <v>-23.313071062021901</v>
      </c>
    </row>
    <row r="102" spans="1:33">
      <c r="A102" s="1" t="s">
        <v>259</v>
      </c>
      <c r="B102" s="1" t="str">
        <f t="shared" si="9"/>
        <v>Orf45</v>
      </c>
      <c r="C102" s="1" t="str">
        <f t="shared" si="12"/>
        <v>68227</v>
      </c>
      <c r="D102" s="1">
        <v>-5.6948417294299096</v>
      </c>
      <c r="E102" s="1">
        <v>-3.6695660937466799</v>
      </c>
      <c r="F102" s="1">
        <v>-3.08538013715421</v>
      </c>
      <c r="G102" s="1">
        <v>-6.7839815834671198</v>
      </c>
      <c r="H102" s="1">
        <v>-6.5377485878639501</v>
      </c>
      <c r="I102" s="1">
        <v>-4.63850015662406</v>
      </c>
      <c r="J102" s="1">
        <v>-6.5792121407465203</v>
      </c>
      <c r="K102" s="1">
        <v>-7.1305039274831596</v>
      </c>
      <c r="L102" s="1">
        <v>-5.7656440886497302</v>
      </c>
      <c r="M102" s="1">
        <v>-4.0306402454227204</v>
      </c>
      <c r="N102" s="1">
        <v>-3.7648251095409999</v>
      </c>
      <c r="O102" s="1">
        <v>-6.4190208304382104</v>
      </c>
      <c r="P102" s="1">
        <v>-6.3397888838898098</v>
      </c>
      <c r="Q102" s="1">
        <v>-5.8033543496637003</v>
      </c>
      <c r="R102" s="1">
        <v>-3.5928374506602898</v>
      </c>
      <c r="S102" s="1">
        <v>-4.5487080062210898</v>
      </c>
      <c r="T102" s="1">
        <v>-6.6495863856127997</v>
      </c>
      <c r="U102" s="1">
        <v>-3.5303871456049198</v>
      </c>
      <c r="V102" s="1">
        <v>-6.1895032332401803</v>
      </c>
      <c r="W102" s="1">
        <v>-4.2985987608949401</v>
      </c>
      <c r="X102" s="1">
        <v>-4.5650557995672401</v>
      </c>
      <c r="Y102" s="1">
        <v>-5.9866769767589201</v>
      </c>
      <c r="Z102" s="1">
        <v>-7.1677987735900901</v>
      </c>
      <c r="AA102" s="1">
        <v>-4.27624127227039</v>
      </c>
      <c r="AB102" s="1">
        <v>-5.0989722356458698</v>
      </c>
      <c r="AC102" s="1">
        <v>-4.8506467624545104</v>
      </c>
      <c r="AD102" s="1">
        <v>-5.0984403494350596</v>
      </c>
      <c r="AE102" s="1">
        <v>-8.3771333468550004</v>
      </c>
      <c r="AF102" s="1">
        <v>-8.6483132227254806</v>
      </c>
      <c r="AG102" s="1">
        <v>-6.7730710620218701</v>
      </c>
    </row>
    <row r="103" spans="1:33">
      <c r="A103" s="1" t="s">
        <v>260</v>
      </c>
      <c r="B103" s="1" t="str">
        <f t="shared" si="9"/>
        <v>Orf45</v>
      </c>
      <c r="C103" s="4" t="str">
        <f>RIGHT(A103,7)</f>
        <v>68227.5</v>
      </c>
      <c r="D103" s="1">
        <v>-8.0848417294299093</v>
      </c>
      <c r="E103" s="1">
        <v>-9.3195660937466798</v>
      </c>
      <c r="F103" s="1">
        <v>-4.7553801371542104</v>
      </c>
      <c r="G103" s="1">
        <v>-5.56398158346712</v>
      </c>
      <c r="H103" s="1">
        <v>-2.5377485878639501</v>
      </c>
      <c r="I103" s="1">
        <v>-2.82850015662406</v>
      </c>
      <c r="J103" s="1">
        <v>-5.25921214074652</v>
      </c>
      <c r="K103" s="1">
        <v>-5.32050392748316</v>
      </c>
      <c r="L103" s="1">
        <v>-4.5456440886497296</v>
      </c>
      <c r="M103" s="1">
        <v>-4.5106402454227199</v>
      </c>
      <c r="N103" s="1">
        <v>-4.3648251095410098</v>
      </c>
      <c r="O103" s="1">
        <v>-7.6590208304382097</v>
      </c>
      <c r="P103" s="1">
        <v>-5.2397888838898101</v>
      </c>
      <c r="Q103" s="1">
        <v>-7.8533543496637002</v>
      </c>
      <c r="R103" s="1">
        <v>-4.54283745066029</v>
      </c>
      <c r="S103" s="1">
        <v>-3.3987080062210899</v>
      </c>
      <c r="T103" s="1">
        <v>-9.0595863856127998</v>
      </c>
      <c r="U103" s="1">
        <v>-5.5603871456049196</v>
      </c>
      <c r="V103" s="1">
        <v>-6.3795032332401798</v>
      </c>
      <c r="W103" s="1">
        <v>-4.7285987608949398</v>
      </c>
      <c r="X103" s="1">
        <v>-2.8250557995672501</v>
      </c>
      <c r="Y103" s="1">
        <v>-3.65667697675892</v>
      </c>
      <c r="Z103" s="1">
        <v>-4.1377987735900899</v>
      </c>
      <c r="AA103" s="1">
        <v>-2.8362412722703998</v>
      </c>
      <c r="AB103" s="1">
        <v>-5.90897223564588</v>
      </c>
      <c r="AC103" s="1">
        <v>-5.2806467624545101</v>
      </c>
      <c r="AD103" s="1">
        <v>-4.4084403494350601</v>
      </c>
      <c r="AE103" s="1">
        <v>-6.7871333468549997</v>
      </c>
      <c r="AF103" s="1">
        <v>-6.2583132227254801</v>
      </c>
      <c r="AG103" s="1">
        <v>-6.1230710620218796</v>
      </c>
    </row>
    <row r="104" spans="1:33">
      <c r="A104" s="1" t="s">
        <v>261</v>
      </c>
      <c r="B104" s="1" t="str">
        <f t="shared" si="9"/>
        <v>Orf45</v>
      </c>
      <c r="C104" s="1" t="str">
        <f t="shared" si="12"/>
        <v>68463</v>
      </c>
      <c r="D104" s="1">
        <v>-11.234841729429901</v>
      </c>
      <c r="E104" s="1">
        <v>-13.509566093746701</v>
      </c>
      <c r="F104" s="1">
        <v>-12.355380137154199</v>
      </c>
      <c r="G104" s="1">
        <v>-9.3639815834671207</v>
      </c>
      <c r="H104" s="1">
        <v>-8.7877485878639501</v>
      </c>
      <c r="I104" s="1">
        <v>-9.7885001566240604</v>
      </c>
      <c r="J104" s="1">
        <v>-11.9492121407465</v>
      </c>
      <c r="K104" s="1">
        <v>-8.7605039274831604</v>
      </c>
      <c r="L104" s="1">
        <v>-12.1556440886497</v>
      </c>
      <c r="M104" s="1">
        <v>-30.790640245422701</v>
      </c>
      <c r="N104" s="1">
        <v>-18.384825109541001</v>
      </c>
      <c r="O104" s="1">
        <v>-20.659020830438202</v>
      </c>
      <c r="P104" s="1">
        <v>-10.8997888838898</v>
      </c>
      <c r="Q104" s="1">
        <v>-7.1933543496637098</v>
      </c>
      <c r="R104" s="1">
        <v>9.7162549339706999E-2</v>
      </c>
      <c r="S104" s="1">
        <v>-4.0687080062210903</v>
      </c>
      <c r="T104" s="1">
        <v>-7.6695863856128002</v>
      </c>
      <c r="U104" s="1">
        <v>-6.4503871456049202</v>
      </c>
      <c r="V104" s="1">
        <v>-3.63950323324018</v>
      </c>
      <c r="W104" s="1">
        <v>-5.8185987608949397</v>
      </c>
      <c r="X104" s="1">
        <v>-9.6650557995672397</v>
      </c>
      <c r="Y104" s="1">
        <v>-7.19667697675892</v>
      </c>
      <c r="Z104" s="1">
        <v>-19.047798773590099</v>
      </c>
      <c r="AA104" s="1">
        <v>-23.666241272270401</v>
      </c>
      <c r="AB104" s="1">
        <v>-7.6989722356458801</v>
      </c>
      <c r="AC104" s="1">
        <v>-8.8106467624545104</v>
      </c>
      <c r="AD104" s="1">
        <v>-11.0184403494351</v>
      </c>
      <c r="AE104" s="1">
        <v>-11.467133346855</v>
      </c>
      <c r="AF104" s="1">
        <v>-13.7283132227255</v>
      </c>
      <c r="AG104" s="1">
        <v>-18.9630710620219</v>
      </c>
    </row>
    <row r="105" spans="1:33">
      <c r="A105" s="1" t="s">
        <v>262</v>
      </c>
      <c r="B105" s="1" t="str">
        <f t="shared" si="9"/>
        <v>Orf46</v>
      </c>
      <c r="C105" s="1" t="str">
        <f t="shared" si="12"/>
        <v>69318</v>
      </c>
      <c r="D105" s="1">
        <v>-11.7548417294299</v>
      </c>
      <c r="E105" s="1">
        <v>-23.849566093746699</v>
      </c>
      <c r="F105" s="1">
        <v>-6.56538013715421</v>
      </c>
      <c r="G105" s="1">
        <v>-11.5739815834671</v>
      </c>
      <c r="H105" s="1">
        <v>-7.6477485878639504</v>
      </c>
      <c r="I105" s="1">
        <v>-9.4385001566240607</v>
      </c>
      <c r="J105" s="1">
        <v>-15.249212140746501</v>
      </c>
      <c r="K105" s="1">
        <v>-18.4705039274832</v>
      </c>
      <c r="L105" s="1">
        <v>-7.8456440886497303</v>
      </c>
      <c r="M105" s="1">
        <v>-6.2006402454227203</v>
      </c>
      <c r="N105" s="1">
        <v>-12.504825109541001</v>
      </c>
      <c r="O105" s="1">
        <v>-17.659020830438202</v>
      </c>
      <c r="P105" s="1">
        <v>-8.1297888838898107</v>
      </c>
      <c r="Q105" s="1">
        <v>-11.813354349663699</v>
      </c>
      <c r="R105" s="1">
        <v>-2.2828374506602902</v>
      </c>
      <c r="S105" s="1">
        <v>-5.0887080062210899</v>
      </c>
      <c r="T105" s="1">
        <v>-9.6495863856127997</v>
      </c>
      <c r="U105" s="1">
        <v>-5.2903871456049201</v>
      </c>
      <c r="V105" s="1">
        <v>-5.7695032332401803</v>
      </c>
      <c r="W105" s="1">
        <v>-8.21859876089494</v>
      </c>
      <c r="X105" s="1">
        <v>-7.4150557995672397</v>
      </c>
      <c r="Y105" s="1">
        <v>-8.4666769767589205</v>
      </c>
      <c r="Z105" s="1">
        <v>-12.5577987735901</v>
      </c>
      <c r="AA105" s="1">
        <v>-5.7062412722703897</v>
      </c>
      <c r="AB105" s="1">
        <v>-9.5989722356458795</v>
      </c>
      <c r="AC105" s="1">
        <v>-6.1406467624545096</v>
      </c>
      <c r="AD105" s="1">
        <v>-6.5684403494350603</v>
      </c>
      <c r="AE105" s="1">
        <v>-10.867133346855001</v>
      </c>
      <c r="AF105" s="1">
        <v>-17.9983132227255</v>
      </c>
      <c r="AG105" s="1">
        <v>-19.973071062021901</v>
      </c>
    </row>
    <row r="106" spans="1:33">
      <c r="A106" s="1" t="s">
        <v>263</v>
      </c>
      <c r="B106" s="1" t="str">
        <f t="shared" si="9"/>
        <v>Orf47</v>
      </c>
      <c r="C106" s="1" t="str">
        <f t="shared" si="12"/>
        <v>69635</v>
      </c>
      <c r="D106" s="1">
        <v>-12.7948417294299</v>
      </c>
      <c r="E106" s="1">
        <v>-15.329566093746701</v>
      </c>
      <c r="F106" s="1">
        <v>-9.5653801371542109</v>
      </c>
      <c r="G106" s="1">
        <v>-12.7439815834671</v>
      </c>
      <c r="H106" s="1">
        <v>-7.5177485878639496</v>
      </c>
      <c r="I106" s="1">
        <v>-9.7685001566240608</v>
      </c>
      <c r="J106" s="1">
        <v>-8.9692121407465208</v>
      </c>
      <c r="K106" s="1">
        <v>-15.440503927483199</v>
      </c>
      <c r="L106" s="1">
        <v>-8.6856440886497204</v>
      </c>
      <c r="M106" s="1">
        <v>-16.3806402454227</v>
      </c>
      <c r="N106" s="1">
        <v>-9.2648251095410004</v>
      </c>
      <c r="O106" s="1">
        <v>-11.6390208304382</v>
      </c>
      <c r="P106" s="1">
        <v>-9.7797888838898093</v>
      </c>
      <c r="Q106" s="1">
        <v>-7.1833543496637002</v>
      </c>
      <c r="R106" s="1">
        <v>-4.0328374506603</v>
      </c>
      <c r="S106" s="1">
        <v>-6.0787080062210901</v>
      </c>
      <c r="T106" s="1">
        <v>-9.9495863856128004</v>
      </c>
      <c r="U106" s="1">
        <v>-5.0503871456049199</v>
      </c>
      <c r="V106" s="1">
        <v>-7.1395032332401804</v>
      </c>
      <c r="W106" s="1">
        <v>-7.9885987608949396</v>
      </c>
      <c r="X106" s="1">
        <v>-7.3050557995672403</v>
      </c>
      <c r="Y106" s="1">
        <v>-12.786676976758899</v>
      </c>
      <c r="Z106" s="1">
        <v>-9.8977987735900896</v>
      </c>
      <c r="AA106" s="1">
        <v>-6.2062412722703897</v>
      </c>
      <c r="AB106" s="1">
        <v>-11.2989722356459</v>
      </c>
      <c r="AC106" s="1">
        <v>-6.1706467624545098</v>
      </c>
      <c r="AD106" s="1">
        <v>-6.6284403494350599</v>
      </c>
      <c r="AE106" s="1">
        <v>-13.707133346855001</v>
      </c>
      <c r="AF106" s="1">
        <v>-16.738313222725498</v>
      </c>
      <c r="AG106" s="1">
        <v>-14.733071062021899</v>
      </c>
    </row>
    <row r="107" spans="1:33">
      <c r="A107" s="1" t="s">
        <v>264</v>
      </c>
      <c r="B107" s="1" t="str">
        <f t="shared" si="9"/>
        <v>Orf47</v>
      </c>
      <c r="C107" s="4" t="str">
        <f>RIGHT(A107,7)</f>
        <v>69635.5</v>
      </c>
      <c r="D107" s="1">
        <v>-36.364841729429898</v>
      </c>
      <c r="E107" s="1">
        <v>-29.089566093746701</v>
      </c>
      <c r="F107" s="1">
        <v>-23.825380137154198</v>
      </c>
      <c r="G107" s="1">
        <v>-33.823981583467102</v>
      </c>
      <c r="H107" s="1">
        <v>-20.057748587863902</v>
      </c>
      <c r="I107" s="1">
        <v>-34.958500156624098</v>
      </c>
      <c r="J107" s="1">
        <v>-18.659212140746501</v>
      </c>
      <c r="K107" s="1">
        <v>-18.350503927483199</v>
      </c>
      <c r="L107" s="1">
        <v>-21.525644088649699</v>
      </c>
      <c r="M107" s="1">
        <v>-33.590640245422698</v>
      </c>
      <c r="N107" s="1">
        <v>-19.464825109541</v>
      </c>
      <c r="O107" s="1">
        <v>-32.299020830438202</v>
      </c>
      <c r="P107" s="1">
        <v>-22.089788883889799</v>
      </c>
      <c r="Q107" s="1">
        <v>-34.313354349663697</v>
      </c>
      <c r="R107" s="1">
        <v>-31.0828374506603</v>
      </c>
      <c r="S107" s="1">
        <v>-19.888708006221101</v>
      </c>
      <c r="T107" s="1">
        <v>-38.249586385612801</v>
      </c>
      <c r="U107" s="1">
        <v>-21.150387145604899</v>
      </c>
      <c r="V107" s="1">
        <v>-34.439503233240202</v>
      </c>
      <c r="W107" s="1">
        <v>-24.718598760894899</v>
      </c>
      <c r="X107" s="1">
        <v>-17.235055799567199</v>
      </c>
      <c r="Y107" s="1">
        <v>-33.486676976758901</v>
      </c>
      <c r="Z107" s="1">
        <v>-34.287798773590097</v>
      </c>
      <c r="AA107" s="1">
        <v>-19.416241272270401</v>
      </c>
      <c r="AB107" s="1">
        <v>-34.108972235645901</v>
      </c>
      <c r="AC107" s="1">
        <v>-22.350646762454499</v>
      </c>
      <c r="AD107" s="1">
        <v>-18.638440349435101</v>
      </c>
      <c r="AE107" s="1">
        <v>-22.287133346855001</v>
      </c>
      <c r="AF107" s="1">
        <v>-35.288313222725499</v>
      </c>
      <c r="AG107" s="1">
        <v>-33.343071062021899</v>
      </c>
    </row>
    <row r="108" spans="1:33">
      <c r="A108" s="1" t="s">
        <v>265</v>
      </c>
      <c r="B108" s="1" t="str">
        <f t="shared" si="9"/>
        <v>Orf47</v>
      </c>
      <c r="C108" s="1" t="str">
        <f t="shared" si="12"/>
        <v>69773</v>
      </c>
      <c r="D108" s="1">
        <v>-36.364841729429898</v>
      </c>
      <c r="E108" s="1">
        <v>-29.089566093746701</v>
      </c>
      <c r="F108" s="1">
        <v>-19.685380137154201</v>
      </c>
      <c r="G108" s="1">
        <v>-33.823981583467102</v>
      </c>
      <c r="H108" s="1">
        <v>-15.517748587863901</v>
      </c>
      <c r="I108" s="1">
        <v>-34.958500156624098</v>
      </c>
      <c r="J108" s="1">
        <v>-35.279212140746502</v>
      </c>
      <c r="K108" s="1">
        <v>-21.340503927483201</v>
      </c>
      <c r="L108" s="1">
        <v>-19.6456440886497</v>
      </c>
      <c r="M108" s="1">
        <v>-17.9006402454227</v>
      </c>
      <c r="N108" s="1">
        <v>-16.064825109541001</v>
      </c>
      <c r="O108" s="1">
        <v>-32.299020830438202</v>
      </c>
      <c r="P108" s="1">
        <v>-17.489788883889801</v>
      </c>
      <c r="Q108" s="1">
        <v>-34.313354349663697</v>
      </c>
      <c r="R108" s="1">
        <v>-31.0828374506603</v>
      </c>
      <c r="S108" s="1">
        <v>-19.958708006221102</v>
      </c>
      <c r="T108" s="1">
        <v>-38.249586385612801</v>
      </c>
      <c r="U108" s="1">
        <v>-16.420387145604899</v>
      </c>
      <c r="V108" s="1">
        <v>-34.439503233240202</v>
      </c>
      <c r="W108" s="1">
        <v>-16.438598760894902</v>
      </c>
      <c r="X108" s="1">
        <v>-17.7150557995672</v>
      </c>
      <c r="Y108" s="1">
        <v>-15.4066769767589</v>
      </c>
      <c r="Z108" s="1">
        <v>-21.877798773590101</v>
      </c>
      <c r="AA108" s="1">
        <v>-16.666241272270401</v>
      </c>
      <c r="AB108" s="1">
        <v>-34.108972235645901</v>
      </c>
      <c r="AC108" s="1">
        <v>-19.570646762454501</v>
      </c>
      <c r="AD108" s="1">
        <v>-18.128440349435099</v>
      </c>
      <c r="AE108" s="1">
        <v>-36.297133346854999</v>
      </c>
      <c r="AF108" s="1">
        <v>-35.288313222725499</v>
      </c>
      <c r="AG108" s="1">
        <v>-33.343071062021899</v>
      </c>
    </row>
    <row r="109" spans="1:33">
      <c r="A109" s="1" t="s">
        <v>266</v>
      </c>
      <c r="B109" s="1" t="str">
        <f t="shared" si="9"/>
        <v>Orf47</v>
      </c>
      <c r="C109" s="4" t="str">
        <f>RIGHT(A109,7)</f>
        <v>69773.5</v>
      </c>
      <c r="D109" s="1">
        <v>-36.364841729429898</v>
      </c>
      <c r="E109" s="1">
        <v>-29.089566093746701</v>
      </c>
      <c r="F109" s="1">
        <v>-33.095380137154201</v>
      </c>
      <c r="G109" s="1">
        <v>-33.823981583467102</v>
      </c>
      <c r="H109" s="1">
        <v>-6.7177485878639498</v>
      </c>
      <c r="I109" s="1">
        <v>-34.958500156624098</v>
      </c>
      <c r="J109" s="1">
        <v>-8.3992121407465206</v>
      </c>
      <c r="K109" s="1">
        <v>-8.53050392748316</v>
      </c>
      <c r="L109" s="1">
        <v>-7.0956440886497303</v>
      </c>
      <c r="M109" s="1">
        <v>-4.3606402454227204</v>
      </c>
      <c r="N109" s="1">
        <v>-5.6348251095409996</v>
      </c>
      <c r="O109" s="1">
        <v>-32.299020830438202</v>
      </c>
      <c r="P109" s="1">
        <v>-7.3897888838898096</v>
      </c>
      <c r="Q109" s="1">
        <v>-25.863354349663702</v>
      </c>
      <c r="R109" s="1">
        <v>-2.3428374506602898</v>
      </c>
      <c r="S109" s="1">
        <v>-4.9887080062210902</v>
      </c>
      <c r="T109" s="1">
        <v>-9.3195863856127996</v>
      </c>
      <c r="U109" s="1">
        <v>-5.3003871456049199</v>
      </c>
      <c r="V109" s="1">
        <v>-5.4195032332401798</v>
      </c>
      <c r="W109" s="1">
        <v>-6.9585987608949402</v>
      </c>
      <c r="X109" s="1">
        <v>-5.9350557995672402</v>
      </c>
      <c r="Y109" s="1">
        <v>-33.486676976758901</v>
      </c>
      <c r="Z109" s="1">
        <v>-9.5977987735900907</v>
      </c>
      <c r="AA109" s="1">
        <v>-6.27624127227039</v>
      </c>
      <c r="AB109" s="1">
        <v>-34.108972235645901</v>
      </c>
      <c r="AC109" s="1">
        <v>-6.3106467624545104</v>
      </c>
      <c r="AD109" s="1">
        <v>-8.0984403494350605</v>
      </c>
      <c r="AE109" s="1">
        <v>-11.197133346855001</v>
      </c>
      <c r="AF109" s="1">
        <v>-18.3383132227255</v>
      </c>
      <c r="AG109" s="1">
        <v>-33.343071062021899</v>
      </c>
    </row>
    <row r="110" spans="1:33">
      <c r="A110" s="1" t="s">
        <v>452</v>
      </c>
      <c r="B110" s="3" t="str">
        <f t="shared" ref="B110:B112" si="14">LEFT(A110,4)</f>
        <v>Orf8</v>
      </c>
      <c r="C110" s="1" t="str">
        <f t="shared" si="12"/>
        <v>10202</v>
      </c>
      <c r="D110" s="1">
        <v>-18.8348417294299</v>
      </c>
      <c r="E110" s="1">
        <v>-29.089566093746701</v>
      </c>
      <c r="F110" s="1">
        <v>-11.445380137154199</v>
      </c>
      <c r="G110" s="1">
        <v>-33.823981583467102</v>
      </c>
      <c r="H110" s="1">
        <v>-33.9077485878639</v>
      </c>
      <c r="I110" s="1">
        <v>-13.538500156624099</v>
      </c>
      <c r="J110" s="1">
        <v>-10.9592121407465</v>
      </c>
      <c r="K110" s="1">
        <v>-15.700503927483201</v>
      </c>
      <c r="L110" s="1">
        <v>-13.5756440886497</v>
      </c>
      <c r="M110" s="1">
        <v>-11.040640245422701</v>
      </c>
      <c r="N110" s="1">
        <v>-10.664825109541001</v>
      </c>
      <c r="O110" s="1">
        <v>-32.299020830438202</v>
      </c>
      <c r="P110" s="1">
        <v>-21.0497888838898</v>
      </c>
      <c r="Q110" s="1">
        <v>-34.313354349663697</v>
      </c>
      <c r="R110" s="1">
        <v>-31.0828374506603</v>
      </c>
      <c r="S110" s="1">
        <v>-10.738708006221099</v>
      </c>
      <c r="T110" s="1">
        <v>-38.249586385612801</v>
      </c>
      <c r="U110" s="1">
        <v>-13.970387145604899</v>
      </c>
      <c r="V110" s="1">
        <v>-16.269503233240201</v>
      </c>
      <c r="W110" s="1">
        <v>-33.488598760894902</v>
      </c>
      <c r="X110" s="1">
        <v>-13.7850557995672</v>
      </c>
      <c r="Y110" s="1">
        <v>-13.456676976758899</v>
      </c>
      <c r="Z110" s="1">
        <v>-10.2277987735901</v>
      </c>
      <c r="AA110" s="1">
        <v>-15.0362412722704</v>
      </c>
      <c r="AB110" s="1">
        <v>-34.108972235645901</v>
      </c>
      <c r="AC110" s="1">
        <v>-11.7906467624545</v>
      </c>
      <c r="AD110" s="1">
        <v>-33.938440349435098</v>
      </c>
      <c r="AE110" s="1">
        <v>-36.297133346854999</v>
      </c>
      <c r="AF110" s="1">
        <v>-35.288313222725499</v>
      </c>
      <c r="AG110" s="1">
        <v>-33.343071062021899</v>
      </c>
    </row>
    <row r="111" spans="1:33">
      <c r="A111" s="1" t="s">
        <v>453</v>
      </c>
      <c r="B111" s="3" t="str">
        <f t="shared" si="14"/>
        <v>Orf8</v>
      </c>
      <c r="C111" s="1" t="str">
        <f t="shared" si="12"/>
        <v>10467</v>
      </c>
      <c r="D111" s="1">
        <v>-36.364841729429898</v>
      </c>
      <c r="E111" s="1">
        <v>-29.089566093746701</v>
      </c>
      <c r="F111" s="1">
        <v>-14.4953801371542</v>
      </c>
      <c r="G111" s="1">
        <v>-33.823981583467102</v>
      </c>
      <c r="H111" s="1">
        <v>-8.4377485878639504</v>
      </c>
      <c r="I111" s="1">
        <v>-34.958500156624098</v>
      </c>
      <c r="J111" s="1">
        <v>-11.0092121407465</v>
      </c>
      <c r="K111" s="1">
        <v>-12.860503927483199</v>
      </c>
      <c r="L111" s="1">
        <v>-12.2056440886497</v>
      </c>
      <c r="M111" s="1">
        <v>-15.8006402454227</v>
      </c>
      <c r="N111" s="1">
        <v>-12.054825109541</v>
      </c>
      <c r="O111" s="1">
        <v>-19.209020830438199</v>
      </c>
      <c r="P111" s="1">
        <v>-14.8597888838898</v>
      </c>
      <c r="Q111" s="1">
        <v>-15.9433543496637</v>
      </c>
      <c r="R111" s="1">
        <v>-31.0828374506603</v>
      </c>
      <c r="S111" s="1">
        <v>-13.0087080062211</v>
      </c>
      <c r="T111" s="1">
        <v>-38.249586385612801</v>
      </c>
      <c r="U111" s="1">
        <v>-14.480387145604899</v>
      </c>
      <c r="V111" s="1">
        <v>-11.749503233240199</v>
      </c>
      <c r="W111" s="1">
        <v>-33.488598760894902</v>
      </c>
      <c r="X111" s="1">
        <v>-13.8650557995672</v>
      </c>
      <c r="Y111" s="1">
        <v>-8.8366769767589197</v>
      </c>
      <c r="Z111" s="1">
        <v>-11.6677987735901</v>
      </c>
      <c r="AA111" s="1">
        <v>-11.516241272270401</v>
      </c>
      <c r="AB111" s="1">
        <v>-34.108972235645901</v>
      </c>
      <c r="AC111" s="1">
        <v>-11.3106467624545</v>
      </c>
      <c r="AD111" s="1">
        <v>-33.938440349435098</v>
      </c>
      <c r="AE111" s="1">
        <v>-36.297133346854999</v>
      </c>
      <c r="AF111" s="1">
        <v>-35.288313222725499</v>
      </c>
      <c r="AG111" s="1">
        <v>-33.343071062021899</v>
      </c>
    </row>
    <row r="112" spans="1:33">
      <c r="A112" s="1" t="s">
        <v>454</v>
      </c>
      <c r="B112" s="3" t="str">
        <f t="shared" si="14"/>
        <v>Orf8</v>
      </c>
      <c r="C112" s="1" t="str">
        <f t="shared" si="12"/>
        <v>10765</v>
      </c>
      <c r="D112" s="1">
        <v>-36.364841729429898</v>
      </c>
      <c r="E112" s="1">
        <v>-29.089566093746701</v>
      </c>
      <c r="F112" s="1">
        <v>-8.4553801371542097</v>
      </c>
      <c r="G112" s="1">
        <v>-12.6639815834671</v>
      </c>
      <c r="H112" s="1">
        <v>-13.437748587864</v>
      </c>
      <c r="I112" s="1">
        <v>-14.1685001566241</v>
      </c>
      <c r="J112" s="1">
        <v>-9.4392121407465197</v>
      </c>
      <c r="K112" s="1">
        <v>-10.5605039274832</v>
      </c>
      <c r="L112" s="1">
        <v>-11.935644088649701</v>
      </c>
      <c r="M112" s="1">
        <v>-12.3206402454227</v>
      </c>
      <c r="N112" s="1">
        <v>-10.284825109541</v>
      </c>
      <c r="O112" s="1">
        <v>-32.299020830438202</v>
      </c>
      <c r="P112" s="1">
        <v>-13.8197888838898</v>
      </c>
      <c r="Q112" s="1">
        <v>-34.313354349663697</v>
      </c>
      <c r="R112" s="1">
        <v>-31.0828374506603</v>
      </c>
      <c r="S112" s="1">
        <v>-13.978708006221099</v>
      </c>
      <c r="T112" s="1">
        <v>-38.249586385612801</v>
      </c>
      <c r="U112" s="1">
        <v>-14.470387145604899</v>
      </c>
      <c r="V112" s="1">
        <v>-16.269503233240201</v>
      </c>
      <c r="W112" s="1">
        <v>-33.488598760894902</v>
      </c>
      <c r="X112" s="1">
        <v>-12.2950557995672</v>
      </c>
      <c r="Y112" s="1">
        <v>-26.806676976758901</v>
      </c>
      <c r="Z112" s="1">
        <v>-12.627798773590101</v>
      </c>
      <c r="AA112" s="1">
        <v>-10.2262412722704</v>
      </c>
      <c r="AB112" s="1">
        <v>-13.5789722356459</v>
      </c>
      <c r="AC112" s="1">
        <v>-13.1406467624545</v>
      </c>
      <c r="AD112" s="1">
        <v>-11.0684403494351</v>
      </c>
      <c r="AE112" s="1">
        <v>-17.697133346855001</v>
      </c>
      <c r="AF112" s="1">
        <v>-35.288313222725499</v>
      </c>
      <c r="AG112" s="1">
        <v>-33.343071062021899</v>
      </c>
    </row>
    <row r="113" spans="1:33">
      <c r="A113" s="1" t="s">
        <v>267</v>
      </c>
      <c r="B113" s="1" t="str">
        <f t="shared" si="9"/>
        <v>Orf48</v>
      </c>
      <c r="C113" s="1" t="str">
        <f t="shared" si="12"/>
        <v>70402</v>
      </c>
      <c r="D113" s="1">
        <v>-8.9048417294299096</v>
      </c>
      <c r="E113" s="1">
        <v>-14.729566093746699</v>
      </c>
      <c r="F113" s="1">
        <v>-5.9853801371542099</v>
      </c>
      <c r="G113" s="1">
        <v>-33.823981583467102</v>
      </c>
      <c r="H113" s="1">
        <v>-8.0477485878639499</v>
      </c>
      <c r="I113" s="1">
        <v>-34.958500156624098</v>
      </c>
      <c r="J113" s="1">
        <v>-9.5692121407465205</v>
      </c>
      <c r="K113" s="1">
        <v>-8.7905039274831598</v>
      </c>
      <c r="L113" s="1">
        <v>-7.2056440886497297</v>
      </c>
      <c r="M113" s="1">
        <v>-6.5206402454227197</v>
      </c>
      <c r="N113" s="1">
        <v>-6.4548251095410096</v>
      </c>
      <c r="O113" s="1">
        <v>-32.299020830438202</v>
      </c>
      <c r="P113" s="1">
        <v>-7.5097888838898097</v>
      </c>
      <c r="Q113" s="1">
        <v>-7.9133543496637104</v>
      </c>
      <c r="R113" s="1">
        <v>-2.00283745066029</v>
      </c>
      <c r="S113" s="1">
        <v>-5.5187080062210896</v>
      </c>
      <c r="T113" s="1">
        <v>-9.6995863856128004</v>
      </c>
      <c r="U113" s="1">
        <v>-5.5603871456049196</v>
      </c>
      <c r="V113" s="1">
        <v>-5.9595032332401798</v>
      </c>
      <c r="W113" s="1">
        <v>-5.9585987608949402</v>
      </c>
      <c r="X113" s="1">
        <v>-7.3850557995672403</v>
      </c>
      <c r="Y113" s="1">
        <v>-33.486676976758901</v>
      </c>
      <c r="Z113" s="1">
        <v>-9.8677987735900796</v>
      </c>
      <c r="AA113" s="1">
        <v>-6.2462412722704004</v>
      </c>
      <c r="AB113" s="1">
        <v>-7.9489722356458801</v>
      </c>
      <c r="AC113" s="1">
        <v>-6.4606467624545099</v>
      </c>
      <c r="AD113" s="1">
        <v>-7.6284403494350599</v>
      </c>
      <c r="AE113" s="1">
        <v>-11.867133346855001</v>
      </c>
      <c r="AF113" s="1">
        <v>-35.288313222725499</v>
      </c>
      <c r="AG113" s="1">
        <v>-33.343071062021899</v>
      </c>
    </row>
    <row r="114" spans="1:33">
      <c r="A114" s="1" t="s">
        <v>268</v>
      </c>
      <c r="B114" s="1" t="str">
        <f t="shared" si="9"/>
        <v>Orf48</v>
      </c>
      <c r="C114" s="4" t="str">
        <f>RIGHT(A114,7)</f>
        <v>70402.5</v>
      </c>
      <c r="D114" s="1">
        <v>-36.364841729429898</v>
      </c>
      <c r="E114" s="1">
        <v>-29.089566093746701</v>
      </c>
      <c r="F114" s="1">
        <v>-33.095380137154201</v>
      </c>
      <c r="G114" s="1">
        <v>-11.543981583467099</v>
      </c>
      <c r="H114" s="1">
        <v>-19.267748587863899</v>
      </c>
      <c r="I114" s="1">
        <v>-34.958500156624098</v>
      </c>
      <c r="J114" s="1">
        <v>-35.279212140746502</v>
      </c>
      <c r="K114" s="1">
        <v>-19.5105039274832</v>
      </c>
      <c r="L114" s="1">
        <v>-35.245644088649698</v>
      </c>
      <c r="M114" s="1">
        <v>-33.590640245422698</v>
      </c>
      <c r="N114" s="1">
        <v>-16.724825109541001</v>
      </c>
      <c r="O114" s="1">
        <v>-32.299020830438202</v>
      </c>
      <c r="P114" s="1">
        <v>-17.0297888838898</v>
      </c>
      <c r="Q114" s="1">
        <v>-34.313354349663697</v>
      </c>
      <c r="R114" s="1">
        <v>-31.0828374506603</v>
      </c>
      <c r="S114" s="1">
        <v>-19.998708006221101</v>
      </c>
      <c r="T114" s="1">
        <v>-38.249586385612801</v>
      </c>
      <c r="U114" s="1">
        <v>-21.0903871456049</v>
      </c>
      <c r="V114" s="1">
        <v>-34.439503233240202</v>
      </c>
      <c r="W114" s="1">
        <v>-33.488598760894902</v>
      </c>
      <c r="X114" s="1">
        <v>-17.795055799567201</v>
      </c>
      <c r="Y114" s="1">
        <v>-33.486676976758901</v>
      </c>
      <c r="Z114" s="1">
        <v>-23.5577987735901</v>
      </c>
      <c r="AA114" s="1">
        <v>-19.286241272270399</v>
      </c>
      <c r="AB114" s="1">
        <v>-34.108972235645901</v>
      </c>
      <c r="AC114" s="1">
        <v>-20.190646762454499</v>
      </c>
      <c r="AD114" s="1">
        <v>-24.378440349435099</v>
      </c>
      <c r="AE114" s="1">
        <v>-36.297133346854999</v>
      </c>
      <c r="AF114" s="1">
        <v>-35.288313222725499</v>
      </c>
      <c r="AG114" s="1">
        <v>-33.343071062021899</v>
      </c>
    </row>
    <row r="115" spans="1:33">
      <c r="A115" s="1" t="s">
        <v>269</v>
      </c>
      <c r="B115" s="1" t="str">
        <f t="shared" si="9"/>
        <v>Orf48</v>
      </c>
      <c r="C115" s="1" t="str">
        <f t="shared" si="12"/>
        <v>71056</v>
      </c>
      <c r="D115" s="1">
        <v>-8.2648417294299108</v>
      </c>
      <c r="E115" s="1">
        <v>-4.9095660937466796</v>
      </c>
      <c r="F115" s="1">
        <v>-7.0353801371542097</v>
      </c>
      <c r="G115" s="1">
        <v>-9.2639815834671193</v>
      </c>
      <c r="H115" s="1">
        <v>-7.8777485878639499</v>
      </c>
      <c r="I115" s="1">
        <v>-11.298500156624099</v>
      </c>
      <c r="J115" s="1">
        <v>-8.3792121407465192</v>
      </c>
      <c r="K115" s="1">
        <v>-10.930503927483199</v>
      </c>
      <c r="L115" s="1">
        <v>-8.7456440886497298</v>
      </c>
      <c r="M115" s="1">
        <v>-6.4106402454227203</v>
      </c>
      <c r="N115" s="1">
        <v>-7.1248251095409998</v>
      </c>
      <c r="O115" s="1">
        <v>-9.0490208304382094</v>
      </c>
      <c r="P115" s="1">
        <v>-7.9197888838898098</v>
      </c>
      <c r="Q115" s="1">
        <v>-26.703354349663702</v>
      </c>
      <c r="R115" s="1">
        <v>-11.0728374506603</v>
      </c>
      <c r="S115" s="1">
        <v>-5.7787080062210903</v>
      </c>
      <c r="T115" s="1">
        <v>-17.889586385612802</v>
      </c>
      <c r="U115" s="1">
        <v>-5.5603871456049196</v>
      </c>
      <c r="V115" s="1">
        <v>-9.4595032332401807</v>
      </c>
      <c r="W115" s="1">
        <v>-5.9785987608949496</v>
      </c>
      <c r="X115" s="1">
        <v>-7.1050557995672499</v>
      </c>
      <c r="Y115" s="1">
        <v>-9.4966769767589199</v>
      </c>
      <c r="Z115" s="1">
        <v>-7.8377987735900803</v>
      </c>
      <c r="AA115" s="1">
        <v>-5.7462412722704004</v>
      </c>
      <c r="AB115" s="1">
        <v>-10.6589722356459</v>
      </c>
      <c r="AC115" s="1">
        <v>-6.7906467624545099</v>
      </c>
      <c r="AD115" s="1">
        <v>-6.78844034943506</v>
      </c>
      <c r="AE115" s="1">
        <v>-11.547133346855</v>
      </c>
      <c r="AF115" s="1">
        <v>-25.5883132227255</v>
      </c>
      <c r="AG115" s="1">
        <v>-17.6230710620219</v>
      </c>
    </row>
    <row r="116" spans="1:33">
      <c r="A116" s="1" t="s">
        <v>270</v>
      </c>
      <c r="B116" s="1" t="str">
        <f t="shared" si="9"/>
        <v>Orf48</v>
      </c>
      <c r="C116" s="4" t="str">
        <f>RIGHT(A116,7)</f>
        <v>71267.5</v>
      </c>
      <c r="D116" s="1">
        <v>-36.364841729429898</v>
      </c>
      <c r="E116" s="1">
        <v>-29.089566093746701</v>
      </c>
      <c r="F116" s="1">
        <v>-24.6353801371542</v>
      </c>
      <c r="G116" s="1">
        <v>-33.823981583467102</v>
      </c>
      <c r="H116" s="1">
        <v>-9.7577485878639507</v>
      </c>
      <c r="I116" s="1">
        <v>-12.5885001566241</v>
      </c>
      <c r="J116" s="1">
        <v>-9.6692121407465201</v>
      </c>
      <c r="K116" s="1">
        <v>-10.3405039274832</v>
      </c>
      <c r="L116" s="1">
        <v>-8.06564408864973</v>
      </c>
      <c r="M116" s="1">
        <v>-20.2406402454227</v>
      </c>
      <c r="N116" s="1">
        <v>-9.2848251095410106</v>
      </c>
      <c r="O116" s="1">
        <v>-32.299020830438202</v>
      </c>
      <c r="P116" s="1">
        <v>-7.8897888838898096</v>
      </c>
      <c r="Q116" s="1">
        <v>-8.8733543496637104</v>
      </c>
      <c r="R116" s="1">
        <v>-16.6728374506603</v>
      </c>
      <c r="S116" s="1">
        <v>-6.1887080062210904</v>
      </c>
      <c r="T116" s="1">
        <v>-29.029586385612799</v>
      </c>
      <c r="U116" s="1">
        <v>-5.6503871456049204</v>
      </c>
      <c r="V116" s="1">
        <v>-8.7295032332401803</v>
      </c>
      <c r="W116" s="1">
        <v>-33.488598760894902</v>
      </c>
      <c r="X116" s="1">
        <v>-12.7650557995672</v>
      </c>
      <c r="Y116" s="1">
        <v>-33.486676976758901</v>
      </c>
      <c r="Z116" s="1">
        <v>-11.0677987735901</v>
      </c>
      <c r="AA116" s="1">
        <v>-14.7862412722704</v>
      </c>
      <c r="AB116" s="1">
        <v>-8.0189722356458706</v>
      </c>
      <c r="AC116" s="1">
        <v>-6.8006467624545097</v>
      </c>
      <c r="AD116" s="1">
        <v>-7.2984403494350598</v>
      </c>
      <c r="AE116" s="1">
        <v>-36.297133346854999</v>
      </c>
      <c r="AF116" s="1">
        <v>-35.288313222725499</v>
      </c>
      <c r="AG116" s="1">
        <v>-33.343071062021899</v>
      </c>
    </row>
    <row r="117" spans="1:33">
      <c r="A117" s="1" t="s">
        <v>271</v>
      </c>
      <c r="B117" s="1" t="str">
        <f t="shared" si="9"/>
        <v>Orf49</v>
      </c>
      <c r="C117" s="1" t="str">
        <f t="shared" si="12"/>
        <v>71851</v>
      </c>
      <c r="D117" s="1">
        <v>-6.91484172942992</v>
      </c>
      <c r="E117" s="1">
        <v>2.0433906253316501E-2</v>
      </c>
      <c r="F117" s="1">
        <v>-3.4153801371542101</v>
      </c>
      <c r="G117" s="1">
        <v>-6.2039815834671304</v>
      </c>
      <c r="H117" s="1">
        <v>-6.3477485878639497</v>
      </c>
      <c r="I117" s="1">
        <v>-7.5485001566240699</v>
      </c>
      <c r="J117" s="1">
        <v>-6.9392121407465197</v>
      </c>
      <c r="K117" s="1">
        <v>-6.5805039274831598</v>
      </c>
      <c r="L117" s="1">
        <v>-6.8856440886497303</v>
      </c>
      <c r="M117" s="1">
        <v>-3.5306402454227199</v>
      </c>
      <c r="N117" s="1">
        <v>-5.6648251095410096</v>
      </c>
      <c r="O117" s="1">
        <v>-5.9690208304382102</v>
      </c>
      <c r="P117" s="1">
        <v>-7.5597888838898104</v>
      </c>
      <c r="Q117" s="1">
        <v>-4.7133543496636996</v>
      </c>
      <c r="R117" s="1">
        <v>-0.16283745066029101</v>
      </c>
      <c r="S117" s="1">
        <v>-3.8087080062210901</v>
      </c>
      <c r="T117" s="1">
        <v>-7.0595863856127998</v>
      </c>
      <c r="U117" s="1">
        <v>-5.6103871456049204</v>
      </c>
      <c r="V117" s="1">
        <v>-3.3195032332401802</v>
      </c>
      <c r="W117" s="1">
        <v>-3.9585987608949398</v>
      </c>
      <c r="X117" s="1">
        <v>-7.3050557995672403</v>
      </c>
      <c r="Y117" s="1">
        <v>-5.5966769767589204</v>
      </c>
      <c r="Z117" s="1">
        <v>-8.2077987735900901</v>
      </c>
      <c r="AA117" s="1">
        <v>-6.2262412722703999</v>
      </c>
      <c r="AB117" s="1">
        <v>-4.9789722356458803</v>
      </c>
      <c r="AC117" s="1">
        <v>-5.9906467624545101</v>
      </c>
      <c r="AD117" s="1">
        <v>-7.1584403494350601</v>
      </c>
      <c r="AE117" s="1">
        <v>-9.4471333468550007</v>
      </c>
      <c r="AF117" s="1">
        <v>-7.8783132227254802</v>
      </c>
      <c r="AG117" s="1">
        <v>-7.2330710620218701</v>
      </c>
    </row>
    <row r="118" spans="1:33">
      <c r="A118" s="1" t="s">
        <v>272</v>
      </c>
      <c r="B118" s="1" t="str">
        <f t="shared" si="9"/>
        <v>Orf49</v>
      </c>
      <c r="C118" s="4" t="str">
        <f>RIGHT(A118,7)</f>
        <v>71851.5</v>
      </c>
      <c r="D118" s="1">
        <v>-36.364841729429898</v>
      </c>
      <c r="E118" s="1">
        <v>-29.089566093746701</v>
      </c>
      <c r="F118" s="1">
        <v>-33.095380137154201</v>
      </c>
      <c r="G118" s="1">
        <v>-33.823981583467102</v>
      </c>
      <c r="H118" s="1">
        <v>-12.467748587864</v>
      </c>
      <c r="I118" s="1">
        <v>-34.958500156624098</v>
      </c>
      <c r="J118" s="1">
        <v>-35.279212140746502</v>
      </c>
      <c r="K118" s="1">
        <v>-18.680503927483201</v>
      </c>
      <c r="L118" s="1">
        <v>-15.7356440886497</v>
      </c>
      <c r="M118" s="1">
        <v>-33.590640245422698</v>
      </c>
      <c r="N118" s="1">
        <v>-13.354825109541</v>
      </c>
      <c r="O118" s="1">
        <v>-27.2190208304382</v>
      </c>
      <c r="P118" s="1">
        <v>-14.159788883889799</v>
      </c>
      <c r="Q118" s="1">
        <v>-34.313354349663697</v>
      </c>
      <c r="R118" s="1">
        <v>-31.0828374506603</v>
      </c>
      <c r="S118" s="1">
        <v>-14.648708006221099</v>
      </c>
      <c r="T118" s="1">
        <v>-38.249586385612801</v>
      </c>
      <c r="U118" s="1">
        <v>-16.970387145604899</v>
      </c>
      <c r="V118" s="1">
        <v>-34.439503233240202</v>
      </c>
      <c r="W118" s="1">
        <v>-33.488598760894902</v>
      </c>
      <c r="X118" s="1">
        <v>-13.9450557995672</v>
      </c>
      <c r="Y118" s="1">
        <v>-16.036676976758901</v>
      </c>
      <c r="Z118" s="1">
        <v>-14.287798773590101</v>
      </c>
      <c r="AA118" s="1">
        <v>-12.7362412722704</v>
      </c>
      <c r="AB118" s="1">
        <v>-34.108972235645901</v>
      </c>
      <c r="AC118" s="1">
        <v>-15.2906467624545</v>
      </c>
      <c r="AD118" s="1">
        <v>-15.4184403494351</v>
      </c>
      <c r="AE118" s="1">
        <v>-23.667133346855</v>
      </c>
      <c r="AF118" s="1">
        <v>-35.288313222725499</v>
      </c>
      <c r="AG118" s="1">
        <v>-33.343071062021899</v>
      </c>
    </row>
    <row r="119" spans="1:33">
      <c r="A119" s="1" t="s">
        <v>273</v>
      </c>
      <c r="B119" s="1" t="str">
        <f t="shared" si="9"/>
        <v>Orf49</v>
      </c>
      <c r="C119" s="1" t="str">
        <f t="shared" si="12"/>
        <v>72196</v>
      </c>
      <c r="D119" s="1">
        <v>-13.2848417294299</v>
      </c>
      <c r="E119" s="1">
        <v>-5.59956609374668</v>
      </c>
      <c r="F119" s="1">
        <v>-6.8953801371542101</v>
      </c>
      <c r="G119" s="1">
        <v>-13.293981583467099</v>
      </c>
      <c r="H119" s="1">
        <v>-13.597748587863901</v>
      </c>
      <c r="I119" s="1">
        <v>-14.958500156624099</v>
      </c>
      <c r="J119" s="1">
        <v>-9.9392121407465197</v>
      </c>
      <c r="K119" s="1">
        <v>-8.3305039274831607</v>
      </c>
      <c r="L119" s="1">
        <v>-6.7456440886497298</v>
      </c>
      <c r="M119" s="1">
        <v>-5.5206402454227197</v>
      </c>
      <c r="N119" s="1">
        <v>-5.3248251095410097</v>
      </c>
      <c r="O119" s="1">
        <v>-12.1590208304382</v>
      </c>
      <c r="P119" s="1">
        <v>-6.8097888838898104</v>
      </c>
      <c r="Q119" s="1">
        <v>-14.803354349663699</v>
      </c>
      <c r="R119" s="1">
        <v>-3.6328374506602898</v>
      </c>
      <c r="S119" s="1">
        <v>-5.4787080062210904</v>
      </c>
      <c r="T119" s="1">
        <v>-8.7995863856128</v>
      </c>
      <c r="U119" s="1">
        <v>-5.5103871456049198</v>
      </c>
      <c r="V119" s="1">
        <v>-7.2395032332401801</v>
      </c>
      <c r="W119" s="1">
        <v>-10.1185987608949</v>
      </c>
      <c r="X119" s="1">
        <v>-6.5750557995672496</v>
      </c>
      <c r="Y119" s="1">
        <v>-14.8366769767589</v>
      </c>
      <c r="Z119" s="1">
        <v>-8.0977987735900907</v>
      </c>
      <c r="AA119" s="1">
        <v>-5.3862412722704001</v>
      </c>
      <c r="AB119" s="1">
        <v>-10.5589722356459</v>
      </c>
      <c r="AC119" s="1">
        <v>-6.8206467624545102</v>
      </c>
      <c r="AD119" s="1">
        <v>-6.8084403494350596</v>
      </c>
      <c r="AE119" s="1">
        <v>-14.417133346855</v>
      </c>
      <c r="AF119" s="1">
        <v>-14.208313222725501</v>
      </c>
      <c r="AG119" s="1">
        <v>-9.0630710620218693</v>
      </c>
    </row>
    <row r="120" spans="1:33">
      <c r="A120" s="1" t="s">
        <v>274</v>
      </c>
      <c r="B120" s="1" t="str">
        <f t="shared" si="9"/>
        <v>Orf49</v>
      </c>
      <c r="C120" s="4" t="str">
        <f>RIGHT(A120,7)</f>
        <v>72196.5</v>
      </c>
      <c r="D120" s="1">
        <v>-28.2848417294299</v>
      </c>
      <c r="E120" s="1">
        <v>-29.089566093746701</v>
      </c>
      <c r="F120" s="1">
        <v>-23.545380137154201</v>
      </c>
      <c r="G120" s="1">
        <v>-25.2439815834671</v>
      </c>
      <c r="H120" s="1">
        <v>-27.777748587863901</v>
      </c>
      <c r="I120" s="1">
        <v>-34.958500156624098</v>
      </c>
      <c r="J120" s="1">
        <v>-25.7892121407465</v>
      </c>
      <c r="K120" s="1">
        <v>-21.450503927483201</v>
      </c>
      <c r="L120" s="1">
        <v>-22.2356440886497</v>
      </c>
      <c r="M120" s="1">
        <v>-24.680640245422701</v>
      </c>
      <c r="N120" s="1">
        <v>-20.064825109541001</v>
      </c>
      <c r="O120" s="1">
        <v>-32.299020830438202</v>
      </c>
      <c r="P120" s="1">
        <v>-22.879788883889798</v>
      </c>
      <c r="Q120" s="1">
        <v>-27.6733543496637</v>
      </c>
      <c r="R120" s="1">
        <v>-31.0828374506603</v>
      </c>
      <c r="S120" s="1">
        <v>-22.9487080062211</v>
      </c>
      <c r="T120" s="1">
        <v>-38.249586385612801</v>
      </c>
      <c r="U120" s="1">
        <v>-21.060387145604899</v>
      </c>
      <c r="V120" s="1">
        <v>-34.439503233240202</v>
      </c>
      <c r="W120" s="1">
        <v>-28.758598760894898</v>
      </c>
      <c r="X120" s="1">
        <v>-30.245055799567201</v>
      </c>
      <c r="Y120" s="1">
        <v>-20.4366769767589</v>
      </c>
      <c r="Z120" s="1">
        <v>-21.1677987735901</v>
      </c>
      <c r="AA120" s="1">
        <v>-18.246241272270399</v>
      </c>
      <c r="AB120" s="1">
        <v>-34.108972235645901</v>
      </c>
      <c r="AC120" s="1">
        <v>-24.250646762454501</v>
      </c>
      <c r="AD120" s="1">
        <v>-22.108440349435099</v>
      </c>
      <c r="AE120" s="1">
        <v>-24.527133346854999</v>
      </c>
      <c r="AF120" s="1">
        <v>-35.288313222725499</v>
      </c>
      <c r="AG120" s="1">
        <v>-33.343071062021899</v>
      </c>
    </row>
    <row r="121" spans="1:33">
      <c r="A121" s="1" t="s">
        <v>275</v>
      </c>
      <c r="B121" s="1" t="str">
        <f t="shared" si="9"/>
        <v>Orf49</v>
      </c>
      <c r="C121" s="1" t="str">
        <f t="shared" si="12"/>
        <v>72352</v>
      </c>
      <c r="D121" s="1">
        <v>-24.294841729429901</v>
      </c>
      <c r="E121" s="1">
        <v>-4.8795660937466803</v>
      </c>
      <c r="F121" s="1">
        <v>-3.6953801371542099</v>
      </c>
      <c r="G121" s="1">
        <v>-9.0039815834671195</v>
      </c>
      <c r="H121" s="1">
        <v>-28.3877485878639</v>
      </c>
      <c r="I121" s="1">
        <v>-34.958500156624098</v>
      </c>
      <c r="J121" s="1">
        <v>-9.00921214074652</v>
      </c>
      <c r="K121" s="1">
        <v>-34.940503927483199</v>
      </c>
      <c r="L121" s="1">
        <v>-6.7456440886497298</v>
      </c>
      <c r="M121" s="1">
        <v>-8.1606402454227194</v>
      </c>
      <c r="N121" s="1">
        <v>-5.654825109541</v>
      </c>
      <c r="O121" s="1">
        <v>-29.189020830438199</v>
      </c>
      <c r="P121" s="1">
        <v>-7.3797888838898098</v>
      </c>
      <c r="Q121" s="1">
        <v>-7.2533543496636996</v>
      </c>
      <c r="R121" s="1">
        <v>-5.25283745066029</v>
      </c>
      <c r="S121" s="1">
        <v>-5.7387080062210902</v>
      </c>
      <c r="T121" s="1">
        <v>-11.0295863856128</v>
      </c>
      <c r="U121" s="1">
        <v>-6.1003871456049197</v>
      </c>
      <c r="V121" s="1">
        <v>-7.6395032332401804</v>
      </c>
      <c r="W121" s="1">
        <v>-6.8085987608949496</v>
      </c>
      <c r="X121" s="1">
        <v>-5.3550557995672401</v>
      </c>
      <c r="Y121" s="1">
        <v>-33.486676976758901</v>
      </c>
      <c r="Z121" s="1">
        <v>-10.867798773590099</v>
      </c>
      <c r="AA121" s="1">
        <v>-5.8362412722704002</v>
      </c>
      <c r="AB121" s="1">
        <v>-10.3989722356459</v>
      </c>
      <c r="AC121" s="1">
        <v>-6.0006467624545099</v>
      </c>
      <c r="AD121" s="1">
        <v>-6.49844034943506</v>
      </c>
      <c r="AE121" s="1">
        <v>-10.377133346855</v>
      </c>
      <c r="AF121" s="1">
        <v>-35.288313222725499</v>
      </c>
      <c r="AG121" s="1">
        <v>-33.343071062021899</v>
      </c>
    </row>
    <row r="122" spans="1:33">
      <c r="A122" s="1" t="s">
        <v>276</v>
      </c>
      <c r="B122" s="1" t="str">
        <f t="shared" si="9"/>
        <v>Orf50</v>
      </c>
      <c r="C122" s="1" t="str">
        <f t="shared" si="12"/>
        <v>73509</v>
      </c>
      <c r="D122" s="1">
        <v>-9.0748417294299202</v>
      </c>
      <c r="E122" s="1">
        <v>-29.089566093746701</v>
      </c>
      <c r="F122" s="1">
        <v>-6.8853801371542103</v>
      </c>
      <c r="G122" s="1">
        <v>-33.823981583467102</v>
      </c>
      <c r="H122" s="1">
        <v>-6.20774858786395</v>
      </c>
      <c r="I122" s="1">
        <v>-10.038500156624099</v>
      </c>
      <c r="J122" s="1">
        <v>-8.3892121407465208</v>
      </c>
      <c r="K122" s="1">
        <v>-8.4605039274831597</v>
      </c>
      <c r="L122" s="1">
        <v>-6.8856440886497303</v>
      </c>
      <c r="M122" s="1">
        <v>-5.9706402454227296</v>
      </c>
      <c r="N122" s="1">
        <v>-5.8548251095410002</v>
      </c>
      <c r="O122" s="1">
        <v>-32.299020830438202</v>
      </c>
      <c r="P122" s="1">
        <v>-7.9897888838898101</v>
      </c>
      <c r="Q122" s="1">
        <v>-34.313354349663697</v>
      </c>
      <c r="R122" s="1">
        <v>-10.8328374506603</v>
      </c>
      <c r="S122" s="1">
        <v>-6.0387080062210901</v>
      </c>
      <c r="T122" s="1">
        <v>-13.179586385612801</v>
      </c>
      <c r="U122" s="1">
        <v>-5.1403871456049197</v>
      </c>
      <c r="V122" s="1">
        <v>-8.8495032332401795</v>
      </c>
      <c r="W122" s="1">
        <v>-33.488598760894902</v>
      </c>
      <c r="X122" s="1">
        <v>-5.2850557995672398</v>
      </c>
      <c r="Y122" s="1">
        <v>-33.486676976758901</v>
      </c>
      <c r="Z122" s="1">
        <v>-9.4777987735900808</v>
      </c>
      <c r="AA122" s="1">
        <v>-4.6462412722703901</v>
      </c>
      <c r="AB122" s="1">
        <v>-7.9889722356458801</v>
      </c>
      <c r="AC122" s="1">
        <v>-5.5506467624545097</v>
      </c>
      <c r="AD122" s="1">
        <v>-7.28844034943506</v>
      </c>
      <c r="AE122" s="1">
        <v>-36.297133346854999</v>
      </c>
      <c r="AF122" s="1">
        <v>-35.288313222725499</v>
      </c>
      <c r="AG122" s="1">
        <v>-33.343071062021899</v>
      </c>
    </row>
    <row r="123" spans="1:33">
      <c r="A123" s="1" t="s">
        <v>277</v>
      </c>
      <c r="B123" s="1" t="str">
        <f t="shared" si="9"/>
        <v>Orf50</v>
      </c>
      <c r="C123" s="4" t="str">
        <f>RIGHT(A123,7)</f>
        <v>73509.5</v>
      </c>
      <c r="D123" s="1">
        <v>-36.364841729429898</v>
      </c>
      <c r="E123" s="1">
        <v>-29.089566093746701</v>
      </c>
      <c r="F123" s="1">
        <v>-33.095380137154201</v>
      </c>
      <c r="G123" s="1">
        <v>-33.823981583467102</v>
      </c>
      <c r="H123" s="1">
        <v>-33.9077485878639</v>
      </c>
      <c r="I123" s="1">
        <v>-34.958500156624098</v>
      </c>
      <c r="J123" s="1">
        <v>-35.279212140746502</v>
      </c>
      <c r="K123" s="1">
        <v>-31.930503927483201</v>
      </c>
      <c r="L123" s="1">
        <v>-35.245644088649698</v>
      </c>
      <c r="M123" s="1">
        <v>-33.590640245422698</v>
      </c>
      <c r="N123" s="1">
        <v>-27.094825109540999</v>
      </c>
      <c r="O123" s="1">
        <v>-32.299020830438202</v>
      </c>
      <c r="P123" s="1">
        <v>-26.129788883889798</v>
      </c>
      <c r="Q123" s="1">
        <v>-34.313354349663697</v>
      </c>
      <c r="R123" s="1">
        <v>-31.0828374506603</v>
      </c>
      <c r="S123" s="1">
        <v>-32.378708006221103</v>
      </c>
      <c r="T123" s="1">
        <v>-38.249586385612801</v>
      </c>
      <c r="U123" s="1">
        <v>-31.320387145604901</v>
      </c>
      <c r="V123" s="1">
        <v>-34.439503233240202</v>
      </c>
      <c r="W123" s="1">
        <v>-33.488598760894902</v>
      </c>
      <c r="X123" s="1">
        <v>-31.245055799567201</v>
      </c>
      <c r="Y123" s="1">
        <v>-33.486676976758901</v>
      </c>
      <c r="Z123" s="1">
        <v>-31.547798773590099</v>
      </c>
      <c r="AA123" s="1">
        <v>-27.346241272270401</v>
      </c>
      <c r="AB123" s="1">
        <v>-34.108972235645901</v>
      </c>
      <c r="AC123" s="1">
        <v>-27.7206467624545</v>
      </c>
      <c r="AD123" s="1">
        <v>-33.938440349435098</v>
      </c>
      <c r="AE123" s="1">
        <v>-36.297133346854999</v>
      </c>
      <c r="AF123" s="1">
        <v>-35.288313222725499</v>
      </c>
      <c r="AG123" s="1">
        <v>-33.343071062021899</v>
      </c>
    </row>
    <row r="124" spans="1:33">
      <c r="A124" s="1" t="s">
        <v>278</v>
      </c>
      <c r="B124" s="1" t="str">
        <f t="shared" si="9"/>
        <v>Orf50</v>
      </c>
      <c r="C124" s="1" t="str">
        <f t="shared" si="12"/>
        <v>74850</v>
      </c>
      <c r="D124" s="1">
        <v>-5.8848417294299198</v>
      </c>
      <c r="E124" s="1">
        <v>0.95043390625331603</v>
      </c>
      <c r="F124" s="1">
        <v>-2.7253801371542101</v>
      </c>
      <c r="G124" s="1">
        <v>-9.9439815834671208</v>
      </c>
      <c r="H124" s="1">
        <v>-5.8877485878639497</v>
      </c>
      <c r="I124" s="1">
        <v>-11.1585001566241</v>
      </c>
      <c r="J124" s="1">
        <v>-19.0192121407465</v>
      </c>
      <c r="K124" s="1">
        <v>-4.6405039274831603</v>
      </c>
      <c r="L124" s="1">
        <v>-15.025644088649701</v>
      </c>
      <c r="M124" s="1">
        <v>-3.07064024542272</v>
      </c>
      <c r="N124" s="1">
        <v>-10.334825109541001</v>
      </c>
      <c r="O124" s="1">
        <v>-22.3990208304382</v>
      </c>
      <c r="P124" s="1">
        <v>-9.2397888838898101</v>
      </c>
      <c r="Q124" s="1">
        <v>-3.2333543496637098</v>
      </c>
      <c r="R124" s="1">
        <v>1.8171625493397101</v>
      </c>
      <c r="S124" s="1">
        <v>-2.3787080062210899</v>
      </c>
      <c r="T124" s="1">
        <v>-5.5195863856127998</v>
      </c>
      <c r="U124" s="1">
        <v>-3.1003871456049201</v>
      </c>
      <c r="V124" s="1">
        <v>-1.63950323324018</v>
      </c>
      <c r="W124" s="1">
        <v>-2.9685987608949498</v>
      </c>
      <c r="X124" s="1">
        <v>-7.6650557995672397</v>
      </c>
      <c r="Y124" s="1">
        <v>-20.456676976758899</v>
      </c>
      <c r="Z124" s="1">
        <v>-7.9977987735900902</v>
      </c>
      <c r="AA124" s="1">
        <v>-11.176241272270399</v>
      </c>
      <c r="AB124" s="1">
        <v>-6.2489722356458799</v>
      </c>
      <c r="AC124" s="1">
        <v>-8.33064676245451</v>
      </c>
      <c r="AD124" s="1">
        <v>-12.938440349435099</v>
      </c>
      <c r="AE124" s="1">
        <v>-20.957133346854999</v>
      </c>
      <c r="AF124" s="1">
        <v>-22.258313222725501</v>
      </c>
      <c r="AG124" s="1">
        <v>-15.2830710620219</v>
      </c>
    </row>
    <row r="125" spans="1:33">
      <c r="A125" s="1" t="s">
        <v>279</v>
      </c>
      <c r="B125" s="1" t="str">
        <f t="shared" si="9"/>
        <v>Orf50</v>
      </c>
      <c r="C125" s="4" t="str">
        <f>RIGHT(A125,7)</f>
        <v>74850.5</v>
      </c>
      <c r="D125" s="1">
        <v>-36.364841729429898</v>
      </c>
      <c r="E125" s="1">
        <v>-29.089566093746701</v>
      </c>
      <c r="F125" s="1">
        <v>-33.095380137154201</v>
      </c>
      <c r="G125" s="1">
        <v>-33.823981583467102</v>
      </c>
      <c r="H125" s="1">
        <v>-14.7377485878639</v>
      </c>
      <c r="I125" s="1">
        <v>-27.278500156624101</v>
      </c>
      <c r="J125" s="1">
        <v>-35.279212140746502</v>
      </c>
      <c r="K125" s="1">
        <v>-15.860503927483199</v>
      </c>
      <c r="L125" s="1">
        <v>-35.245644088649698</v>
      </c>
      <c r="M125" s="1">
        <v>-33.590640245422698</v>
      </c>
      <c r="N125" s="1">
        <v>-21.644825109540999</v>
      </c>
      <c r="O125" s="1">
        <v>-32.299020830438202</v>
      </c>
      <c r="P125" s="1">
        <v>-36.559788883889802</v>
      </c>
      <c r="Q125" s="1">
        <v>-34.313354349663697</v>
      </c>
      <c r="R125" s="1">
        <v>-31.0828374506603</v>
      </c>
      <c r="S125" s="1">
        <v>-35.118708006221098</v>
      </c>
      <c r="T125" s="1">
        <v>-34.7195863856128</v>
      </c>
      <c r="U125" s="1">
        <v>-17.560387145604899</v>
      </c>
      <c r="V125" s="1">
        <v>-34.439503233240202</v>
      </c>
      <c r="W125" s="1">
        <v>-33.488598760894902</v>
      </c>
      <c r="X125" s="1">
        <v>-27.075055799567199</v>
      </c>
      <c r="Y125" s="1">
        <v>-33.486676976758901</v>
      </c>
      <c r="Z125" s="1">
        <v>-34.287798773590097</v>
      </c>
      <c r="AA125" s="1">
        <v>-35.876241272270398</v>
      </c>
      <c r="AB125" s="1">
        <v>-20.1989722356459</v>
      </c>
      <c r="AC125" s="1">
        <v>-27.8106467624545</v>
      </c>
      <c r="AD125" s="1">
        <v>-25.858440349435099</v>
      </c>
      <c r="AE125" s="1">
        <v>-36.297133346854999</v>
      </c>
      <c r="AF125" s="1">
        <v>-35.288313222725499</v>
      </c>
      <c r="AG125" s="1">
        <v>-11.493071062021899</v>
      </c>
    </row>
    <row r="126" spans="1:33">
      <c r="A126" s="1" t="s">
        <v>280</v>
      </c>
      <c r="B126" s="1" t="str">
        <f t="shared" si="9"/>
        <v>Orf50</v>
      </c>
      <c r="C126" s="1" t="str">
        <f t="shared" si="12"/>
        <v>75066</v>
      </c>
      <c r="D126" s="1">
        <v>-10.984841729429901</v>
      </c>
      <c r="E126" s="1">
        <v>-17.599566093746699</v>
      </c>
      <c r="F126" s="1">
        <v>-26.0653801371542</v>
      </c>
      <c r="G126" s="1">
        <v>-19.8139815834671</v>
      </c>
      <c r="H126" s="1">
        <v>-8.1277485878639499</v>
      </c>
      <c r="I126" s="1">
        <v>-12.3685001566241</v>
      </c>
      <c r="J126" s="1">
        <v>-11.0392121407465</v>
      </c>
      <c r="K126" s="1">
        <v>-9.7605039274831604</v>
      </c>
      <c r="L126" s="1">
        <v>-6.7656440886497302</v>
      </c>
      <c r="M126" s="1">
        <v>-20.160640245422702</v>
      </c>
      <c r="N126" s="1">
        <v>-11.814825109540999</v>
      </c>
      <c r="O126" s="1">
        <v>-32.299020830438202</v>
      </c>
      <c r="P126" s="1">
        <v>-7.4297888838898096</v>
      </c>
      <c r="Q126" s="1">
        <v>-8.8733543496637104</v>
      </c>
      <c r="R126" s="1">
        <v>-2.52283745066029</v>
      </c>
      <c r="S126" s="1">
        <v>-5.4487080062210902</v>
      </c>
      <c r="T126" s="1">
        <v>-10.4895863856128</v>
      </c>
      <c r="U126" s="1">
        <v>-4.5603871456049196</v>
      </c>
      <c r="V126" s="1">
        <v>-6.0295032332401801</v>
      </c>
      <c r="W126" s="1">
        <v>-20.898598760894899</v>
      </c>
      <c r="X126" s="1">
        <v>-13.3450557995672</v>
      </c>
      <c r="Y126" s="1">
        <v>-12.376676976758899</v>
      </c>
      <c r="Z126" s="1">
        <v>-16.067798773590098</v>
      </c>
      <c r="AA126" s="1">
        <v>-13.8662412722704</v>
      </c>
      <c r="AB126" s="1">
        <v>-9.0989722356458795</v>
      </c>
      <c r="AC126" s="1">
        <v>-8.4906467624545101</v>
      </c>
      <c r="AD126" s="1">
        <v>-7.45844034943506</v>
      </c>
      <c r="AE126" s="1">
        <v>-17.987133346855</v>
      </c>
      <c r="AF126" s="1">
        <v>-20.1583132227255</v>
      </c>
      <c r="AG126" s="1">
        <v>-13.1430710620219</v>
      </c>
    </row>
    <row r="127" spans="1:33">
      <c r="A127" s="1" t="s">
        <v>281</v>
      </c>
      <c r="B127" s="1" t="str">
        <f t="shared" si="9"/>
        <v>Orf50</v>
      </c>
      <c r="C127" s="1" t="str">
        <f t="shared" si="12"/>
        <v>75170</v>
      </c>
      <c r="D127" s="1">
        <v>-21.954841729429901</v>
      </c>
      <c r="E127" s="1">
        <v>-23.889566093746701</v>
      </c>
      <c r="F127" s="1">
        <v>-8.0953801371542102</v>
      </c>
      <c r="G127" s="1">
        <v>-22.4239815834671</v>
      </c>
      <c r="H127" s="1">
        <v>-11.087748587863899</v>
      </c>
      <c r="I127" s="1">
        <v>-12.2785001566241</v>
      </c>
      <c r="J127" s="1">
        <v>-9.25921214074652</v>
      </c>
      <c r="K127" s="1">
        <v>-7.6805039274831604</v>
      </c>
      <c r="L127" s="1">
        <v>-11.765644088649699</v>
      </c>
      <c r="M127" s="1">
        <v>-8.2406402454227194</v>
      </c>
      <c r="N127" s="1">
        <v>-12.354825109541</v>
      </c>
      <c r="O127" s="1">
        <v>-12.619020830438201</v>
      </c>
      <c r="P127" s="1">
        <v>-9.3497888838898096</v>
      </c>
      <c r="Q127" s="1">
        <v>-5.8033543496637003</v>
      </c>
      <c r="R127" s="1">
        <v>-1.30283745066029</v>
      </c>
      <c r="S127" s="1">
        <v>-3.3587080062210899</v>
      </c>
      <c r="T127" s="1">
        <v>-8.3795863856128001</v>
      </c>
      <c r="U127" s="1">
        <v>-8.4403871456049195</v>
      </c>
      <c r="V127" s="1">
        <v>-4.5595032332401804</v>
      </c>
      <c r="W127" s="1">
        <v>-6.9985987608949403</v>
      </c>
      <c r="X127" s="1">
        <v>-7.4550557995672397</v>
      </c>
      <c r="Y127" s="1">
        <v>-11.9266769767589</v>
      </c>
      <c r="Z127" s="1">
        <v>-8.2277987735900808</v>
      </c>
      <c r="AA127" s="1">
        <v>-8.8062412722703893</v>
      </c>
      <c r="AB127" s="1">
        <v>-3.65897223564588</v>
      </c>
      <c r="AC127" s="1">
        <v>-5.4006467624545103</v>
      </c>
      <c r="AD127" s="1">
        <v>-11.4884403494351</v>
      </c>
      <c r="AE127" s="1">
        <v>-18.047133346854999</v>
      </c>
      <c r="AF127" s="1">
        <v>-11.9983132227255</v>
      </c>
      <c r="AG127" s="1">
        <v>-20.683071062021899</v>
      </c>
    </row>
    <row r="128" spans="1:33">
      <c r="A128" s="1" t="s">
        <v>282</v>
      </c>
      <c r="B128" s="1" t="str">
        <f t="shared" si="9"/>
        <v>Orf52</v>
      </c>
      <c r="C128" s="4" t="str">
        <f>RIGHT(A128,7)</f>
        <v>77022.5</v>
      </c>
      <c r="D128" s="1">
        <v>-36.364841729429898</v>
      </c>
      <c r="E128" s="1">
        <v>-29.089566093746701</v>
      </c>
      <c r="F128" s="1">
        <v>-5.8353801371542096</v>
      </c>
      <c r="G128" s="1">
        <v>-15.0639815834671</v>
      </c>
      <c r="H128" s="1">
        <v>-8.5177485878639505</v>
      </c>
      <c r="I128" s="1">
        <v>-29.278500156624101</v>
      </c>
      <c r="J128" s="1">
        <v>-8.7292121407465206</v>
      </c>
      <c r="K128" s="1">
        <v>-27.430503927483201</v>
      </c>
      <c r="L128" s="1">
        <v>-7.6456440886497203</v>
      </c>
      <c r="M128" s="1">
        <v>-6.4406402454227196</v>
      </c>
      <c r="N128" s="1">
        <v>-4.904825109541</v>
      </c>
      <c r="O128" s="1">
        <v>-32.299020830438202</v>
      </c>
      <c r="P128" s="1">
        <v>-9.2397888838898101</v>
      </c>
      <c r="Q128" s="1">
        <v>-34.313354349663697</v>
      </c>
      <c r="R128" s="1">
        <v>-4.6328374506602898</v>
      </c>
      <c r="S128" s="1">
        <v>-7.5687080062210903</v>
      </c>
      <c r="T128" s="1">
        <v>-11.609586385612801</v>
      </c>
      <c r="U128" s="1">
        <v>-4.9903871456049202</v>
      </c>
      <c r="V128" s="1">
        <v>-6.9195032332401798</v>
      </c>
      <c r="W128" s="1">
        <v>-33.488598760894902</v>
      </c>
      <c r="X128" s="1">
        <v>-33.475055799567201</v>
      </c>
      <c r="Y128" s="1">
        <v>-33.486676976758901</v>
      </c>
      <c r="Z128" s="1">
        <v>-34.287798773590097</v>
      </c>
      <c r="AA128" s="1">
        <v>-6.3362412722704002</v>
      </c>
      <c r="AB128" s="1">
        <v>-34.108972235645901</v>
      </c>
      <c r="AC128" s="1">
        <v>-8.33064676245451</v>
      </c>
      <c r="AD128" s="1">
        <v>-6.6884403494350604</v>
      </c>
      <c r="AE128" s="1">
        <v>-11.277133346855001</v>
      </c>
      <c r="AF128" s="1">
        <v>-35.288313222725499</v>
      </c>
      <c r="AG128" s="1">
        <v>-33.343071062021899</v>
      </c>
    </row>
    <row r="129" spans="1:33">
      <c r="A129" s="1" t="s">
        <v>283</v>
      </c>
      <c r="B129" s="1" t="str">
        <f t="shared" si="9"/>
        <v>Orf52</v>
      </c>
      <c r="C129" s="1" t="str">
        <f t="shared" si="12"/>
        <v>77128</v>
      </c>
      <c r="D129" s="1">
        <v>-8.2248417294299205</v>
      </c>
      <c r="E129" s="1">
        <v>-1.77956609374668</v>
      </c>
      <c r="F129" s="1">
        <v>-6.60538013715421</v>
      </c>
      <c r="G129" s="1">
        <v>-8.2339815834671199</v>
      </c>
      <c r="H129" s="1">
        <v>-5.7877485878639501</v>
      </c>
      <c r="I129" s="1">
        <v>-9.6885001566240607</v>
      </c>
      <c r="J129" s="1">
        <v>-24.1992121407465</v>
      </c>
      <c r="K129" s="1">
        <v>-8.6305039274831596</v>
      </c>
      <c r="L129" s="1">
        <v>-6.1156440886497299</v>
      </c>
      <c r="M129" s="1">
        <v>-6.5706402454227204</v>
      </c>
      <c r="N129" s="1">
        <v>-4.4148251095410096</v>
      </c>
      <c r="O129" s="1">
        <v>-26.499020830438202</v>
      </c>
      <c r="P129" s="1">
        <v>-7.4597888838898099</v>
      </c>
      <c r="Q129" s="1">
        <v>-5.93335434966371</v>
      </c>
      <c r="R129" s="1">
        <v>-0.42283745066029299</v>
      </c>
      <c r="S129" s="1">
        <v>-3.8387080062210899</v>
      </c>
      <c r="T129" s="1">
        <v>-7.8995863856127997</v>
      </c>
      <c r="U129" s="1">
        <v>-4.3203871456049203</v>
      </c>
      <c r="V129" s="1">
        <v>-4.0795032332401799</v>
      </c>
      <c r="W129" s="1">
        <v>-4.3885987608949399</v>
      </c>
      <c r="X129" s="1">
        <v>-9.8250557995672505</v>
      </c>
      <c r="Y129" s="1">
        <v>-26.476676976758899</v>
      </c>
      <c r="Z129" s="1">
        <v>-8.9377987735900906</v>
      </c>
      <c r="AA129" s="1">
        <v>-6.5162412722704</v>
      </c>
      <c r="AB129" s="1">
        <v>-14.0689722356459</v>
      </c>
      <c r="AC129" s="1">
        <v>-7.66064676245451</v>
      </c>
      <c r="AD129" s="1">
        <v>-6.1084403494350603</v>
      </c>
      <c r="AE129" s="1">
        <v>-11.067133346855</v>
      </c>
      <c r="AF129" s="1">
        <v>-35.288313222725499</v>
      </c>
      <c r="AG129" s="1">
        <v>-33.343071062021899</v>
      </c>
    </row>
    <row r="130" spans="1:33">
      <c r="A130" s="1" t="s">
        <v>284</v>
      </c>
      <c r="B130" s="1" t="str">
        <f t="shared" si="9"/>
        <v>Orf54</v>
      </c>
      <c r="C130" s="1" t="str">
        <f t="shared" si="12"/>
        <v>77844</v>
      </c>
      <c r="D130" s="1">
        <v>-7.0448417294299199</v>
      </c>
      <c r="E130" s="1">
        <v>0.97043390625331605</v>
      </c>
      <c r="F130" s="1">
        <v>-2.9453801371542099</v>
      </c>
      <c r="G130" s="1">
        <v>-8.3039815834671202</v>
      </c>
      <c r="H130" s="1">
        <v>-9.70774858786395</v>
      </c>
      <c r="I130" s="1">
        <v>-9.3685001566240604</v>
      </c>
      <c r="J130" s="1">
        <v>-9.2792121407465196</v>
      </c>
      <c r="K130" s="1">
        <v>-9.8305039274831607</v>
      </c>
      <c r="L130" s="1">
        <v>-19.925644088649701</v>
      </c>
      <c r="M130" s="1">
        <v>-3.90064024542272</v>
      </c>
      <c r="N130" s="1">
        <v>-8.8748251095409998</v>
      </c>
      <c r="O130" s="1">
        <v>-12.2490208304382</v>
      </c>
      <c r="P130" s="1">
        <v>-8.0497888838898106</v>
      </c>
      <c r="Q130" s="1">
        <v>-6.7433543496636998</v>
      </c>
      <c r="R130" s="1">
        <v>1.0271625493397101</v>
      </c>
      <c r="S130" s="1">
        <v>-2.6487080062210899</v>
      </c>
      <c r="T130" s="1">
        <v>-5.9295863856127999</v>
      </c>
      <c r="U130" s="1">
        <v>-5.1103871456049204</v>
      </c>
      <c r="V130" s="1">
        <v>-2.0895032332401802</v>
      </c>
      <c r="W130" s="1">
        <v>-4.0685987608949397</v>
      </c>
      <c r="X130" s="1">
        <v>-8.5950557995672394</v>
      </c>
      <c r="Y130" s="1">
        <v>-18.126676976758901</v>
      </c>
      <c r="Z130" s="1">
        <v>-17.477798773590099</v>
      </c>
      <c r="AA130" s="1">
        <v>-9.2962412722704002</v>
      </c>
      <c r="AB130" s="1">
        <v>-7.9089722356458703</v>
      </c>
      <c r="AC130" s="1">
        <v>-6.5606467624545104</v>
      </c>
      <c r="AD130" s="1">
        <v>-6.6484403494350603</v>
      </c>
      <c r="AE130" s="1">
        <v>-14.227133346855</v>
      </c>
      <c r="AF130" s="1">
        <v>-17.3383132227255</v>
      </c>
      <c r="AG130" s="1">
        <v>-20.563071062021901</v>
      </c>
    </row>
    <row r="131" spans="1:33">
      <c r="A131" s="1" t="s">
        <v>285</v>
      </c>
      <c r="B131" s="1" t="str">
        <f t="shared" si="9"/>
        <v>Orf54</v>
      </c>
      <c r="C131" s="4" t="str">
        <f>RIGHT(A131,7)</f>
        <v>77844.5</v>
      </c>
      <c r="D131" s="1">
        <v>-36.364841729429898</v>
      </c>
      <c r="E131" s="1">
        <v>-29.089566093746701</v>
      </c>
      <c r="F131" s="1">
        <v>-33.095380137154201</v>
      </c>
      <c r="G131" s="1">
        <v>-33.823981583467102</v>
      </c>
      <c r="H131" s="1">
        <v>-33.9077485878639</v>
      </c>
      <c r="I131" s="1">
        <v>-34.958500156624098</v>
      </c>
      <c r="J131" s="1">
        <v>-14.749212140746501</v>
      </c>
      <c r="K131" s="1">
        <v>-15.0705039274832</v>
      </c>
      <c r="L131" s="1">
        <v>-35.245644088649698</v>
      </c>
      <c r="M131" s="1">
        <v>-33.590640245422698</v>
      </c>
      <c r="N131" s="1">
        <v>-13.754825109541001</v>
      </c>
      <c r="O131" s="1">
        <v>-32.299020830438202</v>
      </c>
      <c r="P131" s="1">
        <v>-17.919788883889801</v>
      </c>
      <c r="Q131" s="1">
        <v>-34.313354349663697</v>
      </c>
      <c r="R131" s="1">
        <v>-31.0828374506603</v>
      </c>
      <c r="S131" s="1">
        <v>-17.758708006221099</v>
      </c>
      <c r="T131" s="1">
        <v>-38.249586385612801</v>
      </c>
      <c r="U131" s="1">
        <v>-17.940387145604902</v>
      </c>
      <c r="V131" s="1">
        <v>-34.439503233240202</v>
      </c>
      <c r="W131" s="1">
        <v>-33.488598760894902</v>
      </c>
      <c r="X131" s="1">
        <v>-18.385055799567201</v>
      </c>
      <c r="Y131" s="1">
        <v>-12.986676976758901</v>
      </c>
      <c r="Z131" s="1">
        <v>-34.287798773590097</v>
      </c>
      <c r="AA131" s="1">
        <v>-16.4562412722704</v>
      </c>
      <c r="AB131" s="1">
        <v>-34.108972235645901</v>
      </c>
      <c r="AC131" s="1">
        <v>-21.990646762454499</v>
      </c>
      <c r="AD131" s="1">
        <v>-20.558440349435099</v>
      </c>
      <c r="AE131" s="1">
        <v>-36.297133346854999</v>
      </c>
      <c r="AF131" s="1">
        <v>-35.288313222725499</v>
      </c>
      <c r="AG131" s="1">
        <v>-33.343071062021899</v>
      </c>
    </row>
    <row r="132" spans="1:33">
      <c r="A132" s="1" t="s">
        <v>286</v>
      </c>
      <c r="B132" s="1" t="str">
        <f t="shared" ref="B132:B195" si="15">LEFT(A132,5)</f>
        <v>Orf54</v>
      </c>
      <c r="C132" s="1" t="str">
        <f t="shared" si="12"/>
        <v>78056</v>
      </c>
      <c r="D132" s="1">
        <v>-21.0848417294299</v>
      </c>
      <c r="E132" s="1">
        <v>-17.619566093746698</v>
      </c>
      <c r="F132" s="1">
        <v>-17.7253801371542</v>
      </c>
      <c r="G132" s="1">
        <v>-23.133981583467101</v>
      </c>
      <c r="H132" s="1">
        <v>-23.177748587863999</v>
      </c>
      <c r="I132" s="1">
        <v>-14.9385001566241</v>
      </c>
      <c r="J132" s="1">
        <v>-8.9892121407465204</v>
      </c>
      <c r="K132" s="1">
        <v>-20.280503927483199</v>
      </c>
      <c r="L132" s="1">
        <v>-20.005644088649699</v>
      </c>
      <c r="M132" s="1">
        <v>-16.390640245422698</v>
      </c>
      <c r="N132" s="1">
        <v>-7.654825109541</v>
      </c>
      <c r="O132" s="1">
        <v>-26.089020830438201</v>
      </c>
      <c r="P132" s="1">
        <v>-17.429788883889799</v>
      </c>
      <c r="Q132" s="1">
        <v>-19.143354349663699</v>
      </c>
      <c r="R132" s="1">
        <v>-3.75283745066029</v>
      </c>
      <c r="S132" s="1">
        <v>-5.7387080062210902</v>
      </c>
      <c r="T132" s="1">
        <v>-9.0795863856127994</v>
      </c>
      <c r="U132" s="1">
        <v>-6.1503871456049204</v>
      </c>
      <c r="V132" s="1">
        <v>-6.4295032332401796</v>
      </c>
      <c r="W132" s="1">
        <v>-20.478598760894901</v>
      </c>
      <c r="X132" s="1">
        <v>-10.7050557995672</v>
      </c>
      <c r="Y132" s="1">
        <v>-14.7466769767589</v>
      </c>
      <c r="Z132" s="1">
        <v>-12.187798773590099</v>
      </c>
      <c r="AA132" s="1">
        <v>-10.166241272270399</v>
      </c>
      <c r="AB132" s="1">
        <v>-18.338972235645901</v>
      </c>
      <c r="AC132" s="1">
        <v>-7.9306467624545096</v>
      </c>
      <c r="AD132" s="1">
        <v>-7.0084403494350598</v>
      </c>
      <c r="AE132" s="1">
        <v>-23.257133346854999</v>
      </c>
      <c r="AF132" s="1">
        <v>-27.0883132227255</v>
      </c>
      <c r="AG132" s="1">
        <v>-18.583071062021901</v>
      </c>
    </row>
    <row r="133" spans="1:33">
      <c r="A133" s="1" t="s">
        <v>287</v>
      </c>
      <c r="B133" s="1" t="str">
        <f t="shared" si="15"/>
        <v>Orf55</v>
      </c>
      <c r="C133" s="1" t="str">
        <f t="shared" si="12"/>
        <v>78956</v>
      </c>
      <c r="D133" s="1">
        <v>-8.9048417294299096</v>
      </c>
      <c r="E133" s="1">
        <v>-29.089566093746701</v>
      </c>
      <c r="F133" s="1">
        <v>-8.7653801371542102</v>
      </c>
      <c r="G133" s="1">
        <v>-26.2439815834671</v>
      </c>
      <c r="H133" s="1">
        <v>-25.357748587863998</v>
      </c>
      <c r="I133" s="1">
        <v>-34.958500156624098</v>
      </c>
      <c r="J133" s="1">
        <v>-23.1092121407465</v>
      </c>
      <c r="K133" s="1">
        <v>-32.540503927483201</v>
      </c>
      <c r="L133" s="1">
        <v>-27.655644088649701</v>
      </c>
      <c r="M133" s="1">
        <v>-22.180640245422701</v>
      </c>
      <c r="N133" s="1">
        <v>-16.434825109540999</v>
      </c>
      <c r="O133" s="1">
        <v>-32.299020830438202</v>
      </c>
      <c r="P133" s="1">
        <v>-12.8797888838898</v>
      </c>
      <c r="Q133" s="1">
        <v>-5.9233543496636996</v>
      </c>
      <c r="R133" s="1">
        <v>0.39716254933970802</v>
      </c>
      <c r="S133" s="1">
        <v>-3.6087080062210899</v>
      </c>
      <c r="T133" s="1">
        <v>-6.9795863856127998</v>
      </c>
      <c r="U133" s="1">
        <v>-6.2603871456049198</v>
      </c>
      <c r="V133" s="1">
        <v>-3.86950323324018</v>
      </c>
      <c r="W133" s="1">
        <v>-4.3585987608949504</v>
      </c>
      <c r="X133" s="1">
        <v>-18.705055799567202</v>
      </c>
      <c r="Y133" s="1">
        <v>-19.246676976758899</v>
      </c>
      <c r="Z133" s="1">
        <v>-18.017798773590101</v>
      </c>
      <c r="AA133" s="1">
        <v>-22.7062412722704</v>
      </c>
      <c r="AB133" s="1">
        <v>-7.9789722356458697</v>
      </c>
      <c r="AC133" s="1">
        <v>-8.7506467624545099</v>
      </c>
      <c r="AD133" s="1">
        <v>-20.0184403494351</v>
      </c>
      <c r="AE133" s="1">
        <v>-23.897133346855</v>
      </c>
      <c r="AF133" s="1">
        <v>-31.268313222725499</v>
      </c>
      <c r="AG133" s="1">
        <v>-20.703071062021898</v>
      </c>
    </row>
    <row r="134" spans="1:33">
      <c r="A134" s="1" t="s">
        <v>288</v>
      </c>
      <c r="B134" s="1" t="str">
        <f t="shared" si="15"/>
        <v>Orf55</v>
      </c>
      <c r="C134" s="1" t="str">
        <f t="shared" si="12"/>
        <v>79044</v>
      </c>
      <c r="D134" s="1">
        <v>-8.7348417294299097</v>
      </c>
      <c r="E134" s="1">
        <v>-3.6895660937466799</v>
      </c>
      <c r="F134" s="1">
        <v>-21.615380137154201</v>
      </c>
      <c r="G134" s="1">
        <v>-21.323981583467098</v>
      </c>
      <c r="H134" s="1">
        <v>-7.7877485878639501</v>
      </c>
      <c r="I134" s="1">
        <v>-31.9285001566241</v>
      </c>
      <c r="J134" s="1">
        <v>-17.899212140746499</v>
      </c>
      <c r="K134" s="1">
        <v>-8.9205039274831606</v>
      </c>
      <c r="L134" s="1">
        <v>-18.015644088649701</v>
      </c>
      <c r="M134" s="1">
        <v>-6.7506402454227201</v>
      </c>
      <c r="N134" s="1">
        <v>-8.5448251095410104</v>
      </c>
      <c r="O134" s="1">
        <v>-32.299020830438202</v>
      </c>
      <c r="P134" s="1">
        <v>-11.5497888838898</v>
      </c>
      <c r="Q134" s="1">
        <v>-5.8033543496637003</v>
      </c>
      <c r="R134" s="1">
        <v>-0.75283745066029395</v>
      </c>
      <c r="S134" s="1">
        <v>-4.9387080062210904</v>
      </c>
      <c r="T134" s="1">
        <v>-8.0495863856128</v>
      </c>
      <c r="U134" s="1">
        <v>-6.3303871456049201</v>
      </c>
      <c r="V134" s="1">
        <v>-4.1495032332401802</v>
      </c>
      <c r="W134" s="1">
        <v>-17.048598760894901</v>
      </c>
      <c r="X134" s="1">
        <v>-9.9350557995672393</v>
      </c>
      <c r="Y134" s="1">
        <v>-33.486676976758901</v>
      </c>
      <c r="Z134" s="1">
        <v>-27.017798773590101</v>
      </c>
      <c r="AA134" s="1">
        <v>-19.8162412722704</v>
      </c>
      <c r="AB134" s="1">
        <v>-8.1389722356458805</v>
      </c>
      <c r="AC134" s="1">
        <v>-9.2506467624545099</v>
      </c>
      <c r="AD134" s="1">
        <v>-17.3184403494351</v>
      </c>
      <c r="AE134" s="1">
        <v>-18.947133346855001</v>
      </c>
      <c r="AF134" s="1">
        <v>-25.578313222725502</v>
      </c>
      <c r="AG134" s="1">
        <v>-33.343071062021899</v>
      </c>
    </row>
    <row r="135" spans="1:33">
      <c r="A135" s="1" t="s">
        <v>289</v>
      </c>
      <c r="B135" s="1" t="str">
        <f t="shared" si="15"/>
        <v>Orf55</v>
      </c>
      <c r="C135" s="4" t="str">
        <f>RIGHT(A135,7)</f>
        <v>79044.5</v>
      </c>
      <c r="D135" s="1">
        <v>-36.364841729429898</v>
      </c>
      <c r="E135" s="1">
        <v>-29.089566093746701</v>
      </c>
      <c r="F135" s="1">
        <v>-33.095380137154201</v>
      </c>
      <c r="G135" s="1">
        <v>-33.823981583467102</v>
      </c>
      <c r="H135" s="1">
        <v>-33.9077485878639</v>
      </c>
      <c r="I135" s="1">
        <v>-34.958500156624098</v>
      </c>
      <c r="J135" s="1">
        <v>-35.279212140746502</v>
      </c>
      <c r="K135" s="1">
        <v>-34.940503927483199</v>
      </c>
      <c r="L135" s="1">
        <v>-35.245644088649698</v>
      </c>
      <c r="M135" s="1">
        <v>-33.590640245422698</v>
      </c>
      <c r="N135" s="1">
        <v>-31.554825109541</v>
      </c>
      <c r="O135" s="1">
        <v>-32.299020830438202</v>
      </c>
      <c r="P135" s="1">
        <v>-34.049788883889804</v>
      </c>
      <c r="Q135" s="1">
        <v>-34.313354349663697</v>
      </c>
      <c r="R135" s="1">
        <v>-24.7228374506603</v>
      </c>
      <c r="S135" s="1">
        <v>-35.118708006221098</v>
      </c>
      <c r="T135" s="1">
        <v>-38.249586385612801</v>
      </c>
      <c r="U135" s="1">
        <v>-26.890387145604901</v>
      </c>
      <c r="V135" s="1">
        <v>-34.439503233240202</v>
      </c>
      <c r="W135" s="1">
        <v>-33.488598760894902</v>
      </c>
      <c r="X135" s="1">
        <v>-33.475055799567201</v>
      </c>
      <c r="Y135" s="1">
        <v>-33.486676976758901</v>
      </c>
      <c r="Z135" s="1">
        <v>-34.287798773590097</v>
      </c>
      <c r="AA135" s="1">
        <v>-35.876241272270398</v>
      </c>
      <c r="AB135" s="1">
        <v>-34.108972235645901</v>
      </c>
      <c r="AC135" s="1">
        <v>-35.850646762454502</v>
      </c>
      <c r="AD135" s="1">
        <v>-33.938440349435098</v>
      </c>
      <c r="AE135" s="1">
        <v>-23.577133346855</v>
      </c>
      <c r="AF135" s="1">
        <v>-28.918313222725502</v>
      </c>
      <c r="AG135" s="1">
        <v>-33.343071062021899</v>
      </c>
    </row>
    <row r="136" spans="1:33">
      <c r="A136" s="1" t="s">
        <v>290</v>
      </c>
      <c r="B136" s="1" t="str">
        <f t="shared" si="15"/>
        <v>Orf55</v>
      </c>
      <c r="C136" s="1" t="str">
        <f t="shared" si="12"/>
        <v>79193</v>
      </c>
      <c r="D136" s="1">
        <v>-11.304841729429899</v>
      </c>
      <c r="E136" s="1">
        <v>-1.85956609374669</v>
      </c>
      <c r="F136" s="1">
        <v>-8.0053801371542104</v>
      </c>
      <c r="G136" s="1">
        <v>-17.213981583467099</v>
      </c>
      <c r="H136" s="1">
        <v>-8.3077485878639497</v>
      </c>
      <c r="I136" s="1">
        <v>-9.7485001566240594</v>
      </c>
      <c r="J136" s="1">
        <v>-8.4792121407465206</v>
      </c>
      <c r="K136" s="1">
        <v>-34.940503927483199</v>
      </c>
      <c r="L136" s="1">
        <v>-8.48564408864973</v>
      </c>
      <c r="M136" s="1">
        <v>-7.1506402454227196</v>
      </c>
      <c r="N136" s="1">
        <v>-5.7448251095409999</v>
      </c>
      <c r="O136" s="1">
        <v>-26.539020830438201</v>
      </c>
      <c r="P136" s="1">
        <v>-9.9897888838898101</v>
      </c>
      <c r="Q136" s="1">
        <v>-34.313354349663697</v>
      </c>
      <c r="R136" s="1">
        <v>-2.4828374506602899</v>
      </c>
      <c r="S136" s="1">
        <v>-6.0087080062210898</v>
      </c>
      <c r="T136" s="1">
        <v>-9.8695863856128003</v>
      </c>
      <c r="U136" s="1">
        <v>-5.42038714560492</v>
      </c>
      <c r="V136" s="1">
        <v>-5.5695032332401802</v>
      </c>
      <c r="W136" s="1">
        <v>-7.4485987608949502</v>
      </c>
      <c r="X136" s="1">
        <v>-9.1350557995672403</v>
      </c>
      <c r="Y136" s="1">
        <v>-33.486676976758901</v>
      </c>
      <c r="Z136" s="1">
        <v>-10.3377987735901</v>
      </c>
      <c r="AA136" s="1">
        <v>-8.3262412722703996</v>
      </c>
      <c r="AB136" s="1">
        <v>-9.8989722356458696</v>
      </c>
      <c r="AC136" s="1">
        <v>-9.4706467624545105</v>
      </c>
      <c r="AD136" s="1">
        <v>-7.3184403494350603</v>
      </c>
      <c r="AE136" s="1">
        <v>-12.447133346855001</v>
      </c>
      <c r="AF136" s="1">
        <v>-35.288313222725499</v>
      </c>
      <c r="AG136" s="1">
        <v>-21.6930710620219</v>
      </c>
    </row>
    <row r="137" spans="1:33">
      <c r="A137" s="1" t="s">
        <v>291</v>
      </c>
      <c r="B137" s="1" t="str">
        <f t="shared" si="15"/>
        <v>Orf55</v>
      </c>
      <c r="C137" s="4" t="str">
        <f>RIGHT(A137,7)</f>
        <v>79193.5</v>
      </c>
      <c r="D137" s="1">
        <v>-36.364841729429898</v>
      </c>
      <c r="E137" s="1">
        <v>-29.089566093746701</v>
      </c>
      <c r="F137" s="1">
        <v>-22.7453801371542</v>
      </c>
      <c r="G137" s="1">
        <v>-33.823981583467102</v>
      </c>
      <c r="H137" s="1">
        <v>-33.9077485878639</v>
      </c>
      <c r="I137" s="1">
        <v>-21.488500156624099</v>
      </c>
      <c r="J137" s="1">
        <v>-35.279212140746502</v>
      </c>
      <c r="K137" s="1">
        <v>-22.3805039274832</v>
      </c>
      <c r="L137" s="1">
        <v>-20.005644088649699</v>
      </c>
      <c r="M137" s="1">
        <v>-33.590640245422698</v>
      </c>
      <c r="N137" s="1">
        <v>-18.494825109541001</v>
      </c>
      <c r="O137" s="1">
        <v>-32.299020830438202</v>
      </c>
      <c r="P137" s="1">
        <v>-20.179788883889799</v>
      </c>
      <c r="Q137" s="1">
        <v>-34.313354349663697</v>
      </c>
      <c r="R137" s="1">
        <v>-31.0828374506603</v>
      </c>
      <c r="S137" s="1">
        <v>-21.578708006221099</v>
      </c>
      <c r="T137" s="1">
        <v>-38.249586385612801</v>
      </c>
      <c r="U137" s="1">
        <v>-23.6303871456049</v>
      </c>
      <c r="V137" s="1">
        <v>-34.439503233240202</v>
      </c>
      <c r="W137" s="1">
        <v>-24.6585987608949</v>
      </c>
      <c r="X137" s="1">
        <v>-22.005055799567199</v>
      </c>
      <c r="Y137" s="1">
        <v>-33.486676976758901</v>
      </c>
      <c r="Z137" s="1">
        <v>-26.277798773590099</v>
      </c>
      <c r="AA137" s="1">
        <v>-24.3862412722704</v>
      </c>
      <c r="AB137" s="1">
        <v>-34.108972235645901</v>
      </c>
      <c r="AC137" s="1">
        <v>-25.370646762454498</v>
      </c>
      <c r="AD137" s="1">
        <v>-24.218440349435099</v>
      </c>
      <c r="AE137" s="1">
        <v>-36.297133346854999</v>
      </c>
      <c r="AF137" s="1">
        <v>-35.288313222725499</v>
      </c>
      <c r="AG137" s="1">
        <v>-33.343071062021899</v>
      </c>
    </row>
    <row r="138" spans="1:33">
      <c r="A138" s="1" t="s">
        <v>292</v>
      </c>
      <c r="B138" s="1" t="str">
        <f t="shared" si="15"/>
        <v>Orf56</v>
      </c>
      <c r="C138" s="1" t="str">
        <f t="shared" ref="C138:C189" si="16">RIGHT(A138,5)</f>
        <v>80963</v>
      </c>
      <c r="D138" s="1">
        <v>-8.0748417294299202</v>
      </c>
      <c r="E138" s="1">
        <v>-0.94956609374668199</v>
      </c>
      <c r="F138" s="1">
        <v>-5.5953801371542102</v>
      </c>
      <c r="G138" s="1">
        <v>-7.5839815834671196</v>
      </c>
      <c r="H138" s="1">
        <v>-27.057748587863902</v>
      </c>
      <c r="I138" s="1">
        <v>-21.348500156624102</v>
      </c>
      <c r="J138" s="1">
        <v>-13.1092121407465</v>
      </c>
      <c r="K138" s="1">
        <v>-9.1905039274831601</v>
      </c>
      <c r="L138" s="1">
        <v>-10.025644088649701</v>
      </c>
      <c r="M138" s="1">
        <v>-6.8206402454227204</v>
      </c>
      <c r="N138" s="1">
        <v>-7.3148251095410002</v>
      </c>
      <c r="O138" s="1">
        <v>-19.689020830438199</v>
      </c>
      <c r="P138" s="1">
        <v>-8.4297888838898096</v>
      </c>
      <c r="Q138" s="1">
        <v>-6.1233543496636997</v>
      </c>
      <c r="R138" s="1">
        <v>-0.84283745066029403</v>
      </c>
      <c r="S138" s="1">
        <v>-5.3487080062210897</v>
      </c>
      <c r="T138" s="1">
        <v>-7.8995863856127997</v>
      </c>
      <c r="U138" s="1">
        <v>-5.3303871456049201</v>
      </c>
      <c r="V138" s="1">
        <v>-4.0295032332401801</v>
      </c>
      <c r="W138" s="1">
        <v>-5.3485987608949399</v>
      </c>
      <c r="X138" s="1">
        <v>-9.0550557995672403</v>
      </c>
      <c r="Y138" s="1">
        <v>-7.9566769767589198</v>
      </c>
      <c r="Z138" s="1">
        <v>-32.2377987735901</v>
      </c>
      <c r="AA138" s="1">
        <v>-8.2062412722703897</v>
      </c>
      <c r="AB138" s="1">
        <v>-9.6689722356458798</v>
      </c>
      <c r="AC138" s="1">
        <v>-8.33064676245451</v>
      </c>
      <c r="AD138" s="1">
        <v>-6.5284403494350602</v>
      </c>
      <c r="AE138" s="1">
        <v>-20.087133346855001</v>
      </c>
      <c r="AF138" s="1">
        <v>-23.018313222725499</v>
      </c>
      <c r="AG138" s="1">
        <v>-24.5530710620219</v>
      </c>
    </row>
    <row r="139" spans="1:33">
      <c r="A139" s="1" t="s">
        <v>293</v>
      </c>
      <c r="B139" s="1" t="str">
        <f t="shared" si="15"/>
        <v>Orf56</v>
      </c>
      <c r="C139" s="4" t="str">
        <f>RIGHT(A139,7)</f>
        <v>80963.5</v>
      </c>
      <c r="D139" s="1">
        <v>-36.364841729429898</v>
      </c>
      <c r="E139" s="1">
        <v>-29.089566093746701</v>
      </c>
      <c r="F139" s="1">
        <v>-28.865380137154201</v>
      </c>
      <c r="G139" s="1">
        <v>-33.823981583467102</v>
      </c>
      <c r="H139" s="1">
        <v>-27.337748587863899</v>
      </c>
      <c r="I139" s="1">
        <v>-34.958500156624098</v>
      </c>
      <c r="J139" s="1">
        <v>-35.279212140746502</v>
      </c>
      <c r="K139" s="1">
        <v>-34.940503927483199</v>
      </c>
      <c r="L139" s="1">
        <v>-29.165644088649699</v>
      </c>
      <c r="M139" s="1">
        <v>-33.590640245422698</v>
      </c>
      <c r="N139" s="1">
        <v>-23.374825109541</v>
      </c>
      <c r="O139" s="1">
        <v>-32.299020830438202</v>
      </c>
      <c r="P139" s="1">
        <v>-36.559788883889802</v>
      </c>
      <c r="Q139" s="1">
        <v>-34.313354349663697</v>
      </c>
      <c r="R139" s="1">
        <v>-31.0828374506603</v>
      </c>
      <c r="S139" s="1">
        <v>-24.2687080062211</v>
      </c>
      <c r="T139" s="1">
        <v>-38.249586385612801</v>
      </c>
      <c r="U139" s="1">
        <v>-25.440387145604902</v>
      </c>
      <c r="V139" s="1">
        <v>-34.439503233240202</v>
      </c>
      <c r="W139" s="1">
        <v>-33.488598760894902</v>
      </c>
      <c r="X139" s="1">
        <v>-33.475055799567201</v>
      </c>
      <c r="Y139" s="1">
        <v>-33.486676976758901</v>
      </c>
      <c r="Z139" s="1">
        <v>-29.927798773590101</v>
      </c>
      <c r="AA139" s="1">
        <v>-28.016241272270399</v>
      </c>
      <c r="AB139" s="1">
        <v>-34.108972235645901</v>
      </c>
      <c r="AC139" s="1">
        <v>-32.630646762454496</v>
      </c>
      <c r="AD139" s="1">
        <v>-23.528440349435101</v>
      </c>
      <c r="AE139" s="1">
        <v>-29.757133346854999</v>
      </c>
      <c r="AF139" s="1">
        <v>-35.288313222725499</v>
      </c>
      <c r="AG139" s="1">
        <v>-28.263071062021901</v>
      </c>
    </row>
    <row r="140" spans="1:33">
      <c r="A140" s="1" t="s">
        <v>294</v>
      </c>
      <c r="B140" s="1" t="str">
        <f t="shared" si="15"/>
        <v>Orf56</v>
      </c>
      <c r="C140" s="4" t="str">
        <f>RIGHT(A140,7)</f>
        <v>81267.5</v>
      </c>
      <c r="D140" s="1">
        <v>-36.364841729429898</v>
      </c>
      <c r="E140" s="1">
        <v>-29.089566093746701</v>
      </c>
      <c r="F140" s="1">
        <v>-10.535380137154201</v>
      </c>
      <c r="G140" s="1">
        <v>-33.823981583467102</v>
      </c>
      <c r="H140" s="1">
        <v>-8.3177485878639494</v>
      </c>
      <c r="I140" s="1">
        <v>-26.308500156624099</v>
      </c>
      <c r="J140" s="1">
        <v>-9.7392121407465204</v>
      </c>
      <c r="K140" s="1">
        <v>-34.940503927483199</v>
      </c>
      <c r="L140" s="1">
        <v>-8.1756440886497295</v>
      </c>
      <c r="M140" s="1">
        <v>-29.210640245422699</v>
      </c>
      <c r="N140" s="1">
        <v>-8.2348251095409992</v>
      </c>
      <c r="O140" s="1">
        <v>-32.299020830438202</v>
      </c>
      <c r="P140" s="1">
        <v>-10.1197888838898</v>
      </c>
      <c r="Q140" s="1">
        <v>-7.6933543496637098</v>
      </c>
      <c r="R140" s="1">
        <v>-5.4028374506602903</v>
      </c>
      <c r="S140" s="1">
        <v>-8.8387080062210899</v>
      </c>
      <c r="T140" s="1">
        <v>-13.829586385612799</v>
      </c>
      <c r="U140" s="1">
        <v>-6.5103871456049198</v>
      </c>
      <c r="V140" s="1">
        <v>-19.369503233240199</v>
      </c>
      <c r="W140" s="1">
        <v>-33.488598760894902</v>
      </c>
      <c r="X140" s="1">
        <v>-10.0050557995672</v>
      </c>
      <c r="Y140" s="1">
        <v>-23.336676976758898</v>
      </c>
      <c r="Z140" s="1">
        <v>-34.287798773590097</v>
      </c>
      <c r="AA140" s="1">
        <v>-11.7262412722704</v>
      </c>
      <c r="AB140" s="1">
        <v>-8.7289722356458697</v>
      </c>
      <c r="AC140" s="1">
        <v>-9.58064676245451</v>
      </c>
      <c r="AD140" s="1">
        <v>-8.6784403494350606</v>
      </c>
      <c r="AE140" s="1">
        <v>-11.417133346855</v>
      </c>
      <c r="AF140" s="1">
        <v>-35.288313222725499</v>
      </c>
      <c r="AG140" s="1">
        <v>-33.343071062021899</v>
      </c>
    </row>
    <row r="141" spans="1:33">
      <c r="A141" s="1" t="s">
        <v>295</v>
      </c>
      <c r="B141" s="1" t="str">
        <f t="shared" si="15"/>
        <v>Orf56</v>
      </c>
      <c r="C141" s="1" t="str">
        <f t="shared" si="16"/>
        <v>81650</v>
      </c>
      <c r="D141" s="1">
        <v>-9.2448417294299201</v>
      </c>
      <c r="E141" s="1">
        <v>-6.80956609374668</v>
      </c>
      <c r="F141" s="1">
        <v>-5.6253801371542096</v>
      </c>
      <c r="G141" s="1">
        <v>-33.823981583467102</v>
      </c>
      <c r="H141" s="1">
        <v>-13.257748587864</v>
      </c>
      <c r="I141" s="1">
        <v>-13.3385001566241</v>
      </c>
      <c r="J141" s="1">
        <v>-11.8492121407465</v>
      </c>
      <c r="K141" s="1">
        <v>-9.7405039274831609</v>
      </c>
      <c r="L141" s="1">
        <v>-35.245644088649698</v>
      </c>
      <c r="M141" s="1">
        <v>-6.1406402454227198</v>
      </c>
      <c r="N141" s="1">
        <v>-8.8748251095409998</v>
      </c>
      <c r="O141" s="1">
        <v>-32.299020830438202</v>
      </c>
      <c r="P141" s="1">
        <v>-7.4097888838898101</v>
      </c>
      <c r="Q141" s="1">
        <v>-7.8333543496637104</v>
      </c>
      <c r="R141" s="1">
        <v>-1.04283745066029</v>
      </c>
      <c r="S141" s="1">
        <v>-5.9187080062210899</v>
      </c>
      <c r="T141" s="1">
        <v>-8.3495863856128008</v>
      </c>
      <c r="U141" s="1">
        <v>-6.3403871456049199</v>
      </c>
      <c r="V141" s="1">
        <v>-4.3895032332401804</v>
      </c>
      <c r="W141" s="1">
        <v>-6.0985987608949399</v>
      </c>
      <c r="X141" s="1">
        <v>-10.305055799567199</v>
      </c>
      <c r="Y141" s="1">
        <v>-33.486676976758901</v>
      </c>
      <c r="Z141" s="1">
        <v>-34.287798773590097</v>
      </c>
      <c r="AA141" s="1">
        <v>-11.356241272270401</v>
      </c>
      <c r="AB141" s="1">
        <v>-8.6689722356458798</v>
      </c>
      <c r="AC141" s="1">
        <v>-8.1906467624545201</v>
      </c>
      <c r="AD141" s="1">
        <v>-7.49844034943506</v>
      </c>
      <c r="AE141" s="1">
        <v>-36.297133346854999</v>
      </c>
      <c r="AF141" s="1">
        <v>-35.288313222725499</v>
      </c>
      <c r="AG141" s="1">
        <v>-33.343071062021899</v>
      </c>
    </row>
    <row r="142" spans="1:33">
      <c r="A142" s="1" t="s">
        <v>296</v>
      </c>
      <c r="B142" s="1" t="str">
        <f t="shared" si="15"/>
        <v>Orf57</v>
      </c>
      <c r="C142" s="1" t="str">
        <f t="shared" si="16"/>
        <v>83028</v>
      </c>
      <c r="D142" s="1">
        <v>-10.9548417294299</v>
      </c>
      <c r="E142" s="1">
        <v>-3.6295660937466798</v>
      </c>
      <c r="F142" s="1">
        <v>-29.055380137154199</v>
      </c>
      <c r="G142" s="1">
        <v>-8.6439815834671201</v>
      </c>
      <c r="H142" s="1">
        <v>-10.7277485878639</v>
      </c>
      <c r="I142" s="1">
        <v>-12.148500156624101</v>
      </c>
      <c r="J142" s="1">
        <v>-11.0092121407465</v>
      </c>
      <c r="K142" s="1">
        <v>-10.6505039274832</v>
      </c>
      <c r="L142" s="1">
        <v>-8.1156440886497201</v>
      </c>
      <c r="M142" s="1">
        <v>-21.140640245422698</v>
      </c>
      <c r="N142" s="1">
        <v>-11.634825109541</v>
      </c>
      <c r="O142" s="1">
        <v>-8.8590208304382205</v>
      </c>
      <c r="P142" s="1">
        <v>-9.0297888838898093</v>
      </c>
      <c r="Q142" s="1">
        <v>-13.1233543496637</v>
      </c>
      <c r="R142" s="1">
        <v>-5.3228374506602902</v>
      </c>
      <c r="S142" s="1">
        <v>-6.9387080062210904</v>
      </c>
      <c r="T142" s="1">
        <v>-12.269586385612801</v>
      </c>
      <c r="U142" s="1">
        <v>-7.1303871456049199</v>
      </c>
      <c r="V142" s="1">
        <v>-8.1395032332401804</v>
      </c>
      <c r="W142" s="1">
        <v>-8.1885987608949495</v>
      </c>
      <c r="X142" s="1">
        <v>-11.4550557995672</v>
      </c>
      <c r="Y142" s="1">
        <v>-8.8666769767589209</v>
      </c>
      <c r="Z142" s="1">
        <v>-21.697798773590101</v>
      </c>
      <c r="AA142" s="1">
        <v>-19.0462412722704</v>
      </c>
      <c r="AB142" s="1">
        <v>-9.8289722356458693</v>
      </c>
      <c r="AC142" s="1">
        <v>-8.7706467624545095</v>
      </c>
      <c r="AD142" s="1">
        <v>-8.78844034943506</v>
      </c>
      <c r="AE142" s="1">
        <v>-12.787133346855001</v>
      </c>
      <c r="AF142" s="1">
        <v>-10.7183132227255</v>
      </c>
      <c r="AG142" s="1">
        <v>-14.0330710620219</v>
      </c>
    </row>
    <row r="143" spans="1:33">
      <c r="A143" s="1" t="s">
        <v>297</v>
      </c>
      <c r="B143" s="1" t="str">
        <f t="shared" si="15"/>
        <v>Orf57</v>
      </c>
      <c r="C143" s="1" t="str">
        <f t="shared" si="16"/>
        <v>83032</v>
      </c>
      <c r="D143" s="1">
        <v>-8.8948417294299205</v>
      </c>
      <c r="E143" s="1">
        <v>-2.7395660937466801</v>
      </c>
      <c r="F143" s="1">
        <v>-6.7653801371542102</v>
      </c>
      <c r="G143" s="1">
        <v>-8.9339815834671192</v>
      </c>
      <c r="H143" s="1">
        <v>-6.6177485878639501</v>
      </c>
      <c r="I143" s="1">
        <v>-9.7985001566240708</v>
      </c>
      <c r="J143" s="1">
        <v>-8.2292121407465206</v>
      </c>
      <c r="K143" s="1">
        <v>-8.1405039274831594</v>
      </c>
      <c r="L143" s="1">
        <v>-5.8356440886497296</v>
      </c>
      <c r="M143" s="1">
        <v>-7.2006402454227203</v>
      </c>
      <c r="N143" s="1">
        <v>-4.2548251095410103</v>
      </c>
      <c r="O143" s="1">
        <v>-32.299020830438202</v>
      </c>
      <c r="P143" s="1">
        <v>-7.0397888838898099</v>
      </c>
      <c r="Q143" s="1">
        <v>-34.313354349663697</v>
      </c>
      <c r="R143" s="1">
        <v>-3.7228374506602901</v>
      </c>
      <c r="S143" s="1">
        <v>-5.8387080062210899</v>
      </c>
      <c r="T143" s="1">
        <v>-11.009586385612799</v>
      </c>
      <c r="U143" s="1">
        <v>-5.2203871456049198</v>
      </c>
      <c r="V143" s="1">
        <v>-7.65950323324018</v>
      </c>
      <c r="W143" s="1">
        <v>-33.488598760894902</v>
      </c>
      <c r="X143" s="1">
        <v>-8.9750557995672402</v>
      </c>
      <c r="Y143" s="1">
        <v>-33.486676976758901</v>
      </c>
      <c r="Z143" s="1">
        <v>-11.1477987735901</v>
      </c>
      <c r="AA143" s="1">
        <v>-5.1962412722703997</v>
      </c>
      <c r="AB143" s="1">
        <v>-8.5189722356458706</v>
      </c>
      <c r="AC143" s="1">
        <v>-5.83064676245451</v>
      </c>
      <c r="AD143" s="1">
        <v>-5.1284403494350599</v>
      </c>
      <c r="AE143" s="1">
        <v>-36.297133346854999</v>
      </c>
      <c r="AF143" s="1">
        <v>-35.288313222725499</v>
      </c>
      <c r="AG143" s="1">
        <v>-33.343071062021899</v>
      </c>
    </row>
    <row r="144" spans="1:33">
      <c r="A144" s="1" t="s">
        <v>298</v>
      </c>
      <c r="B144" s="1" t="str">
        <f t="shared" si="15"/>
        <v>Orf57</v>
      </c>
      <c r="C144" s="1" t="str">
        <f t="shared" si="16"/>
        <v>83216</v>
      </c>
      <c r="D144" s="1">
        <v>-7.3548417294299098</v>
      </c>
      <c r="E144" s="1">
        <v>-1.6895660937466801</v>
      </c>
      <c r="F144" s="1">
        <v>-4.4553801371542097</v>
      </c>
      <c r="G144" s="1">
        <v>-19.4039815834671</v>
      </c>
      <c r="H144" s="1">
        <v>-5.4777485878639496</v>
      </c>
      <c r="I144" s="1">
        <v>-7.9585001566240603</v>
      </c>
      <c r="J144" s="1">
        <v>-9.1692121407465201</v>
      </c>
      <c r="K144" s="1">
        <v>-8.3005039274831596</v>
      </c>
      <c r="L144" s="1">
        <v>-5.1556440886497299</v>
      </c>
      <c r="M144" s="1">
        <v>-4.5106402454227199</v>
      </c>
      <c r="N144" s="1">
        <v>-3.4848251095410001</v>
      </c>
      <c r="O144" s="1">
        <v>-8.4490208304382097</v>
      </c>
      <c r="P144" s="1">
        <v>-5.2097888838898099</v>
      </c>
      <c r="Q144" s="1">
        <v>-6.3033543496637003</v>
      </c>
      <c r="R144" s="1">
        <v>-0.84283745066029403</v>
      </c>
      <c r="S144" s="1">
        <v>-4.3987080062210904</v>
      </c>
      <c r="T144" s="1">
        <v>-8.4795863856127998</v>
      </c>
      <c r="U144" s="1">
        <v>-3.6303871456049199</v>
      </c>
      <c r="V144" s="1">
        <v>-4.2695032332401803</v>
      </c>
      <c r="W144" s="1">
        <v>-4.9085987608949502</v>
      </c>
      <c r="X144" s="1">
        <v>-6.4150557995672397</v>
      </c>
      <c r="Y144" s="1">
        <v>-7.7066769767589198</v>
      </c>
      <c r="Z144" s="1">
        <v>-7.6777987735900899</v>
      </c>
      <c r="AA144" s="1">
        <v>-4.4662412722703904</v>
      </c>
      <c r="AB144" s="1">
        <v>-7.9189722356458798</v>
      </c>
      <c r="AC144" s="1">
        <v>-6.0906467624545098</v>
      </c>
      <c r="AD144" s="1">
        <v>-5.2184403494350597</v>
      </c>
      <c r="AE144" s="1">
        <v>-9.397133346855</v>
      </c>
      <c r="AF144" s="1">
        <v>-24.218313222725499</v>
      </c>
      <c r="AG144" s="1">
        <v>-9.9530710620218699</v>
      </c>
    </row>
    <row r="145" spans="1:33">
      <c r="A145" s="1" t="s">
        <v>299</v>
      </c>
      <c r="B145" s="1" t="str">
        <f t="shared" si="15"/>
        <v>Orf56</v>
      </c>
      <c r="C145" s="4" t="str">
        <f>RIGHT(A145,7)</f>
        <v>83216.5</v>
      </c>
      <c r="D145" s="1">
        <v>-36.364841729429898</v>
      </c>
      <c r="E145" s="1">
        <v>-29.089566093746701</v>
      </c>
      <c r="F145" s="1">
        <v>-33.095380137154201</v>
      </c>
      <c r="G145" s="1">
        <v>-33.823981583467102</v>
      </c>
      <c r="H145" s="1">
        <v>-33.9077485878639</v>
      </c>
      <c r="I145" s="1">
        <v>-34.958500156624098</v>
      </c>
      <c r="J145" s="1">
        <v>-35.279212140746502</v>
      </c>
      <c r="K145" s="1">
        <v>-34.940503927483199</v>
      </c>
      <c r="L145" s="1">
        <v>-35.245644088649698</v>
      </c>
      <c r="M145" s="1">
        <v>-33.590640245422698</v>
      </c>
      <c r="N145" s="1">
        <v>-27.844825109540999</v>
      </c>
      <c r="O145" s="1">
        <v>-32.299020830438202</v>
      </c>
      <c r="P145" s="1">
        <v>-31.769788883889799</v>
      </c>
      <c r="Q145" s="1">
        <v>-34.313354349663697</v>
      </c>
      <c r="R145" s="1">
        <v>-31.0828374506603</v>
      </c>
      <c r="S145" s="1">
        <v>-35.118708006221098</v>
      </c>
      <c r="T145" s="1">
        <v>-38.249586385612801</v>
      </c>
      <c r="U145" s="1">
        <v>-31.120387145604901</v>
      </c>
      <c r="V145" s="1">
        <v>-34.439503233240202</v>
      </c>
      <c r="W145" s="1">
        <v>-33.488598760894902</v>
      </c>
      <c r="X145" s="1">
        <v>-33.475055799567201</v>
      </c>
      <c r="Y145" s="1">
        <v>-33.486676976758901</v>
      </c>
      <c r="Z145" s="1">
        <v>-34.287798773590097</v>
      </c>
      <c r="AA145" s="1">
        <v>-32.276241272270397</v>
      </c>
      <c r="AB145" s="1">
        <v>-34.108972235645901</v>
      </c>
      <c r="AC145" s="1">
        <v>-35.850646762454502</v>
      </c>
      <c r="AD145" s="1">
        <v>-33.938440349435098</v>
      </c>
      <c r="AE145" s="1">
        <v>-36.297133346854999</v>
      </c>
      <c r="AF145" s="1">
        <v>-35.288313222725499</v>
      </c>
      <c r="AG145" s="1">
        <v>-33.343071062021899</v>
      </c>
    </row>
    <row r="146" spans="1:33">
      <c r="A146" s="1" t="s">
        <v>455</v>
      </c>
      <c r="B146" s="3" t="str">
        <f t="shared" ref="B146:B148" si="17">LEFT(A146,4)</f>
        <v>Orf9</v>
      </c>
      <c r="C146" s="1" t="str">
        <f t="shared" si="16"/>
        <v>13610</v>
      </c>
      <c r="D146" s="1">
        <v>-36.364841729429898</v>
      </c>
      <c r="E146" s="1">
        <v>-29.089566093746701</v>
      </c>
      <c r="F146" s="1">
        <v>-12.375380137154201</v>
      </c>
      <c r="G146" s="1">
        <v>-33.823981583467102</v>
      </c>
      <c r="H146" s="1">
        <v>-10.3777485878639</v>
      </c>
      <c r="I146" s="1">
        <v>-34.958500156624098</v>
      </c>
      <c r="J146" s="1">
        <v>-13.819212140746499</v>
      </c>
      <c r="K146" s="1">
        <v>-14.0905039274832</v>
      </c>
      <c r="L146" s="1">
        <v>-12.9056440886497</v>
      </c>
      <c r="M146" s="1">
        <v>-11.260640245422699</v>
      </c>
      <c r="N146" s="1">
        <v>-10.874825109541</v>
      </c>
      <c r="O146" s="1">
        <v>-12.709020830438201</v>
      </c>
      <c r="P146" s="1">
        <v>-12.349788883889801</v>
      </c>
      <c r="Q146" s="1">
        <v>-34.313354349663697</v>
      </c>
      <c r="R146" s="1">
        <v>-31.0828374506603</v>
      </c>
      <c r="S146" s="1">
        <v>-8.6887080062210895</v>
      </c>
      <c r="T146" s="1">
        <v>-38.249586385612801</v>
      </c>
      <c r="U146" s="1">
        <v>-11.5903871456049</v>
      </c>
      <c r="V146" s="1">
        <v>-34.439503233240202</v>
      </c>
      <c r="W146" s="1">
        <v>-33.488598760894902</v>
      </c>
      <c r="X146" s="1">
        <v>-9.8750557995672406</v>
      </c>
      <c r="Y146" s="1">
        <v>-8.0066769767589197</v>
      </c>
      <c r="Z146" s="1">
        <v>-8.5477987735900793</v>
      </c>
      <c r="AA146" s="1">
        <v>-9.1862412722704008</v>
      </c>
      <c r="AB146" s="1">
        <v>-34.108972235645901</v>
      </c>
      <c r="AC146" s="1">
        <v>-15.3106467624545</v>
      </c>
      <c r="AD146" s="1">
        <v>-16.328440349435098</v>
      </c>
      <c r="AE146" s="1">
        <v>-12.827133346855</v>
      </c>
      <c r="AF146" s="1">
        <v>-35.288313222725499</v>
      </c>
      <c r="AG146" s="1">
        <v>-33.343071062021899</v>
      </c>
    </row>
    <row r="147" spans="1:33">
      <c r="A147" s="1" t="s">
        <v>456</v>
      </c>
      <c r="B147" s="3" t="str">
        <f t="shared" si="17"/>
        <v>Orf9</v>
      </c>
      <c r="C147" s="1" t="str">
        <f t="shared" si="16"/>
        <v>13806</v>
      </c>
      <c r="D147" s="1">
        <v>-36.364841729429898</v>
      </c>
      <c r="E147" s="1">
        <v>-29.089566093746701</v>
      </c>
      <c r="F147" s="1">
        <v>-7.2653801371542102</v>
      </c>
      <c r="G147" s="1">
        <v>-33.823981583467102</v>
      </c>
      <c r="H147" s="1">
        <v>-7.20774858786395</v>
      </c>
      <c r="I147" s="1">
        <v>-15.228500156624101</v>
      </c>
      <c r="J147" s="1">
        <v>-10.389212140746499</v>
      </c>
      <c r="K147" s="1">
        <v>-8.4205039274831606</v>
      </c>
      <c r="L147" s="1">
        <v>-9.1056440886497292</v>
      </c>
      <c r="M147" s="1">
        <v>-9.9606402454227201</v>
      </c>
      <c r="N147" s="1">
        <v>-8.8248251095410097</v>
      </c>
      <c r="O147" s="1">
        <v>-32.299020830438202</v>
      </c>
      <c r="P147" s="1">
        <v>-9.1897888838898094</v>
      </c>
      <c r="Q147" s="1">
        <v>-34.313354349663697</v>
      </c>
      <c r="R147" s="1">
        <v>-31.0828374506603</v>
      </c>
      <c r="S147" s="1">
        <v>-5.7887080062210901</v>
      </c>
      <c r="T147" s="1">
        <v>-38.249586385612801</v>
      </c>
      <c r="U147" s="1">
        <v>-9.3803871456049208</v>
      </c>
      <c r="V147" s="1">
        <v>-34.439503233240202</v>
      </c>
      <c r="W147" s="1">
        <v>-33.488598760894902</v>
      </c>
      <c r="X147" s="1">
        <v>-5.73505579956724</v>
      </c>
      <c r="Y147" s="1">
        <v>-8.2466769767589199</v>
      </c>
      <c r="Z147" s="1">
        <v>-9.5577987735900898</v>
      </c>
      <c r="AA147" s="1">
        <v>-6.7962412722704002</v>
      </c>
      <c r="AB147" s="1">
        <v>-11.608972235645901</v>
      </c>
      <c r="AC147" s="1">
        <v>-9.1706467624545098</v>
      </c>
      <c r="AD147" s="1">
        <v>-7.8284403494350601</v>
      </c>
      <c r="AE147" s="1">
        <v>-15.917133346855</v>
      </c>
      <c r="AF147" s="1">
        <v>-35.288313222725499</v>
      </c>
      <c r="AG147" s="1">
        <v>-33.343071062021899</v>
      </c>
    </row>
    <row r="148" spans="1:33">
      <c r="A148" s="1" t="s">
        <v>457</v>
      </c>
      <c r="B148" s="3" t="str">
        <f t="shared" si="17"/>
        <v>Orf9</v>
      </c>
      <c r="C148" s="1" t="str">
        <f t="shared" si="16"/>
        <v>13975</v>
      </c>
      <c r="D148" s="1">
        <v>-36.364841729429898</v>
      </c>
      <c r="E148" s="1">
        <v>-29.089566093746701</v>
      </c>
      <c r="F148" s="1">
        <v>-17.615380137154201</v>
      </c>
      <c r="G148" s="1">
        <v>-33.823981583467102</v>
      </c>
      <c r="H148" s="1">
        <v>-17.187748587864</v>
      </c>
      <c r="I148" s="1">
        <v>-26.578500156624099</v>
      </c>
      <c r="J148" s="1">
        <v>-19.499212140746501</v>
      </c>
      <c r="K148" s="1">
        <v>-21.2605039274832</v>
      </c>
      <c r="L148" s="1">
        <v>-17.935644088649699</v>
      </c>
      <c r="M148" s="1">
        <v>-20.4006402454227</v>
      </c>
      <c r="N148" s="1">
        <v>-20.304825109541</v>
      </c>
      <c r="O148" s="1">
        <v>-32.299020830438202</v>
      </c>
      <c r="P148" s="1">
        <v>-21.8897888838898</v>
      </c>
      <c r="Q148" s="1">
        <v>-25.613354349663702</v>
      </c>
      <c r="R148" s="1">
        <v>-31.0828374506603</v>
      </c>
      <c r="S148" s="1">
        <v>-18.738708006221099</v>
      </c>
      <c r="T148" s="1">
        <v>-38.249586385612801</v>
      </c>
      <c r="U148" s="1">
        <v>-23.310387145604899</v>
      </c>
      <c r="V148" s="1">
        <v>-34.439503233240202</v>
      </c>
      <c r="W148" s="1">
        <v>-33.488598760894902</v>
      </c>
      <c r="X148" s="1">
        <v>-21.225055799567201</v>
      </c>
      <c r="Y148" s="1">
        <v>-17.126676976758901</v>
      </c>
      <c r="Z148" s="1">
        <v>-21.217798773590101</v>
      </c>
      <c r="AA148" s="1">
        <v>-22.106241272270399</v>
      </c>
      <c r="AB148" s="1">
        <v>-34.108972235645901</v>
      </c>
      <c r="AC148" s="1">
        <v>-22.660646762454501</v>
      </c>
      <c r="AD148" s="1">
        <v>-20.378440349435099</v>
      </c>
      <c r="AE148" s="1">
        <v>-36.297133346854999</v>
      </c>
      <c r="AF148" s="1">
        <v>-26.098313222725501</v>
      </c>
      <c r="AG148" s="1">
        <v>-22.2130710620219</v>
      </c>
    </row>
    <row r="149" spans="1:33">
      <c r="A149" s="1" t="s">
        <v>300</v>
      </c>
      <c r="B149" s="1" t="str">
        <f t="shared" si="15"/>
        <v>vIRF1</v>
      </c>
      <c r="C149" s="1" t="str">
        <f t="shared" si="16"/>
        <v>84086</v>
      </c>
      <c r="D149" s="1">
        <v>-29.2648417294299</v>
      </c>
      <c r="E149" s="1">
        <v>-29.089566093746701</v>
      </c>
      <c r="F149" s="1">
        <v>-15.855380137154199</v>
      </c>
      <c r="G149" s="1">
        <v>-33.823981583467102</v>
      </c>
      <c r="H149" s="1">
        <v>-33.9077485878639</v>
      </c>
      <c r="I149" s="1">
        <v>-10.6685001566241</v>
      </c>
      <c r="J149" s="1">
        <v>-11.1292121407465</v>
      </c>
      <c r="K149" s="1">
        <v>-9.6405039274831594</v>
      </c>
      <c r="L149" s="1">
        <v>-11.2256440886497</v>
      </c>
      <c r="M149" s="1">
        <v>-22.3306402454227</v>
      </c>
      <c r="N149" s="1">
        <v>-9.0748251095410097</v>
      </c>
      <c r="O149" s="1">
        <v>-32.299020830438202</v>
      </c>
      <c r="P149" s="1">
        <v>-11.7797888838898</v>
      </c>
      <c r="Q149" s="1">
        <v>-34.313354349663697</v>
      </c>
      <c r="R149" s="1">
        <v>-5.0528374506602898</v>
      </c>
      <c r="S149" s="1">
        <v>-8.2887080062210892</v>
      </c>
      <c r="T149" s="1">
        <v>-13.7795863856128</v>
      </c>
      <c r="U149" s="1">
        <v>-6.42038714560492</v>
      </c>
      <c r="V149" s="1">
        <v>-8.2695032332401794</v>
      </c>
      <c r="W149" s="1">
        <v>-9.8685987608949493</v>
      </c>
      <c r="X149" s="1">
        <v>-11.395055799567199</v>
      </c>
      <c r="Y149" s="1">
        <v>-29.656676976758899</v>
      </c>
      <c r="Z149" s="1">
        <v>-34.287798773590097</v>
      </c>
      <c r="AA149" s="1">
        <v>-10.526241272270401</v>
      </c>
      <c r="AB149" s="1">
        <v>-10.3889722356459</v>
      </c>
      <c r="AC149" s="1">
        <v>-8.4206467624545098</v>
      </c>
      <c r="AD149" s="1">
        <v>-9.2784403494350602</v>
      </c>
      <c r="AE149" s="1">
        <v>-36.297133346854999</v>
      </c>
      <c r="AF149" s="1">
        <v>-35.288313222725499</v>
      </c>
      <c r="AG149" s="1">
        <v>-33.343071062021899</v>
      </c>
    </row>
    <row r="150" spans="1:33">
      <c r="A150" s="1" t="s">
        <v>301</v>
      </c>
      <c r="B150" s="1" t="str">
        <f t="shared" si="15"/>
        <v>vIRF1</v>
      </c>
      <c r="C150" s="4" t="str">
        <f>RIGHT(A150,7)</f>
        <v>84086.5</v>
      </c>
      <c r="D150" s="1">
        <v>-36.364841729429898</v>
      </c>
      <c r="E150" s="1">
        <v>-29.089566093746701</v>
      </c>
      <c r="F150" s="1">
        <v>-33.095380137154201</v>
      </c>
      <c r="G150" s="1">
        <v>-33.823981583467102</v>
      </c>
      <c r="H150" s="1">
        <v>-33.9077485878639</v>
      </c>
      <c r="I150" s="1">
        <v>-34.958500156624098</v>
      </c>
      <c r="J150" s="1">
        <v>-35.279212140746502</v>
      </c>
      <c r="K150" s="1">
        <v>-24.2405039274832</v>
      </c>
      <c r="L150" s="1">
        <v>-27.5756440886497</v>
      </c>
      <c r="M150" s="1">
        <v>-33.590640245422698</v>
      </c>
      <c r="N150" s="1">
        <v>-25.534825109541</v>
      </c>
      <c r="O150" s="1">
        <v>-32.299020830438202</v>
      </c>
      <c r="P150" s="1">
        <v>-29.399788883889801</v>
      </c>
      <c r="Q150" s="1">
        <v>-34.313354349663697</v>
      </c>
      <c r="R150" s="1">
        <v>-31.0828374506603</v>
      </c>
      <c r="S150" s="1">
        <v>-31.308708006221099</v>
      </c>
      <c r="T150" s="1">
        <v>-38.249586385612801</v>
      </c>
      <c r="U150" s="1">
        <v>-28.6303871456049</v>
      </c>
      <c r="V150" s="1">
        <v>-34.439503233240202</v>
      </c>
      <c r="W150" s="1">
        <v>-33.488598760894902</v>
      </c>
      <c r="X150" s="1">
        <v>-33.475055799567201</v>
      </c>
      <c r="Y150" s="1">
        <v>-33.486676976758901</v>
      </c>
      <c r="Z150" s="1">
        <v>-34.287798773590097</v>
      </c>
      <c r="AA150" s="1">
        <v>-25.8662412722704</v>
      </c>
      <c r="AB150" s="1">
        <v>-34.108972235645901</v>
      </c>
      <c r="AC150" s="1">
        <v>-32.590646762454497</v>
      </c>
      <c r="AD150" s="1">
        <v>-25.468440349435099</v>
      </c>
      <c r="AE150" s="1">
        <v>-36.297133346854999</v>
      </c>
      <c r="AF150" s="1">
        <v>-35.288313222725499</v>
      </c>
      <c r="AG150" s="1">
        <v>-33.343071062021899</v>
      </c>
    </row>
    <row r="151" spans="1:33">
      <c r="A151" s="1" t="s">
        <v>302</v>
      </c>
      <c r="B151" s="1" t="str">
        <f t="shared" si="15"/>
        <v>vIRF1</v>
      </c>
      <c r="C151" s="1" t="str">
        <f t="shared" si="16"/>
        <v>84202</v>
      </c>
      <c r="D151" s="1">
        <v>-9.2848417294299193</v>
      </c>
      <c r="E151" s="1">
        <v>-2.57956609374668</v>
      </c>
      <c r="F151" s="1">
        <v>-7.8453801371542102</v>
      </c>
      <c r="G151" s="1">
        <v>-12.5739815834671</v>
      </c>
      <c r="H151" s="1">
        <v>-9.2477485878639492</v>
      </c>
      <c r="I151" s="1">
        <v>-15.7785001566241</v>
      </c>
      <c r="J151" s="1">
        <v>-9.0292121407465196</v>
      </c>
      <c r="K151" s="1">
        <v>-14.110503927483199</v>
      </c>
      <c r="L151" s="1">
        <v>-12.925644088649699</v>
      </c>
      <c r="M151" s="1">
        <v>-7.88064024542272</v>
      </c>
      <c r="N151" s="1">
        <v>-6.8648251095410098</v>
      </c>
      <c r="O151" s="1">
        <v>-11.459020830438201</v>
      </c>
      <c r="P151" s="1">
        <v>-10.0297888838898</v>
      </c>
      <c r="Q151" s="1">
        <v>-8.5133543496637092</v>
      </c>
      <c r="R151" s="1">
        <v>-0.69283745066029201</v>
      </c>
      <c r="S151" s="1">
        <v>-5.0587080062210896</v>
      </c>
      <c r="T151" s="1">
        <v>-8.1095863856128005</v>
      </c>
      <c r="U151" s="1">
        <v>-7.0103871456049198</v>
      </c>
      <c r="V151" s="1">
        <v>-3.9695032332401801</v>
      </c>
      <c r="W151" s="1">
        <v>-6.3085987608949496</v>
      </c>
      <c r="X151" s="1">
        <v>-8.2650557995672393</v>
      </c>
      <c r="Y151" s="1">
        <v>-10.806676976758901</v>
      </c>
      <c r="Z151" s="1">
        <v>-7.25779877359009</v>
      </c>
      <c r="AA151" s="1">
        <v>-9.5662412722703891</v>
      </c>
      <c r="AB151" s="1">
        <v>-9.2989722356458699</v>
      </c>
      <c r="AC151" s="1">
        <v>-8.1106467624545093</v>
      </c>
      <c r="AD151" s="1">
        <v>-8.5684403494350594</v>
      </c>
      <c r="AE151" s="1">
        <v>-15.237133346855</v>
      </c>
      <c r="AF151" s="1">
        <v>-16.3383132227255</v>
      </c>
      <c r="AG151" s="1">
        <v>-19.2830710620219</v>
      </c>
    </row>
    <row r="152" spans="1:33">
      <c r="A152" s="1" t="s">
        <v>303</v>
      </c>
      <c r="B152" s="1" t="str">
        <f t="shared" si="15"/>
        <v>vIRF1</v>
      </c>
      <c r="C152" s="1" t="str">
        <f t="shared" si="16"/>
        <v>84969</v>
      </c>
      <c r="D152" s="1">
        <v>-11.814841729429901</v>
      </c>
      <c r="E152" s="1">
        <v>-24.929566093746701</v>
      </c>
      <c r="F152" s="1">
        <v>-23.435380137154201</v>
      </c>
      <c r="G152" s="1">
        <v>-9.3039815834671202</v>
      </c>
      <c r="H152" s="1">
        <v>-10.397748587863999</v>
      </c>
      <c r="I152" s="1">
        <v>-13.458500156624099</v>
      </c>
      <c r="J152" s="1">
        <v>-26.619212140746502</v>
      </c>
      <c r="K152" s="1">
        <v>-7.4605039274831597</v>
      </c>
      <c r="L152" s="1">
        <v>-18.515644088649701</v>
      </c>
      <c r="M152" s="1">
        <v>-18.4006402454227</v>
      </c>
      <c r="N152" s="1">
        <v>-8.1848251095410092</v>
      </c>
      <c r="O152" s="1">
        <v>-17.1690208304382</v>
      </c>
      <c r="P152" s="1">
        <v>-9.2697888838898095</v>
      </c>
      <c r="Q152" s="1">
        <v>-30.183354349663698</v>
      </c>
      <c r="R152" s="1">
        <v>-13.6628374506603</v>
      </c>
      <c r="S152" s="1">
        <v>-7.8087080062210896</v>
      </c>
      <c r="T152" s="1">
        <v>-12.9795863856128</v>
      </c>
      <c r="U152" s="1">
        <v>-5.6303871456049199</v>
      </c>
      <c r="V152" s="1">
        <v>-10.359503233240201</v>
      </c>
      <c r="W152" s="1">
        <v>-33.488598760894902</v>
      </c>
      <c r="X152" s="1">
        <v>-11.0150557995672</v>
      </c>
      <c r="Y152" s="1">
        <v>-9.0866769767589197</v>
      </c>
      <c r="Z152" s="1">
        <v>-24.3977987735901</v>
      </c>
      <c r="AA152" s="1">
        <v>-9.7462412722703906</v>
      </c>
      <c r="AB152" s="1">
        <v>-20.088972235645901</v>
      </c>
      <c r="AC152" s="1">
        <v>-8.83064676245451</v>
      </c>
      <c r="AD152" s="1">
        <v>-10.368440349435099</v>
      </c>
      <c r="AE152" s="1">
        <v>-25.157133346855002</v>
      </c>
      <c r="AF152" s="1">
        <v>-24.688313222725501</v>
      </c>
      <c r="AG152" s="1">
        <v>-24.5530710620219</v>
      </c>
    </row>
    <row r="153" spans="1:33">
      <c r="A153" s="1" t="s">
        <v>304</v>
      </c>
      <c r="B153" s="1" t="str">
        <f t="shared" si="15"/>
        <v>vIRF4</v>
      </c>
      <c r="C153" s="1" t="str">
        <f t="shared" si="16"/>
        <v>86418</v>
      </c>
      <c r="D153" s="1">
        <v>-10.304841729429899</v>
      </c>
      <c r="E153" s="1">
        <v>-29.089566093746701</v>
      </c>
      <c r="F153" s="1">
        <v>-19.755380137154201</v>
      </c>
      <c r="G153" s="1">
        <v>-28.503981583467102</v>
      </c>
      <c r="H153" s="1">
        <v>-10.757748587864</v>
      </c>
      <c r="I153" s="1">
        <v>-10.1785001566241</v>
      </c>
      <c r="J153" s="1">
        <v>-7.6792121407465199</v>
      </c>
      <c r="K153" s="1">
        <v>-6.53050392748316</v>
      </c>
      <c r="L153" s="1">
        <v>-8.8556440886497292</v>
      </c>
      <c r="M153" s="1">
        <v>-33.590640245422698</v>
      </c>
      <c r="N153" s="1">
        <v>-7.4948251095409999</v>
      </c>
      <c r="O153" s="1">
        <v>-9.5790208304382105</v>
      </c>
      <c r="P153" s="1">
        <v>-7.9897888838898101</v>
      </c>
      <c r="Q153" s="1">
        <v>-29.9233543496637</v>
      </c>
      <c r="R153" s="1">
        <v>-2.7428374506602902</v>
      </c>
      <c r="S153" s="1">
        <v>-6.8787080062210899</v>
      </c>
      <c r="T153" s="1">
        <v>-10.0395863856128</v>
      </c>
      <c r="U153" s="1">
        <v>-4.5703871456049203</v>
      </c>
      <c r="V153" s="1">
        <v>-6.5595032332401804</v>
      </c>
      <c r="W153" s="1">
        <v>-13.0985987608949</v>
      </c>
      <c r="X153" s="1">
        <v>-13.7950557995672</v>
      </c>
      <c r="Y153" s="1">
        <v>-8.1366769767589204</v>
      </c>
      <c r="Z153" s="1">
        <v>-12.4877987735901</v>
      </c>
      <c r="AA153" s="1">
        <v>-15.0762412722704</v>
      </c>
      <c r="AB153" s="1">
        <v>-10.3689722356459</v>
      </c>
      <c r="AC153" s="1">
        <v>-7.9906467624545101</v>
      </c>
      <c r="AD153" s="1">
        <v>-6.7384403494350602</v>
      </c>
      <c r="AE153" s="1">
        <v>-11.137133346855</v>
      </c>
      <c r="AF153" s="1">
        <v>-35.288313222725499</v>
      </c>
      <c r="AG153" s="1">
        <v>-33.343071062021899</v>
      </c>
    </row>
    <row r="154" spans="1:33">
      <c r="A154" s="1" t="s">
        <v>305</v>
      </c>
      <c r="B154" s="1" t="str">
        <f t="shared" si="15"/>
        <v>vIRF4</v>
      </c>
      <c r="C154" s="4" t="str">
        <f>RIGHT(A154,7)</f>
        <v>86524.5</v>
      </c>
      <c r="D154" s="1">
        <v>-36.364841729429898</v>
      </c>
      <c r="E154" s="1">
        <v>-29.089566093746701</v>
      </c>
      <c r="F154" s="1">
        <v>-5.85538013715421</v>
      </c>
      <c r="G154" s="1">
        <v>-33.823981583467102</v>
      </c>
      <c r="H154" s="1">
        <v>-6.6977485878639502</v>
      </c>
      <c r="I154" s="1">
        <v>-34.958500156624098</v>
      </c>
      <c r="J154" s="1">
        <v>-8.0792121407465203</v>
      </c>
      <c r="K154" s="1">
        <v>-4.7005039274831599</v>
      </c>
      <c r="L154" s="1">
        <v>-7.4756440886497204</v>
      </c>
      <c r="M154" s="1">
        <v>-7.2506402454227201</v>
      </c>
      <c r="N154" s="1">
        <v>-5.4848251095410001</v>
      </c>
      <c r="O154" s="1">
        <v>-32.299020830438202</v>
      </c>
      <c r="P154" s="1">
        <v>-10.7997888838898</v>
      </c>
      <c r="Q154" s="1">
        <v>-34.313354349663697</v>
      </c>
      <c r="R154" s="1">
        <v>-5.58283745066029</v>
      </c>
      <c r="S154" s="1">
        <v>-6.9187080062210899</v>
      </c>
      <c r="T154" s="1">
        <v>-11.099586385612801</v>
      </c>
      <c r="U154" s="1">
        <v>-4.3003871456049199</v>
      </c>
      <c r="V154" s="1">
        <v>-8.9495032332401792</v>
      </c>
      <c r="W154" s="1">
        <v>-8.0385987608949403</v>
      </c>
      <c r="X154" s="1">
        <v>-10.085055799567201</v>
      </c>
      <c r="Y154" s="1">
        <v>-33.486676976758901</v>
      </c>
      <c r="Z154" s="1">
        <v>-10.4877987735901</v>
      </c>
      <c r="AA154" s="1">
        <v>-7.4162412722703897</v>
      </c>
      <c r="AB154" s="1">
        <v>-34.108972235645901</v>
      </c>
      <c r="AC154" s="1">
        <v>-7.08064676245451</v>
      </c>
      <c r="AD154" s="1">
        <v>-7.2184403494350597</v>
      </c>
      <c r="AE154" s="1">
        <v>-36.297133346854999</v>
      </c>
      <c r="AF154" s="1">
        <v>-35.288313222725499</v>
      </c>
      <c r="AG154" s="1">
        <v>-33.343071062021899</v>
      </c>
    </row>
    <row r="155" spans="1:33">
      <c r="A155" s="1" t="s">
        <v>306</v>
      </c>
      <c r="B155" s="1" t="str">
        <f t="shared" si="15"/>
        <v>vIRF4</v>
      </c>
      <c r="C155" s="1" t="str">
        <f t="shared" si="16"/>
        <v>86975</v>
      </c>
      <c r="D155" s="1">
        <v>-20.894841729429899</v>
      </c>
      <c r="E155" s="1">
        <v>-29.089566093746701</v>
      </c>
      <c r="F155" s="1">
        <v>-4.8853801371542103</v>
      </c>
      <c r="G155" s="1">
        <v>-23.023981583467101</v>
      </c>
      <c r="H155" s="1">
        <v>-5.8377485878639499</v>
      </c>
      <c r="I155" s="1">
        <v>-16.8585001566241</v>
      </c>
      <c r="J155" s="1">
        <v>-18.809212140746499</v>
      </c>
      <c r="K155" s="1">
        <v>-6.1505039274831601</v>
      </c>
      <c r="L155" s="1">
        <v>-8.06564408864973</v>
      </c>
      <c r="M155" s="1">
        <v>-18.200640245422701</v>
      </c>
      <c r="N155" s="1">
        <v>-5.4548251095410096</v>
      </c>
      <c r="O155" s="1">
        <v>-24.289020830438201</v>
      </c>
      <c r="P155" s="1">
        <v>-26.159788883889799</v>
      </c>
      <c r="Q155" s="1">
        <v>-25.093354349663699</v>
      </c>
      <c r="R155" s="1">
        <v>-3.1728374506603001</v>
      </c>
      <c r="S155" s="1">
        <v>-6.6087080062210903</v>
      </c>
      <c r="T155" s="1">
        <v>-10.6495863856128</v>
      </c>
      <c r="U155" s="1">
        <v>-4.1103871456049204</v>
      </c>
      <c r="V155" s="1">
        <v>-7.1695032332401798</v>
      </c>
      <c r="W155" s="1">
        <v>-19.328598760894899</v>
      </c>
      <c r="X155" s="1">
        <v>-8.5350557995672496</v>
      </c>
      <c r="Y155" s="1">
        <v>-23.1666769767589</v>
      </c>
      <c r="Z155" s="1">
        <v>-34.287798773590097</v>
      </c>
      <c r="AA155" s="1">
        <v>-7.5762412722703898</v>
      </c>
      <c r="AB155" s="1">
        <v>-9.8689722356458702</v>
      </c>
      <c r="AC155" s="1">
        <v>-7.6406467624545096</v>
      </c>
      <c r="AD155" s="1">
        <v>-7.8084403494350596</v>
      </c>
      <c r="AE155" s="1">
        <v>-10.497133346855</v>
      </c>
      <c r="AF155" s="1">
        <v>-22.258313222725501</v>
      </c>
      <c r="AG155" s="1">
        <v>-28.013071062021901</v>
      </c>
    </row>
    <row r="156" spans="1:33">
      <c r="A156" s="1" t="s">
        <v>307</v>
      </c>
      <c r="B156" s="1" t="str">
        <f t="shared" si="15"/>
        <v>vIRF4</v>
      </c>
      <c r="C156" s="4" t="str">
        <f>RIGHT(A156,7)</f>
        <v>86975.5</v>
      </c>
      <c r="D156" s="1">
        <v>-36.364841729429898</v>
      </c>
      <c r="E156" s="1">
        <v>-29.089566093746701</v>
      </c>
      <c r="F156" s="1">
        <v>-14.0153801371542</v>
      </c>
      <c r="G156" s="1">
        <v>-11.2439815834671</v>
      </c>
      <c r="H156" s="1">
        <v>-15.687748587864</v>
      </c>
      <c r="I156" s="1">
        <v>-34.958500156624098</v>
      </c>
      <c r="J156" s="1">
        <v>-12.839212140746501</v>
      </c>
      <c r="K156" s="1">
        <v>-9.03050392748316</v>
      </c>
      <c r="L156" s="1">
        <v>-15.355644088649701</v>
      </c>
      <c r="M156" s="1">
        <v>-14.5506402454227</v>
      </c>
      <c r="N156" s="1">
        <v>-12.094825109541</v>
      </c>
      <c r="O156" s="1">
        <v>-32.299020830438202</v>
      </c>
      <c r="P156" s="1">
        <v>-12.0597888838898</v>
      </c>
      <c r="Q156" s="1">
        <v>-34.313354349663697</v>
      </c>
      <c r="R156" s="1">
        <v>-31.0828374506603</v>
      </c>
      <c r="S156" s="1">
        <v>-15.3687080062211</v>
      </c>
      <c r="T156" s="1">
        <v>-38.249586385612801</v>
      </c>
      <c r="U156" s="1">
        <v>-12.4303871456049</v>
      </c>
      <c r="V156" s="1">
        <v>-34.439503233240202</v>
      </c>
      <c r="W156" s="1">
        <v>-33.488598760894902</v>
      </c>
      <c r="X156" s="1">
        <v>-16.475055799567201</v>
      </c>
      <c r="Y156" s="1">
        <v>-11.1566769767589</v>
      </c>
      <c r="Z156" s="1">
        <v>-14.1577987735901</v>
      </c>
      <c r="AA156" s="1">
        <v>-12.686241272270401</v>
      </c>
      <c r="AB156" s="1">
        <v>-30.838972235645901</v>
      </c>
      <c r="AC156" s="1">
        <v>-14.3106467624545</v>
      </c>
      <c r="AD156" s="1">
        <v>-10.388440349435101</v>
      </c>
      <c r="AE156" s="1">
        <v>-36.297133346854999</v>
      </c>
      <c r="AF156" s="1">
        <v>-35.288313222725499</v>
      </c>
      <c r="AG156" s="1">
        <v>-33.343071062021899</v>
      </c>
    </row>
    <row r="157" spans="1:33">
      <c r="A157" s="1" t="s">
        <v>308</v>
      </c>
      <c r="B157" s="1" t="str">
        <f t="shared" si="15"/>
        <v>vIRF2</v>
      </c>
      <c r="C157" s="1" t="str">
        <f t="shared" si="16"/>
        <v>92617</v>
      </c>
      <c r="D157" s="1">
        <v>-11.7748417294299</v>
      </c>
      <c r="E157" s="1">
        <v>-4.4595660937466803</v>
      </c>
      <c r="F157" s="1">
        <v>-7.5053801371542104</v>
      </c>
      <c r="G157" s="1">
        <v>-23.2639815834671</v>
      </c>
      <c r="H157" s="1">
        <v>-20.5477485878639</v>
      </c>
      <c r="I157" s="1">
        <v>-9.8385001566240593</v>
      </c>
      <c r="J157" s="1">
        <v>-10.639212140746499</v>
      </c>
      <c r="K157" s="1">
        <v>-34.940503927483199</v>
      </c>
      <c r="L157" s="1">
        <v>-20.695644088649701</v>
      </c>
      <c r="M157" s="1">
        <v>-13.2506402454227</v>
      </c>
      <c r="N157" s="1">
        <v>-7.0448251095410104</v>
      </c>
      <c r="O157" s="1">
        <v>-9.9190208304382104</v>
      </c>
      <c r="P157" s="1">
        <v>-8.7797888838898093</v>
      </c>
      <c r="Q157" s="1">
        <v>-11.9233543496637</v>
      </c>
      <c r="R157" s="1">
        <v>-2.7828374506602902</v>
      </c>
      <c r="S157" s="1">
        <v>-6.5887080062210899</v>
      </c>
      <c r="T157" s="1">
        <v>-9.8595863856128005</v>
      </c>
      <c r="U157" s="1">
        <v>-5.0903871456049199</v>
      </c>
      <c r="V157" s="1">
        <v>-6.6295032332401798</v>
      </c>
      <c r="W157" s="1">
        <v>-10.128598760894899</v>
      </c>
      <c r="X157" s="1">
        <v>-10.2050557995672</v>
      </c>
      <c r="Y157" s="1">
        <v>-13.3566769767589</v>
      </c>
      <c r="Z157" s="1">
        <v>-34.287798773590097</v>
      </c>
      <c r="AA157" s="1">
        <v>-8.8362412722703993</v>
      </c>
      <c r="AB157" s="1">
        <v>-15.8189722356459</v>
      </c>
      <c r="AC157" s="1">
        <v>-7.4806467624545103</v>
      </c>
      <c r="AD157" s="1">
        <v>-7.6484403494350603</v>
      </c>
      <c r="AE157" s="1">
        <v>-22.657133346855002</v>
      </c>
      <c r="AF157" s="1">
        <v>-23.7483132227255</v>
      </c>
      <c r="AG157" s="1">
        <v>-24.513071062021901</v>
      </c>
    </row>
    <row r="158" spans="1:33">
      <c r="A158" s="1" t="s">
        <v>309</v>
      </c>
      <c r="B158" s="1" t="str">
        <f t="shared" si="15"/>
        <v>vIRF2</v>
      </c>
      <c r="C158" s="4" t="str">
        <f>RIGHT(A158,7)</f>
        <v>92617.5</v>
      </c>
      <c r="D158" s="1">
        <v>-36.364841729429898</v>
      </c>
      <c r="E158" s="1">
        <v>-4.80956609374668</v>
      </c>
      <c r="F158" s="1">
        <v>-8.3253801371542107</v>
      </c>
      <c r="G158" s="1">
        <v>-9.2439815834671304</v>
      </c>
      <c r="H158" s="1">
        <v>-33.9077485878639</v>
      </c>
      <c r="I158" s="1">
        <v>-25.958500156624101</v>
      </c>
      <c r="J158" s="1">
        <v>-35.279212140746502</v>
      </c>
      <c r="K158" s="1">
        <v>-13.870503927483201</v>
      </c>
      <c r="L158" s="1">
        <v>-10.665644088649699</v>
      </c>
      <c r="M158" s="1">
        <v>-33.590640245422698</v>
      </c>
      <c r="N158" s="1">
        <v>-9.0848251095410006</v>
      </c>
      <c r="O158" s="1">
        <v>-32.299020830438202</v>
      </c>
      <c r="P158" s="1">
        <v>-14.329788883889799</v>
      </c>
      <c r="Q158" s="1">
        <v>-34.313354349663697</v>
      </c>
      <c r="R158" s="1">
        <v>-31.0828374506603</v>
      </c>
      <c r="S158" s="1">
        <v>-12.558708006221099</v>
      </c>
      <c r="T158" s="1">
        <v>-15.5595863856128</v>
      </c>
      <c r="U158" s="1">
        <v>-10.2103871456049</v>
      </c>
      <c r="V158" s="1">
        <v>-16.319503233240201</v>
      </c>
      <c r="W158" s="1">
        <v>-14.4385987608949</v>
      </c>
      <c r="X158" s="1">
        <v>-7.9050557995672399</v>
      </c>
      <c r="Y158" s="1">
        <v>-33.486676976758901</v>
      </c>
      <c r="Z158" s="1">
        <v>-34.287798773590097</v>
      </c>
      <c r="AA158" s="1">
        <v>-12.0662412722704</v>
      </c>
      <c r="AB158" s="1">
        <v>-34.108972235645901</v>
      </c>
      <c r="AC158" s="1">
        <v>-17.5406467624545</v>
      </c>
      <c r="AD158" s="1">
        <v>-10.888440349435101</v>
      </c>
      <c r="AE158" s="1">
        <v>-36.297133346854999</v>
      </c>
      <c r="AF158" s="1">
        <v>-29.108313222725499</v>
      </c>
      <c r="AG158" s="1">
        <v>-33.343071062021899</v>
      </c>
    </row>
    <row r="159" spans="1:33">
      <c r="A159" s="1" t="s">
        <v>310</v>
      </c>
      <c r="B159" s="1" t="str">
        <f t="shared" si="15"/>
        <v>Orf58</v>
      </c>
      <c r="C159" s="1" t="str">
        <f t="shared" si="16"/>
        <v>94692</v>
      </c>
      <c r="D159" s="1">
        <v>-9.9948417294299201</v>
      </c>
      <c r="E159" s="1">
        <v>-15.479566093746699</v>
      </c>
      <c r="F159" s="1">
        <v>-6.0853801371542096</v>
      </c>
      <c r="G159" s="1">
        <v>-33.823981583467102</v>
      </c>
      <c r="H159" s="1">
        <v>-11.497748587864001</v>
      </c>
      <c r="I159" s="1">
        <v>-17.798500156624101</v>
      </c>
      <c r="J159" s="1">
        <v>-12.499212140746501</v>
      </c>
      <c r="K159" s="1">
        <v>-34.940503927483199</v>
      </c>
      <c r="L159" s="1">
        <v>-10.335644088649699</v>
      </c>
      <c r="M159" s="1">
        <v>-7.5406402454227299</v>
      </c>
      <c r="N159" s="1">
        <v>-8.2848251095410106</v>
      </c>
      <c r="O159" s="1">
        <v>-32.299020830438202</v>
      </c>
      <c r="P159" s="1">
        <v>-10.509788883889801</v>
      </c>
      <c r="Q159" s="1">
        <v>-21.8533543496637</v>
      </c>
      <c r="R159" s="1">
        <v>-5.3128374506602896</v>
      </c>
      <c r="S159" s="1">
        <v>-7.3387080062210899</v>
      </c>
      <c r="T159" s="1">
        <v>-12.4895863856128</v>
      </c>
      <c r="U159" s="1">
        <v>-7.2703871456049196</v>
      </c>
      <c r="V159" s="1">
        <v>-8.9495032332401792</v>
      </c>
      <c r="W159" s="1">
        <v>-8.9985987608949394</v>
      </c>
      <c r="X159" s="1">
        <v>-10.6850557995672</v>
      </c>
      <c r="Y159" s="1">
        <v>-10.546676976758899</v>
      </c>
      <c r="Z159" s="1">
        <v>-11.1677987735901</v>
      </c>
      <c r="AA159" s="1">
        <v>-8.7262412722703999</v>
      </c>
      <c r="AB159" s="1">
        <v>-22.298972235645898</v>
      </c>
      <c r="AC159" s="1">
        <v>-8.6106467624545093</v>
      </c>
      <c r="AD159" s="1">
        <v>-7.0484403494350598</v>
      </c>
      <c r="AE159" s="1">
        <v>-13.097133346854999</v>
      </c>
      <c r="AF159" s="1">
        <v>-13.1583132227255</v>
      </c>
      <c r="AG159" s="1">
        <v>-29.583071062021901</v>
      </c>
    </row>
    <row r="160" spans="1:33">
      <c r="A160" s="1" t="s">
        <v>311</v>
      </c>
      <c r="B160" s="1" t="str">
        <f t="shared" si="15"/>
        <v>Orf58</v>
      </c>
      <c r="C160" s="1" t="str">
        <f t="shared" si="16"/>
        <v>94950</v>
      </c>
      <c r="D160" s="1">
        <v>-8.9448417294299105</v>
      </c>
      <c r="E160" s="1">
        <v>-29.089566093746701</v>
      </c>
      <c r="F160" s="1">
        <v>-9.2153801371542095</v>
      </c>
      <c r="G160" s="1">
        <v>-29.053981583467099</v>
      </c>
      <c r="H160" s="1">
        <v>-5.7377485878639503</v>
      </c>
      <c r="I160" s="1">
        <v>-26.718500156624099</v>
      </c>
      <c r="J160" s="1">
        <v>-10.919212140746501</v>
      </c>
      <c r="K160" s="1">
        <v>-6.6305039274831596</v>
      </c>
      <c r="L160" s="1">
        <v>-7.0956440886497303</v>
      </c>
      <c r="M160" s="1">
        <v>-10.100640245422699</v>
      </c>
      <c r="N160" s="1">
        <v>-5.8948251095410003</v>
      </c>
      <c r="O160" s="1">
        <v>-22.599020830438199</v>
      </c>
      <c r="P160" s="1">
        <v>-9.1797888838898096</v>
      </c>
      <c r="Q160" s="1">
        <v>-18.983354349663699</v>
      </c>
      <c r="R160" s="1">
        <v>-9.5328374506603009</v>
      </c>
      <c r="S160" s="1">
        <v>-7.8287080062210901</v>
      </c>
      <c r="T160" s="1">
        <v>-17.569586385612801</v>
      </c>
      <c r="U160" s="1">
        <v>-4.0703871456049203</v>
      </c>
      <c r="V160" s="1">
        <v>-21.579503233240199</v>
      </c>
      <c r="W160" s="1">
        <v>-29.888598760894901</v>
      </c>
      <c r="X160" s="1">
        <v>-10.2950557995672</v>
      </c>
      <c r="Y160" s="1">
        <v>-18.046676976758899</v>
      </c>
      <c r="Z160" s="1">
        <v>-7.9877987735900904</v>
      </c>
      <c r="AA160" s="1">
        <v>-7.2662412722704</v>
      </c>
      <c r="AB160" s="1">
        <v>-8.5089722356458708</v>
      </c>
      <c r="AC160" s="1">
        <v>-7.7106467624545099</v>
      </c>
      <c r="AD160" s="1">
        <v>-7.7684403494350596</v>
      </c>
      <c r="AE160" s="1">
        <v>-10.987133346855</v>
      </c>
      <c r="AF160" s="1">
        <v>-35.288313222725499</v>
      </c>
      <c r="AG160" s="1">
        <v>-23.363071062021898</v>
      </c>
    </row>
    <row r="161" spans="1:33">
      <c r="A161" s="1" t="s">
        <v>312</v>
      </c>
      <c r="B161" s="1" t="str">
        <f t="shared" si="15"/>
        <v>Orf58</v>
      </c>
      <c r="C161" s="4" t="str">
        <f>RIGHT(A161,7)</f>
        <v>94950.5</v>
      </c>
      <c r="D161" s="1">
        <v>-9.3048417294299099</v>
      </c>
      <c r="E161" s="1">
        <v>-29.089566093746701</v>
      </c>
      <c r="F161" s="1">
        <v>-6.5753801371542098</v>
      </c>
      <c r="G161" s="1">
        <v>-10.643981583467101</v>
      </c>
      <c r="H161" s="1">
        <v>-2.5777485878639501</v>
      </c>
      <c r="I161" s="1">
        <v>-10.208500156624099</v>
      </c>
      <c r="J161" s="1">
        <v>-35.279212140746502</v>
      </c>
      <c r="K161" s="1">
        <v>-5.7305039274831602</v>
      </c>
      <c r="L161" s="1">
        <v>-8.5456440886497198</v>
      </c>
      <c r="M161" s="1">
        <v>-11.450640245422701</v>
      </c>
      <c r="N161" s="1">
        <v>-7.3548251095410002</v>
      </c>
      <c r="O161" s="1">
        <v>-32.299020830438202</v>
      </c>
      <c r="P161" s="1">
        <v>-9.5497888838898106</v>
      </c>
      <c r="Q161" s="1">
        <v>-34.313354349663697</v>
      </c>
      <c r="R161" s="1">
        <v>-31.0828374506603</v>
      </c>
      <c r="S161" s="1">
        <v>-9.2787080062210894</v>
      </c>
      <c r="T161" s="1">
        <v>-38.249586385612801</v>
      </c>
      <c r="U161" s="1">
        <v>-6.00038714560492</v>
      </c>
      <c r="V161" s="1">
        <v>-8.2895032332401808</v>
      </c>
      <c r="W161" s="1">
        <v>-33.488598760894902</v>
      </c>
      <c r="X161" s="1">
        <v>-8.8750557995672406</v>
      </c>
      <c r="Y161" s="1">
        <v>-11.9466769767589</v>
      </c>
      <c r="Z161" s="1">
        <v>-6.1877987735900897</v>
      </c>
      <c r="AA161" s="1">
        <v>-7.7862412722704004</v>
      </c>
      <c r="AB161" s="1">
        <v>-14.108972235645901</v>
      </c>
      <c r="AC161" s="1">
        <v>-9.7306467624545192</v>
      </c>
      <c r="AD161" s="1">
        <v>-7.4884403494350602</v>
      </c>
      <c r="AE161" s="1">
        <v>-12.207133346855001</v>
      </c>
      <c r="AF161" s="1">
        <v>-16.278313222725501</v>
      </c>
      <c r="AG161" s="1">
        <v>-9.2330710620218692</v>
      </c>
    </row>
    <row r="162" spans="1:33">
      <c r="A162" s="1" t="s">
        <v>313</v>
      </c>
      <c r="B162" s="1" t="str">
        <f t="shared" si="15"/>
        <v>Orf58</v>
      </c>
      <c r="C162" s="1" t="str">
        <f t="shared" si="16"/>
        <v>95417</v>
      </c>
      <c r="D162" s="1">
        <v>-8.6848417294299196</v>
      </c>
      <c r="E162" s="1">
        <v>-29.089566093746701</v>
      </c>
      <c r="F162" s="1">
        <v>-16.795380137154201</v>
      </c>
      <c r="G162" s="1">
        <v>-8.1739815834671194</v>
      </c>
      <c r="H162" s="1">
        <v>-6.8877485878639497</v>
      </c>
      <c r="I162" s="1">
        <v>-10.888500156624101</v>
      </c>
      <c r="J162" s="1">
        <v>-8.4392121407465197</v>
      </c>
      <c r="K162" s="1">
        <v>-9.2605039274831604</v>
      </c>
      <c r="L162" s="1">
        <v>-5.1256440886497296</v>
      </c>
      <c r="M162" s="1">
        <v>-14.0606402454227</v>
      </c>
      <c r="N162" s="1">
        <v>-5.904825109541</v>
      </c>
      <c r="O162" s="1">
        <v>-13.179020830438199</v>
      </c>
      <c r="P162" s="1">
        <v>-6.3497888838898104</v>
      </c>
      <c r="Q162" s="1">
        <v>-34.313354349663697</v>
      </c>
      <c r="R162" s="1">
        <v>-6.0628374506602896</v>
      </c>
      <c r="S162" s="1">
        <v>-6.8287080062210901</v>
      </c>
      <c r="T162" s="1">
        <v>-20.7895863856128</v>
      </c>
      <c r="U162" s="1">
        <v>-4.3503871456049197</v>
      </c>
      <c r="V162" s="1">
        <v>-10.169503233240199</v>
      </c>
      <c r="W162" s="1">
        <v>-12.708598760894899</v>
      </c>
      <c r="X162" s="1">
        <v>-9.1350557995672403</v>
      </c>
      <c r="Y162" s="1">
        <v>-33.486676976758901</v>
      </c>
      <c r="Z162" s="1">
        <v>-13.2677987735901</v>
      </c>
      <c r="AA162" s="1">
        <v>-13.6162412722704</v>
      </c>
      <c r="AB162" s="1">
        <v>-8.7589722356458708</v>
      </c>
      <c r="AC162" s="1">
        <v>-5.6306467624545098</v>
      </c>
      <c r="AD162" s="1">
        <v>-4.9184403494350599</v>
      </c>
      <c r="AE162" s="1">
        <v>-11.797133346855</v>
      </c>
      <c r="AF162" s="1">
        <v>-35.288313222725499</v>
      </c>
      <c r="AG162" s="1">
        <v>-11.913071062021899</v>
      </c>
    </row>
    <row r="163" spans="1:33">
      <c r="A163" s="1" t="s">
        <v>314</v>
      </c>
      <c r="B163" s="1" t="str">
        <f t="shared" si="15"/>
        <v>Orf58</v>
      </c>
      <c r="C163" s="1" t="str">
        <f t="shared" si="16"/>
        <v>95961</v>
      </c>
      <c r="D163" s="1">
        <v>-8.6848417294299196</v>
      </c>
      <c r="E163" s="1">
        <v>-4.8195660937466798</v>
      </c>
      <c r="F163" s="1">
        <v>-6.9153801371542096</v>
      </c>
      <c r="G163" s="1">
        <v>-9.5039815834671195</v>
      </c>
      <c r="H163" s="1">
        <v>-4.6077485878639504</v>
      </c>
      <c r="I163" s="1">
        <v>-9.2585001566240592</v>
      </c>
      <c r="J163" s="1">
        <v>-9.1192121407465194</v>
      </c>
      <c r="K163" s="1">
        <v>-7.6805039274831604</v>
      </c>
      <c r="L163" s="1">
        <v>-5.2256440886497302</v>
      </c>
      <c r="M163" s="1">
        <v>-8.1706402454227192</v>
      </c>
      <c r="N163" s="1">
        <v>-3.4648251095410001</v>
      </c>
      <c r="O163" s="1">
        <v>-5.7590208304382102</v>
      </c>
      <c r="P163" s="1">
        <v>-6.9997888838898099</v>
      </c>
      <c r="Q163" s="1">
        <v>-34.313354349663697</v>
      </c>
      <c r="R163" s="1">
        <v>-15.7528374506603</v>
      </c>
      <c r="S163" s="1">
        <v>-5.8187080062210903</v>
      </c>
      <c r="T163" s="1">
        <v>-29.639586385612802</v>
      </c>
      <c r="U163" s="1">
        <v>-4.4403871456049204</v>
      </c>
      <c r="V163" s="1">
        <v>-10.259503233240199</v>
      </c>
      <c r="W163" s="1">
        <v>-8.9585987608949402</v>
      </c>
      <c r="X163" s="1">
        <v>-11.325055799567201</v>
      </c>
      <c r="Y163" s="1">
        <v>-6.7566769767589197</v>
      </c>
      <c r="Z163" s="1">
        <v>-11.857798773590099</v>
      </c>
      <c r="AA163" s="1">
        <v>-5.6862412722703901</v>
      </c>
      <c r="AB163" s="1">
        <v>-8.3689722356458702</v>
      </c>
      <c r="AC163" s="1">
        <v>-5.7206467624545096</v>
      </c>
      <c r="AD163" s="1">
        <v>-4.6984403494350602</v>
      </c>
      <c r="AE163" s="1">
        <v>-9.9971333468549997</v>
      </c>
      <c r="AF163" s="1">
        <v>-25.418313222725502</v>
      </c>
      <c r="AG163" s="1">
        <v>-10.1030710620219</v>
      </c>
    </row>
    <row r="164" spans="1:33">
      <c r="A164" s="1" t="s">
        <v>315</v>
      </c>
      <c r="B164" s="1" t="str">
        <f t="shared" si="15"/>
        <v>Orf58</v>
      </c>
      <c r="C164" s="4" t="str">
        <f>RIGHT(A164,7)</f>
        <v>95961.5</v>
      </c>
      <c r="D164" s="1">
        <v>-36.364841729429898</v>
      </c>
      <c r="E164" s="1">
        <v>-25.919566093746699</v>
      </c>
      <c r="F164" s="1">
        <v>-20.915380137154202</v>
      </c>
      <c r="G164" s="1">
        <v>-33.823981583467102</v>
      </c>
      <c r="H164" s="1">
        <v>-23.6577485878639</v>
      </c>
      <c r="I164" s="1">
        <v>-26.688500156624102</v>
      </c>
      <c r="J164" s="1">
        <v>-26.939212140746498</v>
      </c>
      <c r="K164" s="1">
        <v>-23.480503927483198</v>
      </c>
      <c r="L164" s="1">
        <v>-23.175644088649701</v>
      </c>
      <c r="M164" s="1">
        <v>-23.230640245422698</v>
      </c>
      <c r="N164" s="1">
        <v>-19.094825109540999</v>
      </c>
      <c r="O164" s="1">
        <v>-32.299020830438202</v>
      </c>
      <c r="P164" s="1">
        <v>-21.829788883889801</v>
      </c>
      <c r="Q164" s="1">
        <v>-34.313354349663697</v>
      </c>
      <c r="R164" s="1">
        <v>-31.0828374506603</v>
      </c>
      <c r="S164" s="1">
        <v>-25.898708006221099</v>
      </c>
      <c r="T164" s="1">
        <v>-38.249586385612801</v>
      </c>
      <c r="U164" s="1">
        <v>-22.370387145604901</v>
      </c>
      <c r="V164" s="1">
        <v>-28.209503233240198</v>
      </c>
      <c r="W164" s="1">
        <v>-33.488598760894902</v>
      </c>
      <c r="X164" s="1">
        <v>-21.6750557995672</v>
      </c>
      <c r="Y164" s="1">
        <v>-33.486676976758901</v>
      </c>
      <c r="Z164" s="1">
        <v>-26.277798773590099</v>
      </c>
      <c r="AA164" s="1">
        <v>-22.326241272270401</v>
      </c>
      <c r="AB164" s="1">
        <v>-26.978972235645902</v>
      </c>
      <c r="AC164" s="1">
        <v>-26.3606467624545</v>
      </c>
      <c r="AD164" s="1">
        <v>-20.618440349435101</v>
      </c>
      <c r="AE164" s="1">
        <v>-30.887133346854998</v>
      </c>
      <c r="AF164" s="1">
        <v>-35.288313222725499</v>
      </c>
      <c r="AG164" s="1">
        <v>-33.343071062021899</v>
      </c>
    </row>
    <row r="165" spans="1:33">
      <c r="A165" s="1" t="s">
        <v>316</v>
      </c>
      <c r="B165" s="1" t="str">
        <f t="shared" si="15"/>
        <v>Orf59</v>
      </c>
      <c r="C165" s="1" t="str">
        <f t="shared" si="16"/>
        <v>96078</v>
      </c>
      <c r="D165" s="1">
        <v>-24.224841729429901</v>
      </c>
      <c r="E165" s="1">
        <v>-29.089566093746701</v>
      </c>
      <c r="F165" s="1">
        <v>-27.0653801371542</v>
      </c>
      <c r="G165" s="1">
        <v>-25.7439815834671</v>
      </c>
      <c r="H165" s="1">
        <v>-17.287748587864002</v>
      </c>
      <c r="I165" s="1">
        <v>-24.3385001566241</v>
      </c>
      <c r="J165" s="1">
        <v>-24.939212140746498</v>
      </c>
      <c r="K165" s="1">
        <v>-21.6705039274832</v>
      </c>
      <c r="L165" s="1">
        <v>-21.915644088649699</v>
      </c>
      <c r="M165" s="1">
        <v>-25.440640245422699</v>
      </c>
      <c r="N165" s="1">
        <v>-22.274825109540998</v>
      </c>
      <c r="O165" s="1">
        <v>-25.9690208304382</v>
      </c>
      <c r="P165" s="1">
        <v>-18.089788883889799</v>
      </c>
      <c r="Q165" s="1">
        <v>-28.803354349663699</v>
      </c>
      <c r="R165" s="1">
        <v>-5.2628374506602897</v>
      </c>
      <c r="S165" s="1">
        <v>-20.9487080062211</v>
      </c>
      <c r="T165" s="1">
        <v>-11.939586385612801</v>
      </c>
      <c r="U165" s="1">
        <v>-15.2103871456049</v>
      </c>
      <c r="V165" s="1">
        <v>-13.2395032332402</v>
      </c>
      <c r="W165" s="1">
        <v>-33.488598760894902</v>
      </c>
      <c r="X165" s="1">
        <v>-33.475055799567201</v>
      </c>
      <c r="Y165" s="1">
        <v>-20.5266769767589</v>
      </c>
      <c r="Z165" s="1">
        <v>-23.067798773590098</v>
      </c>
      <c r="AA165" s="1">
        <v>-22.286241272270399</v>
      </c>
      <c r="AB165" s="1">
        <v>-14.7889722356459</v>
      </c>
      <c r="AC165" s="1">
        <v>-19.140646762454502</v>
      </c>
      <c r="AD165" s="1">
        <v>-23.288440349435099</v>
      </c>
      <c r="AE165" s="1">
        <v>-19.807133346855</v>
      </c>
      <c r="AF165" s="1">
        <v>-14.8983132227255</v>
      </c>
      <c r="AG165" s="1">
        <v>-21.133071062021902</v>
      </c>
    </row>
    <row r="166" spans="1:33">
      <c r="A166" s="1" t="s">
        <v>317</v>
      </c>
      <c r="B166" s="1" t="str">
        <f t="shared" si="15"/>
        <v>Orf59</v>
      </c>
      <c r="C166" s="1" t="str">
        <f t="shared" si="16"/>
        <v>96407</v>
      </c>
      <c r="D166" s="1">
        <v>-10.894841729429899</v>
      </c>
      <c r="E166" s="1">
        <v>-29.089566093746701</v>
      </c>
      <c r="F166" s="1">
        <v>-6.0153801371542102</v>
      </c>
      <c r="G166" s="1">
        <v>-9.2139815834671204</v>
      </c>
      <c r="H166" s="1">
        <v>-7.5577485878639497</v>
      </c>
      <c r="I166" s="1">
        <v>-34.958500156624098</v>
      </c>
      <c r="J166" s="1">
        <v>-9.8992121407465206</v>
      </c>
      <c r="K166" s="1">
        <v>-9.0605039274831594</v>
      </c>
      <c r="L166" s="1">
        <v>-5.6956440886497299</v>
      </c>
      <c r="M166" s="1">
        <v>-6.3206402454227204</v>
      </c>
      <c r="N166" s="1">
        <v>-4.1248251095409998</v>
      </c>
      <c r="O166" s="1">
        <v>-32.299020830438202</v>
      </c>
      <c r="P166" s="1">
        <v>-8.0097888838898097</v>
      </c>
      <c r="Q166" s="1">
        <v>-34.313354349663697</v>
      </c>
      <c r="R166" s="1">
        <v>-23.272837450660301</v>
      </c>
      <c r="S166" s="1">
        <v>-6.0987080062210897</v>
      </c>
      <c r="T166" s="1">
        <v>-17.229586385612802</v>
      </c>
      <c r="U166" s="1">
        <v>-7.2203871456049198</v>
      </c>
      <c r="V166" s="1">
        <v>-10.689503233240201</v>
      </c>
      <c r="W166" s="1">
        <v>-9.0685987608949397</v>
      </c>
      <c r="X166" s="1">
        <v>-8.4450557995672408</v>
      </c>
      <c r="Y166" s="1">
        <v>-8.8366769767589197</v>
      </c>
      <c r="Z166" s="1">
        <v>-11.4077987735901</v>
      </c>
      <c r="AA166" s="1">
        <v>-5.0562412722703902</v>
      </c>
      <c r="AB166" s="1">
        <v>-8.7589722356458708</v>
      </c>
      <c r="AC166" s="1">
        <v>-6.2506467624545099</v>
      </c>
      <c r="AD166" s="1">
        <v>-4.8684403494350601</v>
      </c>
      <c r="AE166" s="1">
        <v>-12.077133346855</v>
      </c>
      <c r="AF166" s="1">
        <v>-35.288313222725499</v>
      </c>
      <c r="AG166" s="1">
        <v>-33.343071062021899</v>
      </c>
    </row>
    <row r="167" spans="1:33">
      <c r="A167" s="1" t="s">
        <v>318</v>
      </c>
      <c r="B167" s="1" t="str">
        <f t="shared" si="15"/>
        <v>Orf59</v>
      </c>
      <c r="C167" s="4" t="str">
        <f>RIGHT(A167,7)</f>
        <v>96407.5</v>
      </c>
      <c r="D167" s="1">
        <v>-33.944841729429903</v>
      </c>
      <c r="E167" s="1">
        <v>-29.089566093746701</v>
      </c>
      <c r="F167" s="1">
        <v>-19.275380137154201</v>
      </c>
      <c r="G167" s="1">
        <v>-25.413981583467098</v>
      </c>
      <c r="H167" s="1">
        <v>-23.617748587864</v>
      </c>
      <c r="I167" s="1">
        <v>-34.958500156624098</v>
      </c>
      <c r="J167" s="1">
        <v>-24.149212140746499</v>
      </c>
      <c r="K167" s="1">
        <v>-22.730503927483198</v>
      </c>
      <c r="L167" s="1">
        <v>-20.2156440886497</v>
      </c>
      <c r="M167" s="1">
        <v>-25.210640245422699</v>
      </c>
      <c r="N167" s="1">
        <v>-16.374825109541</v>
      </c>
      <c r="O167" s="1">
        <v>-24.199020830438201</v>
      </c>
      <c r="P167" s="1">
        <v>-19.289788883889798</v>
      </c>
      <c r="Q167" s="1">
        <v>-34.313354349663697</v>
      </c>
      <c r="R167" s="1">
        <v>-31.0828374506603</v>
      </c>
      <c r="S167" s="1">
        <v>-24.848708006221099</v>
      </c>
      <c r="T167" s="1">
        <v>-38.249586385612801</v>
      </c>
      <c r="U167" s="1">
        <v>-22.1103871456049</v>
      </c>
      <c r="V167" s="1">
        <v>-34.439503233240202</v>
      </c>
      <c r="W167" s="1">
        <v>-33.488598760894902</v>
      </c>
      <c r="X167" s="1">
        <v>-20.815055799567201</v>
      </c>
      <c r="Y167" s="1">
        <v>-18.996676976758899</v>
      </c>
      <c r="Z167" s="1">
        <v>-25.777798773590099</v>
      </c>
      <c r="AA167" s="1">
        <v>-18.516241272270399</v>
      </c>
      <c r="AB167" s="1">
        <v>-34.108972235645901</v>
      </c>
      <c r="AC167" s="1">
        <v>-22.350646762454499</v>
      </c>
      <c r="AD167" s="1">
        <v>-19.148440349435099</v>
      </c>
      <c r="AE167" s="1">
        <v>-26.147133346855</v>
      </c>
      <c r="AF167" s="1">
        <v>-35.288313222725499</v>
      </c>
      <c r="AG167" s="1">
        <v>-33.343071062021899</v>
      </c>
    </row>
    <row r="168" spans="1:33">
      <c r="A168" s="1" t="s">
        <v>319</v>
      </c>
      <c r="B168" s="1" t="str">
        <f t="shared" si="15"/>
        <v>Orf60</v>
      </c>
      <c r="C168" s="1" t="str">
        <f t="shared" si="16"/>
        <v>97138</v>
      </c>
      <c r="D168" s="1">
        <v>-9.2348417294299097</v>
      </c>
      <c r="E168" s="1">
        <v>-1.80956609374668</v>
      </c>
      <c r="F168" s="1">
        <v>-7.5353801371542097</v>
      </c>
      <c r="G168" s="1">
        <v>-12.7439815834671</v>
      </c>
      <c r="H168" s="1">
        <v>-9.5977485878639506</v>
      </c>
      <c r="I168" s="1">
        <v>-15.238500156624101</v>
      </c>
      <c r="J168" s="1">
        <v>-12.2592121407465</v>
      </c>
      <c r="K168" s="1">
        <v>-12.5805039274832</v>
      </c>
      <c r="L168" s="1">
        <v>-13.765644088649699</v>
      </c>
      <c r="M168" s="1">
        <v>-13.0506402454227</v>
      </c>
      <c r="N168" s="1">
        <v>-9.3048251095409995</v>
      </c>
      <c r="O168" s="1">
        <v>-14.199020830438201</v>
      </c>
      <c r="P168" s="1">
        <v>-15.989788883889799</v>
      </c>
      <c r="Q168" s="1">
        <v>-34.313354349663697</v>
      </c>
      <c r="R168" s="1">
        <v>-1.4528374506602899</v>
      </c>
      <c r="S168" s="1">
        <v>-5.7687080062210896</v>
      </c>
      <c r="T168" s="1">
        <v>-8.7195863856128</v>
      </c>
      <c r="U168" s="1">
        <v>-9.0403871456049192</v>
      </c>
      <c r="V168" s="1">
        <v>-4.6495032332401802</v>
      </c>
      <c r="W168" s="1">
        <v>-12.378598760894899</v>
      </c>
      <c r="X168" s="1">
        <v>-18.8750557995672</v>
      </c>
      <c r="Y168" s="1">
        <v>-13.476676976758901</v>
      </c>
      <c r="Z168" s="1">
        <v>-21.687798773590099</v>
      </c>
      <c r="AA168" s="1">
        <v>-13.856241272270401</v>
      </c>
      <c r="AB168" s="1">
        <v>-8.4389722356458705</v>
      </c>
      <c r="AC168" s="1">
        <v>-12.240646762454499</v>
      </c>
      <c r="AD168" s="1">
        <v>-10.8084403494351</v>
      </c>
      <c r="AE168" s="1">
        <v>-15.237133346855</v>
      </c>
      <c r="AF168" s="1">
        <v>-29.948313222725499</v>
      </c>
      <c r="AG168" s="1">
        <v>-28.273071062021899</v>
      </c>
    </row>
    <row r="169" spans="1:33">
      <c r="A169" s="1" t="s">
        <v>320</v>
      </c>
      <c r="B169" s="1" t="str">
        <f t="shared" si="15"/>
        <v>Orf60</v>
      </c>
      <c r="C169" s="1" t="str">
        <f t="shared" si="16"/>
        <v>97630</v>
      </c>
      <c r="D169" s="1">
        <v>-10.894841729429899</v>
      </c>
      <c r="E169" s="1">
        <v>-29.089566093746701</v>
      </c>
      <c r="F169" s="1">
        <v>-8.5053801371542104</v>
      </c>
      <c r="G169" s="1">
        <v>-33.823981583467102</v>
      </c>
      <c r="H169" s="1">
        <v>-5.7277485878639496</v>
      </c>
      <c r="I169" s="1">
        <v>-9.13850015662406</v>
      </c>
      <c r="J169" s="1">
        <v>-11.0092121407465</v>
      </c>
      <c r="K169" s="1">
        <v>-6.6605039274831599</v>
      </c>
      <c r="L169" s="1">
        <v>-6.7656440886497302</v>
      </c>
      <c r="M169" s="1">
        <v>-12.3806402454227</v>
      </c>
      <c r="N169" s="1">
        <v>-4.8748251095409998</v>
      </c>
      <c r="O169" s="1">
        <v>-32.299020830438202</v>
      </c>
      <c r="P169" s="1">
        <v>-8.3997888838898103</v>
      </c>
      <c r="Q169" s="1">
        <v>-34.313354349663697</v>
      </c>
      <c r="R169" s="1">
        <v>-31.0828374506603</v>
      </c>
      <c r="S169" s="1">
        <v>-6.0287080062210903</v>
      </c>
      <c r="T169" s="1">
        <v>-26.499586385612801</v>
      </c>
      <c r="U169" s="1">
        <v>-4.4103871456049202</v>
      </c>
      <c r="V169" s="1">
        <v>-9.5695032332401802</v>
      </c>
      <c r="W169" s="1">
        <v>-6.7285987608949496</v>
      </c>
      <c r="X169" s="1">
        <v>-9.8450557995672394</v>
      </c>
      <c r="Y169" s="1">
        <v>-6.61667697675892</v>
      </c>
      <c r="Z169" s="1">
        <v>-10.197798773590099</v>
      </c>
      <c r="AA169" s="1">
        <v>-7.9662412722704001</v>
      </c>
      <c r="AB169" s="1">
        <v>-7.5689722356458802</v>
      </c>
      <c r="AC169" s="1">
        <v>-6.7106467624545099</v>
      </c>
      <c r="AD169" s="1">
        <v>-6.3984403494350603</v>
      </c>
      <c r="AE169" s="1">
        <v>-11.247133346855</v>
      </c>
      <c r="AF169" s="1">
        <v>-35.288313222725499</v>
      </c>
      <c r="AG169" s="1">
        <v>-9.8230710620218709</v>
      </c>
    </row>
    <row r="170" spans="1:33">
      <c r="A170" s="1" t="s">
        <v>321</v>
      </c>
      <c r="B170" s="1" t="str">
        <f t="shared" si="15"/>
        <v>Orf61</v>
      </c>
      <c r="C170" s="1" t="str">
        <f t="shared" si="16"/>
        <v>98072</v>
      </c>
      <c r="D170" s="1">
        <v>-28.254841729429899</v>
      </c>
      <c r="E170" s="1">
        <v>-29.089566093746701</v>
      </c>
      <c r="F170" s="1">
        <v>-13.7453801371542</v>
      </c>
      <c r="G170" s="1">
        <v>-8.2439815834671304</v>
      </c>
      <c r="H170" s="1">
        <v>-6.5377485878639501</v>
      </c>
      <c r="I170" s="1">
        <v>-12.3285001566241</v>
      </c>
      <c r="J170" s="1">
        <v>-9.2192121407465208</v>
      </c>
      <c r="K170" s="1">
        <v>-34.940503927483199</v>
      </c>
      <c r="L170" s="1">
        <v>-7.2056440886497297</v>
      </c>
      <c r="M170" s="1">
        <v>-14.440640245422699</v>
      </c>
      <c r="N170" s="1">
        <v>-6.4448251095410001</v>
      </c>
      <c r="O170" s="1">
        <v>-9.1190208304382097</v>
      </c>
      <c r="P170" s="1">
        <v>-7.9497888838898101</v>
      </c>
      <c r="Q170" s="1">
        <v>-34.313354349663697</v>
      </c>
      <c r="R170" s="1">
        <v>-3.6428374506602901</v>
      </c>
      <c r="S170" s="1">
        <v>-5.5087080062210898</v>
      </c>
      <c r="T170" s="1">
        <v>-10.609586385612801</v>
      </c>
      <c r="U170" s="1">
        <v>-4.4003871456049204</v>
      </c>
      <c r="V170" s="1">
        <v>-6.3995032332401802</v>
      </c>
      <c r="W170" s="1">
        <v>-13.4485987608949</v>
      </c>
      <c r="X170" s="1">
        <v>-10.9650557995672</v>
      </c>
      <c r="Y170" s="1">
        <v>-7.0566769767589204</v>
      </c>
      <c r="Z170" s="1">
        <v>-10.6477987735901</v>
      </c>
      <c r="AA170" s="1">
        <v>-13.356241272270401</v>
      </c>
      <c r="AB170" s="1">
        <v>-34.108972235645901</v>
      </c>
      <c r="AC170" s="1">
        <v>-5.7806467624545101</v>
      </c>
      <c r="AD170" s="1">
        <v>-5.9784403494350604</v>
      </c>
      <c r="AE170" s="1">
        <v>-30.747133346855001</v>
      </c>
      <c r="AF170" s="1">
        <v>-35.288313222725499</v>
      </c>
      <c r="AG170" s="1">
        <v>-11.323071062021899</v>
      </c>
    </row>
    <row r="171" spans="1:33">
      <c r="A171" s="1" t="s">
        <v>322</v>
      </c>
      <c r="B171" s="1" t="str">
        <f t="shared" si="15"/>
        <v>Orf61</v>
      </c>
      <c r="C171" s="1" t="str">
        <f t="shared" si="16"/>
        <v>98333</v>
      </c>
      <c r="D171" s="1">
        <v>-13.6748417294299</v>
      </c>
      <c r="E171" s="1">
        <v>-3.57956609374668</v>
      </c>
      <c r="F171" s="1">
        <v>-16.025380137154201</v>
      </c>
      <c r="G171" s="1">
        <v>-28.973981583467101</v>
      </c>
      <c r="H171" s="1">
        <v>-9.45774858786395</v>
      </c>
      <c r="I171" s="1">
        <v>-13.888500156624101</v>
      </c>
      <c r="J171" s="1">
        <v>-10.9492121407465</v>
      </c>
      <c r="K171" s="1">
        <v>-9.3805039274831596</v>
      </c>
      <c r="L171" s="1">
        <v>-10.765644088649699</v>
      </c>
      <c r="M171" s="1">
        <v>-25.4206402454227</v>
      </c>
      <c r="N171" s="1">
        <v>-6.654825109541</v>
      </c>
      <c r="O171" s="1">
        <v>-32.299020830438202</v>
      </c>
      <c r="P171" s="1">
        <v>-10.2297888838898</v>
      </c>
      <c r="Q171" s="1">
        <v>-18.653354349663701</v>
      </c>
      <c r="R171" s="1">
        <v>-6.8728374506602901</v>
      </c>
      <c r="S171" s="1">
        <v>-6.4687080062210898</v>
      </c>
      <c r="T171" s="1">
        <v>-13.509586385612799</v>
      </c>
      <c r="U171" s="1">
        <v>-6.5303871456049203</v>
      </c>
      <c r="V171" s="1">
        <v>-7.5495032332401797</v>
      </c>
      <c r="W171" s="1">
        <v>-21.758598760894898</v>
      </c>
      <c r="X171" s="1">
        <v>-10.075055799567201</v>
      </c>
      <c r="Y171" s="1">
        <v>-8.8066769767589204</v>
      </c>
      <c r="Z171" s="1">
        <v>-34.287798773590097</v>
      </c>
      <c r="AA171" s="1">
        <v>-11.3162412722704</v>
      </c>
      <c r="AB171" s="1">
        <v>-9.9489722356458792</v>
      </c>
      <c r="AC171" s="1">
        <v>-7.4206467624545098</v>
      </c>
      <c r="AD171" s="1">
        <v>-7.5584403494350596</v>
      </c>
      <c r="AE171" s="1">
        <v>-36.297133346854999</v>
      </c>
      <c r="AF171" s="1">
        <v>-35.288313222725499</v>
      </c>
      <c r="AG171" s="1">
        <v>-16.503071062021899</v>
      </c>
    </row>
    <row r="172" spans="1:33">
      <c r="A172" s="1" t="s">
        <v>323</v>
      </c>
      <c r="B172" s="1" t="str">
        <f t="shared" si="15"/>
        <v>Orf61</v>
      </c>
      <c r="C172" s="1" t="str">
        <f t="shared" si="16"/>
        <v>98515</v>
      </c>
      <c r="D172" s="1">
        <v>-19.044841729429901</v>
      </c>
      <c r="E172" s="1">
        <v>-29.089566093746701</v>
      </c>
      <c r="F172" s="1">
        <v>-5.7653801371542102</v>
      </c>
      <c r="G172" s="1">
        <v>-16.3539815834671</v>
      </c>
      <c r="H172" s="1">
        <v>-5.6977485878639502</v>
      </c>
      <c r="I172" s="1">
        <v>-9.5685001566240597</v>
      </c>
      <c r="J172" s="1">
        <v>-7.8292121407465203</v>
      </c>
      <c r="K172" s="1">
        <v>-7.1805039274831604</v>
      </c>
      <c r="L172" s="1">
        <v>-7.7656440886497302</v>
      </c>
      <c r="M172" s="1">
        <v>-7.0606402454227197</v>
      </c>
      <c r="N172" s="1">
        <v>-5.3248251095410097</v>
      </c>
      <c r="O172" s="1">
        <v>-32.299020830438202</v>
      </c>
      <c r="P172" s="1">
        <v>-9.1697888838898098</v>
      </c>
      <c r="Q172" s="1">
        <v>-28.933354349663698</v>
      </c>
      <c r="R172" s="1">
        <v>-12.212837450660301</v>
      </c>
      <c r="S172" s="1">
        <v>-6.3087080062210896</v>
      </c>
      <c r="T172" s="1">
        <v>-15.509586385612799</v>
      </c>
      <c r="U172" s="1">
        <v>-4.3903871456049197</v>
      </c>
      <c r="V172" s="1">
        <v>-9.2495032332401799</v>
      </c>
      <c r="W172" s="1">
        <v>-6.9085987608949502</v>
      </c>
      <c r="X172" s="1">
        <v>-12.055055799567199</v>
      </c>
      <c r="Y172" s="1">
        <v>-8.1766769767589196</v>
      </c>
      <c r="Z172" s="1">
        <v>-8.7077987735900901</v>
      </c>
      <c r="AA172" s="1">
        <v>-7.0862412722704002</v>
      </c>
      <c r="AB172" s="1">
        <v>-8.8389722356458709</v>
      </c>
      <c r="AC172" s="1">
        <v>-6.62064676245451</v>
      </c>
      <c r="AD172" s="1">
        <v>-5.6184403494350601</v>
      </c>
      <c r="AE172" s="1">
        <v>-29.457133346854999</v>
      </c>
      <c r="AF172" s="1">
        <v>-23.518313222725499</v>
      </c>
      <c r="AG172" s="1">
        <v>-33.343071062021899</v>
      </c>
    </row>
    <row r="173" spans="1:33">
      <c r="A173" s="1" t="s">
        <v>324</v>
      </c>
      <c r="B173" s="1" t="str">
        <f t="shared" si="15"/>
        <v>Orf61</v>
      </c>
      <c r="C173" s="4" t="str">
        <f>RIGHT(A173,7)</f>
        <v>98515.5</v>
      </c>
      <c r="D173" s="1">
        <v>-36.364841729429898</v>
      </c>
      <c r="E173" s="1">
        <v>-29.089566093746701</v>
      </c>
      <c r="F173" s="1">
        <v>-16.395380137154199</v>
      </c>
      <c r="G173" s="1">
        <v>-33.823981583467102</v>
      </c>
      <c r="H173" s="1">
        <v>-15.087748587863899</v>
      </c>
      <c r="I173" s="1">
        <v>-34.958500156624098</v>
      </c>
      <c r="J173" s="1">
        <v>-16.2192121407465</v>
      </c>
      <c r="K173" s="1">
        <v>-14.1605039274832</v>
      </c>
      <c r="L173" s="1">
        <v>-15.6356440886497</v>
      </c>
      <c r="M173" s="1">
        <v>-33.590640245422698</v>
      </c>
      <c r="N173" s="1">
        <v>-12.684825109541</v>
      </c>
      <c r="O173" s="1">
        <v>-32.299020830438202</v>
      </c>
      <c r="P173" s="1">
        <v>-15.3597888838898</v>
      </c>
      <c r="Q173" s="1">
        <v>-34.313354349663697</v>
      </c>
      <c r="R173" s="1">
        <v>-31.0828374506603</v>
      </c>
      <c r="S173" s="1">
        <v>-14.9287080062211</v>
      </c>
      <c r="T173" s="1">
        <v>-38.249586385612801</v>
      </c>
      <c r="U173" s="1">
        <v>-13.1303871456049</v>
      </c>
      <c r="V173" s="1">
        <v>-34.439503233240202</v>
      </c>
      <c r="W173" s="1">
        <v>-33.488598760894902</v>
      </c>
      <c r="X173" s="1">
        <v>-33.475055799567201</v>
      </c>
      <c r="Y173" s="1">
        <v>-33.486676976758901</v>
      </c>
      <c r="Z173" s="1">
        <v>-34.287798773590097</v>
      </c>
      <c r="AA173" s="1">
        <v>-15.2862412722704</v>
      </c>
      <c r="AB173" s="1">
        <v>-16.388972235645902</v>
      </c>
      <c r="AC173" s="1">
        <v>-16.140646762454502</v>
      </c>
      <c r="AD173" s="1">
        <v>-12.638440349435101</v>
      </c>
      <c r="AE173" s="1">
        <v>-36.297133346854999</v>
      </c>
      <c r="AF173" s="1">
        <v>-35.288313222725499</v>
      </c>
      <c r="AG173" s="1">
        <v>-33.343071062021899</v>
      </c>
    </row>
    <row r="174" spans="1:33">
      <c r="A174" s="1" t="s">
        <v>325</v>
      </c>
      <c r="B174" s="1" t="str">
        <f t="shared" si="15"/>
        <v>Orf62</v>
      </c>
      <c r="C174" s="5" t="str">
        <f>RIGHT(A174,6)</f>
        <v>100787</v>
      </c>
      <c r="D174" s="1">
        <v>-10.3448417294299</v>
      </c>
      <c r="E174" s="1">
        <v>-3.0895660937466798</v>
      </c>
      <c r="F174" s="1">
        <v>-6.4853801371542099</v>
      </c>
      <c r="G174" s="1">
        <v>-24.703981583467101</v>
      </c>
      <c r="H174" s="1">
        <v>-9.9077485878639493</v>
      </c>
      <c r="I174" s="1">
        <v>-29.218500156624099</v>
      </c>
      <c r="J174" s="1">
        <v>-10.419212140746501</v>
      </c>
      <c r="K174" s="1">
        <v>-12.540503927483201</v>
      </c>
      <c r="L174" s="1">
        <v>-9.1456440886497194</v>
      </c>
      <c r="M174" s="1">
        <v>-6.1206402454227202</v>
      </c>
      <c r="N174" s="1">
        <v>-7.3648251095410098</v>
      </c>
      <c r="O174" s="1">
        <v>-21.529020830438199</v>
      </c>
      <c r="P174" s="1">
        <v>-11.0597888838898</v>
      </c>
      <c r="Q174" s="1">
        <v>-8.2433543496637007</v>
      </c>
      <c r="R174" s="1">
        <v>-2.7228374506602901</v>
      </c>
      <c r="S174" s="1">
        <v>-6.2287080062210904</v>
      </c>
      <c r="T174" s="1">
        <v>-10.749586385612799</v>
      </c>
      <c r="U174" s="1">
        <v>-6.3103871456049196</v>
      </c>
      <c r="V174" s="1">
        <v>-6.86950323324018</v>
      </c>
      <c r="W174" s="1">
        <v>-7.3485987608949399</v>
      </c>
      <c r="X174" s="1">
        <v>-33.475055799567201</v>
      </c>
      <c r="Y174" s="1">
        <v>-22.206676976758899</v>
      </c>
      <c r="Z174" s="1">
        <v>-34.287798773590097</v>
      </c>
      <c r="AA174" s="1">
        <v>-9.7262412722703999</v>
      </c>
      <c r="AB174" s="1">
        <v>-7.0189722356458697</v>
      </c>
      <c r="AC174" s="1">
        <v>-7.83064676245451</v>
      </c>
      <c r="AD174" s="1">
        <v>-8.2284403494350595</v>
      </c>
      <c r="AE174" s="1">
        <v>-20.077133346855</v>
      </c>
      <c r="AF174" s="1">
        <v>-23.768313222725499</v>
      </c>
      <c r="AG174" s="1">
        <v>-21.8530710620219</v>
      </c>
    </row>
    <row r="175" spans="1:33">
      <c r="A175" s="1" t="s">
        <v>326</v>
      </c>
      <c r="B175" s="1" t="str">
        <f t="shared" si="15"/>
        <v>Orf62</v>
      </c>
      <c r="C175" s="6" t="str">
        <f>RIGHT(A175,8)</f>
        <v>100787.5</v>
      </c>
      <c r="D175" s="1">
        <v>-36.364841729429898</v>
      </c>
      <c r="E175" s="1">
        <v>-29.089566093746701</v>
      </c>
      <c r="F175" s="1">
        <v>-15.6553801371542</v>
      </c>
      <c r="G175" s="1">
        <v>-33.823981583467102</v>
      </c>
      <c r="H175" s="1">
        <v>-16.827748587864001</v>
      </c>
      <c r="I175" s="1">
        <v>-34.958500156624098</v>
      </c>
      <c r="J175" s="1">
        <v>-20.919212140746499</v>
      </c>
      <c r="K175" s="1">
        <v>-16.680503927483201</v>
      </c>
      <c r="L175" s="1">
        <v>-20.505644088649699</v>
      </c>
      <c r="M175" s="1">
        <v>-22.360640245422701</v>
      </c>
      <c r="N175" s="1">
        <v>-14.864825109541</v>
      </c>
      <c r="O175" s="1">
        <v>-32.299020830438202</v>
      </c>
      <c r="P175" s="1">
        <v>-19.6197888838898</v>
      </c>
      <c r="Q175" s="1">
        <v>-23.743354349663701</v>
      </c>
      <c r="R175" s="1">
        <v>-31.0828374506603</v>
      </c>
      <c r="S175" s="1">
        <v>-17.528708006221098</v>
      </c>
      <c r="T175" s="1">
        <v>-38.249586385612801</v>
      </c>
      <c r="U175" s="1">
        <v>-16.920387145604899</v>
      </c>
      <c r="V175" s="1">
        <v>-21.729503233240202</v>
      </c>
      <c r="W175" s="1">
        <v>-33.488598760894902</v>
      </c>
      <c r="X175" s="1">
        <v>-18.815055799567201</v>
      </c>
      <c r="Y175" s="1">
        <v>-15.806676976758901</v>
      </c>
      <c r="Z175" s="1">
        <v>-34.287798773590097</v>
      </c>
      <c r="AA175" s="1">
        <v>-16.986241272270401</v>
      </c>
      <c r="AB175" s="1">
        <v>-34.108972235645901</v>
      </c>
      <c r="AC175" s="1">
        <v>-20.100646762454499</v>
      </c>
      <c r="AD175" s="1">
        <v>-15.2384403494351</v>
      </c>
      <c r="AE175" s="1">
        <v>-19.057133346855</v>
      </c>
      <c r="AF175" s="1">
        <v>-35.288313222725499</v>
      </c>
      <c r="AG175" s="1">
        <v>-33.343071062021899</v>
      </c>
    </row>
    <row r="176" spans="1:33">
      <c r="A176" s="1" t="s">
        <v>327</v>
      </c>
      <c r="B176" s="1" t="str">
        <f t="shared" si="15"/>
        <v>Orf62</v>
      </c>
      <c r="C176" s="5" t="str">
        <f>RIGHT(A176,6)</f>
        <v>100977</v>
      </c>
      <c r="D176" s="1">
        <v>-16.914841729429899</v>
      </c>
      <c r="E176" s="1">
        <v>-29.089566093746701</v>
      </c>
      <c r="F176" s="1">
        <v>-8.8253801371542107</v>
      </c>
      <c r="G176" s="1">
        <v>-7.9939815834671304</v>
      </c>
      <c r="H176" s="1">
        <v>-16.287748587864002</v>
      </c>
      <c r="I176" s="1">
        <v>-14.808500156624101</v>
      </c>
      <c r="J176" s="1">
        <v>-7.7692121407465198</v>
      </c>
      <c r="K176" s="1">
        <v>-7.6405039274831603</v>
      </c>
      <c r="L176" s="1">
        <v>-7.3956440886497203</v>
      </c>
      <c r="M176" s="1">
        <v>-16.110640245422701</v>
      </c>
      <c r="N176" s="1">
        <v>-5.404825109541</v>
      </c>
      <c r="O176" s="1">
        <v>-29.869020830438199</v>
      </c>
      <c r="P176" s="1">
        <v>-7.8997888838898103</v>
      </c>
      <c r="Q176" s="1">
        <v>-34.313354349663697</v>
      </c>
      <c r="R176" s="1">
        <v>-3.7628374506602902</v>
      </c>
      <c r="S176" s="1">
        <v>-6.6387080062210897</v>
      </c>
      <c r="T176" s="1">
        <v>-13.2195863856128</v>
      </c>
      <c r="U176" s="1">
        <v>-4.9103871456049202</v>
      </c>
      <c r="V176" s="1">
        <v>-7.3395032332401797</v>
      </c>
      <c r="W176" s="1">
        <v>-7.1685987608949402</v>
      </c>
      <c r="X176" s="1">
        <v>-13.1150557995672</v>
      </c>
      <c r="Y176" s="1">
        <v>-24.216676976758901</v>
      </c>
      <c r="Z176" s="1">
        <v>-34.287798773590097</v>
      </c>
      <c r="AA176" s="1">
        <v>-8.8462412722703903</v>
      </c>
      <c r="AB176" s="1">
        <v>-7.3989722356458696</v>
      </c>
      <c r="AC176" s="1">
        <v>-7.8106467624545104</v>
      </c>
      <c r="AD176" s="1">
        <v>-6.3084403494350596</v>
      </c>
      <c r="AE176" s="1">
        <v>-8.4171333468549996</v>
      </c>
      <c r="AF176" s="1">
        <v>-29.518313222725499</v>
      </c>
      <c r="AG176" s="1">
        <v>-33.343071062021899</v>
      </c>
    </row>
    <row r="177" spans="1:33">
      <c r="A177" s="1" t="s">
        <v>328</v>
      </c>
      <c r="B177" s="1" t="str">
        <f t="shared" si="15"/>
        <v>Orf62</v>
      </c>
      <c r="C177" s="6" t="str">
        <f>RIGHT(A177,8)</f>
        <v>100977.5</v>
      </c>
      <c r="D177" s="1">
        <v>-36.364841729429898</v>
      </c>
      <c r="E177" s="1">
        <v>-29.089566093746701</v>
      </c>
      <c r="F177" s="1">
        <v>-19.3853801371542</v>
      </c>
      <c r="G177" s="1">
        <v>-33.823981583467102</v>
      </c>
      <c r="H177" s="1">
        <v>-30.647748587864001</v>
      </c>
      <c r="I177" s="1">
        <v>-34.958500156624098</v>
      </c>
      <c r="J177" s="1">
        <v>-24.7692121407465</v>
      </c>
      <c r="K177" s="1">
        <v>-15.1305039274832</v>
      </c>
      <c r="L177" s="1">
        <v>-18.935644088649699</v>
      </c>
      <c r="M177" s="1">
        <v>-20.770640245422701</v>
      </c>
      <c r="N177" s="1">
        <v>-13.854825109541</v>
      </c>
      <c r="O177" s="1">
        <v>-32.299020830438202</v>
      </c>
      <c r="P177" s="1">
        <v>-17.949788883889799</v>
      </c>
      <c r="Q177" s="1">
        <v>-34.313354349663697</v>
      </c>
      <c r="R177" s="1">
        <v>-31.0828374506603</v>
      </c>
      <c r="S177" s="1">
        <v>-14.998708006221101</v>
      </c>
      <c r="T177" s="1">
        <v>-38.249586385612801</v>
      </c>
      <c r="U177" s="1">
        <v>-14.890387145604899</v>
      </c>
      <c r="V177" s="1">
        <v>-34.439503233240202</v>
      </c>
      <c r="W177" s="1">
        <v>-33.488598760894902</v>
      </c>
      <c r="X177" s="1">
        <v>-15.4650557995672</v>
      </c>
      <c r="Y177" s="1">
        <v>-14.2766769767589</v>
      </c>
      <c r="Z177" s="1">
        <v>-14.7377987735901</v>
      </c>
      <c r="AA177" s="1">
        <v>-16.056241272270402</v>
      </c>
      <c r="AB177" s="1">
        <v>-18.3789722356459</v>
      </c>
      <c r="AC177" s="1">
        <v>-18.030646762454499</v>
      </c>
      <c r="AD177" s="1">
        <v>-14.798440349435101</v>
      </c>
      <c r="AE177" s="1">
        <v>-36.297133346854999</v>
      </c>
      <c r="AF177" s="1">
        <v>-35.288313222725499</v>
      </c>
      <c r="AG177" s="1">
        <v>-33.343071062021899</v>
      </c>
    </row>
    <row r="178" spans="1:33">
      <c r="A178" s="1" t="s">
        <v>329</v>
      </c>
      <c r="B178" s="1" t="str">
        <f t="shared" si="15"/>
        <v>Orf62</v>
      </c>
      <c r="C178" s="5" t="str">
        <f>RIGHT(A178,6)</f>
        <v>101132</v>
      </c>
      <c r="D178" s="1">
        <v>-10.8748417294299</v>
      </c>
      <c r="E178" s="1">
        <v>-1.4595660937466799</v>
      </c>
      <c r="F178" s="1">
        <v>-5.3953801371542101</v>
      </c>
      <c r="G178" s="1">
        <v>-14.803981583467101</v>
      </c>
      <c r="H178" s="1">
        <v>-7.6477485878639504</v>
      </c>
      <c r="I178" s="1">
        <v>-9.6885001566240607</v>
      </c>
      <c r="J178" s="1">
        <v>-9.1192121407465194</v>
      </c>
      <c r="K178" s="1">
        <v>-15.530503927483201</v>
      </c>
      <c r="L178" s="1">
        <v>-10.8956440886497</v>
      </c>
      <c r="M178" s="1">
        <v>-7.2906402454227299</v>
      </c>
      <c r="N178" s="1">
        <v>-6.8448251095410102</v>
      </c>
      <c r="O178" s="1">
        <v>-32.299020830438202</v>
      </c>
      <c r="P178" s="1">
        <v>-16.079788883889801</v>
      </c>
      <c r="Q178" s="1">
        <v>-6.7633543496637101</v>
      </c>
      <c r="R178" s="1">
        <v>-1.01283745066029</v>
      </c>
      <c r="S178" s="1">
        <v>-4.6887080062210904</v>
      </c>
      <c r="T178" s="1">
        <v>-8.0995863856128008</v>
      </c>
      <c r="U178" s="1">
        <v>-6.1603871456049202</v>
      </c>
      <c r="V178" s="1">
        <v>-5.1795032332401796</v>
      </c>
      <c r="W178" s="1">
        <v>-4.99859876089495</v>
      </c>
      <c r="X178" s="1">
        <v>-13.745055799567201</v>
      </c>
      <c r="Y178" s="1">
        <v>-9.6766769767589196</v>
      </c>
      <c r="Z178" s="1">
        <v>-10.9777987735901</v>
      </c>
      <c r="AA178" s="1">
        <v>-9.3262412722703996</v>
      </c>
      <c r="AB178" s="1">
        <v>-7.0789722356458702</v>
      </c>
      <c r="AC178" s="1">
        <v>-7.0206467624545104</v>
      </c>
      <c r="AD178" s="1">
        <v>-8.8984403494350595</v>
      </c>
      <c r="AE178" s="1">
        <v>-9.8671333468550007</v>
      </c>
      <c r="AF178" s="1">
        <v>-35.288313222725499</v>
      </c>
      <c r="AG178" s="1">
        <v>-33.343071062021899</v>
      </c>
    </row>
    <row r="179" spans="1:33">
      <c r="A179" s="1" t="s">
        <v>330</v>
      </c>
      <c r="B179" s="1" t="str">
        <f t="shared" si="15"/>
        <v>Orf62</v>
      </c>
      <c r="C179" s="6" t="str">
        <f>RIGHT(A179,8)</f>
        <v>101132.5</v>
      </c>
      <c r="D179" s="1">
        <v>-36.364841729429898</v>
      </c>
      <c r="E179" s="1">
        <v>-29.089566093746701</v>
      </c>
      <c r="F179" s="1">
        <v>-10.945380137154199</v>
      </c>
      <c r="G179" s="1">
        <v>-7.4039815834671199</v>
      </c>
      <c r="H179" s="1">
        <v>-10.017748587863901</v>
      </c>
      <c r="I179" s="1">
        <v>-13.7485001566241</v>
      </c>
      <c r="J179" s="1">
        <v>-35.279212140746502</v>
      </c>
      <c r="K179" s="1">
        <v>-10.3105039274832</v>
      </c>
      <c r="L179" s="1">
        <v>-35.245644088649698</v>
      </c>
      <c r="M179" s="1">
        <v>-14.860640245422699</v>
      </c>
      <c r="N179" s="1">
        <v>-9.3248251095410097</v>
      </c>
      <c r="O179" s="1">
        <v>-32.299020830438202</v>
      </c>
      <c r="P179" s="1">
        <v>-36.559788883889802</v>
      </c>
      <c r="Q179" s="1">
        <v>-34.313354349663697</v>
      </c>
      <c r="R179" s="1">
        <v>-31.0828374506603</v>
      </c>
      <c r="S179" s="1">
        <v>-12.1087080062211</v>
      </c>
      <c r="T179" s="1">
        <v>-38.249586385612801</v>
      </c>
      <c r="U179" s="1">
        <v>-10.480387145604899</v>
      </c>
      <c r="V179" s="1">
        <v>-15.2095032332402</v>
      </c>
      <c r="W179" s="1">
        <v>-33.488598760894902</v>
      </c>
      <c r="X179" s="1">
        <v>-12.2850557995672</v>
      </c>
      <c r="Y179" s="1">
        <v>-33.486676976758901</v>
      </c>
      <c r="Z179" s="1">
        <v>-34.287798773590097</v>
      </c>
      <c r="AA179" s="1">
        <v>-11.686241272270401</v>
      </c>
      <c r="AB179" s="1">
        <v>-34.108972235645901</v>
      </c>
      <c r="AC179" s="1">
        <v>-12.3606467624545</v>
      </c>
      <c r="AD179" s="1">
        <v>-11.9184403494351</v>
      </c>
      <c r="AE179" s="1">
        <v>-36.297133346854999</v>
      </c>
      <c r="AF179" s="1">
        <v>-35.288313222725499</v>
      </c>
      <c r="AG179" s="1">
        <v>-33.343071062021899</v>
      </c>
    </row>
    <row r="180" spans="1:33">
      <c r="A180" s="1" t="s">
        <v>331</v>
      </c>
      <c r="B180" s="1" t="str">
        <f t="shared" si="15"/>
        <v>Orf63</v>
      </c>
      <c r="C180" s="5" t="str">
        <f>RIGHT(A180,6)</f>
        <v>103119</v>
      </c>
      <c r="D180" s="1">
        <v>-10.804841729429899</v>
      </c>
      <c r="E180" s="1">
        <v>-26.6295660937467</v>
      </c>
      <c r="F180" s="1">
        <v>-18.945380137154199</v>
      </c>
      <c r="G180" s="1">
        <v>-22.283981583467099</v>
      </c>
      <c r="H180" s="1">
        <v>-12.7277485878639</v>
      </c>
      <c r="I180" s="1">
        <v>-34.958500156624098</v>
      </c>
      <c r="J180" s="1">
        <v>-8.8992121407465206</v>
      </c>
      <c r="K180" s="1">
        <v>-15.5705039274832</v>
      </c>
      <c r="L180" s="1">
        <v>-35.245644088649698</v>
      </c>
      <c r="M180" s="1">
        <v>-22.910640245422702</v>
      </c>
      <c r="N180" s="1">
        <v>-11.574825109541001</v>
      </c>
      <c r="O180" s="1">
        <v>-25.839020830438201</v>
      </c>
      <c r="P180" s="1">
        <v>-9.4397888838898094</v>
      </c>
      <c r="Q180" s="1">
        <v>-7.5433543496636997</v>
      </c>
      <c r="R180" s="1">
        <v>-1.57283745066029</v>
      </c>
      <c r="S180" s="1">
        <v>-4.95870800622109</v>
      </c>
      <c r="T180" s="1">
        <v>-8.4695863856128</v>
      </c>
      <c r="U180" s="1">
        <v>-5.4003871456049204</v>
      </c>
      <c r="V180" s="1">
        <v>-4.2195032332401796</v>
      </c>
      <c r="W180" s="1">
        <v>-33.488598760894902</v>
      </c>
      <c r="X180" s="1">
        <v>-19.325055799567199</v>
      </c>
      <c r="Y180" s="1">
        <v>-27.056676976758901</v>
      </c>
      <c r="Z180" s="1">
        <v>-20.3977987735901</v>
      </c>
      <c r="AA180" s="1">
        <v>-18.266241272270399</v>
      </c>
      <c r="AB180" s="1">
        <v>-11.518972235645901</v>
      </c>
      <c r="AC180" s="1">
        <v>-8.2806467624545093</v>
      </c>
      <c r="AD180" s="1">
        <v>-7.6884403494350604</v>
      </c>
      <c r="AE180" s="1">
        <v>-13.157133346855</v>
      </c>
      <c r="AF180" s="1">
        <v>-24.738313222725498</v>
      </c>
      <c r="AG180" s="1">
        <v>-33.343071062021899</v>
      </c>
    </row>
    <row r="181" spans="1:33">
      <c r="A181" s="1" t="s">
        <v>332</v>
      </c>
      <c r="B181" s="1" t="str">
        <f t="shared" si="15"/>
        <v>Orf63</v>
      </c>
      <c r="C181" s="6" t="str">
        <f>RIGHT(A181,8)</f>
        <v>103119.5</v>
      </c>
      <c r="D181" s="1">
        <v>-36.364841729429898</v>
      </c>
      <c r="E181" s="1">
        <v>-29.089566093746701</v>
      </c>
      <c r="F181" s="1">
        <v>-33.095380137154201</v>
      </c>
      <c r="G181" s="1">
        <v>-33.823981583467102</v>
      </c>
      <c r="H181" s="1">
        <v>-33.9077485878639</v>
      </c>
      <c r="I181" s="1">
        <v>-34.958500156624098</v>
      </c>
      <c r="J181" s="1">
        <v>-35.279212140746502</v>
      </c>
      <c r="K181" s="1">
        <v>-34.940503927483199</v>
      </c>
      <c r="L181" s="1">
        <v>-35.245644088649698</v>
      </c>
      <c r="M181" s="1">
        <v>-33.590640245422698</v>
      </c>
      <c r="N181" s="1">
        <v>-35.904825109541001</v>
      </c>
      <c r="O181" s="1">
        <v>-32.299020830438202</v>
      </c>
      <c r="P181" s="1">
        <v>-34.249788883889799</v>
      </c>
      <c r="Q181" s="1">
        <v>-34.313354349663697</v>
      </c>
      <c r="R181" s="1">
        <v>-31.0828374506603</v>
      </c>
      <c r="S181" s="1">
        <v>-35.118708006221098</v>
      </c>
      <c r="T181" s="1">
        <v>-38.249586385612801</v>
      </c>
      <c r="U181" s="1">
        <v>-31.510387145604899</v>
      </c>
      <c r="V181" s="1">
        <v>-34.439503233240202</v>
      </c>
      <c r="W181" s="1">
        <v>-33.488598760894902</v>
      </c>
      <c r="X181" s="1">
        <v>-33.475055799567201</v>
      </c>
      <c r="Y181" s="1">
        <v>-33.486676976758901</v>
      </c>
      <c r="Z181" s="1">
        <v>-34.287798773590097</v>
      </c>
      <c r="AA181" s="1">
        <v>-35.876241272270398</v>
      </c>
      <c r="AB181" s="1">
        <v>-34.108972235645901</v>
      </c>
      <c r="AC181" s="1">
        <v>-35.850646762454502</v>
      </c>
      <c r="AD181" s="1">
        <v>-31.898440349435099</v>
      </c>
      <c r="AE181" s="1">
        <v>-36.297133346854999</v>
      </c>
      <c r="AF181" s="1">
        <v>-35.288313222725499</v>
      </c>
      <c r="AG181" s="1">
        <v>-33.343071062021899</v>
      </c>
    </row>
    <row r="182" spans="1:33">
      <c r="A182" s="1" t="s">
        <v>333</v>
      </c>
      <c r="B182" s="1" t="str">
        <f t="shared" si="15"/>
        <v>Orf63</v>
      </c>
      <c r="C182" s="5" t="str">
        <f>RIGHT(A182,6)</f>
        <v>103639</v>
      </c>
      <c r="D182" s="1">
        <v>-22.704841729429901</v>
      </c>
      <c r="E182" s="1">
        <v>-29.089566093746701</v>
      </c>
      <c r="F182" s="1">
        <v>-17.615380137154201</v>
      </c>
      <c r="G182" s="1">
        <v>-28.433981583467101</v>
      </c>
      <c r="H182" s="1">
        <v>-25.197748587863899</v>
      </c>
      <c r="I182" s="1">
        <v>-34.958500156624098</v>
      </c>
      <c r="J182" s="1">
        <v>-13.2192121407465</v>
      </c>
      <c r="K182" s="1">
        <v>-11.7505039274832</v>
      </c>
      <c r="L182" s="1">
        <v>-13.095644088649699</v>
      </c>
      <c r="M182" s="1">
        <v>-33.590640245422698</v>
      </c>
      <c r="N182" s="1">
        <v>-9.6048251095410109</v>
      </c>
      <c r="O182" s="1">
        <v>-11.689020830438199</v>
      </c>
      <c r="P182" s="1">
        <v>-10.909788883889799</v>
      </c>
      <c r="Q182" s="1">
        <v>-34.313354349663697</v>
      </c>
      <c r="R182" s="1">
        <v>-23.052837450660299</v>
      </c>
      <c r="S182" s="1">
        <v>-10.4487080062211</v>
      </c>
      <c r="T182" s="1">
        <v>-21.6995863856128</v>
      </c>
      <c r="U182" s="1">
        <v>-7.2703871456049196</v>
      </c>
      <c r="V182" s="1">
        <v>-9.8695032332401809</v>
      </c>
      <c r="W182" s="1">
        <v>-29.3585987608949</v>
      </c>
      <c r="X182" s="1">
        <v>-23.5150557995672</v>
      </c>
      <c r="Y182" s="1">
        <v>-23.956676976758899</v>
      </c>
      <c r="Z182" s="1">
        <v>-17.537798773590101</v>
      </c>
      <c r="AA182" s="1">
        <v>-12.586241272270399</v>
      </c>
      <c r="AB182" s="1">
        <v>-34.108972235645901</v>
      </c>
      <c r="AC182" s="1">
        <v>-8.2706467624545095</v>
      </c>
      <c r="AD182" s="1">
        <v>-10.4884403494351</v>
      </c>
      <c r="AE182" s="1">
        <v>-26.947133346855001</v>
      </c>
      <c r="AF182" s="1">
        <v>-30.8383132227255</v>
      </c>
      <c r="AG182" s="1">
        <v>-21.203071062021898</v>
      </c>
    </row>
    <row r="183" spans="1:33">
      <c r="A183" s="1" t="s">
        <v>334</v>
      </c>
      <c r="B183" s="1" t="str">
        <f t="shared" si="15"/>
        <v>Orf63</v>
      </c>
      <c r="C183" s="6" t="str">
        <f>RIGHT(A183,8)</f>
        <v>103639.5</v>
      </c>
      <c r="D183" s="1">
        <v>-36.364841729429898</v>
      </c>
      <c r="E183" s="1">
        <v>-29.089566093746701</v>
      </c>
      <c r="F183" s="1">
        <v>-24.865380137154201</v>
      </c>
      <c r="G183" s="1">
        <v>-33.823981583467102</v>
      </c>
      <c r="H183" s="1">
        <v>-30.357748587863998</v>
      </c>
      <c r="I183" s="1">
        <v>-34.958500156624098</v>
      </c>
      <c r="J183" s="1">
        <v>-35.279212140746502</v>
      </c>
      <c r="K183" s="1">
        <v>-26.3105039274832</v>
      </c>
      <c r="L183" s="1">
        <v>-32.505644088649703</v>
      </c>
      <c r="M183" s="1">
        <v>-33.590640245422698</v>
      </c>
      <c r="N183" s="1">
        <v>-26.854825109541</v>
      </c>
      <c r="O183" s="1">
        <v>-32.299020830438202</v>
      </c>
      <c r="P183" s="1">
        <v>-27.509788883889801</v>
      </c>
      <c r="Q183" s="1">
        <v>-34.313354349663697</v>
      </c>
      <c r="R183" s="1">
        <v>-31.0828374506603</v>
      </c>
      <c r="S183" s="1">
        <v>-29.6987080062211</v>
      </c>
      <c r="T183" s="1">
        <v>-38.249586385612801</v>
      </c>
      <c r="U183" s="1">
        <v>-26.5203871456049</v>
      </c>
      <c r="V183" s="1">
        <v>-34.439503233240202</v>
      </c>
      <c r="W183" s="1">
        <v>-33.488598760894902</v>
      </c>
      <c r="X183" s="1">
        <v>-33.475055799567201</v>
      </c>
      <c r="Y183" s="1">
        <v>-28.476676976758899</v>
      </c>
      <c r="Z183" s="1">
        <v>-34.287798773590097</v>
      </c>
      <c r="AA183" s="1">
        <v>-27.7962412722704</v>
      </c>
      <c r="AB183" s="1">
        <v>-31.568972235645901</v>
      </c>
      <c r="AC183" s="1">
        <v>-27.830646762454499</v>
      </c>
      <c r="AD183" s="1">
        <v>-29.418440349435102</v>
      </c>
      <c r="AE183" s="1">
        <v>-36.297133346854999</v>
      </c>
      <c r="AF183" s="1">
        <v>-35.288313222725499</v>
      </c>
      <c r="AG183" s="1">
        <v>-33.343071062021899</v>
      </c>
    </row>
    <row r="184" spans="1:33">
      <c r="A184" s="1" t="s">
        <v>335</v>
      </c>
      <c r="B184" s="1" t="str">
        <f t="shared" si="15"/>
        <v>Orf63</v>
      </c>
      <c r="C184" s="5" t="str">
        <f>RIGHT(A184,6)</f>
        <v>111231</v>
      </c>
      <c r="D184" s="1">
        <v>-19.094841729429898</v>
      </c>
      <c r="E184" s="1">
        <v>-21.9695660937467</v>
      </c>
      <c r="F184" s="1">
        <v>-10.4753801371542</v>
      </c>
      <c r="G184" s="1">
        <v>-22.163981583467098</v>
      </c>
      <c r="H184" s="1">
        <v>-15.5677485878639</v>
      </c>
      <c r="I184" s="1">
        <v>-8.4985001566240594</v>
      </c>
      <c r="J184" s="1">
        <v>-13.1892121407465</v>
      </c>
      <c r="K184" s="1">
        <v>-29.230503927483198</v>
      </c>
      <c r="L184" s="1">
        <v>-10.7456440886497</v>
      </c>
      <c r="M184" s="1">
        <v>-13.2306402454227</v>
      </c>
      <c r="N184" s="1">
        <v>-11.844825109541</v>
      </c>
      <c r="O184" s="1">
        <v>-16.859020830438201</v>
      </c>
      <c r="P184" s="1">
        <v>-10.3197888838898</v>
      </c>
      <c r="Q184" s="1">
        <v>-13.1933543496637</v>
      </c>
      <c r="R184" s="1">
        <v>-1.9728374506602899</v>
      </c>
      <c r="S184" s="1">
        <v>-5.6087080062210903</v>
      </c>
      <c r="T184" s="1">
        <v>-9.8995863856127997</v>
      </c>
      <c r="U184" s="1">
        <v>-5.5103871456049198</v>
      </c>
      <c r="V184" s="1">
        <v>-6.1495032332401802</v>
      </c>
      <c r="W184" s="1">
        <v>-14.958598760894899</v>
      </c>
      <c r="X184" s="1">
        <v>-33.475055799567201</v>
      </c>
      <c r="Y184" s="1">
        <v>-16.466676976758901</v>
      </c>
      <c r="Z184" s="1">
        <v>-22.0077987735901</v>
      </c>
      <c r="AA184" s="1">
        <v>-11.3662412722704</v>
      </c>
      <c r="AB184" s="1">
        <v>-7.8589722356458802</v>
      </c>
      <c r="AC184" s="1">
        <v>-7.08064676245451</v>
      </c>
      <c r="AD184" s="1">
        <v>-8.7984403494350598</v>
      </c>
      <c r="AE184" s="1">
        <v>-18.577133346855</v>
      </c>
      <c r="AF184" s="1">
        <v>-18.9283132227255</v>
      </c>
      <c r="AG184" s="1">
        <v>-21.0330710620219</v>
      </c>
    </row>
    <row r="185" spans="1:33">
      <c r="A185" s="1" t="s">
        <v>336</v>
      </c>
      <c r="B185" s="1" t="str">
        <f t="shared" si="15"/>
        <v>Orf63</v>
      </c>
      <c r="C185" s="6" t="str">
        <f>RIGHT(A185,8)</f>
        <v>111231.5</v>
      </c>
      <c r="D185" s="1">
        <v>-36.364841729429898</v>
      </c>
      <c r="E185" s="1">
        <v>-29.089566093746701</v>
      </c>
      <c r="F185" s="1">
        <v>-33.095380137154201</v>
      </c>
      <c r="G185" s="1">
        <v>-33.823981583467102</v>
      </c>
      <c r="H185" s="1">
        <v>-33.9077485878639</v>
      </c>
      <c r="I185" s="1">
        <v>-34.958500156624098</v>
      </c>
      <c r="J185" s="1">
        <v>-35.279212140746502</v>
      </c>
      <c r="K185" s="1">
        <v>-34.940503927483199</v>
      </c>
      <c r="L185" s="1">
        <v>-35.245644088649698</v>
      </c>
      <c r="M185" s="1">
        <v>-33.590640245422698</v>
      </c>
      <c r="N185" s="1">
        <v>-35.904825109541001</v>
      </c>
      <c r="O185" s="1">
        <v>-32.299020830438202</v>
      </c>
      <c r="P185" s="1">
        <v>-36.559788883889802</v>
      </c>
      <c r="Q185" s="1">
        <v>-34.313354349663697</v>
      </c>
      <c r="R185" s="1">
        <v>-31.0828374506603</v>
      </c>
      <c r="S185" s="1">
        <v>-35.118708006221098</v>
      </c>
      <c r="T185" s="1">
        <v>-38.249586385612801</v>
      </c>
      <c r="U185" s="1">
        <v>-33.910387145604901</v>
      </c>
      <c r="V185" s="1">
        <v>-34.439503233240202</v>
      </c>
      <c r="W185" s="1">
        <v>-33.488598760894902</v>
      </c>
      <c r="X185" s="1">
        <v>-33.475055799567201</v>
      </c>
      <c r="Y185" s="1">
        <v>-33.486676976758901</v>
      </c>
      <c r="Z185" s="1">
        <v>-34.287798773590097</v>
      </c>
      <c r="AA185" s="1">
        <v>-35.876241272270398</v>
      </c>
      <c r="AB185" s="1">
        <v>-34.108972235645901</v>
      </c>
      <c r="AC185" s="1">
        <v>-35.850646762454502</v>
      </c>
      <c r="AD185" s="1">
        <v>-33.938440349435098</v>
      </c>
      <c r="AE185" s="1">
        <v>-36.297133346854999</v>
      </c>
      <c r="AF185" s="1">
        <v>-35.288313222725499</v>
      </c>
      <c r="AG185" s="1">
        <v>-33.343071062021899</v>
      </c>
    </row>
    <row r="186" spans="1:33">
      <c r="A186" s="1" t="s">
        <v>337</v>
      </c>
      <c r="B186" s="1" t="str">
        <f t="shared" si="15"/>
        <v>Orf63</v>
      </c>
      <c r="C186" s="5" t="str">
        <f>RIGHT(A186,6)</f>
        <v>111599</v>
      </c>
      <c r="D186" s="1">
        <v>-24.154841729429901</v>
      </c>
      <c r="E186" s="1">
        <v>-1.83956609374668</v>
      </c>
      <c r="F186" s="1">
        <v>-13.8153801371542</v>
      </c>
      <c r="G186" s="1">
        <v>-9.0239815834671298</v>
      </c>
      <c r="H186" s="1">
        <v>-29.077748587864001</v>
      </c>
      <c r="I186" s="1">
        <v>-34.958500156624098</v>
      </c>
      <c r="J186" s="1">
        <v>-9.1692121407465201</v>
      </c>
      <c r="K186" s="1">
        <v>-34.940503927483199</v>
      </c>
      <c r="L186" s="1">
        <v>-11.605644088649701</v>
      </c>
      <c r="M186" s="1">
        <v>-16.160640245422702</v>
      </c>
      <c r="N186" s="1">
        <v>-7.654825109541</v>
      </c>
      <c r="O186" s="1">
        <v>-19.939020830438199</v>
      </c>
      <c r="P186" s="1">
        <v>-9.5397888838898108</v>
      </c>
      <c r="Q186" s="1">
        <v>-7.7733543496637099</v>
      </c>
      <c r="R186" s="1">
        <v>-1.56283745066029</v>
      </c>
      <c r="S186" s="1">
        <v>-4.3987080062210904</v>
      </c>
      <c r="T186" s="1">
        <v>-10.0495863856128</v>
      </c>
      <c r="U186" s="1">
        <v>-6.0303871456049203</v>
      </c>
      <c r="V186" s="1">
        <v>-4.9295032332401796</v>
      </c>
      <c r="W186" s="1">
        <v>-5.2185987608949498</v>
      </c>
      <c r="X186" s="1">
        <v>-20.2650557995672</v>
      </c>
      <c r="Y186" s="1">
        <v>-8.0466769767589206</v>
      </c>
      <c r="Z186" s="1">
        <v>-11.0877987735901</v>
      </c>
      <c r="AA186" s="1">
        <v>-10.5662412722704</v>
      </c>
      <c r="AB186" s="1">
        <v>-7.0589722356458804</v>
      </c>
      <c r="AC186" s="1">
        <v>-7.0206467624545104</v>
      </c>
      <c r="AD186" s="1">
        <v>-6.6584403494350601</v>
      </c>
      <c r="AE186" s="1">
        <v>-36.297133346854999</v>
      </c>
      <c r="AF186" s="1">
        <v>-35.288313222725499</v>
      </c>
      <c r="AG186" s="1">
        <v>-33.343071062021899</v>
      </c>
    </row>
    <row r="187" spans="1:33">
      <c r="A187" s="1" t="s">
        <v>458</v>
      </c>
      <c r="B187" s="1" t="str">
        <f t="shared" si="15"/>
        <v>Orf10</v>
      </c>
      <c r="C187" s="1" t="str">
        <f t="shared" si="16"/>
        <v>15008</v>
      </c>
      <c r="D187" s="1">
        <v>-36.364841729429898</v>
      </c>
      <c r="E187" s="1">
        <v>-29.089566093746701</v>
      </c>
      <c r="F187" s="1">
        <v>-13.875380137154201</v>
      </c>
      <c r="G187" s="1">
        <v>-33.823981583467102</v>
      </c>
      <c r="H187" s="1">
        <v>-10.7077485878639</v>
      </c>
      <c r="I187" s="1">
        <v>-14.308500156624101</v>
      </c>
      <c r="J187" s="1">
        <v>-14.1092121407465</v>
      </c>
      <c r="K187" s="1">
        <v>-15.030503927483201</v>
      </c>
      <c r="L187" s="1">
        <v>-11.095644088649699</v>
      </c>
      <c r="M187" s="1">
        <v>-14.110640245422699</v>
      </c>
      <c r="N187" s="1">
        <v>-11.844825109541</v>
      </c>
      <c r="O187" s="1">
        <v>-32.299020830438202</v>
      </c>
      <c r="P187" s="1">
        <v>-13.999788883889799</v>
      </c>
      <c r="Q187" s="1">
        <v>-20.073354349663699</v>
      </c>
      <c r="R187" s="1">
        <v>-31.0828374506603</v>
      </c>
      <c r="S187" s="1">
        <v>-12.6087080062211</v>
      </c>
      <c r="T187" s="1">
        <v>-38.249586385612801</v>
      </c>
      <c r="U187" s="1">
        <v>-14.390387145604899</v>
      </c>
      <c r="V187" s="1">
        <v>-17.319503233240201</v>
      </c>
      <c r="W187" s="1">
        <v>-33.488598760894902</v>
      </c>
      <c r="X187" s="1">
        <v>-13.3550557995672</v>
      </c>
      <c r="Y187" s="1">
        <v>-13.2466769767589</v>
      </c>
      <c r="Z187" s="1">
        <v>-14.027798773590099</v>
      </c>
      <c r="AA187" s="1">
        <v>-11.5462412722704</v>
      </c>
      <c r="AB187" s="1">
        <v>-34.108972235645901</v>
      </c>
      <c r="AC187" s="1">
        <v>-14.3906467624545</v>
      </c>
      <c r="AD187" s="1">
        <v>-12.3384403494351</v>
      </c>
      <c r="AE187" s="1">
        <v>-19.787133346855001</v>
      </c>
      <c r="AF187" s="1">
        <v>-35.288313222725499</v>
      </c>
      <c r="AG187" s="1">
        <v>-33.343071062021899</v>
      </c>
    </row>
    <row r="188" spans="1:33">
      <c r="A188" s="1" t="s">
        <v>459</v>
      </c>
      <c r="B188" s="1" t="str">
        <f t="shared" si="15"/>
        <v>Orf10</v>
      </c>
      <c r="C188" s="1" t="str">
        <f t="shared" si="16"/>
        <v>15244</v>
      </c>
      <c r="D188" s="1">
        <v>-36.364841729429898</v>
      </c>
      <c r="E188" s="1">
        <v>-29.089566093746701</v>
      </c>
      <c r="F188" s="1">
        <v>-8.9553801371542097</v>
      </c>
      <c r="G188" s="1">
        <v>-10.803981583467101</v>
      </c>
      <c r="H188" s="1">
        <v>-7.1877485878639504</v>
      </c>
      <c r="I188" s="1">
        <v>-12.6685001566241</v>
      </c>
      <c r="J188" s="1">
        <v>-35.279212140746502</v>
      </c>
      <c r="K188" s="1">
        <v>-11.1305039274832</v>
      </c>
      <c r="L188" s="1">
        <v>-8.6856440886497204</v>
      </c>
      <c r="M188" s="1">
        <v>-12.8006402454227</v>
      </c>
      <c r="N188" s="1">
        <v>-10.624825109541</v>
      </c>
      <c r="O188" s="1">
        <v>-32.299020830438202</v>
      </c>
      <c r="P188" s="1">
        <v>-10.3597888838898</v>
      </c>
      <c r="Q188" s="1">
        <v>-13.1733543496637</v>
      </c>
      <c r="R188" s="1">
        <v>-31.0828374506603</v>
      </c>
      <c r="S188" s="1">
        <v>-10.828708006221101</v>
      </c>
      <c r="T188" s="1">
        <v>-38.249586385612801</v>
      </c>
      <c r="U188" s="1">
        <v>-11.6303871456049</v>
      </c>
      <c r="V188" s="1">
        <v>-19.7195032332402</v>
      </c>
      <c r="W188" s="1">
        <v>-33.488598760894902</v>
      </c>
      <c r="X188" s="1">
        <v>-9.7950557995672405</v>
      </c>
      <c r="Y188" s="1">
        <v>-33.486676976758901</v>
      </c>
      <c r="Z188" s="1">
        <v>-10.637798773590101</v>
      </c>
      <c r="AA188" s="1">
        <v>-8.8662412722704005</v>
      </c>
      <c r="AB188" s="1">
        <v>-12.6589722356459</v>
      </c>
      <c r="AC188" s="1">
        <v>-12.100646762454501</v>
      </c>
      <c r="AD188" s="1">
        <v>-9.1584403494350592</v>
      </c>
      <c r="AE188" s="1">
        <v>-12.677133346854999</v>
      </c>
      <c r="AF188" s="1">
        <v>-14.958313222725501</v>
      </c>
      <c r="AG188" s="1">
        <v>-33.343071062021899</v>
      </c>
    </row>
    <row r="189" spans="1:33">
      <c r="A189" s="1" t="s">
        <v>460</v>
      </c>
      <c r="B189" s="1" t="str">
        <f t="shared" si="15"/>
        <v>Orf10</v>
      </c>
      <c r="C189" s="1" t="str">
        <f t="shared" si="16"/>
        <v>15288</v>
      </c>
      <c r="D189" s="1">
        <v>-20.214841729429899</v>
      </c>
      <c r="E189" s="1">
        <v>-29.089566093746701</v>
      </c>
      <c r="F189" s="1">
        <v>-11.0753801371542</v>
      </c>
      <c r="G189" s="1">
        <v>-33.823981583467102</v>
      </c>
      <c r="H189" s="1">
        <v>-8.5077485878639507</v>
      </c>
      <c r="I189" s="1">
        <v>-12.2685001566241</v>
      </c>
      <c r="J189" s="1">
        <v>-35.279212140746502</v>
      </c>
      <c r="K189" s="1">
        <v>-14.3105039274832</v>
      </c>
      <c r="L189" s="1">
        <v>-10.445644088649701</v>
      </c>
      <c r="M189" s="1">
        <v>-11.0906402454227</v>
      </c>
      <c r="N189" s="1">
        <v>-10.484825109540999</v>
      </c>
      <c r="O189" s="1">
        <v>-32.299020830438202</v>
      </c>
      <c r="P189" s="1">
        <v>-15.9697888838898</v>
      </c>
      <c r="Q189" s="1">
        <v>-34.313354349663697</v>
      </c>
      <c r="R189" s="1">
        <v>-31.0828374506603</v>
      </c>
      <c r="S189" s="1">
        <v>-15.748708006221101</v>
      </c>
      <c r="T189" s="1">
        <v>-38.249586385612801</v>
      </c>
      <c r="U189" s="1">
        <v>-13.2603871456049</v>
      </c>
      <c r="V189" s="1">
        <v>-17.249503233240201</v>
      </c>
      <c r="W189" s="1">
        <v>-33.488598760894902</v>
      </c>
      <c r="X189" s="1">
        <v>-12.8650557995672</v>
      </c>
      <c r="Y189" s="1">
        <v>-33.486676976758901</v>
      </c>
      <c r="Z189" s="1">
        <v>-15.6477987735901</v>
      </c>
      <c r="AA189" s="1">
        <v>-11.346241272270399</v>
      </c>
      <c r="AB189" s="1">
        <v>-34.108972235645901</v>
      </c>
      <c r="AC189" s="1">
        <v>-17.8106467624545</v>
      </c>
      <c r="AD189" s="1">
        <v>-11.698440349435099</v>
      </c>
      <c r="AE189" s="1">
        <v>-36.297133346854999</v>
      </c>
      <c r="AF189" s="1">
        <v>-35.288313222725499</v>
      </c>
      <c r="AG189" s="1">
        <v>-33.343071062021899</v>
      </c>
    </row>
    <row r="190" spans="1:33">
      <c r="A190" s="1" t="s">
        <v>338</v>
      </c>
      <c r="B190" s="1" t="str">
        <f t="shared" si="15"/>
        <v>Orf65</v>
      </c>
      <c r="C190" s="5" t="str">
        <f t="shared" ref="C190:C192" si="18">RIGHT(A190,6)</f>
        <v>112376</v>
      </c>
      <c r="D190" s="1">
        <v>-27.654841729429901</v>
      </c>
      <c r="E190" s="1">
        <v>-29.089566093746701</v>
      </c>
      <c r="F190" s="1">
        <v>-7.9853801371542099</v>
      </c>
      <c r="G190" s="1">
        <v>-18.643981583467099</v>
      </c>
      <c r="H190" s="1">
        <v>-6.7877485878639501</v>
      </c>
      <c r="I190" s="1">
        <v>-8.6085001566240607</v>
      </c>
      <c r="J190" s="1">
        <v>-8.0992121407465199</v>
      </c>
      <c r="K190" s="1">
        <v>-6.2605039274831604</v>
      </c>
      <c r="L190" s="1">
        <v>-5.8356440886497296</v>
      </c>
      <c r="M190" s="1">
        <v>-29.860640245422701</v>
      </c>
      <c r="N190" s="1">
        <v>-5.0948251095410102</v>
      </c>
      <c r="O190" s="1">
        <v>-32.299020830438202</v>
      </c>
      <c r="P190" s="1">
        <v>-8.0997888838898096</v>
      </c>
      <c r="Q190" s="1">
        <v>-27.7133543496637</v>
      </c>
      <c r="R190" s="1">
        <v>-3.8928374506602901</v>
      </c>
      <c r="S190" s="1">
        <v>-4.5487080062210898</v>
      </c>
      <c r="T190" s="1">
        <v>-10.7895863856128</v>
      </c>
      <c r="U190" s="1">
        <v>-4.2303871456049196</v>
      </c>
      <c r="V190" s="1">
        <v>-6.86950323324018</v>
      </c>
      <c r="W190" s="1">
        <v>-14.318598760894901</v>
      </c>
      <c r="X190" s="1">
        <v>-16.955055799567202</v>
      </c>
      <c r="Y190" s="1">
        <v>-26.426676976758898</v>
      </c>
      <c r="Z190" s="1">
        <v>-34.287798773590097</v>
      </c>
      <c r="AA190" s="1">
        <v>-6.0762412722703898</v>
      </c>
      <c r="AB190" s="1">
        <v>-8.9689722356458805</v>
      </c>
      <c r="AC190" s="1">
        <v>-6.0606467624545104</v>
      </c>
      <c r="AD190" s="1">
        <v>-5.1784403494350597</v>
      </c>
      <c r="AE190" s="1">
        <v>-10.827133346855</v>
      </c>
      <c r="AF190" s="1">
        <v>-22.8383132227255</v>
      </c>
      <c r="AG190" s="1">
        <v>-28.233071062021899</v>
      </c>
    </row>
    <row r="191" spans="1:33">
      <c r="A191" s="1" t="s">
        <v>339</v>
      </c>
      <c r="B191" s="1" t="str">
        <f t="shared" si="15"/>
        <v>Orf66</v>
      </c>
      <c r="C191" s="5" t="str">
        <f t="shared" si="18"/>
        <v>112774</v>
      </c>
      <c r="D191" s="1">
        <v>-14.7548417294299</v>
      </c>
      <c r="E191" s="1">
        <v>-29.089566093746701</v>
      </c>
      <c r="F191" s="1">
        <v>-9.9453801371542099</v>
      </c>
      <c r="G191" s="1">
        <v>-10.1539815834671</v>
      </c>
      <c r="H191" s="1">
        <v>-19.287748587864002</v>
      </c>
      <c r="I191" s="1">
        <v>-9.4685001566240601</v>
      </c>
      <c r="J191" s="1">
        <v>-8.5292121407465196</v>
      </c>
      <c r="K191" s="1">
        <v>-7.3605039274831601</v>
      </c>
      <c r="L191" s="1">
        <v>-7.9556440886497297</v>
      </c>
      <c r="M191" s="1">
        <v>-22.2406402454227</v>
      </c>
      <c r="N191" s="1">
        <v>-5.3848251095409996</v>
      </c>
      <c r="O191" s="1">
        <v>-29.859020830438201</v>
      </c>
      <c r="P191" s="1">
        <v>-7.4197888838898098</v>
      </c>
      <c r="Q191" s="1">
        <v>-30.8533543496637</v>
      </c>
      <c r="R191" s="1">
        <v>-5.5728374506602902</v>
      </c>
      <c r="S191" s="1">
        <v>-5.3187080062210903</v>
      </c>
      <c r="T191" s="1">
        <v>-15.0295863856128</v>
      </c>
      <c r="U191" s="1">
        <v>-4.3103871456049196</v>
      </c>
      <c r="V191" s="1">
        <v>-8.8095032332401804</v>
      </c>
      <c r="W191" s="1">
        <v>-33.488598760894902</v>
      </c>
      <c r="X191" s="1">
        <v>-33.475055799567201</v>
      </c>
      <c r="Y191" s="1">
        <v>-26.3666769767589</v>
      </c>
      <c r="Z191" s="1">
        <v>-14.2577987735901</v>
      </c>
      <c r="AA191" s="1">
        <v>-8.1662412722703905</v>
      </c>
      <c r="AB191" s="1">
        <v>-8.2789722356458793</v>
      </c>
      <c r="AC191" s="1">
        <v>-5.62064676245451</v>
      </c>
      <c r="AD191" s="1">
        <v>-6.1484403494350603</v>
      </c>
      <c r="AE191" s="1">
        <v>-22.837133346855001</v>
      </c>
      <c r="AF191" s="1">
        <v>-27.268313222725499</v>
      </c>
      <c r="AG191" s="1">
        <v>-22.003071062021899</v>
      </c>
    </row>
    <row r="192" spans="1:33">
      <c r="A192" s="1" t="s">
        <v>340</v>
      </c>
      <c r="B192" s="1" t="str">
        <f t="shared" si="15"/>
        <v>Orf66</v>
      </c>
      <c r="C192" s="5" t="str">
        <f t="shared" si="18"/>
        <v>112971</v>
      </c>
      <c r="D192" s="1">
        <v>-32.294841729429898</v>
      </c>
      <c r="E192" s="1">
        <v>-29.089566093746701</v>
      </c>
      <c r="F192" s="1">
        <v>-24.715380137154199</v>
      </c>
      <c r="G192" s="1">
        <v>-33.823981583467102</v>
      </c>
      <c r="H192" s="1">
        <v>-33.9077485878639</v>
      </c>
      <c r="I192" s="1">
        <v>-34.958500156624098</v>
      </c>
      <c r="J192" s="1">
        <v>-29.489212140746499</v>
      </c>
      <c r="K192" s="1">
        <v>-15.350503927483199</v>
      </c>
      <c r="L192" s="1">
        <v>-8.0556440886497303</v>
      </c>
      <c r="M192" s="1">
        <v>-33.590640245422698</v>
      </c>
      <c r="N192" s="1">
        <v>-35.904825109541001</v>
      </c>
      <c r="O192" s="1">
        <v>-32.299020830438202</v>
      </c>
      <c r="P192" s="1">
        <v>-9.5197888838898095</v>
      </c>
      <c r="Q192" s="1">
        <v>-34.313354349663697</v>
      </c>
      <c r="R192" s="1">
        <v>-6.3828374506602898</v>
      </c>
      <c r="S192" s="1">
        <v>-9.8287080062210901</v>
      </c>
      <c r="T192" s="1">
        <v>-18.429586385612801</v>
      </c>
      <c r="U192" s="1">
        <v>-5.0303871456049203</v>
      </c>
      <c r="V192" s="1">
        <v>-15.3095032332402</v>
      </c>
      <c r="W192" s="1">
        <v>-10.3485987608949</v>
      </c>
      <c r="X192" s="1">
        <v>-14.385055799567199</v>
      </c>
      <c r="Y192" s="1">
        <v>-27.216676976758901</v>
      </c>
      <c r="Z192" s="1">
        <v>-16.5777987735901</v>
      </c>
      <c r="AA192" s="1">
        <v>-17.016241272270399</v>
      </c>
      <c r="AB192" s="1">
        <v>-27.5389722356459</v>
      </c>
      <c r="AC192" s="1">
        <v>-7.1106467624545102</v>
      </c>
      <c r="AD192" s="1">
        <v>-22.1784403494351</v>
      </c>
      <c r="AE192" s="1">
        <v>-10.137133346855</v>
      </c>
      <c r="AF192" s="1">
        <v>-35.288313222725499</v>
      </c>
      <c r="AG192" s="1">
        <v>-33.343071062021899</v>
      </c>
    </row>
    <row r="193" spans="1:33">
      <c r="A193" s="1" t="s">
        <v>341</v>
      </c>
      <c r="B193" s="1" t="str">
        <f t="shared" si="15"/>
        <v>Orf66</v>
      </c>
      <c r="C193" s="6" t="str">
        <f>RIGHT(A193,8)</f>
        <v>112971.5</v>
      </c>
      <c r="D193" s="1">
        <v>-36.364841729429898</v>
      </c>
      <c r="E193" s="1">
        <v>-29.089566093746701</v>
      </c>
      <c r="F193" s="1">
        <v>-33.095380137154201</v>
      </c>
      <c r="G193" s="1">
        <v>-33.823981583467102</v>
      </c>
      <c r="H193" s="1">
        <v>-33.9077485878639</v>
      </c>
      <c r="I193" s="1">
        <v>-34.958500156624098</v>
      </c>
      <c r="J193" s="1">
        <v>-35.279212140746502</v>
      </c>
      <c r="K193" s="1">
        <v>-34.940503927483199</v>
      </c>
      <c r="L193" s="1">
        <v>-35.245644088649698</v>
      </c>
      <c r="M193" s="1">
        <v>-33.590640245422698</v>
      </c>
      <c r="N193" s="1">
        <v>-35.904825109541001</v>
      </c>
      <c r="O193" s="1">
        <v>-32.299020830438202</v>
      </c>
      <c r="P193" s="1">
        <v>-36.559788883889802</v>
      </c>
      <c r="Q193" s="1">
        <v>-34.313354349663697</v>
      </c>
      <c r="R193" s="1">
        <v>-31.0828374506603</v>
      </c>
      <c r="S193" s="1">
        <v>-35.118708006221098</v>
      </c>
      <c r="T193" s="1">
        <v>-38.249586385612801</v>
      </c>
      <c r="U193" s="1">
        <v>-37.650387145604903</v>
      </c>
      <c r="V193" s="1">
        <v>-34.439503233240202</v>
      </c>
      <c r="W193" s="1">
        <v>-33.488598760894902</v>
      </c>
      <c r="X193" s="1">
        <v>-33.475055799567201</v>
      </c>
      <c r="Y193" s="1">
        <v>-33.486676976758901</v>
      </c>
      <c r="Z193" s="1">
        <v>-34.287798773590097</v>
      </c>
      <c r="AA193" s="1">
        <v>-35.876241272270398</v>
      </c>
      <c r="AB193" s="1">
        <v>-34.108972235645901</v>
      </c>
      <c r="AC193" s="1">
        <v>-35.850646762454502</v>
      </c>
      <c r="AD193" s="1">
        <v>-33.938440349435098</v>
      </c>
      <c r="AE193" s="1">
        <v>-36.297133346854999</v>
      </c>
      <c r="AF193" s="1">
        <v>-35.288313222725499</v>
      </c>
      <c r="AG193" s="1">
        <v>-33.343071062021899</v>
      </c>
    </row>
    <row r="194" spans="1:33">
      <c r="A194" s="1" t="s">
        <v>342</v>
      </c>
      <c r="B194" s="1" t="str">
        <f t="shared" si="15"/>
        <v>Orf66</v>
      </c>
      <c r="C194" s="5" t="str">
        <f t="shared" ref="C194:C195" si="19">RIGHT(A194,6)</f>
        <v>113453</v>
      </c>
      <c r="D194" s="1">
        <v>-24.254841729429899</v>
      </c>
      <c r="E194" s="1">
        <v>-1.6895660937466801</v>
      </c>
      <c r="F194" s="1">
        <v>-11.7653801371542</v>
      </c>
      <c r="G194" s="1">
        <v>-25.663981583467098</v>
      </c>
      <c r="H194" s="1">
        <v>-25.467748587864001</v>
      </c>
      <c r="I194" s="1">
        <v>-8.6785001566240592</v>
      </c>
      <c r="J194" s="1">
        <v>-8.6992121407465195</v>
      </c>
      <c r="K194" s="1">
        <v>-19.360503927483201</v>
      </c>
      <c r="L194" s="1">
        <v>-8.5556440886497303</v>
      </c>
      <c r="M194" s="1">
        <v>-7.59064024542272</v>
      </c>
      <c r="N194" s="1">
        <v>-5.3748251095409998</v>
      </c>
      <c r="O194" s="1">
        <v>-18.8290208304382</v>
      </c>
      <c r="P194" s="1">
        <v>-7.8497888838898104</v>
      </c>
      <c r="Q194" s="1">
        <v>-16.953354349663702</v>
      </c>
      <c r="R194" s="1">
        <v>-1.6128374506602901</v>
      </c>
      <c r="S194" s="1">
        <v>-4.0487080062210898</v>
      </c>
      <c r="T194" s="1">
        <v>-7.9695863856128</v>
      </c>
      <c r="U194" s="1">
        <v>-4.4703871456049198</v>
      </c>
      <c r="V194" s="1">
        <v>-5.94950323324018</v>
      </c>
      <c r="W194" s="1">
        <v>-5.3785987608949499</v>
      </c>
      <c r="X194" s="1">
        <v>-21.2150557995672</v>
      </c>
      <c r="Y194" s="1">
        <v>-20.676676976758898</v>
      </c>
      <c r="Z194" s="1">
        <v>-11.1677987735901</v>
      </c>
      <c r="AA194" s="1">
        <v>-10.2162412722704</v>
      </c>
      <c r="AB194" s="1">
        <v>-5.5989722356458698</v>
      </c>
      <c r="AC194" s="1">
        <v>-5.83064676245451</v>
      </c>
      <c r="AD194" s="1">
        <v>-6.28844034943506</v>
      </c>
      <c r="AE194" s="1">
        <v>-14.857133346855001</v>
      </c>
      <c r="AF194" s="1">
        <v>-20.618313222725501</v>
      </c>
      <c r="AG194" s="1">
        <v>-22.163071062021899</v>
      </c>
    </row>
    <row r="195" spans="1:33">
      <c r="A195" s="1" t="s">
        <v>343</v>
      </c>
      <c r="B195" s="1" t="str">
        <f t="shared" si="15"/>
        <v>Orf67</v>
      </c>
      <c r="C195" s="5" t="str">
        <f t="shared" si="19"/>
        <v>113980</v>
      </c>
      <c r="D195" s="1">
        <v>-36.364841729429898</v>
      </c>
      <c r="E195" s="1">
        <v>-29.089566093746701</v>
      </c>
      <c r="F195" s="1">
        <v>-24.045380137154201</v>
      </c>
      <c r="G195" s="1">
        <v>-33.823981583467102</v>
      </c>
      <c r="H195" s="1">
        <v>-33.9077485878639</v>
      </c>
      <c r="I195" s="1">
        <v>-34.958500156624098</v>
      </c>
      <c r="J195" s="1">
        <v>-28.649212140746499</v>
      </c>
      <c r="K195" s="1">
        <v>-22.390503927483199</v>
      </c>
      <c r="L195" s="1">
        <v>-21.195644088649701</v>
      </c>
      <c r="M195" s="1">
        <v>-33.590640245422698</v>
      </c>
      <c r="N195" s="1">
        <v>-22.444825109541</v>
      </c>
      <c r="O195" s="1">
        <v>-28.9890208304382</v>
      </c>
      <c r="P195" s="1">
        <v>-24.329788883889801</v>
      </c>
      <c r="Q195" s="1">
        <v>-34.313354349663697</v>
      </c>
      <c r="R195" s="1">
        <v>-31.0828374506603</v>
      </c>
      <c r="S195" s="1">
        <v>-23.708708006221102</v>
      </c>
      <c r="T195" s="1">
        <v>-38.249586385612801</v>
      </c>
      <c r="U195" s="1">
        <v>-21.580387145604899</v>
      </c>
      <c r="V195" s="1">
        <v>-34.439503233240202</v>
      </c>
      <c r="W195" s="1">
        <v>-33.488598760894902</v>
      </c>
      <c r="X195" s="1">
        <v>-33.475055799567201</v>
      </c>
      <c r="Y195" s="1">
        <v>-33.486676976758901</v>
      </c>
      <c r="Z195" s="1">
        <v>-34.287798773590097</v>
      </c>
      <c r="AA195" s="1">
        <v>-25.086241272270399</v>
      </c>
      <c r="AB195" s="1">
        <v>-25.708972235645899</v>
      </c>
      <c r="AC195" s="1">
        <v>-23.190646762454499</v>
      </c>
      <c r="AD195" s="1">
        <v>-25.448440349435099</v>
      </c>
      <c r="AE195" s="1">
        <v>-36.297133346854999</v>
      </c>
      <c r="AF195" s="1">
        <v>-35.288313222725499</v>
      </c>
      <c r="AG195" s="1">
        <v>-33.343071062021899</v>
      </c>
    </row>
    <row r="196" spans="1:33">
      <c r="A196" s="1" t="s">
        <v>344</v>
      </c>
      <c r="B196" s="1" t="str">
        <f t="shared" ref="B196:B220" si="20">LEFT(A196,5)</f>
        <v>Orf67</v>
      </c>
      <c r="C196" s="6" t="str">
        <f>RIGHT(A196,8)</f>
        <v>113980.5</v>
      </c>
      <c r="D196" s="1">
        <v>-36.364841729429898</v>
      </c>
      <c r="E196" s="1">
        <v>-29.089566093746701</v>
      </c>
      <c r="F196" s="1">
        <v>-33.095380137154201</v>
      </c>
      <c r="G196" s="1">
        <v>-22.323981583467098</v>
      </c>
      <c r="H196" s="1">
        <v>-7.1277485878639499</v>
      </c>
      <c r="I196" s="1">
        <v>-13.398500156624101</v>
      </c>
      <c r="J196" s="1">
        <v>-8.8492121407465199</v>
      </c>
      <c r="K196" s="1">
        <v>-7.4305039274831604</v>
      </c>
      <c r="L196" s="1">
        <v>-9.0356440886497307</v>
      </c>
      <c r="M196" s="1">
        <v>-10.530640245422701</v>
      </c>
      <c r="N196" s="1">
        <v>-6.2648251095410004</v>
      </c>
      <c r="O196" s="1">
        <v>-32.299020830438202</v>
      </c>
      <c r="P196" s="1">
        <v>-10.3997888838898</v>
      </c>
      <c r="Q196" s="1">
        <v>-29.6933543496637</v>
      </c>
      <c r="R196" s="1">
        <v>-22.032837450660299</v>
      </c>
      <c r="S196" s="1">
        <v>-5.5287080062210903</v>
      </c>
      <c r="T196" s="1">
        <v>-12.9895863856128</v>
      </c>
      <c r="U196" s="1">
        <v>-5.6403871456049197</v>
      </c>
      <c r="V196" s="1">
        <v>-16.419503233240199</v>
      </c>
      <c r="W196" s="1">
        <v>-33.488598760894902</v>
      </c>
      <c r="X196" s="1">
        <v>-33.475055799567201</v>
      </c>
      <c r="Y196" s="1">
        <v>-7.2766769767589201</v>
      </c>
      <c r="Z196" s="1">
        <v>-16.607798773590101</v>
      </c>
      <c r="AA196" s="1">
        <v>-9.35624127227039</v>
      </c>
      <c r="AB196" s="1">
        <v>-8.7389722356458801</v>
      </c>
      <c r="AC196" s="1">
        <v>-6.66064676245451</v>
      </c>
      <c r="AD196" s="1">
        <v>-6.1484403494350603</v>
      </c>
      <c r="AE196" s="1">
        <v>-32.727133346854998</v>
      </c>
      <c r="AF196" s="1">
        <v>-26.538313222725499</v>
      </c>
      <c r="AG196" s="1">
        <v>-33.343071062021899</v>
      </c>
    </row>
    <row r="197" spans="1:33">
      <c r="A197" s="1" t="s">
        <v>345</v>
      </c>
      <c r="B197" s="1" t="str">
        <f t="shared" si="20"/>
        <v>Orf66</v>
      </c>
      <c r="C197" s="5" t="str">
        <f>RIGHT(A197,6)</f>
        <v>114218</v>
      </c>
      <c r="D197" s="1">
        <v>-33.874841729429903</v>
      </c>
      <c r="E197" s="1">
        <v>-14.829566093746701</v>
      </c>
      <c r="F197" s="1">
        <v>-11.8153801371542</v>
      </c>
      <c r="G197" s="1">
        <v>-8.4939815834671304</v>
      </c>
      <c r="H197" s="1">
        <v>-7.4477485878639502</v>
      </c>
      <c r="I197" s="1">
        <v>-22.528500156624101</v>
      </c>
      <c r="J197" s="1">
        <v>-7.71921214074652</v>
      </c>
      <c r="K197" s="1">
        <v>-8.4505039274831599</v>
      </c>
      <c r="L197" s="1">
        <v>-8.4656440886497304</v>
      </c>
      <c r="M197" s="1">
        <v>-33.590640245422698</v>
      </c>
      <c r="N197" s="1">
        <v>-6.4548251095410096</v>
      </c>
      <c r="O197" s="1">
        <v>-7.2890208304382096</v>
      </c>
      <c r="P197" s="1">
        <v>-8.1897888838898094</v>
      </c>
      <c r="Q197" s="1">
        <v>-34.313354349663697</v>
      </c>
      <c r="R197" s="1">
        <v>-3.5328374506603</v>
      </c>
      <c r="S197" s="1">
        <v>-4.8187080062210903</v>
      </c>
      <c r="T197" s="1">
        <v>-9.7295863856127998</v>
      </c>
      <c r="U197" s="1">
        <v>-5.0803871456049201</v>
      </c>
      <c r="V197" s="1">
        <v>-7.0495032332401797</v>
      </c>
      <c r="W197" s="1">
        <v>-5.8585987608949397</v>
      </c>
      <c r="X197" s="1">
        <v>-14.7750557995672</v>
      </c>
      <c r="Y197" s="1">
        <v>-26.976676976758899</v>
      </c>
      <c r="Z197" s="1">
        <v>-34.287798773590097</v>
      </c>
      <c r="AA197" s="1">
        <v>-8.6662412722703905</v>
      </c>
      <c r="AB197" s="1">
        <v>-6.4389722356458696</v>
      </c>
      <c r="AC197" s="1">
        <v>-5.9306467624545096</v>
      </c>
      <c r="AD197" s="1">
        <v>-4.8784403494350599</v>
      </c>
      <c r="AE197" s="1">
        <v>-8.8171333468550106</v>
      </c>
      <c r="AF197" s="1">
        <v>-22.598313222725501</v>
      </c>
      <c r="AG197" s="1">
        <v>-20.723071062021901</v>
      </c>
    </row>
    <row r="198" spans="1:33">
      <c r="A198" s="1" t="s">
        <v>346</v>
      </c>
      <c r="B198" s="1" t="str">
        <f t="shared" si="20"/>
        <v>Orf66</v>
      </c>
      <c r="C198" s="6" t="str">
        <f t="shared" ref="C198:C199" si="21">RIGHT(A198,8)</f>
        <v>114218.5</v>
      </c>
      <c r="D198" s="1">
        <v>-36.364841729429898</v>
      </c>
      <c r="E198" s="1">
        <v>-29.089566093746701</v>
      </c>
      <c r="F198" s="1">
        <v>-15.215380137154201</v>
      </c>
      <c r="G198" s="1">
        <v>-33.823981583467102</v>
      </c>
      <c r="H198" s="1">
        <v>-17.257748587864</v>
      </c>
      <c r="I198" s="1">
        <v>-34.958500156624098</v>
      </c>
      <c r="J198" s="1">
        <v>-19.089212140746501</v>
      </c>
      <c r="K198" s="1">
        <v>-16.870503927483199</v>
      </c>
      <c r="L198" s="1">
        <v>-35.245644088649698</v>
      </c>
      <c r="M198" s="1">
        <v>-33.590640245422698</v>
      </c>
      <c r="N198" s="1">
        <v>-15.664825109541001</v>
      </c>
      <c r="O198" s="1">
        <v>-32.299020830438202</v>
      </c>
      <c r="P198" s="1">
        <v>-19.969788883889802</v>
      </c>
      <c r="Q198" s="1">
        <v>-34.313354349663697</v>
      </c>
      <c r="R198" s="1">
        <v>-31.0828374506603</v>
      </c>
      <c r="S198" s="1">
        <v>-17.068708006221101</v>
      </c>
      <c r="T198" s="1">
        <v>-38.249586385612801</v>
      </c>
      <c r="U198" s="1">
        <v>-16.580387145604899</v>
      </c>
      <c r="V198" s="1">
        <v>-34.439503233240202</v>
      </c>
      <c r="W198" s="1">
        <v>-33.488598760894902</v>
      </c>
      <c r="X198" s="1">
        <v>-33.475055799567201</v>
      </c>
      <c r="Y198" s="1">
        <v>-33.486676976758901</v>
      </c>
      <c r="Z198" s="1">
        <v>-34.287798773590097</v>
      </c>
      <c r="AA198" s="1">
        <v>-18.826241272270401</v>
      </c>
      <c r="AB198" s="1">
        <v>-34.108972235645901</v>
      </c>
      <c r="AC198" s="1">
        <v>-20.230646762454501</v>
      </c>
      <c r="AD198" s="1">
        <v>-15.688440349435099</v>
      </c>
      <c r="AE198" s="1">
        <v>-36.297133346854999</v>
      </c>
      <c r="AF198" s="1">
        <v>-35.288313222725499</v>
      </c>
      <c r="AG198" s="1">
        <v>-33.343071062021899</v>
      </c>
    </row>
    <row r="199" spans="1:33">
      <c r="A199" s="1" t="s">
        <v>347</v>
      </c>
      <c r="B199" s="1" t="str">
        <f t="shared" si="20"/>
        <v>Orf66</v>
      </c>
      <c r="C199" s="6" t="str">
        <f t="shared" si="21"/>
        <v>114453.5</v>
      </c>
      <c r="D199" s="1">
        <v>-36.364841729429898</v>
      </c>
      <c r="E199" s="1">
        <v>-29.089566093746701</v>
      </c>
      <c r="F199" s="1">
        <v>-15.295380137154201</v>
      </c>
      <c r="G199" s="1">
        <v>-26.463981583467099</v>
      </c>
      <c r="H199" s="1">
        <v>-8.7477485878639492</v>
      </c>
      <c r="I199" s="1">
        <v>-34.958500156624098</v>
      </c>
      <c r="J199" s="1">
        <v>-8.9692121407465208</v>
      </c>
      <c r="K199" s="1">
        <v>-7.8405039274831596</v>
      </c>
      <c r="L199" s="1">
        <v>-9.0456440886497198</v>
      </c>
      <c r="M199" s="1">
        <v>-11.020640245422699</v>
      </c>
      <c r="N199" s="1">
        <v>-6.5148251095410004</v>
      </c>
      <c r="O199" s="1">
        <v>-12.629020830438201</v>
      </c>
      <c r="P199" s="1">
        <v>-8.1497888838898103</v>
      </c>
      <c r="Q199" s="1">
        <v>-34.313354349663697</v>
      </c>
      <c r="R199" s="1">
        <v>-6.4728374506602897</v>
      </c>
      <c r="S199" s="1">
        <v>-6.0687080062210903</v>
      </c>
      <c r="T199" s="1">
        <v>-13.3095863856128</v>
      </c>
      <c r="U199" s="1">
        <v>-5.17038714560492</v>
      </c>
      <c r="V199" s="1">
        <v>-9.0995032332401795</v>
      </c>
      <c r="W199" s="1">
        <v>-33.488598760894902</v>
      </c>
      <c r="X199" s="1">
        <v>-16.095055799567199</v>
      </c>
      <c r="Y199" s="1">
        <v>-7.4966769767589199</v>
      </c>
      <c r="Z199" s="1">
        <v>-13.707798773590101</v>
      </c>
      <c r="AA199" s="1">
        <v>-10.3162412722704</v>
      </c>
      <c r="AB199" s="1">
        <v>-9.7689722356458706</v>
      </c>
      <c r="AC199" s="1">
        <v>-6.2606467624545097</v>
      </c>
      <c r="AD199" s="1">
        <v>-5.5684403494350603</v>
      </c>
      <c r="AE199" s="1">
        <v>-36.297133346854999</v>
      </c>
      <c r="AF199" s="1">
        <v>-35.288313222725499</v>
      </c>
      <c r="AG199" s="1">
        <v>-33.343071062021899</v>
      </c>
    </row>
    <row r="200" spans="1:33">
      <c r="A200" s="1" t="s">
        <v>348</v>
      </c>
      <c r="B200" s="1" t="str">
        <f t="shared" si="20"/>
        <v>Orf68</v>
      </c>
      <c r="C200" s="5" t="str">
        <f>RIGHT(A200,6)</f>
        <v>115325</v>
      </c>
      <c r="D200" s="1">
        <v>-6.9348417294299196</v>
      </c>
      <c r="E200" s="1">
        <v>9.0433906253316806E-2</v>
      </c>
      <c r="F200" s="1">
        <v>-5.7953801371542104</v>
      </c>
      <c r="G200" s="1">
        <v>-33.823981583467102</v>
      </c>
      <c r="H200" s="1">
        <v>-27.597748587863901</v>
      </c>
      <c r="I200" s="1">
        <v>-23.818500156624101</v>
      </c>
      <c r="J200" s="1">
        <v>-21.959212140746502</v>
      </c>
      <c r="K200" s="1">
        <v>-34.940503927483199</v>
      </c>
      <c r="L200" s="1">
        <v>-26.615644088649699</v>
      </c>
      <c r="M200" s="1">
        <v>-4.9406402454227196</v>
      </c>
      <c r="N200" s="1">
        <v>-22.374825109541</v>
      </c>
      <c r="O200" s="1">
        <v>-32.299020830438202</v>
      </c>
      <c r="P200" s="1">
        <v>-25.9597888838898</v>
      </c>
      <c r="Q200" s="1">
        <v>-6.2333543496637098</v>
      </c>
      <c r="R200" s="1">
        <v>-0.94283745066029201</v>
      </c>
      <c r="S200" s="1">
        <v>-4.7787080062210903</v>
      </c>
      <c r="T200" s="1">
        <v>-7.6095863856127997</v>
      </c>
      <c r="U200" s="1">
        <v>-8.2103871456049191</v>
      </c>
      <c r="V200" s="1">
        <v>-3.5895032332401802</v>
      </c>
      <c r="W200" s="1">
        <v>-9.4085987608949502</v>
      </c>
      <c r="X200" s="1">
        <v>-33.475055799567201</v>
      </c>
      <c r="Y200" s="1">
        <v>-16.246676976758899</v>
      </c>
      <c r="Z200" s="1">
        <v>-34.287798773590097</v>
      </c>
      <c r="AA200" s="1">
        <v>-30.756241272270401</v>
      </c>
      <c r="AB200" s="1">
        <v>-8.6789722356458796</v>
      </c>
      <c r="AC200" s="1">
        <v>-12.0606467624545</v>
      </c>
      <c r="AD200" s="1">
        <v>-17.848440349435101</v>
      </c>
      <c r="AE200" s="1">
        <v>-29.987133346855</v>
      </c>
      <c r="AF200" s="1">
        <v>-35.288313222725499</v>
      </c>
      <c r="AG200" s="1">
        <v>-33.343071062021899</v>
      </c>
    </row>
    <row r="201" spans="1:33">
      <c r="A201" s="1" t="s">
        <v>349</v>
      </c>
      <c r="B201" s="1" t="str">
        <f t="shared" si="20"/>
        <v>Orf68</v>
      </c>
      <c r="C201" s="6" t="str">
        <f>RIGHT(A201,8)</f>
        <v>115325.5</v>
      </c>
      <c r="D201" s="1">
        <v>-36.364841729429898</v>
      </c>
      <c r="E201" s="1">
        <v>-29.089566093746701</v>
      </c>
      <c r="F201" s="1">
        <v>-33.095380137154201</v>
      </c>
      <c r="G201" s="1">
        <v>-33.823981583467102</v>
      </c>
      <c r="H201" s="1">
        <v>-33.9077485878639</v>
      </c>
      <c r="I201" s="1">
        <v>-34.958500156624098</v>
      </c>
      <c r="J201" s="1">
        <v>-35.279212140746502</v>
      </c>
      <c r="K201" s="1">
        <v>-34.940503927483199</v>
      </c>
      <c r="L201" s="1">
        <v>-35.245644088649698</v>
      </c>
      <c r="M201" s="1">
        <v>-33.590640245422698</v>
      </c>
      <c r="N201" s="1">
        <v>-32.594825109540999</v>
      </c>
      <c r="O201" s="1">
        <v>-32.299020830438202</v>
      </c>
      <c r="P201" s="1">
        <v>-36.559788883889802</v>
      </c>
      <c r="Q201" s="1">
        <v>-34.313354349663697</v>
      </c>
      <c r="R201" s="1">
        <v>-31.0828374506603</v>
      </c>
      <c r="S201" s="1">
        <v>-35.118708006221098</v>
      </c>
      <c r="T201" s="1">
        <v>-38.249586385612801</v>
      </c>
      <c r="U201" s="1">
        <v>-37.650387145604903</v>
      </c>
      <c r="V201" s="1">
        <v>-34.439503233240202</v>
      </c>
      <c r="W201" s="1">
        <v>-33.488598760894902</v>
      </c>
      <c r="X201" s="1">
        <v>-33.475055799567201</v>
      </c>
      <c r="Y201" s="1">
        <v>-33.486676976758901</v>
      </c>
      <c r="Z201" s="1">
        <v>-34.287798773590097</v>
      </c>
      <c r="AA201" s="1">
        <v>-33.426241272270403</v>
      </c>
      <c r="AB201" s="1">
        <v>-34.108972235645901</v>
      </c>
      <c r="AC201" s="1">
        <v>-35.850646762454502</v>
      </c>
      <c r="AD201" s="1">
        <v>-33.938440349435098</v>
      </c>
      <c r="AE201" s="1">
        <v>-36.297133346854999</v>
      </c>
      <c r="AF201" s="1">
        <v>-35.288313222725499</v>
      </c>
      <c r="AG201" s="1">
        <v>-33.343071062021899</v>
      </c>
    </row>
    <row r="202" spans="1:33">
      <c r="A202" s="1" t="s">
        <v>350</v>
      </c>
      <c r="B202" s="1" t="str">
        <f t="shared" si="20"/>
        <v>Orf68</v>
      </c>
      <c r="C202" s="5" t="str">
        <f t="shared" ref="C202:C203" si="22">RIGHT(A202,6)</f>
        <v>115807</v>
      </c>
      <c r="D202" s="1">
        <v>-28.8348417294299</v>
      </c>
      <c r="E202" s="1">
        <v>-17.839566093746701</v>
      </c>
      <c r="F202" s="1">
        <v>-33.095380137154201</v>
      </c>
      <c r="G202" s="1">
        <v>-7.1139815834671198</v>
      </c>
      <c r="H202" s="1">
        <v>-33.9077485878639</v>
      </c>
      <c r="I202" s="1">
        <v>-15.8585001566241</v>
      </c>
      <c r="J202" s="1">
        <v>-7.9492121407465204</v>
      </c>
      <c r="K202" s="1">
        <v>-34.940503927483199</v>
      </c>
      <c r="L202" s="1">
        <v>-9.9656440886497304</v>
      </c>
      <c r="M202" s="1">
        <v>-33.590640245422698</v>
      </c>
      <c r="N202" s="1">
        <v>-12.104825109541</v>
      </c>
      <c r="O202" s="1">
        <v>-32.299020830438202</v>
      </c>
      <c r="P202" s="1">
        <v>-6.32978888388981</v>
      </c>
      <c r="Q202" s="1">
        <v>-29.023354349663698</v>
      </c>
      <c r="R202" s="1">
        <v>-4.3828374506602898</v>
      </c>
      <c r="S202" s="1">
        <v>-4.0687080062210903</v>
      </c>
      <c r="T202" s="1">
        <v>-8.7895863856128003</v>
      </c>
      <c r="U202" s="1">
        <v>-7.2403871456049202</v>
      </c>
      <c r="V202" s="1">
        <v>-8.0995032332401795</v>
      </c>
      <c r="W202" s="1">
        <v>-33.488598760894902</v>
      </c>
      <c r="X202" s="1">
        <v>-17.885055799567201</v>
      </c>
      <c r="Y202" s="1">
        <v>-6.44667697675892</v>
      </c>
      <c r="Z202" s="1">
        <v>-34.287798773590097</v>
      </c>
      <c r="AA202" s="1">
        <v>-21.806241272270402</v>
      </c>
      <c r="AB202" s="1">
        <v>-17.348972235645899</v>
      </c>
      <c r="AC202" s="1">
        <v>-9.6406467624545105</v>
      </c>
      <c r="AD202" s="1">
        <v>-6.6984403494350602</v>
      </c>
      <c r="AE202" s="1">
        <v>-20.997133346855001</v>
      </c>
      <c r="AF202" s="1">
        <v>-19.878313222725499</v>
      </c>
      <c r="AG202" s="1">
        <v>-20.823071062021899</v>
      </c>
    </row>
    <row r="203" spans="1:33">
      <c r="A203" s="1" t="s">
        <v>351</v>
      </c>
      <c r="B203" s="1" t="str">
        <f t="shared" si="20"/>
        <v>Orf68</v>
      </c>
      <c r="C203" s="5" t="str">
        <f t="shared" si="22"/>
        <v>115939</v>
      </c>
      <c r="D203" s="1">
        <v>-6.2648417294299099</v>
      </c>
      <c r="E203" s="1">
        <v>0.37043390625331801</v>
      </c>
      <c r="F203" s="1">
        <v>-3.56538013715421</v>
      </c>
      <c r="G203" s="1">
        <v>-6.7039815834671304</v>
      </c>
      <c r="H203" s="1">
        <v>-7.8677485878639501</v>
      </c>
      <c r="I203" s="1">
        <v>-9.1785001566240592</v>
      </c>
      <c r="J203" s="1">
        <v>-7.6892121407465197</v>
      </c>
      <c r="K203" s="1">
        <v>-7.1105039274831601</v>
      </c>
      <c r="L203" s="1">
        <v>-10.915644088649699</v>
      </c>
      <c r="M203" s="1">
        <v>-7.0806402454227202</v>
      </c>
      <c r="N203" s="1">
        <v>-5.6948251095410001</v>
      </c>
      <c r="O203" s="1">
        <v>-19.699020830438201</v>
      </c>
      <c r="P203" s="1">
        <v>-8.3897888838898105</v>
      </c>
      <c r="Q203" s="1">
        <v>-5.6733543496636996</v>
      </c>
      <c r="R203" s="1">
        <v>0.567162549339706</v>
      </c>
      <c r="S203" s="1">
        <v>-2.6787080062210902</v>
      </c>
      <c r="T203" s="1">
        <v>-6.5595863856127998</v>
      </c>
      <c r="U203" s="1">
        <v>-4.3103871456049196</v>
      </c>
      <c r="V203" s="1">
        <v>-2.5395032332401799</v>
      </c>
      <c r="W203" s="1">
        <v>-3.4685987608949498</v>
      </c>
      <c r="X203" s="1">
        <v>-7.3550557995672499</v>
      </c>
      <c r="Y203" s="1">
        <v>-7.0566769767589204</v>
      </c>
      <c r="Z203" s="1">
        <v>-7.8177987735900896</v>
      </c>
      <c r="AA203" s="1">
        <v>-8.3062412722703893</v>
      </c>
      <c r="AB203" s="1">
        <v>-5.90897223564588</v>
      </c>
      <c r="AC203" s="1">
        <v>-4.8006467624545097</v>
      </c>
      <c r="AD203" s="1">
        <v>-5.1384403494350597</v>
      </c>
      <c r="AE203" s="1">
        <v>-20.687133346854999</v>
      </c>
      <c r="AF203" s="1">
        <v>-17.0683132227255</v>
      </c>
      <c r="AG203" s="1">
        <v>-19.243071062021901</v>
      </c>
    </row>
    <row r="204" spans="1:33">
      <c r="A204" s="1" t="s">
        <v>352</v>
      </c>
      <c r="B204" s="1" t="str">
        <f t="shared" si="20"/>
        <v>Orf68</v>
      </c>
      <c r="C204" s="6" t="str">
        <f>RIGHT(A204,8)</f>
        <v>115939.5</v>
      </c>
      <c r="D204" s="1">
        <v>-36.364841729429898</v>
      </c>
      <c r="E204" s="1">
        <v>-29.089566093746701</v>
      </c>
      <c r="F204" s="1">
        <v>-33.095380137154201</v>
      </c>
      <c r="G204" s="1">
        <v>-33.823981583467102</v>
      </c>
      <c r="H204" s="1">
        <v>-33.9077485878639</v>
      </c>
      <c r="I204" s="1">
        <v>-34.958500156624098</v>
      </c>
      <c r="J204" s="1">
        <v>-35.279212140746502</v>
      </c>
      <c r="K204" s="1">
        <v>-34.940503927483199</v>
      </c>
      <c r="L204" s="1">
        <v>-35.245644088649698</v>
      </c>
      <c r="M204" s="1">
        <v>-33.590640245422698</v>
      </c>
      <c r="N204" s="1">
        <v>-28.524825109540998</v>
      </c>
      <c r="O204" s="1">
        <v>-32.299020830438202</v>
      </c>
      <c r="P204" s="1">
        <v>-33.879788883889802</v>
      </c>
      <c r="Q204" s="1">
        <v>-34.313354349663697</v>
      </c>
      <c r="R204" s="1">
        <v>-31.0828374506603</v>
      </c>
      <c r="S204" s="1">
        <v>-32.688708006221098</v>
      </c>
      <c r="T204" s="1">
        <v>-38.249586385612801</v>
      </c>
      <c r="U204" s="1">
        <v>-30.890387145604901</v>
      </c>
      <c r="V204" s="1">
        <v>-34.439503233240202</v>
      </c>
      <c r="W204" s="1">
        <v>-33.488598760894902</v>
      </c>
      <c r="X204" s="1">
        <v>-33.475055799567201</v>
      </c>
      <c r="Y204" s="1">
        <v>-33.486676976758901</v>
      </c>
      <c r="Z204" s="1">
        <v>-34.287798773590097</v>
      </c>
      <c r="AA204" s="1">
        <v>-35.876241272270398</v>
      </c>
      <c r="AB204" s="1">
        <v>-34.108972235645901</v>
      </c>
      <c r="AC204" s="1">
        <v>-32.300646762454498</v>
      </c>
      <c r="AD204" s="1">
        <v>-29.798440349435101</v>
      </c>
      <c r="AE204" s="1">
        <v>-36.297133346854999</v>
      </c>
      <c r="AF204" s="1">
        <v>-27.148313222725498</v>
      </c>
      <c r="AG204" s="1">
        <v>-33.343071062021899</v>
      </c>
    </row>
    <row r="205" spans="1:33">
      <c r="A205" s="1" t="s">
        <v>353</v>
      </c>
      <c r="B205" s="1" t="str">
        <f t="shared" si="20"/>
        <v>Orf69</v>
      </c>
      <c r="C205" s="5" t="str">
        <f t="shared" ref="C205:C206" si="23">RIGHT(A205,6)</f>
        <v>116922</v>
      </c>
      <c r="D205" s="1">
        <v>-10.2748417294299</v>
      </c>
      <c r="E205" s="1">
        <v>-15.4495660937467</v>
      </c>
      <c r="F205" s="1">
        <v>-7.4253801371542103</v>
      </c>
      <c r="G205" s="1">
        <v>-33.823981583467102</v>
      </c>
      <c r="H205" s="1">
        <v>-6.45774858786395</v>
      </c>
      <c r="I205" s="1">
        <v>-5.3785001566240602</v>
      </c>
      <c r="J205" s="1">
        <v>-6.1692121407465201</v>
      </c>
      <c r="K205" s="1">
        <v>-8.4205039274831606</v>
      </c>
      <c r="L205" s="1">
        <v>-7.5456440886497198</v>
      </c>
      <c r="M205" s="1">
        <v>-6.1906402454227196</v>
      </c>
      <c r="N205" s="1">
        <v>-4.5048251095410103</v>
      </c>
      <c r="O205" s="1">
        <v>-32.299020830438202</v>
      </c>
      <c r="P205" s="1">
        <v>-4.9197888838898098</v>
      </c>
      <c r="Q205" s="1">
        <v>-6.0933543496637101</v>
      </c>
      <c r="R205" s="1">
        <v>-4.8028374506602898</v>
      </c>
      <c r="S205" s="1">
        <v>-2.0087080062210898</v>
      </c>
      <c r="T205" s="1">
        <v>-13.3795863856128</v>
      </c>
      <c r="U205" s="1">
        <v>-3.17038714560492</v>
      </c>
      <c r="V205" s="1">
        <v>-6.6395032332401804</v>
      </c>
      <c r="W205" s="1">
        <v>-7.0885987608949499</v>
      </c>
      <c r="X205" s="1">
        <v>-14.075055799567201</v>
      </c>
      <c r="Y205" s="1">
        <v>-2.90667697675892</v>
      </c>
      <c r="Z205" s="1">
        <v>-13.447798773590099</v>
      </c>
      <c r="AA205" s="1">
        <v>-6.7462412722704004</v>
      </c>
      <c r="AB205" s="1">
        <v>-7.9289722356458796</v>
      </c>
      <c r="AC205" s="1">
        <v>-1.42064676245451</v>
      </c>
      <c r="AD205" s="1">
        <v>-3.8884403494350601</v>
      </c>
      <c r="AE205" s="1">
        <v>-10.137133346855</v>
      </c>
      <c r="AF205" s="1">
        <v>-35.288313222725499</v>
      </c>
      <c r="AG205" s="1">
        <v>-33.343071062021899</v>
      </c>
    </row>
    <row r="206" spans="1:33">
      <c r="A206" s="1" t="s">
        <v>354</v>
      </c>
      <c r="B206" s="1" t="str">
        <f t="shared" si="20"/>
        <v>Orf69</v>
      </c>
      <c r="C206" s="5" t="str">
        <f t="shared" si="23"/>
        <v>117120</v>
      </c>
      <c r="D206" s="1">
        <v>-8.6848417294299196</v>
      </c>
      <c r="E206" s="1">
        <v>-11.739566093746699</v>
      </c>
      <c r="F206" s="1">
        <v>-7.9253801371542103</v>
      </c>
      <c r="G206" s="1">
        <v>-7.2739815834671298</v>
      </c>
      <c r="H206" s="1">
        <v>-6.5377485878639501</v>
      </c>
      <c r="I206" s="1">
        <v>-4.7085001566240603</v>
      </c>
      <c r="J206" s="1">
        <v>-5.0692121407465196</v>
      </c>
      <c r="K206" s="1">
        <v>-7.49050392748316</v>
      </c>
      <c r="L206" s="1">
        <v>-7.1556440886497299</v>
      </c>
      <c r="M206" s="1">
        <v>-9.0006402454227192</v>
      </c>
      <c r="N206" s="1">
        <v>-3.8348251095410002</v>
      </c>
      <c r="O206" s="1">
        <v>-32.299020830438202</v>
      </c>
      <c r="P206" s="1">
        <v>-4.3797888838898098</v>
      </c>
      <c r="Q206" s="1">
        <v>-6.9633543496636996</v>
      </c>
      <c r="R206" s="1">
        <v>-2.58283745066029</v>
      </c>
      <c r="S206" s="1">
        <v>-1.6387080062210899</v>
      </c>
      <c r="T206" s="1">
        <v>-9.9995863856127993</v>
      </c>
      <c r="U206" s="1">
        <v>-2.3703871456049201</v>
      </c>
      <c r="V206" s="1">
        <v>-6.0695032332401802</v>
      </c>
      <c r="W206" s="1">
        <v>-5.1385987608949399</v>
      </c>
      <c r="X206" s="1">
        <v>-10.2650557995672</v>
      </c>
      <c r="Y206" s="1">
        <v>-3.92667697675892</v>
      </c>
      <c r="Z206" s="1">
        <v>-16.157798773590098</v>
      </c>
      <c r="AA206" s="1">
        <v>-6.6462412722703901</v>
      </c>
      <c r="AB206" s="1">
        <v>-6.3689722356458702</v>
      </c>
      <c r="AC206" s="1">
        <v>-1.37064676245451</v>
      </c>
      <c r="AD206" s="1">
        <v>-4.6684403494350599</v>
      </c>
      <c r="AE206" s="1">
        <v>-36.297133346854999</v>
      </c>
      <c r="AF206" s="1">
        <v>-35.288313222725499</v>
      </c>
      <c r="AG206" s="1">
        <v>-8.5430710620218804</v>
      </c>
    </row>
    <row r="207" spans="1:33" ht="16" thickBot="1">
      <c r="A207" s="1" t="s">
        <v>355</v>
      </c>
      <c r="B207" s="1" t="str">
        <f t="shared" si="20"/>
        <v>Orf68</v>
      </c>
      <c r="C207" s="6" t="str">
        <f>RIGHT(A207,8)</f>
        <v>117120.5</v>
      </c>
      <c r="D207" s="1">
        <v>-36.364841729429898</v>
      </c>
      <c r="E207" s="1">
        <v>-29.089566093746701</v>
      </c>
      <c r="F207" s="1">
        <v>-25.525380137154201</v>
      </c>
      <c r="G207" s="1">
        <v>-29.623981583467099</v>
      </c>
      <c r="H207" s="1">
        <v>-26.1377485878639</v>
      </c>
      <c r="I207" s="1">
        <v>-28.478500156624101</v>
      </c>
      <c r="J207" s="1">
        <v>-25.619212140746502</v>
      </c>
      <c r="K207" s="1">
        <v>-24.780503927483199</v>
      </c>
      <c r="L207" s="1">
        <v>-27.5356440886497</v>
      </c>
      <c r="M207" s="1">
        <v>-28.550640245422699</v>
      </c>
      <c r="N207" s="1">
        <v>-23.364825109540998</v>
      </c>
      <c r="O207" s="1">
        <v>-32.299020830438202</v>
      </c>
      <c r="P207" s="1">
        <v>-23.3197888838898</v>
      </c>
      <c r="Q207" s="1">
        <v>-34.313354349663697</v>
      </c>
      <c r="R207" s="1">
        <v>-31.0828374506603</v>
      </c>
      <c r="S207" s="1">
        <v>-24.5387080062211</v>
      </c>
      <c r="T207" s="1">
        <v>-38.249586385612801</v>
      </c>
      <c r="U207" s="1">
        <v>-23.420387145604899</v>
      </c>
      <c r="V207" s="1">
        <v>-31.709503233240198</v>
      </c>
      <c r="W207" s="1">
        <v>-29.418598760894898</v>
      </c>
      <c r="X207" s="1">
        <v>-30.165055799567199</v>
      </c>
      <c r="Y207" s="1">
        <v>-24.426676976758898</v>
      </c>
      <c r="Z207" s="1">
        <v>-29.677798773590101</v>
      </c>
      <c r="AA207" s="1">
        <v>-26.376241272270398</v>
      </c>
      <c r="AB207" s="1">
        <v>-34.108972235645901</v>
      </c>
      <c r="AC207" s="1">
        <v>-23.140646762454502</v>
      </c>
      <c r="AD207" s="1">
        <v>-25.1784403494351</v>
      </c>
      <c r="AE207" s="1">
        <v>-36.297133346854999</v>
      </c>
      <c r="AF207" s="1">
        <v>-35.288313222725499</v>
      </c>
      <c r="AG207" s="1">
        <v>-33.343071062021899</v>
      </c>
    </row>
    <row r="208" spans="1:33" s="29" customFormat="1">
      <c r="A208" s="25" t="s">
        <v>356</v>
      </c>
      <c r="B208" s="26" t="s">
        <v>469</v>
      </c>
      <c r="C208" s="27" t="str">
        <f t="shared" ref="C208:C210" si="24">RIGHT(A208,6)</f>
        <v>122381</v>
      </c>
      <c r="D208" s="28">
        <v>-8.0248417294299195</v>
      </c>
      <c r="E208" s="28">
        <v>-0.46956609374668201</v>
      </c>
      <c r="F208" s="28">
        <v>-3.6653801371542101</v>
      </c>
      <c r="G208" s="28">
        <v>-5.3439815834671203</v>
      </c>
      <c r="H208" s="28">
        <v>-3.3477485878639501</v>
      </c>
      <c r="I208" s="28">
        <v>-2.1085001566240602</v>
      </c>
      <c r="J208" s="28">
        <v>-3.73921214074652</v>
      </c>
      <c r="K208" s="28">
        <v>-3.8605039274831601</v>
      </c>
      <c r="L208" s="28">
        <v>-2.8456440886497298</v>
      </c>
      <c r="M208" s="28">
        <v>-3.42064024542272</v>
      </c>
      <c r="N208" s="28">
        <v>-0.77482510954100503</v>
      </c>
      <c r="O208" s="28">
        <v>-6.2790208304382098</v>
      </c>
      <c r="P208" s="28">
        <v>-1.06978888388981</v>
      </c>
      <c r="Q208" s="28">
        <v>-2.2533543496637098</v>
      </c>
      <c r="R208" s="28">
        <v>-6.6828374506602897</v>
      </c>
      <c r="S208" s="28">
        <v>0.44129199377890799</v>
      </c>
      <c r="T208" s="28">
        <v>-12.759586385612799</v>
      </c>
      <c r="U208" s="28">
        <v>-0.50038714560492203</v>
      </c>
      <c r="V208" s="28">
        <v>-4.6395032332401804</v>
      </c>
      <c r="W208" s="28">
        <v>-4.2085987608949402</v>
      </c>
      <c r="X208" s="28">
        <v>-7.2550557995672396</v>
      </c>
      <c r="Y208" s="28">
        <v>-1.41667697675892</v>
      </c>
      <c r="Z208" s="28">
        <v>-10.137798773590101</v>
      </c>
      <c r="AA208" s="28">
        <v>-3.6662412722703901</v>
      </c>
      <c r="AB208" s="28">
        <v>-4.9289722356458796</v>
      </c>
      <c r="AC208" s="28">
        <v>1.63935323754549</v>
      </c>
      <c r="AD208" s="28">
        <v>-2.8684403494350601</v>
      </c>
      <c r="AE208" s="28">
        <v>-7.687133346855</v>
      </c>
      <c r="AF208" s="28">
        <v>-10.4683132227255</v>
      </c>
      <c r="AG208" s="28">
        <v>-8.0130710620218792</v>
      </c>
    </row>
    <row r="209" spans="1:33" s="17" customFormat="1">
      <c r="A209" s="30" t="s">
        <v>357</v>
      </c>
      <c r="B209" s="14" t="s">
        <v>469</v>
      </c>
      <c r="C209" s="15" t="str">
        <f t="shared" si="24"/>
        <v>122443</v>
      </c>
      <c r="D209" s="16">
        <v>-6.1448417294299196</v>
      </c>
      <c r="E209" s="16">
        <v>0.41043390625331699</v>
      </c>
      <c r="F209" s="16">
        <v>-2.7553801371542099</v>
      </c>
      <c r="G209" s="16">
        <v>-5.2639815834671202</v>
      </c>
      <c r="H209" s="16">
        <v>-3.4677485878639498</v>
      </c>
      <c r="I209" s="16">
        <v>-2.4585001566240599</v>
      </c>
      <c r="J209" s="16">
        <v>-3.6692121407465201</v>
      </c>
      <c r="K209" s="16">
        <v>-4.6105039274831601</v>
      </c>
      <c r="L209" s="16">
        <v>-3.4556440886497302</v>
      </c>
      <c r="M209" s="16">
        <v>-2.4106402454227198</v>
      </c>
      <c r="N209" s="16">
        <v>-1.084825109541</v>
      </c>
      <c r="O209" s="16">
        <v>-6.55902083043821</v>
      </c>
      <c r="P209" s="16">
        <v>-1.11978888388981</v>
      </c>
      <c r="Q209" s="16">
        <v>-1.8833543496637</v>
      </c>
      <c r="R209" s="16">
        <v>-4.7228374506602897</v>
      </c>
      <c r="S209" s="16">
        <v>0.57129199377891005</v>
      </c>
      <c r="T209" s="16">
        <v>-11.7295863856128</v>
      </c>
      <c r="U209" s="16">
        <v>-0.51038714560492005</v>
      </c>
      <c r="V209" s="16">
        <v>-5.0695032332401802</v>
      </c>
      <c r="W209" s="16">
        <v>-7.0685987608949397</v>
      </c>
      <c r="X209" s="16">
        <v>-5.8450557995672403</v>
      </c>
      <c r="Y209" s="16">
        <v>-1.5266769767589199</v>
      </c>
      <c r="Z209" s="16">
        <v>-7.3577987735900896</v>
      </c>
      <c r="AA209" s="16">
        <v>-4.0362412722704004</v>
      </c>
      <c r="AB209" s="16">
        <v>-4.7089722356458799</v>
      </c>
      <c r="AC209" s="16">
        <v>1.7093532375454901</v>
      </c>
      <c r="AD209" s="16">
        <v>-1.96844034943506</v>
      </c>
      <c r="AE209" s="16">
        <v>-8.0071333468549994</v>
      </c>
      <c r="AF209" s="16">
        <v>-9.0383132227254794</v>
      </c>
      <c r="AG209" s="16">
        <v>-6.57307106202187</v>
      </c>
    </row>
    <row r="210" spans="1:33" s="17" customFormat="1">
      <c r="A210" s="30" t="s">
        <v>358</v>
      </c>
      <c r="B210" s="14" t="s">
        <v>470</v>
      </c>
      <c r="C210" s="15" t="str">
        <f t="shared" si="24"/>
        <v>123054</v>
      </c>
      <c r="D210" s="16">
        <v>-7.0948417294299198</v>
      </c>
      <c r="E210" s="16">
        <v>-3.07956609374668</v>
      </c>
      <c r="F210" s="16">
        <v>-17.895380137154199</v>
      </c>
      <c r="G210" s="16">
        <v>-4.06398158346712</v>
      </c>
      <c r="H210" s="16">
        <v>-9.5577485878639497</v>
      </c>
      <c r="I210" s="16">
        <v>-7.4385001566240598</v>
      </c>
      <c r="J210" s="16">
        <v>-3.2092121407465202</v>
      </c>
      <c r="K210" s="16">
        <v>-8.78050392748316</v>
      </c>
      <c r="L210" s="16">
        <v>-3.0956440886497298</v>
      </c>
      <c r="M210" s="16">
        <v>-13.5806402454227</v>
      </c>
      <c r="N210" s="16">
        <v>-5.7048251095410096</v>
      </c>
      <c r="O210" s="16">
        <v>-32.299020830438202</v>
      </c>
      <c r="P210" s="16">
        <v>-0.20978888388980699</v>
      </c>
      <c r="Q210" s="16">
        <v>-1.20335434966371</v>
      </c>
      <c r="R210" s="16">
        <v>-3.77283745066029</v>
      </c>
      <c r="S210" s="16">
        <v>0.73129199377890997</v>
      </c>
      <c r="T210" s="16">
        <v>-11.939586385612801</v>
      </c>
      <c r="U210" s="16">
        <v>-0.120387145604919</v>
      </c>
      <c r="V210" s="16">
        <v>-6.2795032332401801</v>
      </c>
      <c r="W210" s="16">
        <v>-8.9185987608949393</v>
      </c>
      <c r="X210" s="16">
        <v>-8.2450557995672504</v>
      </c>
      <c r="Y210" s="16">
        <v>-1.43667697675892</v>
      </c>
      <c r="Z210" s="16">
        <v>-10.6577987735901</v>
      </c>
      <c r="AA210" s="16">
        <v>-14.526241272270401</v>
      </c>
      <c r="AB210" s="16">
        <v>-3.5889722356458802</v>
      </c>
      <c r="AC210" s="16">
        <v>0.74935323754548799</v>
      </c>
      <c r="AD210" s="16">
        <v>-1.6384403494350599</v>
      </c>
      <c r="AE210" s="16">
        <v>-8.1271333468550004</v>
      </c>
      <c r="AF210" s="16">
        <v>-6.5683132227254797</v>
      </c>
      <c r="AG210" s="16">
        <v>-9.0730710620218709</v>
      </c>
    </row>
    <row r="211" spans="1:33" s="17" customFormat="1">
      <c r="A211" s="30" t="s">
        <v>359</v>
      </c>
      <c r="B211" s="14" t="s">
        <v>470</v>
      </c>
      <c r="C211" s="15" t="str">
        <f>RIGHT(A211,6)</f>
        <v>123293</v>
      </c>
      <c r="D211" s="16">
        <v>-8.1348417294299207</v>
      </c>
      <c r="E211" s="16">
        <v>-2.8995660937466901</v>
      </c>
      <c r="F211" s="16">
        <v>-5.7353801371542099</v>
      </c>
      <c r="G211" s="16">
        <v>-6.6239815834671196</v>
      </c>
      <c r="H211" s="16">
        <v>-4.8777485878639499</v>
      </c>
      <c r="I211" s="16">
        <v>-3.5185001566240599</v>
      </c>
      <c r="J211" s="16">
        <v>-5.04921214074652</v>
      </c>
      <c r="K211" s="16">
        <v>-5.4505039274831599</v>
      </c>
      <c r="L211" s="16">
        <v>-4.8656440886497299</v>
      </c>
      <c r="M211" s="16">
        <v>-5.3206402454227204</v>
      </c>
      <c r="N211" s="16">
        <v>-2.1048251095410002</v>
      </c>
      <c r="O211" s="16">
        <v>-28.129020830438201</v>
      </c>
      <c r="P211" s="16">
        <v>-2.1697888838898098</v>
      </c>
      <c r="Q211" s="16">
        <v>-2.7333543496637098</v>
      </c>
      <c r="R211" s="16">
        <v>-4.4928374506602902</v>
      </c>
      <c r="S211" s="16">
        <v>-0.32870800622109198</v>
      </c>
      <c r="T211" s="16">
        <v>-10.249586385612799</v>
      </c>
      <c r="U211" s="16">
        <v>-2.0103871456049198</v>
      </c>
      <c r="V211" s="16">
        <v>-5.7595032332401797</v>
      </c>
      <c r="W211" s="16">
        <v>-5.9585987608949402</v>
      </c>
      <c r="X211" s="16">
        <v>-10.4350557995672</v>
      </c>
      <c r="Y211" s="16">
        <v>-2.86667697675892</v>
      </c>
      <c r="Z211" s="16">
        <v>-13.0877987735901</v>
      </c>
      <c r="AA211" s="16">
        <v>-4.5662412722703998</v>
      </c>
      <c r="AB211" s="16">
        <v>-9.6289722356458807</v>
      </c>
      <c r="AC211" s="16">
        <v>-2.5206467624545099</v>
      </c>
      <c r="AD211" s="16">
        <v>-3.24844034943506</v>
      </c>
      <c r="AE211" s="16">
        <v>-36.297133346854999</v>
      </c>
      <c r="AF211" s="16">
        <v>-35.288313222725499</v>
      </c>
      <c r="AG211" s="16">
        <v>-7.6430710620218703</v>
      </c>
    </row>
    <row r="212" spans="1:33" s="35" customFormat="1" ht="16" thickBot="1">
      <c r="A212" s="31" t="s">
        <v>360</v>
      </c>
      <c r="B212" s="32" t="s">
        <v>470</v>
      </c>
      <c r="C212" s="33" t="str">
        <f t="shared" ref="C212:C213" si="25">RIGHT(A212,6)</f>
        <v>123511</v>
      </c>
      <c r="D212" s="34">
        <v>-8.8448417294299109</v>
      </c>
      <c r="E212" s="34">
        <v>-3.86956609374668</v>
      </c>
      <c r="F212" s="34">
        <v>-6.9353801371542101</v>
      </c>
      <c r="G212" s="34">
        <v>-6.2139815834671204</v>
      </c>
      <c r="H212" s="34">
        <v>-5.0577485878639497</v>
      </c>
      <c r="I212" s="34">
        <v>-3.8785001566240598</v>
      </c>
      <c r="J212" s="34">
        <v>-5.50921214074652</v>
      </c>
      <c r="K212" s="34">
        <v>-7.1805039274831604</v>
      </c>
      <c r="L212" s="34">
        <v>-4.9956440886497298</v>
      </c>
      <c r="M212" s="34">
        <v>-5.3906402454227198</v>
      </c>
      <c r="N212" s="34">
        <v>-2.8648251095410102</v>
      </c>
      <c r="O212" s="34">
        <v>-32.299020830438202</v>
      </c>
      <c r="P212" s="34">
        <v>-3.8397888838898102</v>
      </c>
      <c r="Q212" s="34">
        <v>-4.0733543496637097</v>
      </c>
      <c r="R212" s="34">
        <v>-7.2228374506602897</v>
      </c>
      <c r="S212" s="34">
        <v>-0.858708006221089</v>
      </c>
      <c r="T212" s="34">
        <v>-13.679586385612801</v>
      </c>
      <c r="U212" s="34">
        <v>-3.0103871456049198</v>
      </c>
      <c r="V212" s="34">
        <v>-5.8495032332401804</v>
      </c>
      <c r="W212" s="34">
        <v>-6.0785987608949501</v>
      </c>
      <c r="X212" s="34">
        <v>-9.2250557995672402</v>
      </c>
      <c r="Y212" s="34">
        <v>-3.3566769767589202</v>
      </c>
      <c r="Z212" s="34">
        <v>-12.447798773590099</v>
      </c>
      <c r="AA212" s="34">
        <v>-5.4462412722703997</v>
      </c>
      <c r="AB212" s="34">
        <v>-6.3889722356458796</v>
      </c>
      <c r="AC212" s="34">
        <v>0.20935323754548599</v>
      </c>
      <c r="AD212" s="34">
        <v>-3.8984403494350599</v>
      </c>
      <c r="AE212" s="34">
        <v>-7.6171333468549998</v>
      </c>
      <c r="AF212" s="34">
        <v>-7.5583132227254799</v>
      </c>
      <c r="AG212" s="34">
        <v>-7.2530710620218697</v>
      </c>
    </row>
    <row r="213" spans="1:33" s="17" customFormat="1">
      <c r="A213" s="13" t="s">
        <v>361</v>
      </c>
      <c r="B213" s="14" t="str">
        <f t="shared" ref="B213:B214" si="26">LEFT(A213,4)</f>
        <v>LANA</v>
      </c>
      <c r="C213" s="15" t="str">
        <f t="shared" si="25"/>
        <v>124002</v>
      </c>
      <c r="D213" s="16">
        <v>-21.984841729429899</v>
      </c>
      <c r="E213" s="16">
        <v>-2.07956609374668</v>
      </c>
      <c r="F213" s="16">
        <v>-33.095380137154201</v>
      </c>
      <c r="G213" s="16">
        <v>-8.8039815834671202</v>
      </c>
      <c r="H213" s="16">
        <v>-7.16774858786395</v>
      </c>
      <c r="I213" s="16">
        <v>-6.4385001566240598</v>
      </c>
      <c r="J213" s="16">
        <v>-10.1892121407465</v>
      </c>
      <c r="K213" s="16">
        <v>-20.440503927483199</v>
      </c>
      <c r="L213" s="16">
        <v>-8.6156440886497201</v>
      </c>
      <c r="M213" s="16">
        <v>-7.2706402454227197</v>
      </c>
      <c r="N213" s="16">
        <v>-6.8648251095410098</v>
      </c>
      <c r="O213" s="16">
        <v>-21.659020830438202</v>
      </c>
      <c r="P213" s="16">
        <v>-4.2797888838898102</v>
      </c>
      <c r="Q213" s="16">
        <v>-6.5833543496637104</v>
      </c>
      <c r="R213" s="16">
        <v>-5.3428374506602898</v>
      </c>
      <c r="S213" s="16">
        <v>-6.6987080062210902</v>
      </c>
      <c r="T213" s="16">
        <v>-14.579586385612799</v>
      </c>
      <c r="U213" s="16">
        <v>-16.010387145604899</v>
      </c>
      <c r="V213" s="16">
        <v>-8.7595032332401797</v>
      </c>
      <c r="W213" s="16">
        <v>-6.7885987608949403</v>
      </c>
      <c r="X213" s="16">
        <v>-13.385055799567199</v>
      </c>
      <c r="Y213" s="16">
        <v>-6.0666769767589201</v>
      </c>
      <c r="Z213" s="16">
        <v>-16.227798773590099</v>
      </c>
      <c r="AA213" s="16">
        <v>-8.3062412722703893</v>
      </c>
      <c r="AB213" s="16">
        <v>-34.108972235645901</v>
      </c>
      <c r="AC213" s="16">
        <v>-19.710646762454498</v>
      </c>
      <c r="AD213" s="16">
        <v>-6.8384403494350599</v>
      </c>
      <c r="AE213" s="16">
        <v>-21.757133346854999</v>
      </c>
      <c r="AF213" s="16">
        <v>-27.348313222725501</v>
      </c>
      <c r="AG213" s="16">
        <v>-20.173071062021901</v>
      </c>
    </row>
    <row r="214" spans="1:33" s="22" customFormat="1">
      <c r="A214" s="18" t="s">
        <v>362</v>
      </c>
      <c r="B214" s="19" t="str">
        <f t="shared" si="26"/>
        <v>LANA</v>
      </c>
      <c r="C214" s="20" t="str">
        <f>RIGHT(A214,6)</f>
        <v>124393</v>
      </c>
      <c r="D214" s="21">
        <v>-36.364841729429898</v>
      </c>
      <c r="E214" s="21">
        <v>-29.089566093746701</v>
      </c>
      <c r="F214" s="21">
        <v>-33.095380137154201</v>
      </c>
      <c r="G214" s="21">
        <v>-33.823981583467102</v>
      </c>
      <c r="H214" s="21">
        <v>-33.9077485878639</v>
      </c>
      <c r="I214" s="21">
        <v>-7.3085001566240599</v>
      </c>
      <c r="J214" s="21">
        <v>-35.279212140746502</v>
      </c>
      <c r="K214" s="21">
        <v>-7.5005039274831597</v>
      </c>
      <c r="L214" s="21">
        <v>-8.6356440886497303</v>
      </c>
      <c r="M214" s="21">
        <v>-9.0006402454227192</v>
      </c>
      <c r="N214" s="21">
        <v>-9.39482510954101</v>
      </c>
      <c r="O214" s="21">
        <v>-32.299020830438202</v>
      </c>
      <c r="P214" s="21">
        <v>-4.5097888838898097</v>
      </c>
      <c r="Q214" s="21">
        <v>-5.7333543496637098</v>
      </c>
      <c r="R214" s="21">
        <v>-15.962837450660301</v>
      </c>
      <c r="S214" s="21">
        <v>-8.9587080062210909</v>
      </c>
      <c r="T214" s="21">
        <v>-14.159586385612799</v>
      </c>
      <c r="U214" s="21">
        <v>-6.1403871456049197</v>
      </c>
      <c r="V214" s="21">
        <v>-8.5395032332401808</v>
      </c>
      <c r="W214" s="21">
        <v>-6.2785987608949396</v>
      </c>
      <c r="X214" s="21">
        <v>-16.405055799567201</v>
      </c>
      <c r="Y214" s="21">
        <v>-33.486676976758901</v>
      </c>
      <c r="Z214" s="21">
        <v>-34.287798773590097</v>
      </c>
      <c r="AA214" s="21">
        <v>-9.7962412722704002</v>
      </c>
      <c r="AB214" s="21">
        <v>-34.108972235645901</v>
      </c>
      <c r="AC214" s="21">
        <v>-6.4706467624545096</v>
      </c>
      <c r="AD214" s="21">
        <v>-14.5084403494351</v>
      </c>
      <c r="AE214" s="21">
        <v>-36.297133346854999</v>
      </c>
      <c r="AF214" s="21">
        <v>-35.288313222725499</v>
      </c>
      <c r="AG214" s="21">
        <v>-33.343071062021899</v>
      </c>
    </row>
    <row r="215" spans="1:33">
      <c r="A215" s="1" t="s">
        <v>363</v>
      </c>
      <c r="B215" s="23" t="s">
        <v>472</v>
      </c>
      <c r="C215" s="5" t="str">
        <f>RIGHT(A215,6)</f>
        <v>128145</v>
      </c>
      <c r="D215" s="1">
        <v>-31.1248417294299</v>
      </c>
      <c r="E215" s="1">
        <v>-18.8595660937467</v>
      </c>
      <c r="F215" s="1">
        <v>-9.85538013715421</v>
      </c>
      <c r="G215" s="1">
        <v>-33.823981583467102</v>
      </c>
      <c r="H215" s="1">
        <v>-33.9077485878639</v>
      </c>
      <c r="I215" s="1">
        <v>-8.2085001566240603</v>
      </c>
      <c r="J215" s="1">
        <v>-35.279212140746502</v>
      </c>
      <c r="K215" s="1">
        <v>-7.8305039274831598</v>
      </c>
      <c r="L215" s="1">
        <v>-8.9756440886497195</v>
      </c>
      <c r="M215" s="1">
        <v>-8.2706402454227206</v>
      </c>
      <c r="N215" s="1">
        <v>-8.3748251095409998</v>
      </c>
      <c r="O215" s="1">
        <v>-8.4390208304382099</v>
      </c>
      <c r="P215" s="1">
        <v>-6.8997888838898103</v>
      </c>
      <c r="Q215" s="1">
        <v>-8.7233543496636994</v>
      </c>
      <c r="R215" s="1">
        <v>-13.952837450660301</v>
      </c>
      <c r="S215" s="1">
        <v>-8.7687080062210896</v>
      </c>
      <c r="T215" s="1">
        <v>-14.929586385612801</v>
      </c>
      <c r="U215" s="1">
        <v>-10.050387145604899</v>
      </c>
      <c r="V215" s="1">
        <v>-12.3695032332402</v>
      </c>
      <c r="W215" s="1">
        <v>-7.3285987608949501</v>
      </c>
      <c r="X215" s="1">
        <v>-8.5850557995672396</v>
      </c>
      <c r="Y215" s="1">
        <v>-7.2066769767589198</v>
      </c>
      <c r="Z215" s="1">
        <v>-12.867798773590099</v>
      </c>
      <c r="AA215" s="1">
        <v>-8.7862412722703898</v>
      </c>
      <c r="AB215" s="1">
        <v>-34.108972235645901</v>
      </c>
      <c r="AC215" s="1">
        <v>-5.4606467624545099</v>
      </c>
      <c r="AD215" s="1">
        <v>-33.938440349435098</v>
      </c>
      <c r="AE215" s="1">
        <v>-30.827133346855</v>
      </c>
      <c r="AF215" s="1">
        <v>-35.288313222725499</v>
      </c>
      <c r="AG215" s="1">
        <v>-25.6930710620219</v>
      </c>
    </row>
    <row r="216" spans="1:33">
      <c r="A216" s="1" t="s">
        <v>364</v>
      </c>
      <c r="B216" s="23" t="s">
        <v>472</v>
      </c>
      <c r="C216" s="6" t="str">
        <f>RIGHT(A216,8)</f>
        <v>128145.5</v>
      </c>
      <c r="D216" s="1">
        <v>-36.364841729429898</v>
      </c>
      <c r="E216" s="1">
        <v>-29.089566093746701</v>
      </c>
      <c r="F216" s="1">
        <v>-33.095380137154201</v>
      </c>
      <c r="G216" s="1">
        <v>-33.823981583467102</v>
      </c>
      <c r="H216" s="1">
        <v>-33.9077485878639</v>
      </c>
      <c r="I216" s="1">
        <v>-12.878500156624099</v>
      </c>
      <c r="J216" s="1">
        <v>-35.279212140746502</v>
      </c>
      <c r="K216" s="1">
        <v>-11.850503927483199</v>
      </c>
      <c r="L216" s="1">
        <v>-13.855644088649701</v>
      </c>
      <c r="M216" s="1">
        <v>-33.590640245422698</v>
      </c>
      <c r="N216" s="1">
        <v>-16.414825109540999</v>
      </c>
      <c r="O216" s="1">
        <v>-32.299020830438202</v>
      </c>
      <c r="P216" s="1">
        <v>-10.3697888838898</v>
      </c>
      <c r="Q216" s="1">
        <v>-15.4433543496637</v>
      </c>
      <c r="R216" s="1">
        <v>-31.0828374506603</v>
      </c>
      <c r="S216" s="1">
        <v>-35.118708006221098</v>
      </c>
      <c r="T216" s="1">
        <v>-38.249586385612801</v>
      </c>
      <c r="U216" s="1">
        <v>-22.490387145604899</v>
      </c>
      <c r="V216" s="1">
        <v>-34.439503233240202</v>
      </c>
      <c r="W216" s="1">
        <v>-33.488598760894902</v>
      </c>
      <c r="X216" s="1">
        <v>-12.235055799567199</v>
      </c>
      <c r="Y216" s="1">
        <v>-13.6966769767589</v>
      </c>
      <c r="Z216" s="1">
        <v>-13.9977987735901</v>
      </c>
      <c r="AA216" s="1">
        <v>-16.3862412722704</v>
      </c>
      <c r="AB216" s="1">
        <v>-34.108972235645901</v>
      </c>
      <c r="AC216" s="1">
        <v>-13.3106467624545</v>
      </c>
      <c r="AD216" s="1">
        <v>-13.608440349435099</v>
      </c>
      <c r="AE216" s="1">
        <v>-36.297133346854999</v>
      </c>
      <c r="AF216" s="1">
        <v>-35.288313222725499</v>
      </c>
      <c r="AG216" s="1">
        <v>-33.343071062021899</v>
      </c>
    </row>
    <row r="217" spans="1:33">
      <c r="A217" s="1" t="s">
        <v>365</v>
      </c>
      <c r="B217" s="23" t="s">
        <v>472</v>
      </c>
      <c r="C217" s="5" t="str">
        <f t="shared" ref="C217:C218" si="27">RIGHT(A217,6)</f>
        <v>128349</v>
      </c>
      <c r="D217" s="1">
        <v>-12.2048417294299</v>
      </c>
      <c r="E217" s="1">
        <v>-5.7295660937466799</v>
      </c>
      <c r="F217" s="1">
        <v>-27.685380137154201</v>
      </c>
      <c r="G217" s="1">
        <v>-14.6039815834671</v>
      </c>
      <c r="H217" s="1">
        <v>-14.847748587863901</v>
      </c>
      <c r="I217" s="1">
        <v>-11.488500156624101</v>
      </c>
      <c r="J217" s="1">
        <v>-11.7192121407465</v>
      </c>
      <c r="K217" s="1">
        <v>-12.5105039274832</v>
      </c>
      <c r="L217" s="1">
        <v>-10.085644088649699</v>
      </c>
      <c r="M217" s="1">
        <v>-24.4206402454227</v>
      </c>
      <c r="N217" s="1">
        <v>-15.464825109541</v>
      </c>
      <c r="O217" s="1">
        <v>-16.979020830438198</v>
      </c>
      <c r="P217" s="1">
        <v>-5.7397888838898101</v>
      </c>
      <c r="Q217" s="1">
        <v>-9.0633543496636992</v>
      </c>
      <c r="R217" s="1">
        <v>-7.0328374506603</v>
      </c>
      <c r="S217" s="1">
        <v>-7.8487080062210897</v>
      </c>
      <c r="T217" s="1">
        <v>-29.249586385612801</v>
      </c>
      <c r="U217" s="1">
        <v>-9.8003871456049207</v>
      </c>
      <c r="V217" s="1">
        <v>-34.439503233240202</v>
      </c>
      <c r="W217" s="1">
        <v>-17.638598760894901</v>
      </c>
      <c r="X217" s="1">
        <v>-7.7950557995672396</v>
      </c>
      <c r="Y217" s="1">
        <v>-8.9866769767589201</v>
      </c>
      <c r="Z217" s="1">
        <v>-14.4777987735901</v>
      </c>
      <c r="AA217" s="1">
        <v>-16.676241272270399</v>
      </c>
      <c r="AB217" s="1">
        <v>-28.2889722356459</v>
      </c>
      <c r="AC217" s="1">
        <v>-5.0606467624545104</v>
      </c>
      <c r="AD217" s="1">
        <v>-9.5284403494350602</v>
      </c>
      <c r="AE217" s="1">
        <v>-36.297133346854999</v>
      </c>
      <c r="AF217" s="1">
        <v>-35.288313222725499</v>
      </c>
      <c r="AG217" s="1">
        <v>-33.343071062021899</v>
      </c>
    </row>
    <row r="218" spans="1:33">
      <c r="A218" s="1" t="s">
        <v>366</v>
      </c>
      <c r="B218" s="23" t="s">
        <v>472</v>
      </c>
      <c r="C218" s="5" t="str">
        <f t="shared" si="27"/>
        <v>128651</v>
      </c>
      <c r="D218" s="1">
        <v>-27.894841729429899</v>
      </c>
      <c r="E218" s="1">
        <v>-29.089566093746701</v>
      </c>
      <c r="F218" s="1">
        <v>-9.6553801371542107</v>
      </c>
      <c r="G218" s="1">
        <v>-33.823981583467102</v>
      </c>
      <c r="H218" s="1">
        <v>-10.0477485878639</v>
      </c>
      <c r="I218" s="1">
        <v>-8.4385001566240607</v>
      </c>
      <c r="J218" s="1">
        <v>-35.279212140746502</v>
      </c>
      <c r="K218" s="1">
        <v>-6.7505039274831597</v>
      </c>
      <c r="L218" s="1">
        <v>-12.2156440886497</v>
      </c>
      <c r="M218" s="1">
        <v>-25.890640245422698</v>
      </c>
      <c r="N218" s="1">
        <v>-8.2048251095409999</v>
      </c>
      <c r="O218" s="1">
        <v>-8.5290208304382098</v>
      </c>
      <c r="P218" s="1">
        <v>-5.8997888838898103</v>
      </c>
      <c r="Q218" s="1">
        <v>-34.313354349663697</v>
      </c>
      <c r="R218" s="1">
        <v>-5.2828374506603</v>
      </c>
      <c r="S218" s="1">
        <v>-7.9687080062210898</v>
      </c>
      <c r="T218" s="1">
        <v>-11.499586385612799</v>
      </c>
      <c r="U218" s="1">
        <v>-12.4503871456049</v>
      </c>
      <c r="V218" s="1">
        <v>-9.0095032332401797</v>
      </c>
      <c r="W218" s="1">
        <v>-7.0985987608949399</v>
      </c>
      <c r="X218" s="1">
        <v>-19.055055799567199</v>
      </c>
      <c r="Y218" s="1">
        <v>-8.2966769767589206</v>
      </c>
      <c r="Z218" s="1">
        <v>-34.287798773590097</v>
      </c>
      <c r="AA218" s="1">
        <v>-10.356241272270401</v>
      </c>
      <c r="AB218" s="1">
        <v>-28.098972235645899</v>
      </c>
      <c r="AC218" s="1">
        <v>-4.5306467624545101</v>
      </c>
      <c r="AD218" s="1">
        <v>-10.5584403494351</v>
      </c>
      <c r="AE218" s="1">
        <v>-36.297133346854999</v>
      </c>
      <c r="AF218" s="1">
        <v>-35.288313222725499</v>
      </c>
      <c r="AG218" s="1">
        <v>-9.5930710620218704</v>
      </c>
    </row>
    <row r="219" spans="1:33">
      <c r="A219" s="1" t="s">
        <v>367</v>
      </c>
      <c r="B219" s="1" t="str">
        <f t="shared" si="20"/>
        <v>Orf11</v>
      </c>
      <c r="C219" s="5" t="str">
        <f>RIGHT(A219,5)</f>
        <v>16083</v>
      </c>
      <c r="D219" s="1">
        <v>-15.8648417294299</v>
      </c>
      <c r="E219" s="1">
        <v>-8.2695660937466808</v>
      </c>
      <c r="F219" s="1">
        <v>-10.605380137154199</v>
      </c>
      <c r="G219" s="1">
        <v>-13.9839815834671</v>
      </c>
      <c r="H219" s="1">
        <v>-13.437748587864</v>
      </c>
      <c r="I219" s="1">
        <v>-11.2585001566241</v>
      </c>
      <c r="J219" s="1">
        <v>-15.2692121407465</v>
      </c>
      <c r="K219" s="1">
        <v>-9.3305039274831607</v>
      </c>
      <c r="L219" s="1">
        <v>-11.5756440886497</v>
      </c>
      <c r="M219" s="1">
        <v>-10.790640245422701</v>
      </c>
      <c r="N219" s="1">
        <v>-9.5948251095410004</v>
      </c>
      <c r="O219" s="1">
        <v>-17.9690208304382</v>
      </c>
      <c r="P219" s="1">
        <v>-9.9697888838898105</v>
      </c>
      <c r="Q219" s="1">
        <v>-30.1933543496637</v>
      </c>
      <c r="R219" s="1">
        <v>-16.9728374506603</v>
      </c>
      <c r="S219" s="1">
        <v>-9.8387080062210899</v>
      </c>
      <c r="T219" s="1">
        <v>-38.249586385612801</v>
      </c>
      <c r="U219" s="1">
        <v>-10.900387145604901</v>
      </c>
      <c r="V219" s="1">
        <v>-16.529503233240199</v>
      </c>
      <c r="W219" s="1">
        <v>-12.038598760894899</v>
      </c>
      <c r="X219" s="1">
        <v>-8.6150557995672408</v>
      </c>
      <c r="Y219" s="1">
        <v>-6.1066769767589202</v>
      </c>
      <c r="Z219" s="1">
        <v>-11.2477987735901</v>
      </c>
      <c r="AA219" s="1">
        <v>-9.3862412722703894</v>
      </c>
      <c r="AB219" s="1">
        <v>-34.108972235645901</v>
      </c>
      <c r="AC219" s="1">
        <v>-11.3006467624545</v>
      </c>
      <c r="AD219" s="1">
        <v>-10.138440349435101</v>
      </c>
      <c r="AE219" s="1">
        <v>-16.277133346854999</v>
      </c>
      <c r="AF219" s="1">
        <v>-35.288313222725499</v>
      </c>
      <c r="AG219" s="1">
        <v>-12.7230710620219</v>
      </c>
    </row>
    <row r="220" spans="1:33">
      <c r="A220" s="1" t="s">
        <v>461</v>
      </c>
      <c r="B220" s="1" t="str">
        <f t="shared" si="20"/>
        <v>Orf11</v>
      </c>
      <c r="C220" s="6" t="str">
        <f>RIGHT(A220,7)</f>
        <v>16677.5</v>
      </c>
      <c r="D220" s="1">
        <v>-30.724841729429901</v>
      </c>
      <c r="E220" s="1">
        <v>-29.089566093746701</v>
      </c>
      <c r="F220" s="1">
        <v>-4.3953801371542101</v>
      </c>
      <c r="G220" s="1">
        <v>-8.09398158346713</v>
      </c>
      <c r="H220" s="1">
        <v>-4.20774858786395</v>
      </c>
      <c r="I220" s="1">
        <v>-6.7085001566240603</v>
      </c>
      <c r="J220" s="1">
        <v>-35.279212140746502</v>
      </c>
      <c r="K220" s="1">
        <v>-5.4005039274831601</v>
      </c>
      <c r="L220" s="1">
        <v>-5.9156440886497297</v>
      </c>
      <c r="M220" s="1">
        <v>-10.5906402454227</v>
      </c>
      <c r="N220" s="1">
        <v>-4.7948251095410104</v>
      </c>
      <c r="O220" s="1">
        <v>-8.4390208304382099</v>
      </c>
      <c r="P220" s="1">
        <v>-5.86978888388981</v>
      </c>
      <c r="Q220" s="1">
        <v>-8.8333543496637095</v>
      </c>
      <c r="R220" s="1">
        <v>-31.0828374506603</v>
      </c>
      <c r="S220" s="1">
        <v>-5.4787080062210904</v>
      </c>
      <c r="T220" s="1">
        <v>-38.249586385612801</v>
      </c>
      <c r="U220" s="1">
        <v>-6.9503871456049202</v>
      </c>
      <c r="V220" s="1">
        <v>-9.8695032332401809</v>
      </c>
      <c r="W220" s="1">
        <v>-6.9085987608949502</v>
      </c>
      <c r="X220" s="1">
        <v>-3.8950557995672499</v>
      </c>
      <c r="Y220" s="1">
        <v>-6.8066769767589204</v>
      </c>
      <c r="Z220" s="1">
        <v>-6.5477987735900802</v>
      </c>
      <c r="AA220" s="1">
        <v>-5.5662412722703998</v>
      </c>
      <c r="AB220" s="1">
        <v>-8.9889722356458801</v>
      </c>
      <c r="AC220" s="1">
        <v>-6.1506467624545103</v>
      </c>
      <c r="AD220" s="1">
        <v>-5.4884403494350602</v>
      </c>
      <c r="AE220" s="1">
        <v>-36.297133346854999</v>
      </c>
      <c r="AF220" s="1">
        <v>-35.288313222725499</v>
      </c>
      <c r="AG220" s="1">
        <v>-19.8730710620219</v>
      </c>
    </row>
    <row r="221" spans="1:33">
      <c r="A221" s="1" t="s">
        <v>368</v>
      </c>
      <c r="B221" s="23" t="s">
        <v>471</v>
      </c>
      <c r="C221" s="5" t="str">
        <f>RIGHT(A221,6)</f>
        <v>129773</v>
      </c>
      <c r="D221" s="1">
        <v>-30.154841729429901</v>
      </c>
      <c r="E221" s="1">
        <v>-4.9295660937466899</v>
      </c>
      <c r="F221" s="1">
        <v>-5.3953801371542101</v>
      </c>
      <c r="G221" s="1">
        <v>-33.823981583467102</v>
      </c>
      <c r="H221" s="1">
        <v>-6.3777485878639499</v>
      </c>
      <c r="I221" s="1">
        <v>-5.3585001566240598</v>
      </c>
      <c r="J221" s="1">
        <v>-8.8792121407465192</v>
      </c>
      <c r="K221" s="1">
        <v>-5.6005039274831603</v>
      </c>
      <c r="L221" s="1">
        <v>-7.0456440886497296</v>
      </c>
      <c r="M221" s="1">
        <v>-6.4406402454227196</v>
      </c>
      <c r="N221" s="1">
        <v>-6.5348251095409999</v>
      </c>
      <c r="O221" s="1">
        <v>-7.26902083043821</v>
      </c>
      <c r="P221" s="1">
        <v>-3.4097888838898101</v>
      </c>
      <c r="Q221" s="1">
        <v>-34.313354349663697</v>
      </c>
      <c r="R221" s="1">
        <v>-6.7828374506603</v>
      </c>
      <c r="S221" s="1">
        <v>-5.9687080062210898</v>
      </c>
      <c r="T221" s="1">
        <v>-15.749586385612799</v>
      </c>
      <c r="U221" s="1">
        <v>-7.2403871456049202</v>
      </c>
      <c r="V221" s="1">
        <v>-21.139503233240202</v>
      </c>
      <c r="W221" s="1">
        <v>-33.488598760894902</v>
      </c>
      <c r="X221" s="1">
        <v>-11.1850557995672</v>
      </c>
      <c r="Y221" s="1">
        <v>-6.40667697675892</v>
      </c>
      <c r="Z221" s="1">
        <v>-13.0977987735901</v>
      </c>
      <c r="AA221" s="1">
        <v>-7.1662412722703897</v>
      </c>
      <c r="AB221" s="1">
        <v>-34.108972235645901</v>
      </c>
      <c r="AC221" s="1">
        <v>-3.1306467624545098</v>
      </c>
      <c r="AD221" s="1">
        <v>-8.4384403494350604</v>
      </c>
      <c r="AE221" s="1">
        <v>-36.297133346854999</v>
      </c>
      <c r="AF221" s="1">
        <v>-35.288313222725499</v>
      </c>
      <c r="AG221" s="1">
        <v>-33.343071062021899</v>
      </c>
    </row>
    <row r="222" spans="1:33">
      <c r="A222" s="1" t="s">
        <v>369</v>
      </c>
      <c r="B222" s="23" t="s">
        <v>471</v>
      </c>
      <c r="C222" s="6" t="str">
        <f>RIGHT(A222,8)</f>
        <v>129773.5</v>
      </c>
      <c r="D222" s="1">
        <v>-36.364841729429898</v>
      </c>
      <c r="E222" s="1">
        <v>-29.089566093746701</v>
      </c>
      <c r="F222" s="1">
        <v>-33.095380137154201</v>
      </c>
      <c r="G222" s="1">
        <v>-33.823981583467102</v>
      </c>
      <c r="H222" s="1">
        <v>-31.517748587863899</v>
      </c>
      <c r="I222" s="1">
        <v>-27.3385001566241</v>
      </c>
      <c r="J222" s="1">
        <v>-35.279212140746502</v>
      </c>
      <c r="K222" s="1">
        <v>-24.390503927483199</v>
      </c>
      <c r="L222" s="1">
        <v>-35.245644088649698</v>
      </c>
      <c r="M222" s="1">
        <v>-30.940640245422699</v>
      </c>
      <c r="N222" s="1">
        <v>-26.394825109540999</v>
      </c>
      <c r="O222" s="1">
        <v>-32.299020830438202</v>
      </c>
      <c r="P222" s="1">
        <v>-24.989788883889801</v>
      </c>
      <c r="Q222" s="1">
        <v>-29.633354349663701</v>
      </c>
      <c r="R222" s="1">
        <v>-31.0828374506603</v>
      </c>
      <c r="S222" s="1">
        <v>-32.7187080062211</v>
      </c>
      <c r="T222" s="1">
        <v>-38.249586385612801</v>
      </c>
      <c r="U222" s="1">
        <v>-28.7503871456049</v>
      </c>
      <c r="V222" s="1">
        <v>-34.439503233240202</v>
      </c>
      <c r="W222" s="1">
        <v>-33.488598760894902</v>
      </c>
      <c r="X222" s="1">
        <v>-29.9650557995672</v>
      </c>
      <c r="Y222" s="1">
        <v>-28.446676976758901</v>
      </c>
      <c r="Z222" s="1">
        <v>-30.617798773590099</v>
      </c>
      <c r="AA222" s="1">
        <v>-28.256241272270401</v>
      </c>
      <c r="AB222" s="1">
        <v>-34.108972235645901</v>
      </c>
      <c r="AC222" s="1">
        <v>-29.120646762454498</v>
      </c>
      <c r="AD222" s="1">
        <v>-33.938440349435098</v>
      </c>
      <c r="AE222" s="1">
        <v>-36.297133346854999</v>
      </c>
      <c r="AF222" s="1">
        <v>-35.288313222725499</v>
      </c>
      <c r="AG222" s="1">
        <v>-33.343071062021899</v>
      </c>
    </row>
    <row r="223" spans="1:33">
      <c r="A223" s="1" t="s">
        <v>370</v>
      </c>
      <c r="B223" s="23" t="s">
        <v>471</v>
      </c>
      <c r="C223" s="5" t="str">
        <f t="shared" ref="C223:C226" si="28">RIGHT(A223,6)</f>
        <v>129945</v>
      </c>
      <c r="D223" s="1">
        <v>-9.2148417294299207</v>
      </c>
      <c r="E223" s="1">
        <v>-0.84956609374668401</v>
      </c>
      <c r="F223" s="1">
        <v>-4.9553801371542097</v>
      </c>
      <c r="G223" s="1">
        <v>-9.6839815834671192</v>
      </c>
      <c r="H223" s="1">
        <v>-5.9077485878639502</v>
      </c>
      <c r="I223" s="1">
        <v>-5.2285001566240599</v>
      </c>
      <c r="J223" s="1">
        <v>-15.1192121407465</v>
      </c>
      <c r="K223" s="1">
        <v>-6.4505039274831599</v>
      </c>
      <c r="L223" s="1">
        <v>-6.9556440886497297</v>
      </c>
      <c r="M223" s="1">
        <v>-6.4306402454227296</v>
      </c>
      <c r="N223" s="1">
        <v>-5.5248251095410099</v>
      </c>
      <c r="O223" s="1">
        <v>-7.7390208304382098</v>
      </c>
      <c r="P223" s="1">
        <v>-3.1297888838898098</v>
      </c>
      <c r="Q223" s="1">
        <v>-4.7833543496636999</v>
      </c>
      <c r="R223" s="1">
        <v>0.79716254933970598</v>
      </c>
      <c r="S223" s="1">
        <v>-2.99870800622109</v>
      </c>
      <c r="T223" s="1">
        <v>-6.8695863856128003</v>
      </c>
      <c r="U223" s="1">
        <v>-5.6303871456049199</v>
      </c>
      <c r="V223" s="1">
        <v>-2.9995032332401799</v>
      </c>
      <c r="W223" s="1">
        <v>-4.8285987608949403</v>
      </c>
      <c r="X223" s="1">
        <v>-8.1850557995672393</v>
      </c>
      <c r="Y223" s="1">
        <v>-8.4166769767589198</v>
      </c>
      <c r="Z223" s="1">
        <v>-12.9277987735901</v>
      </c>
      <c r="AA223" s="1">
        <v>-7.3062412722703902</v>
      </c>
      <c r="AB223" s="1">
        <v>-5.6989722356458801</v>
      </c>
      <c r="AC223" s="1">
        <v>-2.6806467624545101</v>
      </c>
      <c r="AD223" s="1">
        <v>-8.6884403494350604</v>
      </c>
      <c r="AE223" s="1">
        <v>-10.917133346855</v>
      </c>
      <c r="AF223" s="1">
        <v>-11.448313222725499</v>
      </c>
      <c r="AG223" s="1">
        <v>-9.9630710620218697</v>
      </c>
    </row>
    <row r="224" spans="1:33">
      <c r="A224" s="1" t="s">
        <v>371</v>
      </c>
      <c r="B224" s="23" t="s">
        <v>471</v>
      </c>
      <c r="C224" s="5" t="str">
        <f t="shared" si="28"/>
        <v>130126</v>
      </c>
      <c r="D224" s="1">
        <v>-19.344841729429898</v>
      </c>
      <c r="E224" s="1">
        <v>-1.9295660937466901</v>
      </c>
      <c r="F224" s="1">
        <v>-10.685380137154199</v>
      </c>
      <c r="G224" s="1">
        <v>-10.133981583467101</v>
      </c>
      <c r="H224" s="1">
        <v>-6.7977485878639499</v>
      </c>
      <c r="I224" s="1">
        <v>-7.2785001566240597</v>
      </c>
      <c r="J224" s="1">
        <v>-26.899212140746499</v>
      </c>
      <c r="K224" s="1">
        <v>-6.7205039274831604</v>
      </c>
      <c r="L224" s="1">
        <v>-9.3956440886497194</v>
      </c>
      <c r="M224" s="1">
        <v>-7.9606402454227201</v>
      </c>
      <c r="N224" s="1">
        <v>-7.7748251095410099</v>
      </c>
      <c r="O224" s="1">
        <v>-11.8890208304382</v>
      </c>
      <c r="P224" s="1">
        <v>-5.0097888838898097</v>
      </c>
      <c r="Q224" s="1">
        <v>-17.1733543496637</v>
      </c>
      <c r="R224" s="1">
        <v>-1.28283745066029</v>
      </c>
      <c r="S224" s="1">
        <v>-4.70870800622109</v>
      </c>
      <c r="T224" s="1">
        <v>-7.9795863856127998</v>
      </c>
      <c r="U224" s="1">
        <v>-8.5103871456049198</v>
      </c>
      <c r="V224" s="1">
        <v>-4.2695032332401803</v>
      </c>
      <c r="W224" s="1">
        <v>-5.4485987608949502</v>
      </c>
      <c r="X224" s="1">
        <v>-11.135055799567199</v>
      </c>
      <c r="Y224" s="1">
        <v>-7.8866769767589204</v>
      </c>
      <c r="Z224" s="1">
        <v>-14.797798773590101</v>
      </c>
      <c r="AA224" s="1">
        <v>-8.6462412722703998</v>
      </c>
      <c r="AB224" s="1">
        <v>-7.08897223564587</v>
      </c>
      <c r="AC224" s="1">
        <v>-4.12064676245451</v>
      </c>
      <c r="AD224" s="1">
        <v>-18.888440349435101</v>
      </c>
      <c r="AE224" s="1">
        <v>-21.187133346854999</v>
      </c>
      <c r="AF224" s="1">
        <v>-24.048313222725501</v>
      </c>
      <c r="AG224" s="1">
        <v>-19.173071062021901</v>
      </c>
    </row>
    <row r="225" spans="1:33">
      <c r="A225" s="1" t="s">
        <v>372</v>
      </c>
      <c r="B225" s="2" t="str">
        <f t="shared" ref="B225:B229" si="29">LEFT(A225,3)</f>
        <v>K15</v>
      </c>
      <c r="C225" s="5" t="str">
        <f t="shared" si="28"/>
        <v>130749</v>
      </c>
      <c r="D225" s="1">
        <v>-6.6748417294299101</v>
      </c>
      <c r="E225" s="1">
        <v>0.18043390625331701</v>
      </c>
      <c r="F225" s="1">
        <v>-3.4553801371542101</v>
      </c>
      <c r="G225" s="1">
        <v>-6.3739815834671196</v>
      </c>
      <c r="H225" s="1">
        <v>-3.3877485878639502</v>
      </c>
      <c r="I225" s="1">
        <v>-2.2185001566240601</v>
      </c>
      <c r="J225" s="1">
        <v>-4.7792121407465196</v>
      </c>
      <c r="K225" s="1">
        <v>-5.5405039274831598</v>
      </c>
      <c r="L225" s="1">
        <v>-3.9756440886497302</v>
      </c>
      <c r="M225" s="1">
        <v>-4.0206402454227197</v>
      </c>
      <c r="N225" s="1">
        <v>-1.66482510954101</v>
      </c>
      <c r="O225" s="1">
        <v>-9.8490208304382101</v>
      </c>
      <c r="P225" s="1">
        <v>3.02111161101912E-2</v>
      </c>
      <c r="Q225" s="1">
        <v>-2.8433543496637101</v>
      </c>
      <c r="R225" s="1">
        <v>-1.7128374506602899</v>
      </c>
      <c r="S225" s="1">
        <v>-2.9187080062210899</v>
      </c>
      <c r="T225" s="1">
        <v>-8.5395863856128003</v>
      </c>
      <c r="U225" s="1">
        <v>-1.1503871456049199</v>
      </c>
      <c r="V225" s="1">
        <v>-5.2095032332401798</v>
      </c>
      <c r="W225" s="1">
        <v>-3.8785987608949499</v>
      </c>
      <c r="X225" s="1">
        <v>-5.27505579956724</v>
      </c>
      <c r="Y225" s="1">
        <v>-4.2466769767589199</v>
      </c>
      <c r="Z225" s="1">
        <v>-9.9677987735900899</v>
      </c>
      <c r="AA225" s="1">
        <v>-2.5762412722703898</v>
      </c>
      <c r="AB225" s="1">
        <v>-6.6089722356458802</v>
      </c>
      <c r="AC225" s="1">
        <v>0.199353237545488</v>
      </c>
      <c r="AD225" s="1">
        <v>-4.4784403494350604</v>
      </c>
      <c r="AE225" s="1">
        <v>-9.647133346855</v>
      </c>
      <c r="AF225" s="1">
        <v>-14.098313222725499</v>
      </c>
      <c r="AG225" s="1">
        <v>-8.0430710620218804</v>
      </c>
    </row>
    <row r="226" spans="1:33">
      <c r="A226" s="1" t="s">
        <v>373</v>
      </c>
      <c r="B226" s="2" t="str">
        <f t="shared" si="29"/>
        <v>K15</v>
      </c>
      <c r="C226" s="5" t="str">
        <f t="shared" si="28"/>
        <v>131117</v>
      </c>
      <c r="D226" s="1">
        <v>-10.314841729429901</v>
      </c>
      <c r="E226" s="1">
        <v>-2.4295660937466899</v>
      </c>
      <c r="F226" s="1">
        <v>-20.045380137154201</v>
      </c>
      <c r="G226" s="1">
        <v>-6.4639815834671204</v>
      </c>
      <c r="H226" s="1">
        <v>-8.3877485878639497</v>
      </c>
      <c r="I226" s="1">
        <v>-7.5785001566240604</v>
      </c>
      <c r="J226" s="1">
        <v>-5.75921214074652</v>
      </c>
      <c r="K226" s="1">
        <v>-12.1705039274832</v>
      </c>
      <c r="L226" s="1">
        <v>-3.4056440886497299</v>
      </c>
      <c r="M226" s="1">
        <v>-17.050640245422699</v>
      </c>
      <c r="N226" s="1">
        <v>-5.4748251095410003</v>
      </c>
      <c r="O226" s="1">
        <v>-32.299020830438202</v>
      </c>
      <c r="P226" s="1">
        <v>-0.41978888388980801</v>
      </c>
      <c r="Q226" s="1">
        <v>-4.8933543496637002</v>
      </c>
      <c r="R226" s="1">
        <v>-2.0328374506602902</v>
      </c>
      <c r="S226" s="1">
        <v>-2.5687080062210899</v>
      </c>
      <c r="T226" s="1">
        <v>-9.5095863856127991</v>
      </c>
      <c r="U226" s="1">
        <v>-1.51038714560492</v>
      </c>
      <c r="V226" s="1">
        <v>-6.69950323324018</v>
      </c>
      <c r="W226" s="1">
        <v>-12.0185987608949</v>
      </c>
      <c r="X226" s="1">
        <v>-6.7950557995672396</v>
      </c>
      <c r="Y226" s="1">
        <v>-3.36667697675892</v>
      </c>
      <c r="Z226" s="1">
        <v>-8.6877987735900906</v>
      </c>
      <c r="AA226" s="1">
        <v>-10.696241272270401</v>
      </c>
      <c r="AB226" s="1">
        <v>-8.0789722356458693</v>
      </c>
      <c r="AC226" s="1">
        <v>-0.73064676245451199</v>
      </c>
      <c r="AD226" s="1">
        <v>-4.0984403494350596</v>
      </c>
      <c r="AE226" s="1">
        <v>-8.1971333468550007</v>
      </c>
      <c r="AF226" s="1">
        <v>-9.9383132227254798</v>
      </c>
      <c r="AG226" s="1">
        <v>-33.343071062021899</v>
      </c>
    </row>
    <row r="227" spans="1:33">
      <c r="A227" s="1" t="s">
        <v>374</v>
      </c>
      <c r="B227" s="2" t="str">
        <f t="shared" si="29"/>
        <v>K15</v>
      </c>
      <c r="C227" s="6" t="str">
        <f>RIGHT(A227,8)</f>
        <v>131117.5</v>
      </c>
      <c r="D227" s="1">
        <v>-36.364841729429898</v>
      </c>
      <c r="E227" s="1">
        <v>-29.089566093746701</v>
      </c>
      <c r="F227" s="1">
        <v>-33.095380137154201</v>
      </c>
      <c r="G227" s="1">
        <v>-33.823981583467102</v>
      </c>
      <c r="H227" s="1">
        <v>-33.9077485878639</v>
      </c>
      <c r="I227" s="1">
        <v>-34.958500156624098</v>
      </c>
      <c r="J227" s="1">
        <v>-35.279212140746502</v>
      </c>
      <c r="K227" s="1">
        <v>-34.940503927483199</v>
      </c>
      <c r="L227" s="1">
        <v>-35.245644088649698</v>
      </c>
      <c r="M227" s="1">
        <v>-33.590640245422698</v>
      </c>
      <c r="N227" s="1">
        <v>-35.904825109541001</v>
      </c>
      <c r="O227" s="1">
        <v>-32.299020830438202</v>
      </c>
      <c r="P227" s="1">
        <v>-33.129788883889802</v>
      </c>
      <c r="Q227" s="1">
        <v>-34.313354349663697</v>
      </c>
      <c r="R227" s="1">
        <v>-31.0828374506603</v>
      </c>
      <c r="S227" s="1">
        <v>-35.118708006221098</v>
      </c>
      <c r="T227" s="1">
        <v>-38.249586385612801</v>
      </c>
      <c r="U227" s="1">
        <v>-37.650387145604903</v>
      </c>
      <c r="V227" s="1">
        <v>-34.439503233240202</v>
      </c>
      <c r="W227" s="1">
        <v>-33.488598760894902</v>
      </c>
      <c r="X227" s="1">
        <v>-33.475055799567201</v>
      </c>
      <c r="Y227" s="1">
        <v>-33.486676976758901</v>
      </c>
      <c r="Z227" s="1">
        <v>-34.287798773590097</v>
      </c>
      <c r="AA227" s="1">
        <v>-35.876241272270398</v>
      </c>
      <c r="AB227" s="1">
        <v>-34.108972235645901</v>
      </c>
      <c r="AC227" s="1">
        <v>-35.850646762454502</v>
      </c>
      <c r="AD227" s="1">
        <v>-33.938440349435098</v>
      </c>
      <c r="AE227" s="1">
        <v>-36.297133346854999</v>
      </c>
      <c r="AF227" s="1">
        <v>-35.288313222725499</v>
      </c>
      <c r="AG227" s="1">
        <v>-33.343071062021899</v>
      </c>
    </row>
    <row r="228" spans="1:33">
      <c r="A228" s="1" t="s">
        <v>375</v>
      </c>
      <c r="B228" s="2" t="str">
        <f t="shared" si="29"/>
        <v>K15</v>
      </c>
      <c r="C228" s="5" t="str">
        <f>RIGHT(A228,6)</f>
        <v>131458</v>
      </c>
      <c r="D228" s="1">
        <v>-3.7548417294299199</v>
      </c>
      <c r="E228" s="1">
        <v>2.9904339062533198</v>
      </c>
      <c r="F228" s="1">
        <v>-0.88538013715420805</v>
      </c>
      <c r="G228" s="1">
        <v>-7.7439815834671304</v>
      </c>
      <c r="H228" s="1">
        <v>-3.3677485878639501</v>
      </c>
      <c r="I228" s="1">
        <v>-2.7985001566240602</v>
      </c>
      <c r="J228" s="1">
        <v>-5.5892121407465201</v>
      </c>
      <c r="K228" s="1">
        <v>-6.2105039274831597</v>
      </c>
      <c r="L228" s="1">
        <v>-4.2056440886497297</v>
      </c>
      <c r="M228" s="1">
        <v>-1.2406402454227199</v>
      </c>
      <c r="N228" s="1">
        <v>-1.654825109541</v>
      </c>
      <c r="O228" s="1">
        <v>-17.289020830438201</v>
      </c>
      <c r="P228" s="1">
        <v>-1.10978888388981</v>
      </c>
      <c r="Q228" s="1">
        <v>-2.20335434966371</v>
      </c>
      <c r="R228" s="1">
        <v>4.0071625493397098</v>
      </c>
      <c r="S228" s="1">
        <v>0.29129199377890902</v>
      </c>
      <c r="T228" s="1">
        <v>-2.8695863856127999</v>
      </c>
      <c r="U228" s="1">
        <v>-1.5603871456049201</v>
      </c>
      <c r="V228" s="1">
        <v>0.93049676675981996</v>
      </c>
      <c r="W228" s="1">
        <v>-0.90859876089494696</v>
      </c>
      <c r="X228" s="1">
        <v>-5.94505579956724</v>
      </c>
      <c r="Y228" s="1">
        <v>-3.9866769767589201</v>
      </c>
      <c r="Z228" s="1">
        <v>-7.8877987735900899</v>
      </c>
      <c r="AA228" s="1">
        <v>-3.2162412722703899</v>
      </c>
      <c r="AB228" s="1">
        <v>-1.7089722356458801</v>
      </c>
      <c r="AC228" s="1">
        <v>0.49935323754548799</v>
      </c>
      <c r="AD228" s="1">
        <v>-4.3184403494350603</v>
      </c>
      <c r="AE228" s="1">
        <v>-11.527133346855001</v>
      </c>
      <c r="AF228" s="1">
        <v>-23.738313222725498</v>
      </c>
      <c r="AG228" s="1">
        <v>-14.2930710620219</v>
      </c>
    </row>
    <row r="229" spans="1:33">
      <c r="A229" s="1" t="s">
        <v>376</v>
      </c>
      <c r="B229" s="2" t="str">
        <f t="shared" si="29"/>
        <v>K15</v>
      </c>
      <c r="C229" s="6" t="str">
        <f>RIGHT(A229,8)</f>
        <v>136250.5</v>
      </c>
      <c r="D229" s="1">
        <v>-36.364841729429898</v>
      </c>
      <c r="E229" s="1">
        <v>-29.089566093746701</v>
      </c>
      <c r="F229" s="1">
        <v>-33.095380137154201</v>
      </c>
      <c r="G229" s="1">
        <v>-33.823981583467102</v>
      </c>
      <c r="H229" s="1">
        <v>-9.5377485878639501</v>
      </c>
      <c r="I229" s="1">
        <v>-34.958500156624098</v>
      </c>
      <c r="J229" s="1">
        <v>-35.279212140746502</v>
      </c>
      <c r="K229" s="1">
        <v>-34.940503927483199</v>
      </c>
      <c r="L229" s="1">
        <v>-35.245644088649698</v>
      </c>
      <c r="M229" s="1">
        <v>-33.590640245422698</v>
      </c>
      <c r="N229" s="1">
        <v>-35.904825109541001</v>
      </c>
      <c r="O229" s="1">
        <v>-32.299020830438202</v>
      </c>
      <c r="P229" s="1">
        <v>-34.349788883889801</v>
      </c>
      <c r="Q229" s="1">
        <v>-7.1633543496637104</v>
      </c>
      <c r="R229" s="1">
        <v>-2.2228374506602901</v>
      </c>
      <c r="S229" s="1">
        <v>-7.0687080062210903</v>
      </c>
      <c r="T229" s="1">
        <v>-10.089586385612799</v>
      </c>
      <c r="U229" s="1">
        <v>-25.170387145604899</v>
      </c>
      <c r="V229" s="1">
        <v>-6.3095032332401804</v>
      </c>
      <c r="W229" s="1">
        <v>-7.1485987608949397</v>
      </c>
      <c r="X229" s="1">
        <v>-33.475055799567201</v>
      </c>
      <c r="Y229" s="1">
        <v>-33.486676976758901</v>
      </c>
      <c r="Z229" s="1">
        <v>-34.287798773590097</v>
      </c>
      <c r="AA229" s="1">
        <v>-35.876241272270398</v>
      </c>
      <c r="AB229" s="1">
        <v>-17.278972235645899</v>
      </c>
      <c r="AC229" s="1">
        <v>-35.850646762454502</v>
      </c>
      <c r="AD229" s="1">
        <v>-33.938440349435098</v>
      </c>
      <c r="AE229" s="1">
        <v>-36.297133346854999</v>
      </c>
      <c r="AF229" s="1">
        <v>-35.288313222725499</v>
      </c>
      <c r="AG229" s="1">
        <v>-33.343071062021899</v>
      </c>
    </row>
    <row r="230" spans="1:33">
      <c r="A230" s="1" t="s">
        <v>462</v>
      </c>
      <c r="B230" s="2" t="str">
        <f>LEFT(A230,2)</f>
        <v>K2</v>
      </c>
      <c r="C230" s="1" t="str">
        <f t="shared" ref="C230" si="30">RIGHT(A230,5)</f>
        <v>17821</v>
      </c>
      <c r="D230" s="1">
        <v>-22.7648417294299</v>
      </c>
      <c r="E230" s="1">
        <v>-29.089566093746701</v>
      </c>
      <c r="F230" s="1">
        <v>-14.935380137154199</v>
      </c>
      <c r="G230" s="1">
        <v>-19.6039815834671</v>
      </c>
      <c r="H230" s="1">
        <v>-17.037748587864002</v>
      </c>
      <c r="I230" s="1">
        <v>-14.718500156624099</v>
      </c>
      <c r="J230" s="1">
        <v>-15.5492121407465</v>
      </c>
      <c r="K230" s="1">
        <v>-17.7405039274832</v>
      </c>
      <c r="L230" s="1">
        <v>-13.8256440886497</v>
      </c>
      <c r="M230" s="1">
        <v>-21.280640245422699</v>
      </c>
      <c r="N230" s="1">
        <v>-16.634825109541001</v>
      </c>
      <c r="O230" s="1">
        <v>-32.299020830438202</v>
      </c>
      <c r="P230" s="1">
        <v>-19.4797888838898</v>
      </c>
      <c r="Q230" s="1">
        <v>-24.8733543496637</v>
      </c>
      <c r="R230" s="1">
        <v>-31.0828374506603</v>
      </c>
      <c r="S230" s="1">
        <v>-17.808708006221099</v>
      </c>
      <c r="T230" s="1">
        <v>-38.249586385612801</v>
      </c>
      <c r="U230" s="1">
        <v>-20.010387145604899</v>
      </c>
      <c r="V230" s="1">
        <v>-19.269503233240201</v>
      </c>
      <c r="W230" s="1">
        <v>-24.278598760894901</v>
      </c>
      <c r="X230" s="1">
        <v>-19.665055799567199</v>
      </c>
      <c r="Y230" s="1">
        <v>-20.986676976758901</v>
      </c>
      <c r="Z230" s="1">
        <v>-23.537798773590101</v>
      </c>
      <c r="AA230" s="1">
        <v>-22.106241272270399</v>
      </c>
      <c r="AB230" s="1">
        <v>-27.908972235645901</v>
      </c>
      <c r="AC230" s="1">
        <v>-18.250646762454501</v>
      </c>
      <c r="AD230" s="1">
        <v>-16.238440349435098</v>
      </c>
      <c r="AE230" s="1">
        <v>-26.017133346855001</v>
      </c>
      <c r="AF230" s="1">
        <v>-35.288313222725499</v>
      </c>
      <c r="AG230" s="1">
        <v>-33.343071062021899</v>
      </c>
    </row>
    <row r="232" spans="1:33" s="37" customFormat="1" ht="17" thickBot="1">
      <c r="A232" s="36" t="str">
        <f>A1</f>
        <v>sample</v>
      </c>
      <c r="B232" s="36" t="str">
        <f t="shared" ref="B232:AG239" si="31">B1</f>
        <v>orf</v>
      </c>
      <c r="C232" s="36" t="str">
        <f t="shared" si="31"/>
        <v>position</v>
      </c>
      <c r="D232" s="36" t="str">
        <f t="shared" si="31"/>
        <v>B</v>
      </c>
      <c r="E232" s="36" t="str">
        <f t="shared" si="31"/>
        <v>B</v>
      </c>
      <c r="F232" s="36" t="str">
        <f t="shared" si="31"/>
        <v>A</v>
      </c>
      <c r="G232" s="36" t="str">
        <f t="shared" si="31"/>
        <v>B</v>
      </c>
      <c r="H232" s="36" t="str">
        <f t="shared" si="31"/>
        <v>A</v>
      </c>
      <c r="I232" s="36" t="str">
        <f t="shared" si="31"/>
        <v>A</v>
      </c>
      <c r="J232" s="36" t="str">
        <f t="shared" si="31"/>
        <v>B</v>
      </c>
      <c r="K232" s="36" t="str">
        <f t="shared" si="31"/>
        <v>A</v>
      </c>
      <c r="L232" s="36" t="str">
        <f t="shared" si="31"/>
        <v>A</v>
      </c>
      <c r="M232" s="36" t="str">
        <f t="shared" si="31"/>
        <v>A</v>
      </c>
      <c r="N232" s="36" t="str">
        <f t="shared" si="31"/>
        <v>A</v>
      </c>
      <c r="O232" s="36" t="str">
        <f t="shared" si="31"/>
        <v>B</v>
      </c>
      <c r="P232" s="36" t="str">
        <f t="shared" si="31"/>
        <v>A</v>
      </c>
      <c r="Q232" s="36" t="str">
        <f t="shared" si="31"/>
        <v>B</v>
      </c>
      <c r="R232" s="36" t="str">
        <f t="shared" si="31"/>
        <v>B</v>
      </c>
      <c r="S232" s="36" t="str">
        <f t="shared" si="31"/>
        <v>A</v>
      </c>
      <c r="T232" s="36" t="str">
        <f t="shared" si="31"/>
        <v>B</v>
      </c>
      <c r="U232" s="36" t="str">
        <f t="shared" si="31"/>
        <v>A</v>
      </c>
      <c r="V232" s="36" t="str">
        <f t="shared" si="31"/>
        <v>B</v>
      </c>
      <c r="W232" s="36" t="str">
        <f t="shared" si="31"/>
        <v>B</v>
      </c>
      <c r="X232" s="36" t="str">
        <f t="shared" si="31"/>
        <v>A</v>
      </c>
      <c r="Y232" s="36" t="str">
        <f t="shared" si="31"/>
        <v>A</v>
      </c>
      <c r="Z232" s="36" t="str">
        <f t="shared" si="31"/>
        <v>A</v>
      </c>
      <c r="AA232" s="36" t="str">
        <f t="shared" si="31"/>
        <v>A</v>
      </c>
      <c r="AB232" s="36" t="str">
        <f t="shared" si="31"/>
        <v>B</v>
      </c>
      <c r="AC232" s="36" t="str">
        <f t="shared" si="31"/>
        <v>A</v>
      </c>
      <c r="AD232" s="36" t="str">
        <f t="shared" si="31"/>
        <v>A</v>
      </c>
      <c r="AE232" s="36" t="str">
        <f t="shared" si="31"/>
        <v>B</v>
      </c>
      <c r="AF232" s="36" t="str">
        <f t="shared" si="31"/>
        <v>B</v>
      </c>
      <c r="AG232" s="36" t="str">
        <f t="shared" si="31"/>
        <v>B</v>
      </c>
    </row>
    <row r="233" spans="1:33" ht="16" thickTop="1">
      <c r="A233" s="24" t="str">
        <f t="shared" ref="A233:C296" si="32">A2</f>
        <v>actin_4</v>
      </c>
      <c r="B233" s="24" t="str">
        <f t="shared" si="32"/>
        <v>actinA</v>
      </c>
      <c r="C233" s="24">
        <f t="shared" si="32"/>
        <v>-1100</v>
      </c>
      <c r="D233" s="1">
        <f>D2-TRIMMEAN(D$208:D$209,0.2)</f>
        <v>8.1999999999999993</v>
      </c>
      <c r="E233" s="1">
        <f t="shared" ref="E233:AG233" si="33">E2-TRIMMEAN(E$208:E$209,0.2)</f>
        <v>0.54000000000000148</v>
      </c>
      <c r="F233" s="1">
        <f t="shared" si="33"/>
        <v>2.0049999999999999</v>
      </c>
      <c r="G233" s="1">
        <f t="shared" si="33"/>
        <v>6.51</v>
      </c>
      <c r="H233" s="1">
        <f t="shared" si="33"/>
        <v>4.8600000000000003</v>
      </c>
      <c r="I233" s="1">
        <f t="shared" si="33"/>
        <v>3.7149999999999999</v>
      </c>
      <c r="J233" s="1">
        <f t="shared" si="33"/>
        <v>5.665</v>
      </c>
      <c r="K233" s="1">
        <f t="shared" si="33"/>
        <v>4.8050000000000015</v>
      </c>
      <c r="L233" s="1">
        <f t="shared" si="33"/>
        <v>5.0149999999999997</v>
      </c>
      <c r="M233" s="1">
        <f t="shared" si="33"/>
        <v>2.7149999999999981</v>
      </c>
      <c r="N233" s="1">
        <f t="shared" si="33"/>
        <v>2.2249999999999925</v>
      </c>
      <c r="O233" s="1">
        <f t="shared" si="33"/>
        <v>8.99</v>
      </c>
      <c r="P233" s="1">
        <f t="shared" si="33"/>
        <v>1.4350000000000001</v>
      </c>
      <c r="Q233" s="1">
        <f t="shared" si="33"/>
        <v>3.1750000000000052</v>
      </c>
      <c r="R233" s="1">
        <f t="shared" si="33"/>
        <v>6.259999999999998</v>
      </c>
      <c r="S233" s="1">
        <f t="shared" si="33"/>
        <v>1.275000000000001</v>
      </c>
      <c r="T233" s="1">
        <f t="shared" si="33"/>
        <v>14.204999999999998</v>
      </c>
      <c r="U233" s="1">
        <f t="shared" si="33"/>
        <v>2.5450000000000008</v>
      </c>
      <c r="V233" s="1">
        <f t="shared" si="33"/>
        <v>5.8849999999999998</v>
      </c>
      <c r="W233" s="1">
        <f t="shared" si="33"/>
        <v>6.6099999999999959</v>
      </c>
      <c r="X233" s="1">
        <f t="shared" si="33"/>
        <v>6.9149999999999956</v>
      </c>
      <c r="Y233" s="1">
        <f t="shared" si="33"/>
        <v>1.7850000000000019</v>
      </c>
      <c r="Z233" s="1">
        <f t="shared" si="33"/>
        <v>9.3200000000000074</v>
      </c>
      <c r="AA233" s="1">
        <f t="shared" si="33"/>
        <v>5.5649999999999959</v>
      </c>
      <c r="AB233" s="1">
        <f t="shared" si="33"/>
        <v>7.29</v>
      </c>
      <c r="AC233" s="1">
        <f t="shared" si="33"/>
        <v>2.3650000000000002</v>
      </c>
      <c r="AD233" s="1">
        <f t="shared" si="33"/>
        <v>3.45</v>
      </c>
      <c r="AE233" s="1">
        <f t="shared" si="33"/>
        <v>9.51</v>
      </c>
      <c r="AF233" s="1">
        <f t="shared" si="33"/>
        <v>10.065000000000014</v>
      </c>
      <c r="AG233" s="1">
        <f t="shared" si="33"/>
        <v>9.3600000000000048</v>
      </c>
    </row>
    <row r="234" spans="1:33">
      <c r="A234" s="24" t="str">
        <f t="shared" si="32"/>
        <v>actin_8</v>
      </c>
      <c r="B234" s="24" t="str">
        <f t="shared" si="31"/>
        <v>actinB</v>
      </c>
      <c r="C234" s="24">
        <f t="shared" si="31"/>
        <v>-1101</v>
      </c>
      <c r="D234" s="1">
        <f t="shared" ref="D234:AG234" si="34">D3-TRIMMEAN(D$208:D$209,0.2)</f>
        <v>8.0000000000000071E-2</v>
      </c>
      <c r="E234" s="1">
        <f t="shared" si="34"/>
        <v>-9.0299999999999976</v>
      </c>
      <c r="F234" s="1">
        <f t="shared" si="34"/>
        <v>-2.5550000000000002</v>
      </c>
      <c r="G234" s="1">
        <f t="shared" si="34"/>
        <v>-0.62000000000000011</v>
      </c>
      <c r="H234" s="1">
        <f t="shared" si="34"/>
        <v>-2.5</v>
      </c>
      <c r="I234" s="1">
        <f t="shared" si="34"/>
        <v>-3.0150000000000001</v>
      </c>
      <c r="J234" s="1">
        <f t="shared" si="34"/>
        <v>0.19500000000000028</v>
      </c>
      <c r="K234" s="1">
        <f t="shared" si="34"/>
        <v>-0.26499999999999968</v>
      </c>
      <c r="L234" s="1">
        <f t="shared" si="34"/>
        <v>-1.6449999999999996</v>
      </c>
      <c r="M234" s="1">
        <f t="shared" si="34"/>
        <v>-4.8050000000000095</v>
      </c>
      <c r="N234" s="1">
        <f t="shared" si="34"/>
        <v>-4.8149999999999977</v>
      </c>
      <c r="O234" s="1">
        <f t="shared" si="34"/>
        <v>-2.8899999999999988</v>
      </c>
      <c r="P234" s="1">
        <f t="shared" si="34"/>
        <v>-3.355</v>
      </c>
      <c r="Q234" s="1">
        <f t="shared" si="34"/>
        <v>-3.8749999999999951</v>
      </c>
      <c r="R234" s="1">
        <f t="shared" si="34"/>
        <v>-1.5100000000000096</v>
      </c>
      <c r="S234" s="1">
        <f t="shared" si="34"/>
        <v>-6.4749999999999988</v>
      </c>
      <c r="T234" s="1">
        <f t="shared" si="34"/>
        <v>7.5149999999999988</v>
      </c>
      <c r="U234" s="1">
        <f t="shared" si="34"/>
        <v>-6.8349999999999991</v>
      </c>
      <c r="V234" s="1">
        <f t="shared" si="34"/>
        <v>-0.89499999999999957</v>
      </c>
      <c r="W234" s="1">
        <f t="shared" si="34"/>
        <v>-0.81000000000001027</v>
      </c>
      <c r="X234" s="1">
        <f t="shared" si="34"/>
        <v>1.3349999999999991</v>
      </c>
      <c r="Y234" s="1">
        <f t="shared" si="34"/>
        <v>-2.8149999999999999</v>
      </c>
      <c r="Z234" s="1">
        <f t="shared" si="34"/>
        <v>3.1500000000000048</v>
      </c>
      <c r="AA234" s="1">
        <f t="shared" si="34"/>
        <v>-1.7350000000000048</v>
      </c>
      <c r="AB234" s="1">
        <f t="shared" si="34"/>
        <v>-1.7299999999999898</v>
      </c>
      <c r="AC234" s="1">
        <f t="shared" si="34"/>
        <v>-10.234999999999999</v>
      </c>
      <c r="AD234" s="1">
        <f t="shared" si="34"/>
        <v>-2.4800000000000004</v>
      </c>
      <c r="AE234" s="1">
        <f t="shared" si="34"/>
        <v>-1.0000000000000675E-2</v>
      </c>
      <c r="AF234" s="1">
        <f t="shared" si="34"/>
        <v>2.9950000000000099</v>
      </c>
      <c r="AG234" s="1">
        <f t="shared" si="34"/>
        <v>1.9500000000000046</v>
      </c>
    </row>
    <row r="235" spans="1:33">
      <c r="A235" s="24" t="str">
        <f t="shared" si="32"/>
        <v>gapdh_1</v>
      </c>
      <c r="B235" s="24" t="str">
        <f t="shared" si="31"/>
        <v>gapdh</v>
      </c>
      <c r="C235" s="24">
        <f t="shared" si="31"/>
        <v>-1102</v>
      </c>
      <c r="D235" s="1">
        <f t="shared" ref="D235:AG235" si="35">D4-TRIMMEAN(D$208:D$209,0.2)</f>
        <v>12.120000000000001</v>
      </c>
      <c r="E235" s="1">
        <f t="shared" si="35"/>
        <v>5.2000000000000028</v>
      </c>
      <c r="F235" s="1">
        <f t="shared" si="35"/>
        <v>8.6850000000000005</v>
      </c>
      <c r="G235" s="1">
        <f t="shared" si="35"/>
        <v>9.58</v>
      </c>
      <c r="H235" s="1">
        <f t="shared" si="35"/>
        <v>7.15</v>
      </c>
      <c r="I235" s="1">
        <f t="shared" si="35"/>
        <v>5.9350000000000005</v>
      </c>
      <c r="J235" s="1">
        <f t="shared" si="35"/>
        <v>6.8450000000000006</v>
      </c>
      <c r="K235" s="1">
        <f t="shared" si="35"/>
        <v>8.3849999999999998</v>
      </c>
      <c r="L235" s="1">
        <f t="shared" si="35"/>
        <v>6.9450000000000003</v>
      </c>
      <c r="M235" s="1">
        <f t="shared" si="35"/>
        <v>8.5749999999999993</v>
      </c>
      <c r="N235" s="1">
        <f t="shared" si="35"/>
        <v>5.2550000000000026</v>
      </c>
      <c r="O235" s="1">
        <f t="shared" si="35"/>
        <v>11.91</v>
      </c>
      <c r="P235" s="1">
        <f t="shared" si="35"/>
        <v>5.1750000000000007</v>
      </c>
      <c r="Q235" s="1">
        <f t="shared" si="35"/>
        <v>6.9350000000000041</v>
      </c>
      <c r="R235" s="1">
        <f t="shared" si="35"/>
        <v>9.39</v>
      </c>
      <c r="S235" s="1">
        <f t="shared" si="35"/>
        <v>2.955000000000001</v>
      </c>
      <c r="T235" s="1">
        <f t="shared" si="35"/>
        <v>16.034999999999997</v>
      </c>
      <c r="U235" s="1">
        <f t="shared" si="35"/>
        <v>5.5150000000000006</v>
      </c>
      <c r="V235" s="1">
        <f t="shared" si="35"/>
        <v>9.1449999999999996</v>
      </c>
      <c r="W235" s="1">
        <f t="shared" si="35"/>
        <v>9.68</v>
      </c>
      <c r="X235" s="1">
        <f t="shared" si="35"/>
        <v>10.324999999999999</v>
      </c>
      <c r="Y235" s="1">
        <f t="shared" si="35"/>
        <v>4.3249999999999993</v>
      </c>
      <c r="Z235" s="1">
        <f t="shared" si="35"/>
        <v>12.510000000000005</v>
      </c>
      <c r="AA235" s="1">
        <f t="shared" si="35"/>
        <v>7.7649999999999952</v>
      </c>
      <c r="AB235" s="1">
        <f t="shared" si="35"/>
        <v>7.71</v>
      </c>
      <c r="AC235" s="1">
        <f t="shared" si="35"/>
        <v>0.47500000000000009</v>
      </c>
      <c r="AD235" s="1">
        <f t="shared" si="35"/>
        <v>5.75</v>
      </c>
      <c r="AE235" s="1">
        <f t="shared" si="35"/>
        <v>12.879999999999999</v>
      </c>
      <c r="AF235" s="1">
        <f t="shared" si="35"/>
        <v>15.205000000000009</v>
      </c>
      <c r="AG235" s="1">
        <f t="shared" si="35"/>
        <v>10.740000000000006</v>
      </c>
    </row>
    <row r="236" spans="1:33">
      <c r="A236" s="24" t="str">
        <f t="shared" si="32"/>
        <v>gapdh_2</v>
      </c>
      <c r="B236" s="24" t="str">
        <f t="shared" si="31"/>
        <v>gapdh</v>
      </c>
      <c r="C236" s="24">
        <f t="shared" si="31"/>
        <v>-1103</v>
      </c>
      <c r="D236" s="1">
        <f t="shared" ref="D236:AG236" si="36">D5-TRIMMEAN(D$208:D$209,0.2)</f>
        <v>11.96</v>
      </c>
      <c r="E236" s="1">
        <f t="shared" si="36"/>
        <v>4.3600000000000021</v>
      </c>
      <c r="F236" s="1">
        <f t="shared" si="36"/>
        <v>8.7850000000000001</v>
      </c>
      <c r="G236" s="1">
        <f t="shared" si="36"/>
        <v>10.9</v>
      </c>
      <c r="H236" s="1">
        <f t="shared" si="36"/>
        <v>10.11</v>
      </c>
      <c r="I236" s="1">
        <f t="shared" si="36"/>
        <v>8.5850000000000009</v>
      </c>
      <c r="J236" s="1">
        <f t="shared" si="36"/>
        <v>8.8450000000000006</v>
      </c>
      <c r="K236" s="1">
        <f t="shared" si="36"/>
        <v>9.7050000000000001</v>
      </c>
      <c r="L236" s="1">
        <f t="shared" si="36"/>
        <v>8.625</v>
      </c>
      <c r="M236" s="1">
        <f t="shared" si="36"/>
        <v>8.5949999999999989</v>
      </c>
      <c r="N236" s="1">
        <f t="shared" si="36"/>
        <v>5.7649999999999926</v>
      </c>
      <c r="O236" s="1">
        <f t="shared" si="36"/>
        <v>10.98</v>
      </c>
      <c r="P236" s="1">
        <f t="shared" si="36"/>
        <v>6.5549999999999997</v>
      </c>
      <c r="Q236" s="1">
        <f t="shared" si="36"/>
        <v>6.7949999999999946</v>
      </c>
      <c r="R236" s="1">
        <f t="shared" si="36"/>
        <v>11.4</v>
      </c>
      <c r="S236" s="1">
        <f t="shared" si="36"/>
        <v>4.9250000000000007</v>
      </c>
      <c r="T236" s="1">
        <f t="shared" si="36"/>
        <v>17.265000000000001</v>
      </c>
      <c r="U236" s="1">
        <f t="shared" si="36"/>
        <v>4.5150000000000006</v>
      </c>
      <c r="V236" s="1">
        <f t="shared" si="36"/>
        <v>10.324999999999999</v>
      </c>
      <c r="W236" s="1">
        <f t="shared" si="36"/>
        <v>9.6899999999999906</v>
      </c>
      <c r="X236" s="1">
        <f t="shared" si="36"/>
        <v>13.395</v>
      </c>
      <c r="Y236" s="1">
        <f t="shared" si="36"/>
        <v>8.3450000000000006</v>
      </c>
      <c r="Z236" s="1">
        <f t="shared" si="36"/>
        <v>15.780000000000005</v>
      </c>
      <c r="AA236" s="1">
        <f t="shared" si="36"/>
        <v>9.6350000000000051</v>
      </c>
      <c r="AB236" s="1">
        <f t="shared" si="36"/>
        <v>10.76</v>
      </c>
      <c r="AC236" s="1">
        <f t="shared" si="36"/>
        <v>3.875</v>
      </c>
      <c r="AD236" s="1">
        <f t="shared" si="36"/>
        <v>8.64</v>
      </c>
      <c r="AE236" s="1">
        <f t="shared" si="36"/>
        <v>12.879999999999999</v>
      </c>
      <c r="AF236" s="1">
        <f t="shared" si="36"/>
        <v>15.205000000000009</v>
      </c>
      <c r="AG236" s="1">
        <f t="shared" si="36"/>
        <v>13.439999999999994</v>
      </c>
    </row>
    <row r="237" spans="1:33">
      <c r="A237" s="24" t="str">
        <f t="shared" si="32"/>
        <v>hprt_5</v>
      </c>
      <c r="B237" s="24" t="str">
        <f t="shared" si="31"/>
        <v>hprt</v>
      </c>
      <c r="C237" s="24">
        <f t="shared" si="31"/>
        <v>-1104</v>
      </c>
      <c r="D237" s="1">
        <f t="shared" ref="D237:AG237" si="37">D6-TRIMMEAN(D$208:D$209,0.2)</f>
        <v>6.2600000000000033</v>
      </c>
      <c r="E237" s="1">
        <f t="shared" si="37"/>
        <v>1.3600000000000025</v>
      </c>
      <c r="F237" s="1">
        <f t="shared" si="37"/>
        <v>2.5350000000000028</v>
      </c>
      <c r="G237" s="1">
        <f t="shared" si="37"/>
        <v>3.54</v>
      </c>
      <c r="H237" s="1">
        <f t="shared" si="37"/>
        <v>-6.999999999999984E-2</v>
      </c>
      <c r="I237" s="1">
        <f t="shared" si="37"/>
        <v>-0.9049999999999998</v>
      </c>
      <c r="J237" s="1">
        <f t="shared" si="37"/>
        <v>0.62500000000000044</v>
      </c>
      <c r="K237" s="1">
        <f t="shared" si="37"/>
        <v>1.355</v>
      </c>
      <c r="L237" s="1">
        <f t="shared" si="37"/>
        <v>0.56499999999999995</v>
      </c>
      <c r="M237" s="1">
        <f t="shared" si="37"/>
        <v>2.5949999999999971</v>
      </c>
      <c r="N237" s="1">
        <f t="shared" si="37"/>
        <v>-1.4249999999999976</v>
      </c>
      <c r="O237" s="1">
        <f t="shared" si="37"/>
        <v>5.639999999999997</v>
      </c>
      <c r="P237" s="1">
        <f t="shared" si="37"/>
        <v>-2.2050000000000001</v>
      </c>
      <c r="Q237" s="1">
        <f t="shared" si="37"/>
        <v>0.28500000000000481</v>
      </c>
      <c r="R237" s="1">
        <f t="shared" si="37"/>
        <v>7.05</v>
      </c>
      <c r="S237" s="1">
        <f t="shared" si="37"/>
        <v>-1.964999999999999</v>
      </c>
      <c r="T237" s="1">
        <f t="shared" si="37"/>
        <v>9.754999999999999</v>
      </c>
      <c r="U237" s="1">
        <f t="shared" si="37"/>
        <v>-0.92499999999999893</v>
      </c>
      <c r="V237" s="1">
        <f t="shared" si="37"/>
        <v>3.9349999999999983</v>
      </c>
      <c r="W237" s="1">
        <f t="shared" si="37"/>
        <v>5.3799999999999963</v>
      </c>
      <c r="X237" s="1">
        <f t="shared" si="37"/>
        <v>3.1049999999999995</v>
      </c>
      <c r="Y237" s="1">
        <f t="shared" si="37"/>
        <v>-1.9649999999999999</v>
      </c>
      <c r="Z237" s="1">
        <f t="shared" si="37"/>
        <v>5.230000000000004</v>
      </c>
      <c r="AA237" s="1">
        <f t="shared" si="37"/>
        <v>0.74499999999999567</v>
      </c>
      <c r="AB237" s="1">
        <f t="shared" si="37"/>
        <v>2.37</v>
      </c>
      <c r="AC237" s="1">
        <f t="shared" si="37"/>
        <v>-3.165</v>
      </c>
      <c r="AD237" s="1">
        <f t="shared" si="37"/>
        <v>-0.48</v>
      </c>
      <c r="AE237" s="1">
        <f t="shared" si="37"/>
        <v>5.85</v>
      </c>
      <c r="AF237" s="1">
        <f t="shared" si="37"/>
        <v>7.2250000000000103</v>
      </c>
      <c r="AG237" s="1">
        <f t="shared" si="37"/>
        <v>3.9600000000000048</v>
      </c>
    </row>
    <row r="238" spans="1:33">
      <c r="A238" s="24" t="str">
        <f t="shared" si="32"/>
        <v>hprt_6</v>
      </c>
      <c r="B238" s="24" t="str">
        <f t="shared" si="31"/>
        <v>hprt</v>
      </c>
      <c r="C238" s="24">
        <f t="shared" si="31"/>
        <v>-1105</v>
      </c>
      <c r="D238" s="1">
        <f t="shared" ref="D238:AG238" si="38">D7-TRIMMEAN(D$208:D$209,0.2)</f>
        <v>1.1200000000000001</v>
      </c>
      <c r="E238" s="1">
        <f t="shared" si="38"/>
        <v>-4.5299999999999976</v>
      </c>
      <c r="F238" s="1">
        <f t="shared" si="38"/>
        <v>-2.645</v>
      </c>
      <c r="G238" s="1">
        <f t="shared" si="38"/>
        <v>-0.38999999999999968</v>
      </c>
      <c r="H238" s="1">
        <f t="shared" si="38"/>
        <v>-1.7299999999999995</v>
      </c>
      <c r="I238" s="1">
        <f t="shared" si="38"/>
        <v>-3.0950000000000002</v>
      </c>
      <c r="J238" s="1">
        <f t="shared" si="38"/>
        <v>-1.8149999999999995</v>
      </c>
      <c r="K238" s="1">
        <f t="shared" si="38"/>
        <v>-0.59499999999999975</v>
      </c>
      <c r="L238" s="1">
        <f t="shared" si="38"/>
        <v>-2.8849999999999998</v>
      </c>
      <c r="M238" s="1">
        <f t="shared" si="38"/>
        <v>-3.165</v>
      </c>
      <c r="N238" s="1">
        <f t="shared" si="38"/>
        <v>-3.534999999999997</v>
      </c>
      <c r="O238" s="1">
        <f t="shared" si="38"/>
        <v>0.9300000000000006</v>
      </c>
      <c r="P238" s="1">
        <f t="shared" si="38"/>
        <v>-3.1249999999999996</v>
      </c>
      <c r="Q238" s="1">
        <f t="shared" si="38"/>
        <v>-3.0649999999999955</v>
      </c>
      <c r="R238" s="1">
        <f t="shared" si="38"/>
        <v>-0.71</v>
      </c>
      <c r="S238" s="1">
        <f t="shared" si="38"/>
        <v>-5.964999999999999</v>
      </c>
      <c r="T238" s="1">
        <f t="shared" si="38"/>
        <v>6.2549999999999981</v>
      </c>
      <c r="U238" s="1">
        <f t="shared" si="38"/>
        <v>-4.4749999999999988</v>
      </c>
      <c r="V238" s="1">
        <f t="shared" si="38"/>
        <v>-1.6749999999999998</v>
      </c>
      <c r="W238" s="1">
        <f t="shared" si="38"/>
        <v>1.6199999999999903</v>
      </c>
      <c r="X238" s="1">
        <f t="shared" si="38"/>
        <v>1.8149999999999897</v>
      </c>
      <c r="Y238" s="1">
        <f t="shared" si="38"/>
        <v>-2.9449999999999998</v>
      </c>
      <c r="Z238" s="1">
        <f t="shared" si="38"/>
        <v>3.8300000000000045</v>
      </c>
      <c r="AA238" s="1">
        <f t="shared" si="38"/>
        <v>-1.3549999999999942</v>
      </c>
      <c r="AB238" s="1">
        <f t="shared" si="38"/>
        <v>0.22000000000001041</v>
      </c>
      <c r="AC238" s="1">
        <f t="shared" si="38"/>
        <v>-6.2649999999999997</v>
      </c>
      <c r="AD238" s="1">
        <f t="shared" si="38"/>
        <v>-2.4800000000000004</v>
      </c>
      <c r="AE238" s="1">
        <f t="shared" si="38"/>
        <v>3.089999999999999</v>
      </c>
      <c r="AF238" s="1">
        <f t="shared" si="38"/>
        <v>5.11500000000001</v>
      </c>
      <c r="AG238" s="1">
        <f t="shared" si="38"/>
        <v>2.0099999999999953</v>
      </c>
    </row>
    <row r="239" spans="1:33">
      <c r="A239" s="24" t="str">
        <f t="shared" si="32"/>
        <v>K1_133</v>
      </c>
      <c r="B239" s="24" t="str">
        <f t="shared" si="31"/>
        <v>K1</v>
      </c>
      <c r="C239" s="24" t="str">
        <f t="shared" si="31"/>
        <v>133</v>
      </c>
      <c r="D239" s="1">
        <f t="shared" ref="D239:AG239" si="39">D8-TRIMMEAN(D$208:D$209,0.2)</f>
        <v>-29.27999999999998</v>
      </c>
      <c r="E239" s="1">
        <f t="shared" si="39"/>
        <v>-29.060000000000016</v>
      </c>
      <c r="F239" s="1">
        <f t="shared" si="39"/>
        <v>-29.884999999999991</v>
      </c>
      <c r="G239" s="1">
        <f t="shared" si="39"/>
        <v>-22.039999999999981</v>
      </c>
      <c r="H239" s="1">
        <f t="shared" si="39"/>
        <v>-30.49999999999995</v>
      </c>
      <c r="I239" s="1">
        <f t="shared" si="39"/>
        <v>-32.67500000000004</v>
      </c>
      <c r="J239" s="1">
        <f t="shared" si="39"/>
        <v>-31.574999999999982</v>
      </c>
      <c r="K239" s="1">
        <f t="shared" si="39"/>
        <v>-30.705000000000041</v>
      </c>
      <c r="L239" s="1">
        <f t="shared" si="39"/>
        <v>-32.09499999999997</v>
      </c>
      <c r="M239" s="1">
        <f t="shared" si="39"/>
        <v>-23.924999999999983</v>
      </c>
      <c r="N239" s="1">
        <f t="shared" si="39"/>
        <v>-34.975000000000001</v>
      </c>
      <c r="O239" s="1">
        <f t="shared" si="39"/>
        <v>-25.879999999999992</v>
      </c>
      <c r="P239" s="1">
        <f t="shared" si="39"/>
        <v>-27.054999999999993</v>
      </c>
      <c r="Q239" s="1">
        <f t="shared" si="39"/>
        <v>-26.924999999999997</v>
      </c>
      <c r="R239" s="1">
        <f t="shared" si="39"/>
        <v>-25.38000000000001</v>
      </c>
      <c r="S239" s="1">
        <f t="shared" si="39"/>
        <v>-35.625000000000007</v>
      </c>
      <c r="T239" s="1">
        <f t="shared" si="39"/>
        <v>-26.005000000000003</v>
      </c>
      <c r="U239" s="1">
        <f t="shared" si="39"/>
        <v>-37.144999999999982</v>
      </c>
      <c r="V239" s="1">
        <f t="shared" si="39"/>
        <v>-29.585000000000022</v>
      </c>
      <c r="W239" s="1">
        <f t="shared" si="39"/>
        <v>-27.849999999999962</v>
      </c>
      <c r="X239" s="1">
        <f t="shared" si="39"/>
        <v>-20.814999999999962</v>
      </c>
      <c r="Y239" s="1">
        <f t="shared" si="39"/>
        <v>-24.774999999999977</v>
      </c>
      <c r="Z239" s="1">
        <f t="shared" si="39"/>
        <v>-25.540000000000003</v>
      </c>
      <c r="AA239" s="1">
        <f t="shared" si="39"/>
        <v>-22.915000000000003</v>
      </c>
      <c r="AB239" s="1">
        <f t="shared" si="39"/>
        <v>-29.29000000000002</v>
      </c>
      <c r="AC239" s="1">
        <f t="shared" si="39"/>
        <v>-37.524999999999991</v>
      </c>
      <c r="AD239" s="1">
        <f t="shared" si="39"/>
        <v>-31.520000000000039</v>
      </c>
      <c r="AE239" s="1">
        <f t="shared" si="39"/>
        <v>-28.45</v>
      </c>
      <c r="AF239" s="1">
        <f t="shared" si="39"/>
        <v>-25.535000000000011</v>
      </c>
      <c r="AG239" s="1">
        <f t="shared" si="39"/>
        <v>-26.050000000000026</v>
      </c>
    </row>
    <row r="240" spans="1:33">
      <c r="A240" s="24" t="str">
        <f t="shared" si="32"/>
        <v>K1_348</v>
      </c>
      <c r="B240" s="24" t="str">
        <f t="shared" ref="B240:C246" si="40">B9</f>
        <v>K1</v>
      </c>
      <c r="C240" s="24" t="str">
        <f t="shared" si="40"/>
        <v>348</v>
      </c>
      <c r="D240" s="1">
        <f t="shared" ref="D240:AG240" si="41">D9-TRIMMEAN(D$208:D$209,0.2)</f>
        <v>-29.27999999999998</v>
      </c>
      <c r="E240" s="1">
        <f t="shared" si="41"/>
        <v>-29.060000000000016</v>
      </c>
      <c r="F240" s="1">
        <f t="shared" si="41"/>
        <v>-29.884999999999991</v>
      </c>
      <c r="G240" s="1">
        <f t="shared" si="41"/>
        <v>-28.519999999999982</v>
      </c>
      <c r="H240" s="1">
        <f t="shared" si="41"/>
        <v>-30.49999999999995</v>
      </c>
      <c r="I240" s="1">
        <f t="shared" si="41"/>
        <v>-32.67500000000004</v>
      </c>
      <c r="J240" s="1">
        <f t="shared" si="41"/>
        <v>-31.574999999999982</v>
      </c>
      <c r="K240" s="1">
        <f t="shared" si="41"/>
        <v>-30.705000000000041</v>
      </c>
      <c r="L240" s="1">
        <f t="shared" si="41"/>
        <v>-5.4949999999999894</v>
      </c>
      <c r="M240" s="1">
        <f t="shared" si="41"/>
        <v>-30.674999999999976</v>
      </c>
      <c r="N240" s="1">
        <f t="shared" si="41"/>
        <v>-34.975000000000001</v>
      </c>
      <c r="O240" s="1">
        <f t="shared" si="41"/>
        <v>-25.879999999999992</v>
      </c>
      <c r="P240" s="1">
        <f t="shared" si="41"/>
        <v>-18.284999999999989</v>
      </c>
      <c r="Q240" s="1">
        <f t="shared" si="41"/>
        <v>-27.834999999999997</v>
      </c>
      <c r="R240" s="1">
        <f t="shared" si="41"/>
        <v>-25.38000000000001</v>
      </c>
      <c r="S240" s="1">
        <f t="shared" si="41"/>
        <v>-35.625000000000007</v>
      </c>
      <c r="T240" s="1">
        <f t="shared" si="41"/>
        <v>-26.005000000000003</v>
      </c>
      <c r="U240" s="1">
        <f t="shared" si="41"/>
        <v>-37.144999999999982</v>
      </c>
      <c r="V240" s="1">
        <f t="shared" si="41"/>
        <v>-29.585000000000022</v>
      </c>
      <c r="W240" s="1">
        <f t="shared" si="41"/>
        <v>-27.849999999999962</v>
      </c>
      <c r="X240" s="1">
        <f t="shared" si="41"/>
        <v>-20.044999999999959</v>
      </c>
      <c r="Y240" s="1">
        <f t="shared" si="41"/>
        <v>-23.54499999999998</v>
      </c>
      <c r="Z240" s="1">
        <f t="shared" si="41"/>
        <v>-25.540000000000003</v>
      </c>
      <c r="AA240" s="1">
        <f t="shared" si="41"/>
        <v>-19.365000000000002</v>
      </c>
      <c r="AB240" s="1">
        <f t="shared" si="41"/>
        <v>-29.29000000000002</v>
      </c>
      <c r="AC240" s="1">
        <f t="shared" si="41"/>
        <v>-37.524999999999991</v>
      </c>
      <c r="AD240" s="1">
        <f t="shared" si="41"/>
        <v>-31.520000000000039</v>
      </c>
      <c r="AE240" s="1">
        <f t="shared" si="41"/>
        <v>-28.45</v>
      </c>
      <c r="AF240" s="1">
        <f t="shared" si="41"/>
        <v>-25.535000000000011</v>
      </c>
      <c r="AG240" s="1">
        <f t="shared" si="41"/>
        <v>-26.050000000000026</v>
      </c>
    </row>
    <row r="241" spans="1:33">
      <c r="A241" s="24" t="str">
        <f t="shared" si="32"/>
        <v>K1_622</v>
      </c>
      <c r="B241" s="24" t="str">
        <f t="shared" si="40"/>
        <v>K1</v>
      </c>
      <c r="C241" s="24" t="str">
        <f t="shared" si="40"/>
        <v>622</v>
      </c>
      <c r="D241" s="1">
        <f t="shared" ref="D241:AG241" si="42">D10-TRIMMEAN(D$208:D$209,0.2)</f>
        <v>-29.27999999999998</v>
      </c>
      <c r="E241" s="1">
        <f t="shared" si="42"/>
        <v>-29.060000000000016</v>
      </c>
      <c r="F241" s="1">
        <f t="shared" si="42"/>
        <v>-29.884999999999991</v>
      </c>
      <c r="G241" s="1">
        <f t="shared" si="42"/>
        <v>-28.519999999999982</v>
      </c>
      <c r="H241" s="1">
        <f t="shared" si="42"/>
        <v>-30.49999999999995</v>
      </c>
      <c r="I241" s="1">
        <f t="shared" si="42"/>
        <v>-32.67500000000004</v>
      </c>
      <c r="J241" s="1">
        <f t="shared" si="42"/>
        <v>-31.574999999999982</v>
      </c>
      <c r="K241" s="1">
        <f t="shared" si="42"/>
        <v>-30.705000000000041</v>
      </c>
      <c r="L241" s="1">
        <f t="shared" si="42"/>
        <v>-32.09499999999997</v>
      </c>
      <c r="M241" s="1">
        <f t="shared" si="42"/>
        <v>-14.254999999999979</v>
      </c>
      <c r="N241" s="1">
        <f t="shared" si="42"/>
        <v>-34.975000000000001</v>
      </c>
      <c r="O241" s="1">
        <f t="shared" si="42"/>
        <v>-25.879999999999992</v>
      </c>
      <c r="P241" s="1">
        <f t="shared" si="42"/>
        <v>-12.43499999999999</v>
      </c>
      <c r="Q241" s="1">
        <f t="shared" si="42"/>
        <v>-32.24499999999999</v>
      </c>
      <c r="R241" s="1">
        <f t="shared" si="42"/>
        <v>-25.38000000000001</v>
      </c>
      <c r="S241" s="1">
        <f t="shared" si="42"/>
        <v>-35.625000000000007</v>
      </c>
      <c r="T241" s="1">
        <f t="shared" si="42"/>
        <v>-26.005000000000003</v>
      </c>
      <c r="U241" s="1">
        <f t="shared" si="42"/>
        <v>-37.144999999999982</v>
      </c>
      <c r="V241" s="1">
        <f t="shared" si="42"/>
        <v>-29.585000000000022</v>
      </c>
      <c r="W241" s="1">
        <f t="shared" si="42"/>
        <v>-27.849999999999962</v>
      </c>
      <c r="X241" s="1">
        <f t="shared" si="42"/>
        <v>-5.2149999999999608</v>
      </c>
      <c r="Y241" s="1">
        <f t="shared" si="42"/>
        <v>-13.704999999999981</v>
      </c>
      <c r="Z241" s="1">
        <f t="shared" si="42"/>
        <v>-25.540000000000003</v>
      </c>
      <c r="AA241" s="1">
        <f t="shared" si="42"/>
        <v>-9.6150000000000055</v>
      </c>
      <c r="AB241" s="1">
        <f t="shared" si="42"/>
        <v>-29.29000000000002</v>
      </c>
      <c r="AC241" s="1">
        <f t="shared" si="42"/>
        <v>-37.524999999999991</v>
      </c>
      <c r="AD241" s="1">
        <f t="shared" si="42"/>
        <v>-31.520000000000039</v>
      </c>
      <c r="AE241" s="1">
        <f t="shared" si="42"/>
        <v>-28.45</v>
      </c>
      <c r="AF241" s="1">
        <f t="shared" si="42"/>
        <v>-25.535000000000011</v>
      </c>
      <c r="AG241" s="1">
        <f t="shared" si="42"/>
        <v>-26.050000000000026</v>
      </c>
    </row>
    <row r="242" spans="1:33">
      <c r="A242" s="24" t="str">
        <f t="shared" si="32"/>
        <v>K3_18883</v>
      </c>
      <c r="B242" s="24" t="str">
        <f t="shared" si="40"/>
        <v>K3</v>
      </c>
      <c r="C242" s="24" t="str">
        <f t="shared" si="40"/>
        <v>18883</v>
      </c>
      <c r="D242" s="1">
        <f t="shared" ref="D242:AG242" si="43">D11-TRIMMEAN(D$208:D$209,0.2)</f>
        <v>-29.27999999999998</v>
      </c>
      <c r="E242" s="1">
        <f t="shared" si="43"/>
        <v>-29.060000000000016</v>
      </c>
      <c r="F242" s="1">
        <f t="shared" si="43"/>
        <v>-29.884999999999991</v>
      </c>
      <c r="G242" s="1">
        <f t="shared" si="43"/>
        <v>-28.519999999999982</v>
      </c>
      <c r="H242" s="1">
        <f t="shared" si="43"/>
        <v>-16.85999999999995</v>
      </c>
      <c r="I242" s="1">
        <f t="shared" si="43"/>
        <v>-32.67500000000004</v>
      </c>
      <c r="J242" s="1">
        <f t="shared" si="43"/>
        <v>-31.574999999999982</v>
      </c>
      <c r="K242" s="1">
        <f t="shared" si="43"/>
        <v>-13.975000000000039</v>
      </c>
      <c r="L242" s="1">
        <f t="shared" si="43"/>
        <v>-16.974999999999969</v>
      </c>
      <c r="M242" s="1">
        <f t="shared" si="43"/>
        <v>-30.674999999999976</v>
      </c>
      <c r="N242" s="1">
        <f t="shared" si="43"/>
        <v>-19.574999999999996</v>
      </c>
      <c r="O242" s="1">
        <f t="shared" si="43"/>
        <v>-25.879999999999992</v>
      </c>
      <c r="P242" s="1">
        <f t="shared" si="43"/>
        <v>-21.26499999999999</v>
      </c>
      <c r="Q242" s="1">
        <f t="shared" si="43"/>
        <v>-32.24499999999999</v>
      </c>
      <c r="R242" s="1">
        <f t="shared" si="43"/>
        <v>-25.38000000000001</v>
      </c>
      <c r="S242" s="1">
        <f t="shared" si="43"/>
        <v>-35.625000000000007</v>
      </c>
      <c r="T242" s="1">
        <f t="shared" si="43"/>
        <v>-26.005000000000003</v>
      </c>
      <c r="U242" s="1">
        <f t="shared" si="43"/>
        <v>-24.38499999999998</v>
      </c>
      <c r="V242" s="1">
        <f t="shared" si="43"/>
        <v>-29.585000000000022</v>
      </c>
      <c r="W242" s="1">
        <f t="shared" si="43"/>
        <v>-27.849999999999962</v>
      </c>
      <c r="X242" s="1">
        <f t="shared" si="43"/>
        <v>-26.924999999999962</v>
      </c>
      <c r="Y242" s="1">
        <f t="shared" si="43"/>
        <v>-32.014999999999979</v>
      </c>
      <c r="Z242" s="1">
        <f t="shared" si="43"/>
        <v>-14.170000000000005</v>
      </c>
      <c r="AA242" s="1">
        <f t="shared" si="43"/>
        <v>-20.315000000000005</v>
      </c>
      <c r="AB242" s="1">
        <f t="shared" si="43"/>
        <v>-29.29000000000002</v>
      </c>
      <c r="AC242" s="1">
        <f t="shared" si="43"/>
        <v>-28.094999999999988</v>
      </c>
      <c r="AD242" s="1">
        <f t="shared" si="43"/>
        <v>-17.490000000000041</v>
      </c>
      <c r="AE242" s="1">
        <f t="shared" si="43"/>
        <v>-28.45</v>
      </c>
      <c r="AF242" s="1">
        <f t="shared" si="43"/>
        <v>-25.535000000000011</v>
      </c>
      <c r="AG242" s="1">
        <f t="shared" si="43"/>
        <v>-11.780000000000024</v>
      </c>
    </row>
    <row r="243" spans="1:33">
      <c r="A243" s="24" t="str">
        <f t="shared" si="32"/>
        <v>K3_19081</v>
      </c>
      <c r="B243" s="24" t="str">
        <f t="shared" si="40"/>
        <v>K3</v>
      </c>
      <c r="C243" s="24" t="str">
        <f t="shared" si="40"/>
        <v>19081</v>
      </c>
      <c r="D243" s="1">
        <f t="shared" ref="D243:AG243" si="44">D12-TRIMMEAN(D$208:D$209,0.2)</f>
        <v>-13.229999999999981</v>
      </c>
      <c r="E243" s="1">
        <f t="shared" si="44"/>
        <v>-29.060000000000016</v>
      </c>
      <c r="F243" s="1">
        <f t="shared" si="44"/>
        <v>-10.384999999999989</v>
      </c>
      <c r="G243" s="1">
        <f t="shared" si="44"/>
        <v>-17.039999999999981</v>
      </c>
      <c r="H243" s="1">
        <f t="shared" si="44"/>
        <v>-8.1899999999999515</v>
      </c>
      <c r="I243" s="1">
        <f t="shared" si="44"/>
        <v>-32.67500000000004</v>
      </c>
      <c r="J243" s="1">
        <f t="shared" si="44"/>
        <v>-31.574999999999982</v>
      </c>
      <c r="K243" s="1">
        <f t="shared" si="44"/>
        <v>-6.6750000000000398</v>
      </c>
      <c r="L243" s="1">
        <f t="shared" si="44"/>
        <v>-17.034999999999968</v>
      </c>
      <c r="M243" s="1">
        <f t="shared" si="44"/>
        <v>-30.674999999999976</v>
      </c>
      <c r="N243" s="1">
        <f t="shared" si="44"/>
        <v>-13.644999999999998</v>
      </c>
      <c r="O243" s="1">
        <f t="shared" si="44"/>
        <v>-25.879999999999992</v>
      </c>
      <c r="P243" s="1">
        <f t="shared" si="44"/>
        <v>-16.874999999999993</v>
      </c>
      <c r="Q243" s="1">
        <f t="shared" si="44"/>
        <v>-32.24499999999999</v>
      </c>
      <c r="R243" s="1">
        <f t="shared" si="44"/>
        <v>-25.38000000000001</v>
      </c>
      <c r="S243" s="1">
        <f t="shared" si="44"/>
        <v>-16.225000000000009</v>
      </c>
      <c r="T243" s="1">
        <f t="shared" si="44"/>
        <v>-26.005000000000003</v>
      </c>
      <c r="U243" s="1">
        <f t="shared" si="44"/>
        <v>-18.104999999999979</v>
      </c>
      <c r="V243" s="1">
        <f t="shared" si="44"/>
        <v>-29.585000000000022</v>
      </c>
      <c r="W243" s="1">
        <f t="shared" si="44"/>
        <v>-27.849999999999962</v>
      </c>
      <c r="X243" s="1">
        <f t="shared" si="44"/>
        <v>-11.204999999999959</v>
      </c>
      <c r="Y243" s="1">
        <f t="shared" si="44"/>
        <v>-32.014999999999979</v>
      </c>
      <c r="Z243" s="1">
        <f t="shared" si="44"/>
        <v>-25.540000000000003</v>
      </c>
      <c r="AA243" s="1">
        <f t="shared" si="44"/>
        <v>-10.415000000000006</v>
      </c>
      <c r="AB243" s="1">
        <f t="shared" si="44"/>
        <v>-29.29000000000002</v>
      </c>
      <c r="AC243" s="1">
        <f t="shared" si="44"/>
        <v>-20.234999999999989</v>
      </c>
      <c r="AD243" s="1">
        <f t="shared" si="44"/>
        <v>-15.44000000000004</v>
      </c>
      <c r="AE243" s="1">
        <f t="shared" si="44"/>
        <v>-18.18</v>
      </c>
      <c r="AF243" s="1">
        <f t="shared" si="44"/>
        <v>-25.535000000000011</v>
      </c>
      <c r="AG243" s="1">
        <f t="shared" si="44"/>
        <v>-26.050000000000026</v>
      </c>
    </row>
    <row r="244" spans="1:33">
      <c r="A244" s="24" t="str">
        <f t="shared" si="32"/>
        <v>K3_19577</v>
      </c>
      <c r="B244" s="24" t="str">
        <f t="shared" si="40"/>
        <v>K3</v>
      </c>
      <c r="C244" s="24" t="str">
        <f t="shared" si="40"/>
        <v>19577</v>
      </c>
      <c r="D244" s="1">
        <f t="shared" ref="D244:AG244" si="45">D13-TRIMMEAN(D$208:D$209,0.2)</f>
        <v>-29.27999999999998</v>
      </c>
      <c r="E244" s="1">
        <f t="shared" si="45"/>
        <v>-29.060000000000016</v>
      </c>
      <c r="F244" s="1">
        <f t="shared" si="45"/>
        <v>-18.24499999999999</v>
      </c>
      <c r="G244" s="1">
        <f t="shared" si="45"/>
        <v>-28.519999999999982</v>
      </c>
      <c r="H244" s="1">
        <f t="shared" si="45"/>
        <v>-14.240000000000052</v>
      </c>
      <c r="I244" s="1">
        <f t="shared" si="45"/>
        <v>-32.67500000000004</v>
      </c>
      <c r="J244" s="1">
        <f t="shared" si="45"/>
        <v>-31.574999999999982</v>
      </c>
      <c r="K244" s="1">
        <f t="shared" si="45"/>
        <v>-11.31500000000004</v>
      </c>
      <c r="L244" s="1">
        <f t="shared" si="45"/>
        <v>-16.654999999999969</v>
      </c>
      <c r="M244" s="1">
        <f t="shared" si="45"/>
        <v>-30.674999999999976</v>
      </c>
      <c r="N244" s="1">
        <f t="shared" si="45"/>
        <v>-16.704999999999998</v>
      </c>
      <c r="O244" s="1">
        <f t="shared" si="45"/>
        <v>-20.699999999999989</v>
      </c>
      <c r="P244" s="1">
        <f t="shared" si="45"/>
        <v>-22.814999999999991</v>
      </c>
      <c r="Q244" s="1">
        <f t="shared" si="45"/>
        <v>-32.24499999999999</v>
      </c>
      <c r="R244" s="1">
        <f t="shared" si="45"/>
        <v>-25.38000000000001</v>
      </c>
      <c r="S244" s="1">
        <f t="shared" si="45"/>
        <v>-19.55500000000001</v>
      </c>
      <c r="T244" s="1">
        <f t="shared" si="45"/>
        <v>-26.005000000000003</v>
      </c>
      <c r="U244" s="1">
        <f t="shared" si="45"/>
        <v>-24.924999999999979</v>
      </c>
      <c r="V244" s="1">
        <f t="shared" si="45"/>
        <v>-29.585000000000022</v>
      </c>
      <c r="W244" s="1">
        <f t="shared" si="45"/>
        <v>-14.209999999999962</v>
      </c>
      <c r="X244" s="1">
        <f t="shared" si="45"/>
        <v>-26.924999999999962</v>
      </c>
      <c r="Y244" s="1">
        <f t="shared" si="45"/>
        <v>-32.014999999999979</v>
      </c>
      <c r="Z244" s="1">
        <f t="shared" si="45"/>
        <v>-16.450000000000006</v>
      </c>
      <c r="AA244" s="1">
        <f t="shared" si="45"/>
        <v>-15.645000000000003</v>
      </c>
      <c r="AB244" s="1">
        <f t="shared" si="45"/>
        <v>-29.29000000000002</v>
      </c>
      <c r="AC244" s="1">
        <f t="shared" si="45"/>
        <v>-25.10499999999999</v>
      </c>
      <c r="AD244" s="1">
        <f t="shared" si="45"/>
        <v>-22.880000000000042</v>
      </c>
      <c r="AE244" s="1">
        <f t="shared" si="45"/>
        <v>-28.45</v>
      </c>
      <c r="AF244" s="1">
        <f t="shared" si="45"/>
        <v>-25.535000000000011</v>
      </c>
      <c r="AG244" s="1">
        <f t="shared" si="45"/>
        <v>-26.050000000000026</v>
      </c>
    </row>
    <row r="245" spans="1:33">
      <c r="A245" s="24" t="str">
        <f t="shared" si="32"/>
        <v>Orf70_20979</v>
      </c>
      <c r="B245" s="24" t="str">
        <f t="shared" si="40"/>
        <v>Orf70</v>
      </c>
      <c r="C245" s="24" t="str">
        <f t="shared" si="40"/>
        <v>20979</v>
      </c>
      <c r="D245" s="1">
        <f t="shared" ref="D245:AG245" si="46">D14-TRIMMEAN(D$208:D$209,0.2)</f>
        <v>-29.27999999999998</v>
      </c>
      <c r="E245" s="1">
        <f t="shared" si="46"/>
        <v>-29.060000000000016</v>
      </c>
      <c r="F245" s="1">
        <f t="shared" si="46"/>
        <v>-16.534999999999989</v>
      </c>
      <c r="G245" s="1">
        <f t="shared" si="46"/>
        <v>-28.519999999999982</v>
      </c>
      <c r="H245" s="1">
        <f t="shared" si="46"/>
        <v>-14.35999999999995</v>
      </c>
      <c r="I245" s="1">
        <f t="shared" si="46"/>
        <v>-32.67500000000004</v>
      </c>
      <c r="J245" s="1">
        <f t="shared" si="46"/>
        <v>-31.574999999999982</v>
      </c>
      <c r="K245" s="1">
        <f t="shared" si="46"/>
        <v>-16.875000000000043</v>
      </c>
      <c r="L245" s="1">
        <f t="shared" si="46"/>
        <v>-15.484999999999967</v>
      </c>
      <c r="M245" s="1">
        <f t="shared" si="46"/>
        <v>-30.674999999999976</v>
      </c>
      <c r="N245" s="1">
        <f t="shared" si="46"/>
        <v>-18.124999999999996</v>
      </c>
      <c r="O245" s="1">
        <f t="shared" si="46"/>
        <v>-25.879999999999992</v>
      </c>
      <c r="P245" s="1">
        <f t="shared" si="46"/>
        <v>-20.634999999999991</v>
      </c>
      <c r="Q245" s="1">
        <f t="shared" si="46"/>
        <v>-32.24499999999999</v>
      </c>
      <c r="R245" s="1">
        <f t="shared" si="46"/>
        <v>-25.38000000000001</v>
      </c>
      <c r="S245" s="1">
        <f t="shared" si="46"/>
        <v>-35.625000000000007</v>
      </c>
      <c r="T245" s="1">
        <f t="shared" si="46"/>
        <v>-26.005000000000003</v>
      </c>
      <c r="U245" s="1">
        <f t="shared" si="46"/>
        <v>-28.784999999999979</v>
      </c>
      <c r="V245" s="1">
        <f t="shared" si="46"/>
        <v>-29.585000000000022</v>
      </c>
      <c r="W245" s="1">
        <f t="shared" si="46"/>
        <v>-27.849999999999962</v>
      </c>
      <c r="X245" s="1">
        <f t="shared" si="46"/>
        <v>-26.924999999999962</v>
      </c>
      <c r="Y245" s="1">
        <f t="shared" si="46"/>
        <v>-32.014999999999979</v>
      </c>
      <c r="Z245" s="1">
        <f t="shared" si="46"/>
        <v>-25.540000000000003</v>
      </c>
      <c r="AA245" s="1">
        <f t="shared" si="46"/>
        <v>-19.935000000000002</v>
      </c>
      <c r="AB245" s="1">
        <f t="shared" si="46"/>
        <v>-29.29000000000002</v>
      </c>
      <c r="AC245" s="1">
        <f t="shared" si="46"/>
        <v>-29.204999999999988</v>
      </c>
      <c r="AD245" s="1">
        <f t="shared" si="46"/>
        <v>-18.03000000000004</v>
      </c>
      <c r="AE245" s="1">
        <f t="shared" si="46"/>
        <v>-28.45</v>
      </c>
      <c r="AF245" s="1">
        <f t="shared" si="46"/>
        <v>-25.535000000000011</v>
      </c>
      <c r="AG245" s="1">
        <f t="shared" si="46"/>
        <v>-26.050000000000026</v>
      </c>
    </row>
    <row r="246" spans="1:33">
      <c r="A246" s="24" t="str">
        <f t="shared" si="32"/>
        <v>K4_21778</v>
      </c>
      <c r="B246" s="24" t="str">
        <f t="shared" si="40"/>
        <v>K4</v>
      </c>
      <c r="C246" s="24" t="str">
        <f t="shared" si="40"/>
        <v>21778</v>
      </c>
      <c r="D246" s="1">
        <f t="shared" ref="D246:AG246" si="47">D15-TRIMMEAN(D$208:D$209,0.2)</f>
        <v>-22.549999999999983</v>
      </c>
      <c r="E246" s="1">
        <f t="shared" si="47"/>
        <v>-29.060000000000016</v>
      </c>
      <c r="F246" s="1">
        <f t="shared" si="47"/>
        <v>-17.85499999999999</v>
      </c>
      <c r="G246" s="1">
        <f t="shared" si="47"/>
        <v>-28.519999999999982</v>
      </c>
      <c r="H246" s="1">
        <f t="shared" si="47"/>
        <v>-25.810000000000052</v>
      </c>
      <c r="I246" s="1">
        <f t="shared" si="47"/>
        <v>-32.67500000000004</v>
      </c>
      <c r="J246" s="1">
        <f t="shared" si="47"/>
        <v>-31.574999999999982</v>
      </c>
      <c r="K246" s="1">
        <f t="shared" si="47"/>
        <v>-15.275000000000039</v>
      </c>
      <c r="L246" s="1">
        <f t="shared" si="47"/>
        <v>-17.414999999999971</v>
      </c>
      <c r="M246" s="1">
        <f t="shared" si="47"/>
        <v>-23.844999999999978</v>
      </c>
      <c r="N246" s="1">
        <f t="shared" si="47"/>
        <v>-21.644999999999996</v>
      </c>
      <c r="O246" s="1">
        <f t="shared" si="47"/>
        <v>-25.879999999999992</v>
      </c>
      <c r="P246" s="1">
        <f t="shared" si="47"/>
        <v>-24.26499999999999</v>
      </c>
      <c r="Q246" s="1">
        <f t="shared" si="47"/>
        <v>-32.24499999999999</v>
      </c>
      <c r="R246" s="1">
        <f t="shared" si="47"/>
        <v>-25.38000000000001</v>
      </c>
      <c r="S246" s="1">
        <f t="shared" si="47"/>
        <v>-35.625000000000007</v>
      </c>
      <c r="T246" s="1">
        <f t="shared" si="47"/>
        <v>-26.005000000000003</v>
      </c>
      <c r="U246" s="1">
        <f t="shared" si="47"/>
        <v>-25.954999999999981</v>
      </c>
      <c r="V246" s="1">
        <f t="shared" si="47"/>
        <v>-29.585000000000022</v>
      </c>
      <c r="W246" s="1">
        <f t="shared" si="47"/>
        <v>-27.849999999999962</v>
      </c>
      <c r="X246" s="1">
        <f t="shared" si="47"/>
        <v>-19.514999999999961</v>
      </c>
      <c r="Y246" s="1">
        <f t="shared" si="47"/>
        <v>-32.014999999999979</v>
      </c>
      <c r="Z246" s="1">
        <f t="shared" si="47"/>
        <v>-25.540000000000003</v>
      </c>
      <c r="AA246" s="1">
        <f t="shared" si="47"/>
        <v>-23.025000000000002</v>
      </c>
      <c r="AB246" s="1">
        <f t="shared" si="47"/>
        <v>-29.29000000000002</v>
      </c>
      <c r="AC246" s="1">
        <f t="shared" si="47"/>
        <v>-31.69499999999999</v>
      </c>
      <c r="AD246" s="1">
        <f t="shared" si="47"/>
        <v>-31.520000000000039</v>
      </c>
      <c r="AE246" s="1">
        <f t="shared" si="47"/>
        <v>-21.85</v>
      </c>
      <c r="AF246" s="1">
        <f t="shared" si="47"/>
        <v>-25.535000000000011</v>
      </c>
      <c r="AG246" s="1">
        <f t="shared" si="47"/>
        <v>-26.050000000000026</v>
      </c>
    </row>
    <row r="247" spans="1:33">
      <c r="A247" s="24" t="str">
        <f t="shared" si="32"/>
        <v>K4_21778.5</v>
      </c>
      <c r="B247" s="24" t="str">
        <f t="shared" ref="B247:C253" si="48">B16</f>
        <v>K4</v>
      </c>
      <c r="C247" s="24" t="str">
        <f t="shared" si="48"/>
        <v>21778.5</v>
      </c>
      <c r="D247" s="1">
        <f t="shared" ref="D247:AG247" si="49">D16-TRIMMEAN(D$208:D$209,0.2)</f>
        <v>-29.27999999999998</v>
      </c>
      <c r="E247" s="1">
        <f t="shared" si="49"/>
        <v>-29.060000000000016</v>
      </c>
      <c r="F247" s="1">
        <f t="shared" si="49"/>
        <v>-16.114999999999988</v>
      </c>
      <c r="G247" s="1">
        <f t="shared" si="49"/>
        <v>-19.139999999999979</v>
      </c>
      <c r="H247" s="1">
        <f t="shared" si="49"/>
        <v>-23.060000000000052</v>
      </c>
      <c r="I247" s="1">
        <f t="shared" si="49"/>
        <v>-32.67500000000004</v>
      </c>
      <c r="J247" s="1">
        <f t="shared" si="49"/>
        <v>-31.574999999999982</v>
      </c>
      <c r="K247" s="1">
        <f t="shared" si="49"/>
        <v>-11.60500000000004</v>
      </c>
      <c r="L247" s="1">
        <f t="shared" si="49"/>
        <v>-15.004999999999971</v>
      </c>
      <c r="M247" s="1">
        <f t="shared" si="49"/>
        <v>-21.264999999999979</v>
      </c>
      <c r="N247" s="1">
        <f t="shared" si="49"/>
        <v>-17.284999999999997</v>
      </c>
      <c r="O247" s="1">
        <f t="shared" si="49"/>
        <v>-25.879999999999992</v>
      </c>
      <c r="P247" s="1">
        <f t="shared" si="49"/>
        <v>-35.464999999999989</v>
      </c>
      <c r="Q247" s="1">
        <f t="shared" si="49"/>
        <v>-32.24499999999999</v>
      </c>
      <c r="R247" s="1">
        <f t="shared" si="49"/>
        <v>-25.38000000000001</v>
      </c>
      <c r="S247" s="1">
        <f t="shared" si="49"/>
        <v>-35.625000000000007</v>
      </c>
      <c r="T247" s="1">
        <f t="shared" si="49"/>
        <v>-26.005000000000003</v>
      </c>
      <c r="U247" s="1">
        <f t="shared" si="49"/>
        <v>-26.424999999999979</v>
      </c>
      <c r="V247" s="1">
        <f t="shared" si="49"/>
        <v>-29.585000000000022</v>
      </c>
      <c r="W247" s="1">
        <f t="shared" si="49"/>
        <v>-27.849999999999962</v>
      </c>
      <c r="X247" s="1">
        <f t="shared" si="49"/>
        <v>-20.334999999999962</v>
      </c>
      <c r="Y247" s="1">
        <f t="shared" si="49"/>
        <v>-32.014999999999979</v>
      </c>
      <c r="Z247" s="1">
        <f t="shared" si="49"/>
        <v>-15.440000000000005</v>
      </c>
      <c r="AA247" s="1">
        <f t="shared" si="49"/>
        <v>-17.565000000000005</v>
      </c>
      <c r="AB247" s="1">
        <f t="shared" si="49"/>
        <v>-29.29000000000002</v>
      </c>
      <c r="AC247" s="1">
        <f t="shared" si="49"/>
        <v>-28.884999999999987</v>
      </c>
      <c r="AD247" s="1">
        <f t="shared" si="49"/>
        <v>-15.19000000000004</v>
      </c>
      <c r="AE247" s="1">
        <f t="shared" si="49"/>
        <v>-28.45</v>
      </c>
      <c r="AF247" s="1">
        <f t="shared" si="49"/>
        <v>-25.535000000000011</v>
      </c>
      <c r="AG247" s="1">
        <f t="shared" si="49"/>
        <v>-26.050000000000026</v>
      </c>
    </row>
    <row r="248" spans="1:33">
      <c r="A248" s="24" t="str">
        <f t="shared" si="32"/>
        <v>K4_21780</v>
      </c>
      <c r="B248" s="24" t="str">
        <f t="shared" si="48"/>
        <v>K4</v>
      </c>
      <c r="C248" s="24" t="str">
        <f t="shared" si="48"/>
        <v>21780</v>
      </c>
      <c r="D248" s="1">
        <f t="shared" ref="D248:AG248" si="50">D17-TRIMMEAN(D$208:D$209,0.2)</f>
        <v>-29.27999999999998</v>
      </c>
      <c r="E248" s="1">
        <f t="shared" si="50"/>
        <v>-29.060000000000016</v>
      </c>
      <c r="F248" s="1">
        <f t="shared" si="50"/>
        <v>-12.814999999999991</v>
      </c>
      <c r="G248" s="1">
        <f t="shared" si="50"/>
        <v>-28.519999999999982</v>
      </c>
      <c r="H248" s="1">
        <f t="shared" si="50"/>
        <v>-9.9699999999999491</v>
      </c>
      <c r="I248" s="1">
        <f t="shared" si="50"/>
        <v>-32.67500000000004</v>
      </c>
      <c r="J248" s="1">
        <f t="shared" si="50"/>
        <v>-31.574999999999982</v>
      </c>
      <c r="K248" s="1">
        <f t="shared" si="50"/>
        <v>-9.0650000000000404</v>
      </c>
      <c r="L248" s="1">
        <f t="shared" si="50"/>
        <v>-12.874999999999968</v>
      </c>
      <c r="M248" s="1">
        <f t="shared" si="50"/>
        <v>-30.674999999999976</v>
      </c>
      <c r="N248" s="1">
        <f t="shared" si="50"/>
        <v>-13.654999999999998</v>
      </c>
      <c r="O248" s="1">
        <f t="shared" si="50"/>
        <v>-25.879999999999992</v>
      </c>
      <c r="P248" s="1">
        <f t="shared" si="50"/>
        <v>-19.724999999999991</v>
      </c>
      <c r="Q248" s="1">
        <f t="shared" si="50"/>
        <v>-32.24499999999999</v>
      </c>
      <c r="R248" s="1">
        <f t="shared" si="50"/>
        <v>-25.38000000000001</v>
      </c>
      <c r="S248" s="1">
        <f t="shared" si="50"/>
        <v>-35.625000000000007</v>
      </c>
      <c r="T248" s="1">
        <f t="shared" si="50"/>
        <v>-26.005000000000003</v>
      </c>
      <c r="U248" s="1">
        <f t="shared" si="50"/>
        <v>-19.664999999999978</v>
      </c>
      <c r="V248" s="1">
        <f t="shared" si="50"/>
        <v>-29.585000000000022</v>
      </c>
      <c r="W248" s="1">
        <f t="shared" si="50"/>
        <v>-16.349999999999959</v>
      </c>
      <c r="X248" s="1">
        <f t="shared" si="50"/>
        <v>-12.764999999999961</v>
      </c>
      <c r="Y248" s="1">
        <f t="shared" si="50"/>
        <v>-32.014999999999979</v>
      </c>
      <c r="Z248" s="1">
        <f t="shared" si="50"/>
        <v>-25.540000000000003</v>
      </c>
      <c r="AA248" s="1">
        <f t="shared" si="50"/>
        <v>-13.795000000000005</v>
      </c>
      <c r="AB248" s="1">
        <f t="shared" si="50"/>
        <v>-29.29000000000002</v>
      </c>
      <c r="AC248" s="1">
        <f t="shared" si="50"/>
        <v>-23.414999999999988</v>
      </c>
      <c r="AD248" s="1">
        <f t="shared" si="50"/>
        <v>-17.89000000000004</v>
      </c>
      <c r="AE248" s="1">
        <f t="shared" si="50"/>
        <v>-16.14</v>
      </c>
      <c r="AF248" s="1">
        <f t="shared" si="50"/>
        <v>-25.535000000000011</v>
      </c>
      <c r="AG248" s="1">
        <f t="shared" si="50"/>
        <v>-26.050000000000026</v>
      </c>
    </row>
    <row r="249" spans="1:33">
      <c r="A249" s="24" t="str">
        <f t="shared" si="32"/>
        <v>K5_26145</v>
      </c>
      <c r="B249" s="24" t="str">
        <f t="shared" si="48"/>
        <v>K5</v>
      </c>
      <c r="C249" s="24" t="str">
        <f t="shared" si="48"/>
        <v>26145</v>
      </c>
      <c r="D249" s="1">
        <f t="shared" ref="D249:AG249" si="51">D18-TRIMMEAN(D$208:D$209,0.2)</f>
        <v>-24.609999999999978</v>
      </c>
      <c r="E249" s="1">
        <f t="shared" si="51"/>
        <v>-29.060000000000016</v>
      </c>
      <c r="F249" s="1">
        <f t="shared" si="51"/>
        <v>-21.24499999999999</v>
      </c>
      <c r="G249" s="1">
        <f t="shared" si="51"/>
        <v>-28.519999999999982</v>
      </c>
      <c r="H249" s="1">
        <f t="shared" si="51"/>
        <v>-20.799999999999951</v>
      </c>
      <c r="I249" s="1">
        <f t="shared" si="51"/>
        <v>-22.115000000000038</v>
      </c>
      <c r="J249" s="1">
        <f t="shared" si="51"/>
        <v>-31.574999999999982</v>
      </c>
      <c r="K249" s="1">
        <f t="shared" si="51"/>
        <v>-21.195000000000043</v>
      </c>
      <c r="L249" s="1">
        <f t="shared" si="51"/>
        <v>-22.34499999999997</v>
      </c>
      <c r="M249" s="1">
        <f t="shared" si="51"/>
        <v>-26.04499999999998</v>
      </c>
      <c r="N249" s="1">
        <f t="shared" si="51"/>
        <v>-21.654999999999998</v>
      </c>
      <c r="O249" s="1">
        <f t="shared" si="51"/>
        <v>-25.879999999999992</v>
      </c>
      <c r="P249" s="1">
        <f t="shared" si="51"/>
        <v>-24.884999999999991</v>
      </c>
      <c r="Q249" s="1">
        <f t="shared" si="51"/>
        <v>-29.724999999999998</v>
      </c>
      <c r="R249" s="1">
        <f t="shared" si="51"/>
        <v>-25.38000000000001</v>
      </c>
      <c r="S249" s="1">
        <f t="shared" si="51"/>
        <v>-29.405000000000008</v>
      </c>
      <c r="T249" s="1">
        <f t="shared" si="51"/>
        <v>-26.005000000000003</v>
      </c>
      <c r="U249" s="1">
        <f t="shared" si="51"/>
        <v>-27.914999999999978</v>
      </c>
      <c r="V249" s="1">
        <f t="shared" si="51"/>
        <v>-24.085000000000019</v>
      </c>
      <c r="W249" s="1">
        <f t="shared" si="51"/>
        <v>-27.849999999999962</v>
      </c>
      <c r="X249" s="1">
        <f t="shared" si="51"/>
        <v>-21.384999999999959</v>
      </c>
      <c r="Y249" s="1">
        <f t="shared" si="51"/>
        <v>-22.234999999999978</v>
      </c>
      <c r="Z249" s="1">
        <f t="shared" si="51"/>
        <v>-20.340000000000007</v>
      </c>
      <c r="AA249" s="1">
        <f t="shared" si="51"/>
        <v>-23.275000000000002</v>
      </c>
      <c r="AB249" s="1">
        <f t="shared" si="51"/>
        <v>-29.29000000000002</v>
      </c>
      <c r="AC249" s="1">
        <f t="shared" si="51"/>
        <v>-28.204999999999988</v>
      </c>
      <c r="AD249" s="1">
        <f t="shared" si="51"/>
        <v>-31.520000000000039</v>
      </c>
      <c r="AE249" s="1">
        <f t="shared" si="51"/>
        <v>-25.27</v>
      </c>
      <c r="AF249" s="1">
        <f t="shared" si="51"/>
        <v>-25.535000000000011</v>
      </c>
      <c r="AG249" s="1">
        <f t="shared" si="51"/>
        <v>-26.050000000000026</v>
      </c>
    </row>
    <row r="250" spans="1:33">
      <c r="A250" s="24" t="str">
        <f t="shared" si="32"/>
        <v>K5_26200</v>
      </c>
      <c r="B250" s="24" t="str">
        <f t="shared" si="48"/>
        <v>K5</v>
      </c>
      <c r="C250" s="24" t="str">
        <f t="shared" si="48"/>
        <v>26200</v>
      </c>
      <c r="D250" s="1">
        <f t="shared" ref="D250:AG250" si="52">D19-TRIMMEAN(D$208:D$209,0.2)</f>
        <v>-16.699999999999982</v>
      </c>
      <c r="E250" s="1">
        <f t="shared" si="52"/>
        <v>-29.060000000000016</v>
      </c>
      <c r="F250" s="1">
        <f t="shared" si="52"/>
        <v>-10.25499999999999</v>
      </c>
      <c r="G250" s="1">
        <f t="shared" si="52"/>
        <v>-3.2999999999999989</v>
      </c>
      <c r="H250" s="1">
        <f t="shared" si="52"/>
        <v>-11.42999999999995</v>
      </c>
      <c r="I250" s="1">
        <f t="shared" si="52"/>
        <v>-12.475000000000041</v>
      </c>
      <c r="J250" s="1">
        <f t="shared" si="52"/>
        <v>-17.984999999999978</v>
      </c>
      <c r="K250" s="1">
        <f t="shared" si="52"/>
        <v>-12.245000000000038</v>
      </c>
      <c r="L250" s="1">
        <f t="shared" si="52"/>
        <v>-14.34499999999997</v>
      </c>
      <c r="M250" s="1">
        <f t="shared" si="52"/>
        <v>-12.114999999999981</v>
      </c>
      <c r="N250" s="1">
        <f t="shared" si="52"/>
        <v>-14.174999999999997</v>
      </c>
      <c r="O250" s="1">
        <f t="shared" si="52"/>
        <v>-25.879999999999992</v>
      </c>
      <c r="P250" s="1">
        <f t="shared" si="52"/>
        <v>-17.374999999999993</v>
      </c>
      <c r="Q250" s="1">
        <f t="shared" si="52"/>
        <v>-18.414999999999996</v>
      </c>
      <c r="R250" s="1">
        <f t="shared" si="52"/>
        <v>-25.38000000000001</v>
      </c>
      <c r="S250" s="1">
        <f t="shared" si="52"/>
        <v>-18.865000000000009</v>
      </c>
      <c r="T250" s="1">
        <f t="shared" si="52"/>
        <v>-26.005000000000003</v>
      </c>
      <c r="U250" s="1">
        <f t="shared" si="52"/>
        <v>-18.524999999999981</v>
      </c>
      <c r="V250" s="1">
        <f t="shared" si="52"/>
        <v>-29.585000000000022</v>
      </c>
      <c r="W250" s="1">
        <f t="shared" si="52"/>
        <v>-27.849999999999962</v>
      </c>
      <c r="X250" s="1">
        <f t="shared" si="52"/>
        <v>-11.084999999999962</v>
      </c>
      <c r="Y250" s="1">
        <f t="shared" si="52"/>
        <v>-5.5549999999999997</v>
      </c>
      <c r="Z250" s="1">
        <f t="shared" si="52"/>
        <v>-10.220000000000006</v>
      </c>
      <c r="AA250" s="1">
        <f t="shared" si="52"/>
        <v>-10.745000000000005</v>
      </c>
      <c r="AB250" s="1">
        <f t="shared" si="52"/>
        <v>-20.06000000000002</v>
      </c>
      <c r="AC250" s="1">
        <f t="shared" si="52"/>
        <v>-19.864999999999988</v>
      </c>
      <c r="AD250" s="1">
        <f t="shared" si="52"/>
        <v>-13.720000000000041</v>
      </c>
      <c r="AE250" s="1">
        <f t="shared" si="52"/>
        <v>-15</v>
      </c>
      <c r="AF250" s="1">
        <f t="shared" si="52"/>
        <v>-25.535000000000011</v>
      </c>
      <c r="AG250" s="1">
        <f t="shared" si="52"/>
        <v>-0.26999999999999513</v>
      </c>
    </row>
    <row r="251" spans="1:33">
      <c r="A251" s="24" t="str">
        <f t="shared" si="32"/>
        <v>K7_28624</v>
      </c>
      <c r="B251" s="24" t="str">
        <f t="shared" si="48"/>
        <v>K7</v>
      </c>
      <c r="C251" s="24" t="str">
        <f t="shared" si="48"/>
        <v>28624</v>
      </c>
      <c r="D251" s="1">
        <f t="shared" ref="D251:AG251" si="53">D20-TRIMMEAN(D$208:D$209,0.2)</f>
        <v>-29.27999999999998</v>
      </c>
      <c r="E251" s="1">
        <f t="shared" si="53"/>
        <v>-29.060000000000016</v>
      </c>
      <c r="F251" s="1">
        <f t="shared" si="53"/>
        <v>-1.1649999999999996</v>
      </c>
      <c r="G251" s="1">
        <f t="shared" si="53"/>
        <v>-28.519999999999982</v>
      </c>
      <c r="H251" s="1">
        <f t="shared" si="53"/>
        <v>-5.7</v>
      </c>
      <c r="I251" s="1">
        <f t="shared" si="53"/>
        <v>-4.8650000000000002</v>
      </c>
      <c r="J251" s="1">
        <f t="shared" si="53"/>
        <v>-31.574999999999982</v>
      </c>
      <c r="K251" s="1">
        <f t="shared" si="53"/>
        <v>-6.5950000000000397</v>
      </c>
      <c r="L251" s="1">
        <f t="shared" si="53"/>
        <v>-7.0849999999999698</v>
      </c>
      <c r="M251" s="1">
        <f t="shared" si="53"/>
        <v>-30.674999999999976</v>
      </c>
      <c r="N251" s="1">
        <f t="shared" si="53"/>
        <v>-5.4549999999999974</v>
      </c>
      <c r="O251" s="1">
        <f t="shared" si="53"/>
        <v>-25.879999999999992</v>
      </c>
      <c r="P251" s="1">
        <f t="shared" si="53"/>
        <v>-9.3349999999999902</v>
      </c>
      <c r="Q251" s="1">
        <f t="shared" si="53"/>
        <v>-10.414999999999994</v>
      </c>
      <c r="R251" s="1">
        <f t="shared" si="53"/>
        <v>-25.38000000000001</v>
      </c>
      <c r="S251" s="1">
        <f t="shared" si="53"/>
        <v>-10.885000000000009</v>
      </c>
      <c r="T251" s="1">
        <f t="shared" si="53"/>
        <v>-26.005000000000003</v>
      </c>
      <c r="U251" s="1">
        <f t="shared" si="53"/>
        <v>-9.1349999999999998</v>
      </c>
      <c r="V251" s="1">
        <f t="shared" si="53"/>
        <v>-29.585000000000022</v>
      </c>
      <c r="W251" s="1">
        <f t="shared" si="53"/>
        <v>-27.849999999999962</v>
      </c>
      <c r="X251" s="1">
        <f t="shared" si="53"/>
        <v>-3.58499999999996</v>
      </c>
      <c r="Y251" s="1">
        <f t="shared" si="53"/>
        <v>-32.014999999999979</v>
      </c>
      <c r="Z251" s="1">
        <f t="shared" si="53"/>
        <v>-25.540000000000003</v>
      </c>
      <c r="AA251" s="1">
        <f t="shared" si="53"/>
        <v>-2.3450000000000042</v>
      </c>
      <c r="AB251" s="1">
        <f t="shared" si="53"/>
        <v>-7.5500000000000203</v>
      </c>
      <c r="AC251" s="1">
        <f t="shared" si="53"/>
        <v>-11.204999999999998</v>
      </c>
      <c r="AD251" s="1">
        <f t="shared" si="53"/>
        <v>-11.010000000000041</v>
      </c>
      <c r="AE251" s="1">
        <f t="shared" si="53"/>
        <v>-4.9700000000000006</v>
      </c>
      <c r="AF251" s="1">
        <f t="shared" si="53"/>
        <v>-25.535000000000011</v>
      </c>
      <c r="AG251" s="1">
        <f t="shared" si="53"/>
        <v>-26.050000000000026</v>
      </c>
    </row>
    <row r="252" spans="1:33">
      <c r="A252" s="24" t="str">
        <f t="shared" si="32"/>
        <v>K7_28694</v>
      </c>
      <c r="B252" s="24" t="str">
        <f t="shared" si="48"/>
        <v>K7</v>
      </c>
      <c r="C252" s="24" t="str">
        <f t="shared" si="48"/>
        <v>28694</v>
      </c>
      <c r="D252" s="1">
        <f t="shared" ref="D252:AG252" si="54">D21-TRIMMEAN(D$208:D$209,0.2)</f>
        <v>-0.15999999999999037</v>
      </c>
      <c r="E252" s="1">
        <f t="shared" si="54"/>
        <v>-5.7399999999999975</v>
      </c>
      <c r="F252" s="1">
        <f t="shared" si="54"/>
        <v>2.335</v>
      </c>
      <c r="G252" s="1">
        <f t="shared" si="54"/>
        <v>-1.2799999999999994</v>
      </c>
      <c r="H252" s="1">
        <f t="shared" si="54"/>
        <v>2.7300000000000013</v>
      </c>
      <c r="I252" s="1">
        <f t="shared" si="54"/>
        <v>-3.5249999999999999</v>
      </c>
      <c r="J252" s="1">
        <f t="shared" si="54"/>
        <v>-9.4049999999999798</v>
      </c>
      <c r="K252" s="1">
        <f t="shared" si="54"/>
        <v>0.71499999999999986</v>
      </c>
      <c r="L252" s="1">
        <f t="shared" si="54"/>
        <v>7.5000000000009948E-2</v>
      </c>
      <c r="M252" s="1">
        <f t="shared" si="54"/>
        <v>-2.4249999999999998</v>
      </c>
      <c r="N252" s="1">
        <f t="shared" si="54"/>
        <v>-2.6650000000000076</v>
      </c>
      <c r="O252" s="1">
        <f t="shared" si="54"/>
        <v>0.32000000000000028</v>
      </c>
      <c r="P252" s="1">
        <f t="shared" si="54"/>
        <v>-3.0649999999999999</v>
      </c>
      <c r="Q252" s="1">
        <f t="shared" si="54"/>
        <v>-8.5849999999999955</v>
      </c>
      <c r="R252" s="1">
        <f t="shared" si="54"/>
        <v>-25.38000000000001</v>
      </c>
      <c r="S252" s="1">
        <f t="shared" si="54"/>
        <v>-6.1049999999999986</v>
      </c>
      <c r="T252" s="1">
        <f t="shared" si="54"/>
        <v>-26.005000000000003</v>
      </c>
      <c r="U252" s="1">
        <f t="shared" si="54"/>
        <v>-6.3049999999999988</v>
      </c>
      <c r="V252" s="1">
        <f t="shared" si="54"/>
        <v>-2.7649999999999997</v>
      </c>
      <c r="W252" s="1">
        <f t="shared" si="54"/>
        <v>-2.0300000000000002</v>
      </c>
      <c r="X252" s="1">
        <f t="shared" si="54"/>
        <v>0.74499999999999922</v>
      </c>
      <c r="Y252" s="1">
        <f t="shared" si="54"/>
        <v>-2.8649999999999998</v>
      </c>
      <c r="Z252" s="1">
        <f t="shared" si="54"/>
        <v>3.8600000000000048</v>
      </c>
      <c r="AA252" s="1">
        <f t="shared" si="54"/>
        <v>1.0250000000000057</v>
      </c>
      <c r="AB252" s="1">
        <f t="shared" si="54"/>
        <v>-2.2699999999999898</v>
      </c>
      <c r="AC252" s="1">
        <f t="shared" si="54"/>
        <v>-9.1050000000000004</v>
      </c>
      <c r="AD252" s="1">
        <f t="shared" si="54"/>
        <v>0.33000000000000007</v>
      </c>
      <c r="AE252" s="1">
        <f t="shared" si="54"/>
        <v>0.12999999999999901</v>
      </c>
      <c r="AF252" s="1">
        <f t="shared" si="54"/>
        <v>-0.80500000000001037</v>
      </c>
      <c r="AG252" s="1">
        <f t="shared" si="54"/>
        <v>-0.44999999999999485</v>
      </c>
    </row>
    <row r="253" spans="1:33">
      <c r="A253" s="24" t="str">
        <f t="shared" si="32"/>
        <v>Orf16_30265</v>
      </c>
      <c r="B253" s="24" t="str">
        <f t="shared" si="48"/>
        <v>Orf16</v>
      </c>
      <c r="C253" s="24" t="str">
        <f t="shared" si="48"/>
        <v>30265</v>
      </c>
      <c r="D253" s="1">
        <f t="shared" ref="D253:AG253" si="55">D22-TRIMMEAN(D$208:D$209,0.2)</f>
        <v>-29.27999999999998</v>
      </c>
      <c r="E253" s="1">
        <f t="shared" si="55"/>
        <v>-29.060000000000016</v>
      </c>
      <c r="F253" s="1">
        <f t="shared" si="55"/>
        <v>-29.884999999999991</v>
      </c>
      <c r="G253" s="1">
        <f t="shared" si="55"/>
        <v>-28.519999999999982</v>
      </c>
      <c r="H253" s="1">
        <f t="shared" si="55"/>
        <v>-30.49999999999995</v>
      </c>
      <c r="I253" s="1">
        <f t="shared" si="55"/>
        <v>-8.6050000000000413</v>
      </c>
      <c r="J253" s="1">
        <f t="shared" si="55"/>
        <v>-31.574999999999982</v>
      </c>
      <c r="K253" s="1">
        <f t="shared" si="55"/>
        <v>-4.5549999999999997</v>
      </c>
      <c r="L253" s="1">
        <f t="shared" si="55"/>
        <v>-32.09499999999997</v>
      </c>
      <c r="M253" s="1">
        <f t="shared" si="55"/>
        <v>-30.674999999999976</v>
      </c>
      <c r="N253" s="1">
        <f t="shared" si="55"/>
        <v>-10.954999999999997</v>
      </c>
      <c r="O253" s="1">
        <f t="shared" si="55"/>
        <v>-25.879999999999992</v>
      </c>
      <c r="P253" s="1">
        <f t="shared" si="55"/>
        <v>-35.464999999999989</v>
      </c>
      <c r="Q253" s="1">
        <f t="shared" si="55"/>
        <v>-32.24499999999999</v>
      </c>
      <c r="R253" s="1">
        <f t="shared" si="55"/>
        <v>-25.38000000000001</v>
      </c>
      <c r="S253" s="1">
        <f t="shared" si="55"/>
        <v>-9.0849999999999991</v>
      </c>
      <c r="T253" s="1">
        <f t="shared" si="55"/>
        <v>-26.005000000000003</v>
      </c>
      <c r="U253" s="1">
        <f t="shared" si="55"/>
        <v>-9.7249999999999783</v>
      </c>
      <c r="V253" s="1">
        <f t="shared" si="55"/>
        <v>-29.585000000000022</v>
      </c>
      <c r="W253" s="1">
        <f t="shared" si="55"/>
        <v>-27.849999999999962</v>
      </c>
      <c r="X253" s="1">
        <f t="shared" si="55"/>
        <v>-26.924999999999962</v>
      </c>
      <c r="Y253" s="1">
        <f t="shared" si="55"/>
        <v>-32.014999999999979</v>
      </c>
      <c r="Z253" s="1">
        <f t="shared" si="55"/>
        <v>-25.540000000000003</v>
      </c>
      <c r="AA253" s="1">
        <f t="shared" si="55"/>
        <v>-4.2749999999999941</v>
      </c>
      <c r="AB253" s="1">
        <f t="shared" si="55"/>
        <v>-29.29000000000002</v>
      </c>
      <c r="AC253" s="1">
        <f t="shared" si="55"/>
        <v>-12.42499999999999</v>
      </c>
      <c r="AD253" s="1">
        <f t="shared" si="55"/>
        <v>-31.520000000000039</v>
      </c>
      <c r="AE253" s="1">
        <f t="shared" si="55"/>
        <v>-28.45</v>
      </c>
      <c r="AF253" s="1">
        <f t="shared" si="55"/>
        <v>-25.535000000000011</v>
      </c>
      <c r="AG253" s="1">
        <f t="shared" si="55"/>
        <v>-26.050000000000026</v>
      </c>
    </row>
    <row r="254" spans="1:33">
      <c r="A254" s="24" t="str">
        <f t="shared" si="32"/>
        <v>Orf16_30403</v>
      </c>
      <c r="B254" s="24" t="str">
        <f t="shared" ref="B254:C259" si="56">B23</f>
        <v>Orf16</v>
      </c>
      <c r="C254" s="24" t="str">
        <f t="shared" si="56"/>
        <v>30403</v>
      </c>
      <c r="D254" s="1">
        <f t="shared" ref="D254:AG254" si="57">D23-TRIMMEAN(D$208:D$209,0.2)</f>
        <v>-29.27999999999998</v>
      </c>
      <c r="E254" s="1">
        <f t="shared" si="57"/>
        <v>-29.060000000000016</v>
      </c>
      <c r="F254" s="1">
        <f t="shared" si="57"/>
        <v>-5.4349999999999987</v>
      </c>
      <c r="G254" s="1">
        <f t="shared" si="57"/>
        <v>-28.519999999999982</v>
      </c>
      <c r="H254" s="1">
        <f t="shared" si="57"/>
        <v>-4.9099999999999993</v>
      </c>
      <c r="I254" s="1">
        <f t="shared" si="57"/>
        <v>-10.18500000000004</v>
      </c>
      <c r="J254" s="1">
        <f t="shared" si="57"/>
        <v>-16.984999999999978</v>
      </c>
      <c r="K254" s="1">
        <f t="shared" si="57"/>
        <v>-6.66500000000004</v>
      </c>
      <c r="L254" s="1">
        <f t="shared" si="57"/>
        <v>-32.09499999999997</v>
      </c>
      <c r="M254" s="1">
        <f t="shared" si="57"/>
        <v>-8.9949999999999797</v>
      </c>
      <c r="N254" s="1">
        <f t="shared" si="57"/>
        <v>-12.304999999999996</v>
      </c>
      <c r="O254" s="1">
        <f t="shared" si="57"/>
        <v>-25.879999999999992</v>
      </c>
      <c r="P254" s="1">
        <f t="shared" si="57"/>
        <v>-9.1949999999999896</v>
      </c>
      <c r="Q254" s="1">
        <f t="shared" si="57"/>
        <v>-32.24499999999999</v>
      </c>
      <c r="R254" s="1">
        <f t="shared" si="57"/>
        <v>-25.38000000000001</v>
      </c>
      <c r="S254" s="1">
        <f t="shared" si="57"/>
        <v>-25.115000000000009</v>
      </c>
      <c r="T254" s="1">
        <f t="shared" si="57"/>
        <v>-26.005000000000003</v>
      </c>
      <c r="U254" s="1">
        <f t="shared" si="57"/>
        <v>-11.124999999999979</v>
      </c>
      <c r="V254" s="1">
        <f t="shared" si="57"/>
        <v>-29.585000000000022</v>
      </c>
      <c r="W254" s="1">
        <f t="shared" si="57"/>
        <v>-27.849999999999962</v>
      </c>
      <c r="X254" s="1">
        <f t="shared" si="57"/>
        <v>-5.8849999999999607</v>
      </c>
      <c r="Y254" s="1">
        <f t="shared" si="57"/>
        <v>-32.014999999999979</v>
      </c>
      <c r="Z254" s="1">
        <f t="shared" si="57"/>
        <v>-25.540000000000003</v>
      </c>
      <c r="AA254" s="1">
        <f t="shared" si="57"/>
        <v>-4.2250000000000041</v>
      </c>
      <c r="AB254" s="1">
        <f t="shared" si="57"/>
        <v>-29.29000000000002</v>
      </c>
      <c r="AC254" s="1">
        <f t="shared" si="57"/>
        <v>-17.85499999999999</v>
      </c>
      <c r="AD254" s="1">
        <f t="shared" si="57"/>
        <v>-7.8100000000000405</v>
      </c>
      <c r="AE254" s="1">
        <f t="shared" si="57"/>
        <v>-28.45</v>
      </c>
      <c r="AF254" s="1">
        <f t="shared" si="57"/>
        <v>-25.535000000000011</v>
      </c>
      <c r="AG254" s="1">
        <f t="shared" si="57"/>
        <v>-26.050000000000026</v>
      </c>
    </row>
    <row r="255" spans="1:33">
      <c r="A255" s="24" t="str">
        <f t="shared" si="32"/>
        <v>Orf17_31221</v>
      </c>
      <c r="B255" s="24" t="str">
        <f t="shared" si="56"/>
        <v>Orf17</v>
      </c>
      <c r="C255" s="24" t="str">
        <f t="shared" si="56"/>
        <v>31221</v>
      </c>
      <c r="D255" s="1">
        <f t="shared" ref="D255:AG255" si="58">D24-TRIMMEAN(D$208:D$209,0.2)</f>
        <v>-29.27999999999998</v>
      </c>
      <c r="E255" s="1">
        <f t="shared" si="58"/>
        <v>-29.060000000000016</v>
      </c>
      <c r="F255" s="1">
        <f t="shared" si="58"/>
        <v>-17.314999999999991</v>
      </c>
      <c r="G255" s="1">
        <f t="shared" si="58"/>
        <v>-28.519999999999982</v>
      </c>
      <c r="H255" s="1">
        <f t="shared" si="58"/>
        <v>-20.350000000000051</v>
      </c>
      <c r="I255" s="1">
        <f t="shared" si="58"/>
        <v>-32.67500000000004</v>
      </c>
      <c r="J255" s="1">
        <f t="shared" si="58"/>
        <v>-31.574999999999982</v>
      </c>
      <c r="K255" s="1">
        <f t="shared" si="58"/>
        <v>-14.615000000000039</v>
      </c>
      <c r="L255" s="1">
        <f t="shared" si="58"/>
        <v>-32.09499999999997</v>
      </c>
      <c r="M255" s="1">
        <f t="shared" si="58"/>
        <v>-30.674999999999976</v>
      </c>
      <c r="N255" s="1">
        <f t="shared" si="58"/>
        <v>-25.744999999999997</v>
      </c>
      <c r="O255" s="1">
        <f t="shared" si="58"/>
        <v>-25.879999999999992</v>
      </c>
      <c r="P255" s="1">
        <f t="shared" si="58"/>
        <v>-23.894999999999992</v>
      </c>
      <c r="Q255" s="1">
        <f t="shared" si="58"/>
        <v>-32.24499999999999</v>
      </c>
      <c r="R255" s="1">
        <f t="shared" si="58"/>
        <v>-25.38000000000001</v>
      </c>
      <c r="S255" s="1">
        <f t="shared" si="58"/>
        <v>-29.065000000000008</v>
      </c>
      <c r="T255" s="1">
        <f t="shared" si="58"/>
        <v>-26.005000000000003</v>
      </c>
      <c r="U255" s="1">
        <f t="shared" si="58"/>
        <v>-37.144999999999982</v>
      </c>
      <c r="V255" s="1">
        <f t="shared" si="58"/>
        <v>-25.105000000000018</v>
      </c>
      <c r="W255" s="1">
        <f t="shared" si="58"/>
        <v>-27.849999999999962</v>
      </c>
      <c r="X255" s="1">
        <f t="shared" si="58"/>
        <v>-22.214999999999961</v>
      </c>
      <c r="Y255" s="1">
        <f t="shared" si="58"/>
        <v>-32.014999999999979</v>
      </c>
      <c r="Z255" s="1">
        <f t="shared" si="58"/>
        <v>-25.540000000000003</v>
      </c>
      <c r="AA255" s="1">
        <f t="shared" si="58"/>
        <v>-18.765000000000004</v>
      </c>
      <c r="AB255" s="1">
        <f t="shared" si="58"/>
        <v>-29.29000000000002</v>
      </c>
      <c r="AC255" s="1">
        <f t="shared" si="58"/>
        <v>-33.304999999999993</v>
      </c>
      <c r="AD255" s="1">
        <f t="shared" si="58"/>
        <v>-22.070000000000039</v>
      </c>
      <c r="AE255" s="1">
        <f t="shared" si="58"/>
        <v>-24.860000000000003</v>
      </c>
      <c r="AF255" s="1">
        <f t="shared" si="58"/>
        <v>-25.535000000000011</v>
      </c>
      <c r="AG255" s="1">
        <f t="shared" si="58"/>
        <v>-26.050000000000026</v>
      </c>
    </row>
    <row r="256" spans="1:33">
      <c r="A256" s="24" t="str">
        <f t="shared" si="32"/>
        <v>Orf17_31509</v>
      </c>
      <c r="B256" s="24" t="str">
        <f t="shared" si="56"/>
        <v>Orf17</v>
      </c>
      <c r="C256" s="24" t="str">
        <f t="shared" si="56"/>
        <v>31509</v>
      </c>
      <c r="D256" s="1">
        <f t="shared" ref="D256:AG256" si="59">D25-TRIMMEAN(D$208:D$209,0.2)</f>
        <v>-29.27999999999998</v>
      </c>
      <c r="E256" s="1">
        <f t="shared" si="59"/>
        <v>-29.060000000000016</v>
      </c>
      <c r="F256" s="1">
        <f t="shared" si="59"/>
        <v>-15.574999999999989</v>
      </c>
      <c r="G256" s="1">
        <f t="shared" si="59"/>
        <v>-21.249999999999979</v>
      </c>
      <c r="H256" s="1">
        <f t="shared" si="59"/>
        <v>-16.10999999999995</v>
      </c>
      <c r="I256" s="1">
        <f t="shared" si="59"/>
        <v>-18.935000000000038</v>
      </c>
      <c r="J256" s="1">
        <f t="shared" si="59"/>
        <v>-31.574999999999982</v>
      </c>
      <c r="K256" s="1">
        <f t="shared" si="59"/>
        <v>-18.375000000000043</v>
      </c>
      <c r="L256" s="1">
        <f t="shared" si="59"/>
        <v>-17.354999999999968</v>
      </c>
      <c r="M256" s="1">
        <f t="shared" si="59"/>
        <v>-23.644999999999982</v>
      </c>
      <c r="N256" s="1">
        <f t="shared" si="59"/>
        <v>-21.664999999999996</v>
      </c>
      <c r="O256" s="1">
        <f t="shared" si="59"/>
        <v>-25.879999999999992</v>
      </c>
      <c r="P256" s="1">
        <f t="shared" si="59"/>
        <v>-26.384999999999991</v>
      </c>
      <c r="Q256" s="1">
        <f t="shared" si="59"/>
        <v>-32.24499999999999</v>
      </c>
      <c r="R256" s="1">
        <f t="shared" si="59"/>
        <v>-25.38000000000001</v>
      </c>
      <c r="S256" s="1">
        <f t="shared" si="59"/>
        <v>-26.565000000000008</v>
      </c>
      <c r="T256" s="1">
        <f t="shared" si="59"/>
        <v>-26.005000000000003</v>
      </c>
      <c r="U256" s="1">
        <f t="shared" si="59"/>
        <v>-23.984999999999978</v>
      </c>
      <c r="V256" s="1">
        <f t="shared" si="59"/>
        <v>-29.585000000000022</v>
      </c>
      <c r="W256" s="1">
        <f t="shared" si="59"/>
        <v>-27.849999999999962</v>
      </c>
      <c r="X256" s="1">
        <f t="shared" si="59"/>
        <v>-26.924999999999962</v>
      </c>
      <c r="Y256" s="1">
        <f t="shared" si="59"/>
        <v>-19.484999999999978</v>
      </c>
      <c r="Z256" s="1">
        <f t="shared" si="59"/>
        <v>-16.950000000000006</v>
      </c>
      <c r="AA256" s="1">
        <f t="shared" si="59"/>
        <v>-17.815000000000005</v>
      </c>
      <c r="AB256" s="1">
        <f t="shared" si="59"/>
        <v>-25.860000000000021</v>
      </c>
      <c r="AC256" s="1">
        <f t="shared" si="59"/>
        <v>-27.92499999999999</v>
      </c>
      <c r="AD256" s="1">
        <f t="shared" si="59"/>
        <v>-17.920000000000041</v>
      </c>
      <c r="AE256" s="1">
        <f t="shared" si="59"/>
        <v>-17.82</v>
      </c>
      <c r="AF256" s="1">
        <f t="shared" si="59"/>
        <v>-25.535000000000011</v>
      </c>
      <c r="AG256" s="1">
        <f t="shared" si="59"/>
        <v>-26.050000000000026</v>
      </c>
    </row>
    <row r="257" spans="1:33">
      <c r="A257" s="24" t="str">
        <f t="shared" si="32"/>
        <v>Orf17_31829</v>
      </c>
      <c r="B257" s="24" t="str">
        <f t="shared" si="56"/>
        <v>Orf17</v>
      </c>
      <c r="C257" s="24" t="str">
        <f t="shared" si="56"/>
        <v>31829</v>
      </c>
      <c r="D257" s="1">
        <f t="shared" ref="D257:AG257" si="60">D26-TRIMMEAN(D$208:D$209,0.2)</f>
        <v>-29.27999999999998</v>
      </c>
      <c r="E257" s="1">
        <f t="shared" si="60"/>
        <v>-29.060000000000016</v>
      </c>
      <c r="F257" s="1">
        <f t="shared" si="60"/>
        <v>-29.884999999999991</v>
      </c>
      <c r="G257" s="1">
        <f t="shared" si="60"/>
        <v>-14.499999999999979</v>
      </c>
      <c r="H257" s="1">
        <f t="shared" si="60"/>
        <v>-10.65999999999995</v>
      </c>
      <c r="I257" s="1">
        <f t="shared" si="60"/>
        <v>-9.0250000000000412</v>
      </c>
      <c r="J257" s="1">
        <f t="shared" si="60"/>
        <v>-31.574999999999982</v>
      </c>
      <c r="K257" s="1">
        <f t="shared" si="60"/>
        <v>-11.31500000000004</v>
      </c>
      <c r="L257" s="1">
        <f t="shared" si="60"/>
        <v>-17.564999999999969</v>
      </c>
      <c r="M257" s="1">
        <f t="shared" si="60"/>
        <v>-30.674999999999976</v>
      </c>
      <c r="N257" s="1">
        <f t="shared" si="60"/>
        <v>-34.975000000000001</v>
      </c>
      <c r="O257" s="1">
        <f t="shared" si="60"/>
        <v>-25.879999999999992</v>
      </c>
      <c r="P257" s="1">
        <f t="shared" si="60"/>
        <v>-17.074999999999992</v>
      </c>
      <c r="Q257" s="1">
        <f t="shared" si="60"/>
        <v>-32.24499999999999</v>
      </c>
      <c r="R257" s="1">
        <f t="shared" si="60"/>
        <v>-25.38000000000001</v>
      </c>
      <c r="S257" s="1">
        <f t="shared" si="60"/>
        <v>-35.625000000000007</v>
      </c>
      <c r="T257" s="1">
        <f t="shared" si="60"/>
        <v>-26.005000000000003</v>
      </c>
      <c r="U257" s="1">
        <f t="shared" si="60"/>
        <v>-13.954999999999979</v>
      </c>
      <c r="V257" s="1">
        <f t="shared" si="60"/>
        <v>-29.585000000000022</v>
      </c>
      <c r="W257" s="1">
        <f t="shared" si="60"/>
        <v>-27.849999999999962</v>
      </c>
      <c r="X257" s="1">
        <f t="shared" si="60"/>
        <v>-6.6449999999999605</v>
      </c>
      <c r="Y257" s="1">
        <f t="shared" si="60"/>
        <v>-32.014999999999979</v>
      </c>
      <c r="Z257" s="1">
        <f t="shared" si="60"/>
        <v>-25.540000000000003</v>
      </c>
      <c r="AA257" s="1">
        <f t="shared" si="60"/>
        <v>-9.345000000000006</v>
      </c>
      <c r="AB257" s="1">
        <f t="shared" si="60"/>
        <v>-29.29000000000002</v>
      </c>
      <c r="AC257" s="1">
        <f t="shared" si="60"/>
        <v>-37.524999999999991</v>
      </c>
      <c r="AD257" s="1">
        <f t="shared" si="60"/>
        <v>-31.520000000000039</v>
      </c>
      <c r="AE257" s="1">
        <f t="shared" si="60"/>
        <v>-28.45</v>
      </c>
      <c r="AF257" s="1">
        <f t="shared" si="60"/>
        <v>-25.535000000000011</v>
      </c>
      <c r="AG257" s="1">
        <f t="shared" si="60"/>
        <v>-8.3800000000000257</v>
      </c>
    </row>
    <row r="258" spans="1:33">
      <c r="A258" s="24" t="str">
        <f t="shared" si="32"/>
        <v>Orf17_32510</v>
      </c>
      <c r="B258" s="24" t="str">
        <f t="shared" si="56"/>
        <v>Orf17</v>
      </c>
      <c r="C258" s="24" t="str">
        <f t="shared" si="56"/>
        <v>32510</v>
      </c>
      <c r="D258" s="1">
        <f t="shared" ref="D258:AG258" si="61">D27-TRIMMEAN(D$208:D$209,0.2)</f>
        <v>-2.9499999999999797</v>
      </c>
      <c r="E258" s="1">
        <f t="shared" si="61"/>
        <v>-29.060000000000016</v>
      </c>
      <c r="F258" s="1">
        <f t="shared" si="61"/>
        <v>-29.884999999999991</v>
      </c>
      <c r="G258" s="1">
        <f t="shared" si="61"/>
        <v>-28.519999999999982</v>
      </c>
      <c r="H258" s="1">
        <f t="shared" si="61"/>
        <v>-13.710000000000051</v>
      </c>
      <c r="I258" s="1">
        <f t="shared" si="61"/>
        <v>-7.6550000000000011</v>
      </c>
      <c r="J258" s="1">
        <f t="shared" si="61"/>
        <v>-31.574999999999982</v>
      </c>
      <c r="K258" s="1">
        <f t="shared" si="61"/>
        <v>-8.7050000000000392</v>
      </c>
      <c r="L258" s="1">
        <f t="shared" si="61"/>
        <v>-32.09499999999997</v>
      </c>
      <c r="M258" s="1">
        <f t="shared" si="61"/>
        <v>-8.1549999999999798</v>
      </c>
      <c r="N258" s="1">
        <f t="shared" si="61"/>
        <v>-8.215000000000007</v>
      </c>
      <c r="O258" s="1">
        <f t="shared" si="61"/>
        <v>-25.879999999999992</v>
      </c>
      <c r="P258" s="1">
        <f t="shared" si="61"/>
        <v>-12.824999999999989</v>
      </c>
      <c r="Q258" s="1">
        <f t="shared" si="61"/>
        <v>-32.24499999999999</v>
      </c>
      <c r="R258" s="1">
        <f t="shared" si="61"/>
        <v>-25.38000000000001</v>
      </c>
      <c r="S258" s="1">
        <f t="shared" si="61"/>
        <v>-35.625000000000007</v>
      </c>
      <c r="T258" s="1">
        <f t="shared" si="61"/>
        <v>-26.005000000000003</v>
      </c>
      <c r="U258" s="1">
        <f t="shared" si="61"/>
        <v>-13.31499999999998</v>
      </c>
      <c r="V258" s="1">
        <f t="shared" si="61"/>
        <v>-29.585000000000022</v>
      </c>
      <c r="W258" s="1">
        <f t="shared" si="61"/>
        <v>-27.849999999999962</v>
      </c>
      <c r="X258" s="1">
        <f t="shared" si="61"/>
        <v>-1.8050000000000104</v>
      </c>
      <c r="Y258" s="1">
        <f t="shared" si="61"/>
        <v>-22.444999999999979</v>
      </c>
      <c r="Z258" s="1">
        <f t="shared" si="61"/>
        <v>-5.4400000000000048</v>
      </c>
      <c r="AA258" s="1">
        <f t="shared" si="61"/>
        <v>-6.9250000000000052</v>
      </c>
      <c r="AB258" s="1">
        <f t="shared" si="61"/>
        <v>-29.29000000000002</v>
      </c>
      <c r="AC258" s="1">
        <f t="shared" si="61"/>
        <v>-17.324999999999989</v>
      </c>
      <c r="AD258" s="1">
        <f t="shared" si="61"/>
        <v>-8.1800000000000388</v>
      </c>
      <c r="AE258" s="1">
        <f t="shared" si="61"/>
        <v>-28.45</v>
      </c>
      <c r="AF258" s="1">
        <f t="shared" si="61"/>
        <v>-25.535000000000011</v>
      </c>
      <c r="AG258" s="1">
        <f t="shared" si="61"/>
        <v>-26.050000000000026</v>
      </c>
    </row>
    <row r="259" spans="1:33">
      <c r="A259" s="24" t="str">
        <f t="shared" si="32"/>
        <v>Orf18_32935</v>
      </c>
      <c r="B259" s="24" t="str">
        <f t="shared" si="56"/>
        <v>Orf18</v>
      </c>
      <c r="C259" s="24" t="str">
        <f t="shared" si="56"/>
        <v>32935</v>
      </c>
      <c r="D259" s="1">
        <f t="shared" ref="D259:AG259" si="62">D28-TRIMMEAN(D$208:D$209,0.2)</f>
        <v>-29.27999999999998</v>
      </c>
      <c r="E259" s="1">
        <f t="shared" si="62"/>
        <v>-29.060000000000016</v>
      </c>
      <c r="F259" s="1">
        <f t="shared" si="62"/>
        <v>-29.884999999999991</v>
      </c>
      <c r="G259" s="1">
        <f t="shared" si="62"/>
        <v>-28.519999999999982</v>
      </c>
      <c r="H259" s="1">
        <f t="shared" si="62"/>
        <v>-30.49999999999995</v>
      </c>
      <c r="I259" s="1">
        <f t="shared" si="62"/>
        <v>-32.67500000000004</v>
      </c>
      <c r="J259" s="1">
        <f t="shared" si="62"/>
        <v>-31.574999999999982</v>
      </c>
      <c r="K259" s="1">
        <f t="shared" si="62"/>
        <v>-30.705000000000041</v>
      </c>
      <c r="L259" s="1">
        <f t="shared" si="62"/>
        <v>-6.6449999999999898</v>
      </c>
      <c r="M259" s="1">
        <f t="shared" si="62"/>
        <v>-9.6149999999999807</v>
      </c>
      <c r="N259" s="1">
        <f t="shared" si="62"/>
        <v>-10.904999999999998</v>
      </c>
      <c r="O259" s="1">
        <f t="shared" si="62"/>
        <v>-5.0499999999999901</v>
      </c>
      <c r="P259" s="1">
        <f t="shared" si="62"/>
        <v>-35.464999999999989</v>
      </c>
      <c r="Q259" s="1">
        <f t="shared" si="62"/>
        <v>-8.7049999999999947</v>
      </c>
      <c r="R259" s="1">
        <f t="shared" si="62"/>
        <v>-25.38000000000001</v>
      </c>
      <c r="S259" s="1">
        <f t="shared" si="62"/>
        <v>-13.065000000000008</v>
      </c>
      <c r="T259" s="1">
        <f t="shared" si="62"/>
        <v>-26.005000000000003</v>
      </c>
      <c r="U259" s="1">
        <f t="shared" si="62"/>
        <v>-11.454999999999979</v>
      </c>
      <c r="V259" s="1">
        <f t="shared" si="62"/>
        <v>-29.585000000000022</v>
      </c>
      <c r="W259" s="1">
        <f t="shared" si="62"/>
        <v>-27.849999999999962</v>
      </c>
      <c r="X259" s="1">
        <f t="shared" si="62"/>
        <v>-4.7849999999999611</v>
      </c>
      <c r="Y259" s="1">
        <f t="shared" si="62"/>
        <v>-32.014999999999979</v>
      </c>
      <c r="Z259" s="1">
        <f t="shared" si="62"/>
        <v>-25.540000000000003</v>
      </c>
      <c r="AA259" s="1">
        <f t="shared" si="62"/>
        <v>-5.8249999999999948</v>
      </c>
      <c r="AB259" s="1">
        <f t="shared" si="62"/>
        <v>-29.29000000000002</v>
      </c>
      <c r="AC259" s="1">
        <f t="shared" si="62"/>
        <v>-17.10499999999999</v>
      </c>
      <c r="AD259" s="1">
        <f t="shared" si="62"/>
        <v>-13.310000000000041</v>
      </c>
      <c r="AE259" s="1">
        <f t="shared" si="62"/>
        <v>-5.2100000000000009</v>
      </c>
      <c r="AF259" s="1">
        <f t="shared" si="62"/>
        <v>-25.535000000000011</v>
      </c>
      <c r="AG259" s="1">
        <f t="shared" si="62"/>
        <v>-26.050000000000026</v>
      </c>
    </row>
    <row r="260" spans="1:33">
      <c r="A260" s="24" t="str">
        <f t="shared" si="32"/>
        <v>Orf4_2109</v>
      </c>
      <c r="B260" s="24" t="str">
        <f t="shared" ref="B260:C266" si="63">B29</f>
        <v>Orf4</v>
      </c>
      <c r="C260" s="24" t="str">
        <f t="shared" si="63"/>
        <v>2109</v>
      </c>
      <c r="D260" s="1">
        <f t="shared" ref="D260:AG260" si="64">D29-TRIMMEAN(D$208:D$209,0.2)</f>
        <v>-29.27999999999998</v>
      </c>
      <c r="E260" s="1">
        <f t="shared" si="64"/>
        <v>-29.060000000000016</v>
      </c>
      <c r="F260" s="1">
        <f t="shared" si="64"/>
        <v>-6.6950000000000003</v>
      </c>
      <c r="G260" s="1">
        <f t="shared" si="64"/>
        <v>-28.519999999999982</v>
      </c>
      <c r="H260" s="1">
        <f t="shared" si="64"/>
        <v>-30.49999999999995</v>
      </c>
      <c r="I260" s="1">
        <f t="shared" si="64"/>
        <v>-11.035000000000041</v>
      </c>
      <c r="J260" s="1">
        <f t="shared" si="64"/>
        <v>-10.684999999999979</v>
      </c>
      <c r="K260" s="1">
        <f t="shared" si="64"/>
        <v>-10.045000000000041</v>
      </c>
      <c r="L260" s="1">
        <f t="shared" si="64"/>
        <v>-9.734999999999971</v>
      </c>
      <c r="M260" s="1">
        <f t="shared" si="64"/>
        <v>-14.944999999999981</v>
      </c>
      <c r="N260" s="1">
        <f t="shared" si="64"/>
        <v>-14.174999999999997</v>
      </c>
      <c r="O260" s="1">
        <f t="shared" si="64"/>
        <v>-25.879999999999992</v>
      </c>
      <c r="P260" s="1">
        <f t="shared" si="64"/>
        <v>-12.654999999999989</v>
      </c>
      <c r="Q260" s="1">
        <f t="shared" si="64"/>
        <v>-14.144999999999994</v>
      </c>
      <c r="R260" s="1">
        <f t="shared" si="64"/>
        <v>-25.38000000000001</v>
      </c>
      <c r="S260" s="1">
        <f t="shared" si="64"/>
        <v>-12.405000000000008</v>
      </c>
      <c r="T260" s="1">
        <f t="shared" si="64"/>
        <v>-26.005000000000003</v>
      </c>
      <c r="U260" s="1">
        <f t="shared" si="64"/>
        <v>-12.104999999999979</v>
      </c>
      <c r="V260" s="1">
        <f t="shared" si="64"/>
        <v>-29.585000000000022</v>
      </c>
      <c r="W260" s="1">
        <f t="shared" si="64"/>
        <v>-27.849999999999962</v>
      </c>
      <c r="X260" s="1">
        <f t="shared" si="64"/>
        <v>-6.454999999999961</v>
      </c>
      <c r="Y260" s="1">
        <f t="shared" si="64"/>
        <v>-11.41499999999998</v>
      </c>
      <c r="Z260" s="1">
        <f t="shared" si="64"/>
        <v>-8.3700000000000045</v>
      </c>
      <c r="AA260" s="1">
        <f t="shared" si="64"/>
        <v>-9.5450000000000053</v>
      </c>
      <c r="AB260" s="1">
        <f t="shared" si="64"/>
        <v>-29.29000000000002</v>
      </c>
      <c r="AC260" s="1">
        <f t="shared" si="64"/>
        <v>-13.99499999999999</v>
      </c>
      <c r="AD260" s="1">
        <f t="shared" si="64"/>
        <v>-9.8800000000000416</v>
      </c>
      <c r="AE260" s="1">
        <f t="shared" si="64"/>
        <v>-28.45</v>
      </c>
      <c r="AF260" s="1">
        <f t="shared" si="64"/>
        <v>-25.535000000000011</v>
      </c>
      <c r="AG260" s="1">
        <f t="shared" si="64"/>
        <v>-26.050000000000026</v>
      </c>
    </row>
    <row r="261" spans="1:33">
      <c r="A261" s="24" t="str">
        <f t="shared" si="32"/>
        <v>Orf4_2360</v>
      </c>
      <c r="B261" s="24" t="str">
        <f t="shared" si="63"/>
        <v>Orf4</v>
      </c>
      <c r="C261" s="24" t="str">
        <f t="shared" si="63"/>
        <v>2360</v>
      </c>
      <c r="D261" s="1">
        <f t="shared" ref="D261:AG261" si="65">D30-TRIMMEAN(D$208:D$209,0.2)</f>
        <v>-29.27999999999998</v>
      </c>
      <c r="E261" s="1">
        <f t="shared" si="65"/>
        <v>-5.2399999999999975</v>
      </c>
      <c r="F261" s="1">
        <f t="shared" si="65"/>
        <v>-7.974999999999989</v>
      </c>
      <c r="G261" s="1">
        <f t="shared" si="65"/>
        <v>-28.519999999999982</v>
      </c>
      <c r="H261" s="1">
        <f t="shared" si="65"/>
        <v>-22.789999999999949</v>
      </c>
      <c r="I261" s="1">
        <f t="shared" si="65"/>
        <v>-8.4350000000000396</v>
      </c>
      <c r="J261" s="1">
        <f t="shared" si="65"/>
        <v>-5.9649999999999999</v>
      </c>
      <c r="K261" s="1">
        <f t="shared" si="65"/>
        <v>-7.2750000000000394</v>
      </c>
      <c r="L261" s="1">
        <f t="shared" si="65"/>
        <v>-32.09499999999997</v>
      </c>
      <c r="M261" s="1">
        <f t="shared" si="65"/>
        <v>-30.674999999999976</v>
      </c>
      <c r="N261" s="1">
        <f t="shared" si="65"/>
        <v>-10.224999999999996</v>
      </c>
      <c r="O261" s="1">
        <f t="shared" si="65"/>
        <v>-25.879999999999992</v>
      </c>
      <c r="P261" s="1">
        <f t="shared" si="65"/>
        <v>-9.2149999999999892</v>
      </c>
      <c r="Q261" s="1">
        <f t="shared" si="65"/>
        <v>-8.574999999999994</v>
      </c>
      <c r="R261" s="1">
        <f t="shared" si="65"/>
        <v>-25.38000000000001</v>
      </c>
      <c r="S261" s="1">
        <f t="shared" si="65"/>
        <v>-9.2149999999999999</v>
      </c>
      <c r="T261" s="1">
        <f t="shared" si="65"/>
        <v>-26.005000000000003</v>
      </c>
      <c r="U261" s="1">
        <f t="shared" si="65"/>
        <v>-9.8649999999999789</v>
      </c>
      <c r="V261" s="1">
        <f t="shared" si="65"/>
        <v>-10.02500000000002</v>
      </c>
      <c r="W261" s="1">
        <f t="shared" si="65"/>
        <v>-27.849999999999962</v>
      </c>
      <c r="X261" s="1">
        <f t="shared" si="65"/>
        <v>-5.7749999999999613</v>
      </c>
      <c r="Y261" s="1">
        <f t="shared" si="65"/>
        <v>-32.014999999999979</v>
      </c>
      <c r="Z261" s="1">
        <f t="shared" si="65"/>
        <v>-0.11999999999998501</v>
      </c>
      <c r="AA261" s="1">
        <f t="shared" si="65"/>
        <v>-6.7350000000000039</v>
      </c>
      <c r="AB261" s="1">
        <f t="shared" si="65"/>
        <v>-29.29000000000002</v>
      </c>
      <c r="AC261" s="1">
        <f t="shared" si="65"/>
        <v>-11.335000000000012</v>
      </c>
      <c r="AD261" s="1">
        <f t="shared" si="65"/>
        <v>-31.520000000000039</v>
      </c>
      <c r="AE261" s="1">
        <f t="shared" si="65"/>
        <v>-5.370000000000001</v>
      </c>
      <c r="AF261" s="1">
        <f t="shared" si="65"/>
        <v>-25.535000000000011</v>
      </c>
      <c r="AG261" s="1">
        <f t="shared" si="65"/>
        <v>-1.680000000000005</v>
      </c>
    </row>
    <row r="262" spans="1:33">
      <c r="A262" s="24" t="str">
        <f t="shared" si="32"/>
        <v>Orf4_2545</v>
      </c>
      <c r="B262" s="24" t="str">
        <f t="shared" si="63"/>
        <v>Orf4</v>
      </c>
      <c r="C262" s="24" t="str">
        <f t="shared" si="63"/>
        <v>2545</v>
      </c>
      <c r="D262" s="1">
        <f t="shared" ref="D262:AG262" si="66">D31-TRIMMEAN(D$208:D$209,0.2)</f>
        <v>-20.95999999999998</v>
      </c>
      <c r="E262" s="1">
        <f t="shared" si="66"/>
        <v>-29.060000000000016</v>
      </c>
      <c r="F262" s="1">
        <f t="shared" si="66"/>
        <v>-16.49499999999999</v>
      </c>
      <c r="G262" s="1">
        <f t="shared" si="66"/>
        <v>-15.829999999999981</v>
      </c>
      <c r="H262" s="1">
        <f t="shared" si="66"/>
        <v>-30.49999999999995</v>
      </c>
      <c r="I262" s="1">
        <f t="shared" si="66"/>
        <v>-17.395000000000039</v>
      </c>
      <c r="J262" s="1">
        <f t="shared" si="66"/>
        <v>-19.484999999999978</v>
      </c>
      <c r="K262" s="1">
        <f t="shared" si="66"/>
        <v>-21.055000000000042</v>
      </c>
      <c r="L262" s="1">
        <f t="shared" si="66"/>
        <v>-18.354999999999968</v>
      </c>
      <c r="M262" s="1">
        <f t="shared" si="66"/>
        <v>-18.15499999999998</v>
      </c>
      <c r="N262" s="1">
        <f t="shared" si="66"/>
        <v>-20.504999999999995</v>
      </c>
      <c r="O262" s="1">
        <f t="shared" si="66"/>
        <v>-21.519999999999989</v>
      </c>
      <c r="P262" s="1">
        <f t="shared" si="66"/>
        <v>-20.33499999999999</v>
      </c>
      <c r="Q262" s="1">
        <f t="shared" si="66"/>
        <v>-21.884999999999998</v>
      </c>
      <c r="R262" s="1">
        <f t="shared" si="66"/>
        <v>-25.38000000000001</v>
      </c>
      <c r="S262" s="1">
        <f t="shared" si="66"/>
        <v>-18.905000000000008</v>
      </c>
      <c r="T262" s="1">
        <f t="shared" si="66"/>
        <v>-26.005000000000003</v>
      </c>
      <c r="U262" s="1">
        <f t="shared" si="66"/>
        <v>-21.644999999999978</v>
      </c>
      <c r="V262" s="1">
        <f t="shared" si="66"/>
        <v>-29.585000000000022</v>
      </c>
      <c r="W262" s="1">
        <f t="shared" si="66"/>
        <v>-27.849999999999962</v>
      </c>
      <c r="X262" s="1">
        <f t="shared" si="66"/>
        <v>-13.50499999999996</v>
      </c>
      <c r="Y262" s="1">
        <f t="shared" si="66"/>
        <v>-16.24499999999998</v>
      </c>
      <c r="Z262" s="1">
        <f t="shared" si="66"/>
        <v>-13.140000000000004</v>
      </c>
      <c r="AA262" s="1">
        <f t="shared" si="66"/>
        <v>-17.795000000000005</v>
      </c>
      <c r="AB262" s="1">
        <f t="shared" si="66"/>
        <v>-29.29000000000002</v>
      </c>
      <c r="AC262" s="1">
        <f t="shared" si="66"/>
        <v>-22.824999999999989</v>
      </c>
      <c r="AD262" s="1">
        <f t="shared" si="66"/>
        <v>-18.430000000000042</v>
      </c>
      <c r="AE262" s="1">
        <f t="shared" si="66"/>
        <v>-19.2</v>
      </c>
      <c r="AF262" s="1">
        <f t="shared" si="66"/>
        <v>-25.535000000000011</v>
      </c>
      <c r="AG262" s="1">
        <f t="shared" si="66"/>
        <v>-26.050000000000026</v>
      </c>
    </row>
    <row r="263" spans="1:33">
      <c r="A263" s="24" t="str">
        <f t="shared" si="32"/>
        <v>Orf18_33405</v>
      </c>
      <c r="B263" s="24" t="str">
        <f t="shared" si="63"/>
        <v>Orf18</v>
      </c>
      <c r="C263" s="24" t="str">
        <f t="shared" si="63"/>
        <v>33405</v>
      </c>
      <c r="D263" s="1">
        <f t="shared" ref="D263:AG263" si="67">D32-TRIMMEAN(D$208:D$209,0.2)</f>
        <v>-29.27999999999998</v>
      </c>
      <c r="E263" s="1">
        <f t="shared" si="67"/>
        <v>-29.060000000000016</v>
      </c>
      <c r="F263" s="1">
        <f t="shared" si="67"/>
        <v>-29.884999999999991</v>
      </c>
      <c r="G263" s="1">
        <f t="shared" si="67"/>
        <v>-28.519999999999982</v>
      </c>
      <c r="H263" s="1">
        <f t="shared" si="67"/>
        <v>-30.49999999999995</v>
      </c>
      <c r="I263" s="1">
        <f t="shared" si="67"/>
        <v>-32.67500000000004</v>
      </c>
      <c r="J263" s="1">
        <f t="shared" si="67"/>
        <v>-31.574999999999982</v>
      </c>
      <c r="K263" s="1">
        <f t="shared" si="67"/>
        <v>-30.705000000000041</v>
      </c>
      <c r="L263" s="1">
        <f t="shared" si="67"/>
        <v>-29.714999999999971</v>
      </c>
      <c r="M263" s="1">
        <f t="shared" si="67"/>
        <v>-30.674999999999976</v>
      </c>
      <c r="N263" s="1">
        <f t="shared" si="67"/>
        <v>-29.244999999999997</v>
      </c>
      <c r="O263" s="1">
        <f t="shared" si="67"/>
        <v>-25.879999999999992</v>
      </c>
      <c r="P263" s="1">
        <f t="shared" si="67"/>
        <v>-35.464999999999989</v>
      </c>
      <c r="Q263" s="1">
        <f t="shared" si="67"/>
        <v>-32.24499999999999</v>
      </c>
      <c r="R263" s="1">
        <f t="shared" si="67"/>
        <v>-25.38000000000001</v>
      </c>
      <c r="S263" s="1">
        <f t="shared" si="67"/>
        <v>-35.625000000000007</v>
      </c>
      <c r="T263" s="1">
        <f t="shared" si="67"/>
        <v>-26.005000000000003</v>
      </c>
      <c r="U263" s="1">
        <f t="shared" si="67"/>
        <v>-37.144999999999982</v>
      </c>
      <c r="V263" s="1">
        <f t="shared" si="67"/>
        <v>-29.585000000000022</v>
      </c>
      <c r="W263" s="1">
        <f t="shared" si="67"/>
        <v>-27.849999999999962</v>
      </c>
      <c r="X263" s="1">
        <f t="shared" si="67"/>
        <v>-26.924999999999962</v>
      </c>
      <c r="Y263" s="1">
        <f t="shared" si="67"/>
        <v>-27.454999999999977</v>
      </c>
      <c r="Z263" s="1">
        <f t="shared" si="67"/>
        <v>-25.540000000000003</v>
      </c>
      <c r="AA263" s="1">
        <f t="shared" si="67"/>
        <v>-29.495000000000001</v>
      </c>
      <c r="AB263" s="1">
        <f t="shared" si="67"/>
        <v>-29.29000000000002</v>
      </c>
      <c r="AC263" s="1">
        <f t="shared" si="67"/>
        <v>-37.524999999999991</v>
      </c>
      <c r="AD263" s="1">
        <f t="shared" si="67"/>
        <v>-31.520000000000039</v>
      </c>
      <c r="AE263" s="1">
        <f t="shared" si="67"/>
        <v>-28.45</v>
      </c>
      <c r="AF263" s="1">
        <f t="shared" si="67"/>
        <v>-25.535000000000011</v>
      </c>
      <c r="AG263" s="1">
        <f t="shared" si="67"/>
        <v>-26.050000000000026</v>
      </c>
    </row>
    <row r="264" spans="1:33">
      <c r="A264" s="24" t="str">
        <f t="shared" si="32"/>
        <v>Orf20_34089</v>
      </c>
      <c r="B264" s="24" t="str">
        <f t="shared" si="63"/>
        <v>Orf20</v>
      </c>
      <c r="C264" s="24" t="str">
        <f t="shared" si="63"/>
        <v>34089</v>
      </c>
      <c r="D264" s="1">
        <f t="shared" ref="D264:AG264" si="68">D33-TRIMMEAN(D$208:D$209,0.2)</f>
        <v>-29.27999999999998</v>
      </c>
      <c r="E264" s="1">
        <f t="shared" si="68"/>
        <v>-29.060000000000016</v>
      </c>
      <c r="F264" s="1">
        <f t="shared" si="68"/>
        <v>-4.6150000000000002</v>
      </c>
      <c r="G264" s="1">
        <f t="shared" si="68"/>
        <v>-28.519999999999982</v>
      </c>
      <c r="H264" s="1">
        <f t="shared" si="68"/>
        <v>-30.49999999999995</v>
      </c>
      <c r="I264" s="1">
        <f t="shared" si="68"/>
        <v>-9.9050000000000402</v>
      </c>
      <c r="J264" s="1">
        <f t="shared" si="68"/>
        <v>-31.574999999999982</v>
      </c>
      <c r="K264" s="1">
        <f t="shared" si="68"/>
        <v>-7.0450000000000408</v>
      </c>
      <c r="L264" s="1">
        <f t="shared" si="68"/>
        <v>-11.494999999999969</v>
      </c>
      <c r="M264" s="1">
        <f t="shared" si="68"/>
        <v>-5.5350000000000001</v>
      </c>
      <c r="N264" s="1">
        <f t="shared" si="68"/>
        <v>-7.7150000000000079</v>
      </c>
      <c r="O264" s="1">
        <f t="shared" si="68"/>
        <v>-25.879999999999992</v>
      </c>
      <c r="P264" s="1">
        <f t="shared" si="68"/>
        <v>-8.7349999999999994</v>
      </c>
      <c r="Q264" s="1">
        <f t="shared" si="68"/>
        <v>-32.24499999999999</v>
      </c>
      <c r="R264" s="1">
        <f t="shared" si="68"/>
        <v>-25.38000000000001</v>
      </c>
      <c r="S264" s="1">
        <f t="shared" si="68"/>
        <v>-35.625000000000007</v>
      </c>
      <c r="T264" s="1">
        <f t="shared" si="68"/>
        <v>-26.005000000000003</v>
      </c>
      <c r="U264" s="1">
        <f t="shared" si="68"/>
        <v>-10.83499999999998</v>
      </c>
      <c r="V264" s="1">
        <f t="shared" si="68"/>
        <v>-29.585000000000022</v>
      </c>
      <c r="W264" s="1">
        <f t="shared" si="68"/>
        <v>-27.849999999999962</v>
      </c>
      <c r="X264" s="1">
        <f t="shared" si="68"/>
        <v>-26.924999999999962</v>
      </c>
      <c r="Y264" s="1">
        <f t="shared" si="68"/>
        <v>-32.014999999999979</v>
      </c>
      <c r="Z264" s="1">
        <f t="shared" si="68"/>
        <v>-1.4900000000000055</v>
      </c>
      <c r="AA264" s="1">
        <f t="shared" si="68"/>
        <v>-3.6549999999999949</v>
      </c>
      <c r="AB264" s="1">
        <f t="shared" si="68"/>
        <v>-29.29000000000002</v>
      </c>
      <c r="AC264" s="1">
        <f t="shared" si="68"/>
        <v>-14.83499999999999</v>
      </c>
      <c r="AD264" s="1">
        <f t="shared" si="68"/>
        <v>-6.46</v>
      </c>
      <c r="AE264" s="1">
        <f t="shared" si="68"/>
        <v>-3.25</v>
      </c>
      <c r="AF264" s="1">
        <f t="shared" si="68"/>
        <v>-25.535000000000011</v>
      </c>
      <c r="AG264" s="1">
        <f t="shared" si="68"/>
        <v>-26.050000000000026</v>
      </c>
    </row>
    <row r="265" spans="1:33">
      <c r="A265" s="24" t="str">
        <f t="shared" si="32"/>
        <v>Orf20_34228</v>
      </c>
      <c r="B265" s="24" t="str">
        <f t="shared" si="63"/>
        <v>Orf20</v>
      </c>
      <c r="C265" s="24" t="str">
        <f t="shared" si="63"/>
        <v>34228</v>
      </c>
      <c r="D265" s="1">
        <f t="shared" ref="D265:AG265" si="69">D34-TRIMMEAN(D$208:D$209,0.2)</f>
        <v>-29.27999999999998</v>
      </c>
      <c r="E265" s="1">
        <f t="shared" si="69"/>
        <v>-29.060000000000016</v>
      </c>
      <c r="F265" s="1">
        <f t="shared" si="69"/>
        <v>-17.17499999999999</v>
      </c>
      <c r="G265" s="1">
        <f t="shared" si="69"/>
        <v>-28.519999999999982</v>
      </c>
      <c r="H265" s="1">
        <f t="shared" si="69"/>
        <v>-15.469999999999949</v>
      </c>
      <c r="I265" s="1">
        <f t="shared" si="69"/>
        <v>-23.555000000000039</v>
      </c>
      <c r="J265" s="1">
        <f t="shared" si="69"/>
        <v>-31.574999999999982</v>
      </c>
      <c r="K265" s="1">
        <f t="shared" si="69"/>
        <v>-25.085000000000036</v>
      </c>
      <c r="L265" s="1">
        <f t="shared" si="69"/>
        <v>-22.654999999999969</v>
      </c>
      <c r="M265" s="1">
        <f t="shared" si="69"/>
        <v>-30.674999999999976</v>
      </c>
      <c r="N265" s="1">
        <f t="shared" si="69"/>
        <v>-21.524999999999999</v>
      </c>
      <c r="O265" s="1">
        <f t="shared" si="69"/>
        <v>-25.879999999999992</v>
      </c>
      <c r="P265" s="1">
        <f t="shared" si="69"/>
        <v>-24.394999999999992</v>
      </c>
      <c r="Q265" s="1">
        <f t="shared" si="69"/>
        <v>-32.24499999999999</v>
      </c>
      <c r="R265" s="1">
        <f t="shared" si="69"/>
        <v>-25.38000000000001</v>
      </c>
      <c r="S265" s="1">
        <f t="shared" si="69"/>
        <v>-23.14500000000001</v>
      </c>
      <c r="T265" s="1">
        <f t="shared" si="69"/>
        <v>-26.005000000000003</v>
      </c>
      <c r="U265" s="1">
        <f t="shared" si="69"/>
        <v>-22.04499999999998</v>
      </c>
      <c r="V265" s="1">
        <f t="shared" si="69"/>
        <v>-29.585000000000022</v>
      </c>
      <c r="W265" s="1">
        <f t="shared" si="69"/>
        <v>-27.849999999999962</v>
      </c>
      <c r="X265" s="1">
        <f t="shared" si="69"/>
        <v>-18.744999999999962</v>
      </c>
      <c r="Y265" s="1">
        <f t="shared" si="69"/>
        <v>-32.014999999999979</v>
      </c>
      <c r="Z265" s="1">
        <f t="shared" si="69"/>
        <v>-17.090000000000007</v>
      </c>
      <c r="AA265" s="1">
        <f t="shared" si="69"/>
        <v>-17.375000000000004</v>
      </c>
      <c r="AB265" s="1">
        <f t="shared" si="69"/>
        <v>-29.29000000000002</v>
      </c>
      <c r="AC265" s="1">
        <f t="shared" si="69"/>
        <v>-27.35499999999999</v>
      </c>
      <c r="AD265" s="1">
        <f t="shared" si="69"/>
        <v>-31.520000000000039</v>
      </c>
      <c r="AE265" s="1">
        <f t="shared" si="69"/>
        <v>-28.45</v>
      </c>
      <c r="AF265" s="1">
        <f t="shared" si="69"/>
        <v>-25.535000000000011</v>
      </c>
      <c r="AG265" s="1">
        <f t="shared" si="69"/>
        <v>-26.050000000000026</v>
      </c>
    </row>
    <row r="266" spans="1:33">
      <c r="A266" s="24" t="str">
        <f t="shared" si="32"/>
        <v>Orf20_34848</v>
      </c>
      <c r="B266" s="24" t="str">
        <f t="shared" si="63"/>
        <v>Orf20</v>
      </c>
      <c r="C266" s="24" t="str">
        <f t="shared" si="63"/>
        <v>34848</v>
      </c>
      <c r="D266" s="1">
        <f t="shared" ref="D266:AG266" si="70">D35-TRIMMEAN(D$208:D$209,0.2)</f>
        <v>-29.27999999999998</v>
      </c>
      <c r="E266" s="1">
        <f t="shared" si="70"/>
        <v>-29.060000000000016</v>
      </c>
      <c r="F266" s="1">
        <f t="shared" si="70"/>
        <v>-13.35499999999999</v>
      </c>
      <c r="G266" s="1">
        <f t="shared" si="70"/>
        <v>-28.519999999999982</v>
      </c>
      <c r="H266" s="1">
        <f t="shared" si="70"/>
        <v>-30.49999999999995</v>
      </c>
      <c r="I266" s="1">
        <f t="shared" si="70"/>
        <v>-18.135000000000037</v>
      </c>
      <c r="J266" s="1">
        <f t="shared" si="70"/>
        <v>-31.574999999999982</v>
      </c>
      <c r="K266" s="1">
        <f t="shared" si="70"/>
        <v>-12.965000000000041</v>
      </c>
      <c r="L266" s="1">
        <f t="shared" si="70"/>
        <v>-11.754999999999971</v>
      </c>
      <c r="M266" s="1">
        <f t="shared" si="70"/>
        <v>-11.184999999999979</v>
      </c>
      <c r="N266" s="1">
        <f t="shared" si="70"/>
        <v>-14.544999999999996</v>
      </c>
      <c r="O266" s="1">
        <f t="shared" si="70"/>
        <v>-25.879999999999992</v>
      </c>
      <c r="P266" s="1">
        <f t="shared" si="70"/>
        <v>-35.464999999999989</v>
      </c>
      <c r="Q266" s="1">
        <f t="shared" si="70"/>
        <v>-32.24499999999999</v>
      </c>
      <c r="R266" s="1">
        <f t="shared" si="70"/>
        <v>-25.38000000000001</v>
      </c>
      <c r="S266" s="1">
        <f t="shared" si="70"/>
        <v>-19.835000000000008</v>
      </c>
      <c r="T266" s="1">
        <f t="shared" si="70"/>
        <v>-26.005000000000003</v>
      </c>
      <c r="U266" s="1">
        <f t="shared" si="70"/>
        <v>-16.594999999999978</v>
      </c>
      <c r="V266" s="1">
        <f t="shared" si="70"/>
        <v>-29.585000000000022</v>
      </c>
      <c r="W266" s="1">
        <f t="shared" si="70"/>
        <v>-27.849999999999962</v>
      </c>
      <c r="X266" s="1">
        <f t="shared" si="70"/>
        <v>-13.39499999999996</v>
      </c>
      <c r="Y266" s="1">
        <f t="shared" si="70"/>
        <v>-32.014999999999979</v>
      </c>
      <c r="Z266" s="1">
        <f t="shared" si="70"/>
        <v>-5.8800000000000061</v>
      </c>
      <c r="AA266" s="1">
        <f t="shared" si="70"/>
        <v>-15.655000000000005</v>
      </c>
      <c r="AB266" s="1">
        <f t="shared" si="70"/>
        <v>-15.100000000000019</v>
      </c>
      <c r="AC266" s="1">
        <f t="shared" si="70"/>
        <v>-21.01499999999999</v>
      </c>
      <c r="AD266" s="1">
        <f t="shared" si="70"/>
        <v>-31.520000000000039</v>
      </c>
      <c r="AE266" s="1">
        <f t="shared" si="70"/>
        <v>-11.23</v>
      </c>
      <c r="AF266" s="1">
        <f t="shared" si="70"/>
        <v>-25.535000000000011</v>
      </c>
      <c r="AG266" s="1">
        <f t="shared" si="70"/>
        <v>-26.050000000000026</v>
      </c>
    </row>
    <row r="267" spans="1:33">
      <c r="A267" s="24" t="str">
        <f t="shared" si="32"/>
        <v>Orf20_35199</v>
      </c>
      <c r="B267" s="24" t="str">
        <f t="shared" ref="B267:C273" si="71">B36</f>
        <v>Orf20</v>
      </c>
      <c r="C267" s="24" t="str">
        <f t="shared" si="71"/>
        <v>35199</v>
      </c>
      <c r="D267" s="1">
        <f t="shared" ref="D267:AG267" si="72">D36-TRIMMEAN(D$208:D$209,0.2)</f>
        <v>-29.27999999999998</v>
      </c>
      <c r="E267" s="1">
        <f t="shared" si="72"/>
        <v>-29.060000000000016</v>
      </c>
      <c r="F267" s="1">
        <f t="shared" si="72"/>
        <v>-29.884999999999991</v>
      </c>
      <c r="G267" s="1">
        <f t="shared" si="72"/>
        <v>-28.519999999999982</v>
      </c>
      <c r="H267" s="1">
        <f t="shared" si="72"/>
        <v>-30.49999999999995</v>
      </c>
      <c r="I267" s="1">
        <f t="shared" si="72"/>
        <v>-32.67500000000004</v>
      </c>
      <c r="J267" s="1">
        <f t="shared" si="72"/>
        <v>-31.574999999999982</v>
      </c>
      <c r="K267" s="1">
        <f t="shared" si="72"/>
        <v>-30.705000000000041</v>
      </c>
      <c r="L267" s="1">
        <f t="shared" si="72"/>
        <v>-32.09499999999997</v>
      </c>
      <c r="M267" s="1">
        <f t="shared" si="72"/>
        <v>-30.674999999999976</v>
      </c>
      <c r="N267" s="1">
        <f t="shared" si="72"/>
        <v>-20.384999999999998</v>
      </c>
      <c r="O267" s="1">
        <f t="shared" si="72"/>
        <v>-25.879999999999992</v>
      </c>
      <c r="P267" s="1">
        <f t="shared" si="72"/>
        <v>-23.17499999999999</v>
      </c>
      <c r="Q267" s="1">
        <f t="shared" si="72"/>
        <v>-32.24499999999999</v>
      </c>
      <c r="R267" s="1">
        <f t="shared" si="72"/>
        <v>-25.38000000000001</v>
      </c>
      <c r="S267" s="1">
        <f t="shared" si="72"/>
        <v>-35.625000000000007</v>
      </c>
      <c r="T267" s="1">
        <f t="shared" si="72"/>
        <v>-26.005000000000003</v>
      </c>
      <c r="U267" s="1">
        <f t="shared" si="72"/>
        <v>-24.33499999999998</v>
      </c>
      <c r="V267" s="1">
        <f t="shared" si="72"/>
        <v>-29.585000000000022</v>
      </c>
      <c r="W267" s="1">
        <f t="shared" si="72"/>
        <v>-27.849999999999962</v>
      </c>
      <c r="X267" s="1">
        <f t="shared" si="72"/>
        <v>-21.994999999999962</v>
      </c>
      <c r="Y267" s="1">
        <f t="shared" si="72"/>
        <v>-32.014999999999979</v>
      </c>
      <c r="Z267" s="1">
        <f t="shared" si="72"/>
        <v>-25.540000000000003</v>
      </c>
      <c r="AA267" s="1">
        <f t="shared" si="72"/>
        <v>-18.355000000000004</v>
      </c>
      <c r="AB267" s="1">
        <f t="shared" si="72"/>
        <v>-29.29000000000002</v>
      </c>
      <c r="AC267" s="1">
        <f t="shared" si="72"/>
        <v>-24.94499999999999</v>
      </c>
      <c r="AD267" s="1">
        <f t="shared" si="72"/>
        <v>-31.520000000000039</v>
      </c>
      <c r="AE267" s="1">
        <f t="shared" si="72"/>
        <v>-28.45</v>
      </c>
      <c r="AF267" s="1">
        <f t="shared" si="72"/>
        <v>-25.535000000000011</v>
      </c>
      <c r="AG267" s="1">
        <f t="shared" si="72"/>
        <v>-26.050000000000026</v>
      </c>
    </row>
    <row r="268" spans="1:33">
      <c r="A268" s="24" t="str">
        <f t="shared" si="32"/>
        <v>Orf20_35440</v>
      </c>
      <c r="B268" s="24" t="str">
        <f t="shared" si="71"/>
        <v>Orf20</v>
      </c>
      <c r="C268" s="24" t="str">
        <f t="shared" si="71"/>
        <v>35440</v>
      </c>
      <c r="D268" s="1">
        <f t="shared" ref="D268:AG268" si="73">D37-TRIMMEAN(D$208:D$209,0.2)</f>
        <v>-29.27999999999998</v>
      </c>
      <c r="E268" s="1">
        <f t="shared" si="73"/>
        <v>-29.060000000000016</v>
      </c>
      <c r="F268" s="1">
        <f t="shared" si="73"/>
        <v>-29.884999999999991</v>
      </c>
      <c r="G268" s="1">
        <f t="shared" si="73"/>
        <v>-28.519999999999982</v>
      </c>
      <c r="H268" s="1">
        <f t="shared" si="73"/>
        <v>-30.49999999999995</v>
      </c>
      <c r="I268" s="1">
        <f t="shared" si="73"/>
        <v>-32.67500000000004</v>
      </c>
      <c r="J268" s="1">
        <f t="shared" si="73"/>
        <v>-31.574999999999982</v>
      </c>
      <c r="K268" s="1">
        <f t="shared" si="73"/>
        <v>-12.995000000000038</v>
      </c>
      <c r="L268" s="1">
        <f t="shared" si="73"/>
        <v>-32.09499999999997</v>
      </c>
      <c r="M268" s="1">
        <f t="shared" si="73"/>
        <v>-30.674999999999976</v>
      </c>
      <c r="N268" s="1">
        <f t="shared" si="73"/>
        <v>-14.084999999999997</v>
      </c>
      <c r="O268" s="1">
        <f t="shared" si="73"/>
        <v>-25.879999999999992</v>
      </c>
      <c r="P268" s="1">
        <f t="shared" si="73"/>
        <v>-35.464999999999989</v>
      </c>
      <c r="Q268" s="1">
        <f t="shared" si="73"/>
        <v>-32.24499999999999</v>
      </c>
      <c r="R268" s="1">
        <f t="shared" si="73"/>
        <v>-25.38000000000001</v>
      </c>
      <c r="S268" s="1">
        <f t="shared" si="73"/>
        <v>-35.625000000000007</v>
      </c>
      <c r="T268" s="1">
        <f t="shared" si="73"/>
        <v>-26.005000000000003</v>
      </c>
      <c r="U268" s="1">
        <f t="shared" si="73"/>
        <v>-14.73499999999998</v>
      </c>
      <c r="V268" s="1">
        <f t="shared" si="73"/>
        <v>-29.585000000000022</v>
      </c>
      <c r="W268" s="1">
        <f t="shared" si="73"/>
        <v>-27.849999999999962</v>
      </c>
      <c r="X268" s="1">
        <f t="shared" si="73"/>
        <v>-6.2349999999999604</v>
      </c>
      <c r="Y268" s="1">
        <f t="shared" si="73"/>
        <v>-32.014999999999979</v>
      </c>
      <c r="Z268" s="1">
        <f t="shared" si="73"/>
        <v>-25.540000000000003</v>
      </c>
      <c r="AA268" s="1">
        <f t="shared" si="73"/>
        <v>-9.8050000000000033</v>
      </c>
      <c r="AB268" s="1">
        <f t="shared" si="73"/>
        <v>-29.29000000000002</v>
      </c>
      <c r="AC268" s="1">
        <f t="shared" si="73"/>
        <v>-22.08499999999999</v>
      </c>
      <c r="AD268" s="1">
        <f t="shared" si="73"/>
        <v>-12.380000000000042</v>
      </c>
      <c r="AE268" s="1">
        <f t="shared" si="73"/>
        <v>-28.45</v>
      </c>
      <c r="AF268" s="1">
        <f t="shared" si="73"/>
        <v>-25.535000000000011</v>
      </c>
      <c r="AG268" s="1">
        <f t="shared" si="73"/>
        <v>-26.050000000000026</v>
      </c>
    </row>
    <row r="269" spans="1:33">
      <c r="A269" s="24" t="str">
        <f t="shared" si="32"/>
        <v>Orf21_36102.5</v>
      </c>
      <c r="B269" s="24" t="str">
        <f t="shared" si="71"/>
        <v>Orf21</v>
      </c>
      <c r="C269" s="24" t="str">
        <f t="shared" si="71"/>
        <v>36102.5</v>
      </c>
      <c r="D269" s="1">
        <f t="shared" ref="D269:AG269" si="74">D38-TRIMMEAN(D$208:D$209,0.2)</f>
        <v>-3.5899999999999803</v>
      </c>
      <c r="E269" s="1">
        <f t="shared" si="74"/>
        <v>-20.430000000000017</v>
      </c>
      <c r="F269" s="1">
        <f t="shared" si="74"/>
        <v>-11.41499999999999</v>
      </c>
      <c r="G269" s="1">
        <f t="shared" si="74"/>
        <v>-12.049999999999979</v>
      </c>
      <c r="H269" s="1">
        <f t="shared" si="74"/>
        <v>-19.139999999999951</v>
      </c>
      <c r="I269" s="1">
        <f t="shared" si="74"/>
        <v>-6.2949999999999999</v>
      </c>
      <c r="J269" s="1">
        <f t="shared" si="74"/>
        <v>-9.4049999999999798</v>
      </c>
      <c r="K269" s="1">
        <f t="shared" si="74"/>
        <v>-15.785000000000041</v>
      </c>
      <c r="L269" s="1">
        <f t="shared" si="74"/>
        <v>-14.574999999999971</v>
      </c>
      <c r="M269" s="1">
        <f t="shared" si="74"/>
        <v>-14.14499999999998</v>
      </c>
      <c r="N269" s="1">
        <f t="shared" si="74"/>
        <v>-11.154999999999998</v>
      </c>
      <c r="O269" s="1">
        <f t="shared" si="74"/>
        <v>-6.5299999999999905</v>
      </c>
      <c r="P269" s="1">
        <f t="shared" si="74"/>
        <v>-17.964999999999993</v>
      </c>
      <c r="Q269" s="1">
        <f t="shared" si="74"/>
        <v>-15.484999999999994</v>
      </c>
      <c r="R269" s="1">
        <f t="shared" si="74"/>
        <v>-1.0300000000000002</v>
      </c>
      <c r="S269" s="1">
        <f t="shared" si="74"/>
        <v>-9.1149999999999984</v>
      </c>
      <c r="T269" s="1">
        <f t="shared" si="74"/>
        <v>-10.635000000000002</v>
      </c>
      <c r="U269" s="1">
        <f t="shared" si="74"/>
        <v>-16.684999999999981</v>
      </c>
      <c r="V269" s="1">
        <f t="shared" si="74"/>
        <v>-9.9250000000000203</v>
      </c>
      <c r="W269" s="1">
        <f t="shared" si="74"/>
        <v>-9.3799999999999599</v>
      </c>
      <c r="X269" s="1">
        <f t="shared" si="74"/>
        <v>-18.604999999999961</v>
      </c>
      <c r="Y269" s="1">
        <f t="shared" si="74"/>
        <v>-8.89499999999998</v>
      </c>
      <c r="Z269" s="1">
        <f t="shared" si="74"/>
        <v>-5.3700000000000045</v>
      </c>
      <c r="AA269" s="1">
        <f t="shared" si="74"/>
        <v>-9.7650000000000041</v>
      </c>
      <c r="AB269" s="1">
        <f t="shared" si="74"/>
        <v>-20.700000000000021</v>
      </c>
      <c r="AC269" s="1">
        <f t="shared" si="74"/>
        <v>-30.19499999999999</v>
      </c>
      <c r="AD269" s="1">
        <f t="shared" si="74"/>
        <v>-11.470000000000041</v>
      </c>
      <c r="AE269" s="1">
        <f t="shared" si="74"/>
        <v>-4.2300000000000004</v>
      </c>
      <c r="AF269" s="1">
        <f t="shared" si="74"/>
        <v>-5.3050000000000104</v>
      </c>
      <c r="AG269" s="1">
        <f t="shared" si="74"/>
        <v>-1.6899999999999942</v>
      </c>
    </row>
    <row r="270" spans="1:33">
      <c r="A270" s="24" t="str">
        <f t="shared" si="32"/>
        <v>Orf21_36500</v>
      </c>
      <c r="B270" s="24" t="str">
        <f t="shared" si="71"/>
        <v>Orf21</v>
      </c>
      <c r="C270" s="24" t="str">
        <f t="shared" si="71"/>
        <v>36500</v>
      </c>
      <c r="D270" s="1">
        <f t="shared" ref="D270:AG270" si="75">D39-TRIMMEAN(D$208:D$209,0.2)</f>
        <v>-15.009999999999978</v>
      </c>
      <c r="E270" s="1">
        <f t="shared" si="75"/>
        <v>-29.060000000000016</v>
      </c>
      <c r="F270" s="1">
        <f t="shared" si="75"/>
        <v>-29.884999999999991</v>
      </c>
      <c r="G270" s="1">
        <f t="shared" si="75"/>
        <v>-28.519999999999982</v>
      </c>
      <c r="H270" s="1">
        <f t="shared" si="75"/>
        <v>-12.34000000000005</v>
      </c>
      <c r="I270" s="1">
        <f t="shared" si="75"/>
        <v>-32.67500000000004</v>
      </c>
      <c r="J270" s="1">
        <f t="shared" si="75"/>
        <v>-31.574999999999982</v>
      </c>
      <c r="K270" s="1">
        <f t="shared" si="75"/>
        <v>-18.035000000000039</v>
      </c>
      <c r="L270" s="1">
        <f t="shared" si="75"/>
        <v>-16.474999999999969</v>
      </c>
      <c r="M270" s="1">
        <f t="shared" si="75"/>
        <v>-30.674999999999976</v>
      </c>
      <c r="N270" s="1">
        <f t="shared" si="75"/>
        <v>-22.604999999999997</v>
      </c>
      <c r="O270" s="1">
        <f t="shared" si="75"/>
        <v>-25.879999999999992</v>
      </c>
      <c r="P270" s="1">
        <f t="shared" si="75"/>
        <v>-22.754999999999992</v>
      </c>
      <c r="Q270" s="1">
        <f t="shared" si="75"/>
        <v>-32.24499999999999</v>
      </c>
      <c r="R270" s="1">
        <f t="shared" si="75"/>
        <v>-25.38000000000001</v>
      </c>
      <c r="S270" s="1">
        <f t="shared" si="75"/>
        <v>-35.625000000000007</v>
      </c>
      <c r="T270" s="1">
        <f t="shared" si="75"/>
        <v>-16.155000000000001</v>
      </c>
      <c r="U270" s="1">
        <f t="shared" si="75"/>
        <v>-21.984999999999978</v>
      </c>
      <c r="V270" s="1">
        <f t="shared" si="75"/>
        <v>-29.585000000000022</v>
      </c>
      <c r="W270" s="1">
        <f t="shared" si="75"/>
        <v>-27.849999999999962</v>
      </c>
      <c r="X270" s="1">
        <f t="shared" si="75"/>
        <v>-26.924999999999962</v>
      </c>
      <c r="Y270" s="1">
        <f t="shared" si="75"/>
        <v>-24.74499999999998</v>
      </c>
      <c r="Z270" s="1">
        <f t="shared" si="75"/>
        <v>-25.540000000000003</v>
      </c>
      <c r="AA270" s="1">
        <f t="shared" si="75"/>
        <v>-15.275000000000002</v>
      </c>
      <c r="AB270" s="1">
        <f t="shared" si="75"/>
        <v>-29.29000000000002</v>
      </c>
      <c r="AC270" s="1">
        <f t="shared" si="75"/>
        <v>-37.524999999999991</v>
      </c>
      <c r="AD270" s="1">
        <f t="shared" si="75"/>
        <v>-8.1700000000000408</v>
      </c>
      <c r="AE270" s="1">
        <f t="shared" si="75"/>
        <v>-28.45</v>
      </c>
      <c r="AF270" s="1">
        <f t="shared" si="75"/>
        <v>-25.535000000000011</v>
      </c>
      <c r="AG270" s="1">
        <f t="shared" si="75"/>
        <v>-26.050000000000026</v>
      </c>
    </row>
    <row r="271" spans="1:33">
      <c r="A271" s="24" t="str">
        <f t="shared" si="32"/>
        <v>Orf21_36907</v>
      </c>
      <c r="B271" s="24" t="str">
        <f t="shared" si="71"/>
        <v>Orf21</v>
      </c>
      <c r="C271" s="24" t="str">
        <f t="shared" si="71"/>
        <v>36907</v>
      </c>
      <c r="D271" s="1">
        <f t="shared" ref="D271:AG271" si="76">D40-TRIMMEAN(D$208:D$209,0.2)</f>
        <v>-29.27999999999998</v>
      </c>
      <c r="E271" s="1">
        <f t="shared" si="76"/>
        <v>-29.060000000000016</v>
      </c>
      <c r="F271" s="1">
        <f t="shared" si="76"/>
        <v>-29.884999999999991</v>
      </c>
      <c r="G271" s="1">
        <f t="shared" si="76"/>
        <v>-2.8600000000000101</v>
      </c>
      <c r="H271" s="1">
        <f t="shared" si="76"/>
        <v>-30.49999999999995</v>
      </c>
      <c r="I271" s="1">
        <f t="shared" si="76"/>
        <v>-27.31500000000004</v>
      </c>
      <c r="J271" s="1">
        <f t="shared" si="76"/>
        <v>-31.574999999999982</v>
      </c>
      <c r="K271" s="1">
        <f t="shared" si="76"/>
        <v>-27.025000000000041</v>
      </c>
      <c r="L271" s="1">
        <f t="shared" si="76"/>
        <v>-32.09499999999997</v>
      </c>
      <c r="M271" s="1">
        <f t="shared" si="76"/>
        <v>-30.674999999999976</v>
      </c>
      <c r="N271" s="1">
        <f t="shared" si="76"/>
        <v>-29.634999999999998</v>
      </c>
      <c r="O271" s="1">
        <f t="shared" si="76"/>
        <v>-25.879999999999992</v>
      </c>
      <c r="P271" s="1">
        <f t="shared" si="76"/>
        <v>-33.17499999999999</v>
      </c>
      <c r="Q271" s="1">
        <f t="shared" si="76"/>
        <v>-32.24499999999999</v>
      </c>
      <c r="R271" s="1">
        <f t="shared" si="76"/>
        <v>-25.38000000000001</v>
      </c>
      <c r="S271" s="1">
        <f t="shared" si="76"/>
        <v>-33.445000000000007</v>
      </c>
      <c r="T271" s="1">
        <f t="shared" si="76"/>
        <v>-26.005000000000003</v>
      </c>
      <c r="U271" s="1">
        <f t="shared" si="76"/>
        <v>-32.564999999999976</v>
      </c>
      <c r="V271" s="1">
        <f t="shared" si="76"/>
        <v>-29.585000000000022</v>
      </c>
      <c r="W271" s="1">
        <f t="shared" si="76"/>
        <v>-27.849999999999962</v>
      </c>
      <c r="X271" s="1">
        <f t="shared" si="76"/>
        <v>-26.924999999999962</v>
      </c>
      <c r="Y271" s="1">
        <f t="shared" si="76"/>
        <v>-26.004999999999978</v>
      </c>
      <c r="Z271" s="1">
        <f t="shared" si="76"/>
        <v>-25.540000000000003</v>
      </c>
      <c r="AA271" s="1">
        <f t="shared" si="76"/>
        <v>-26.675000000000004</v>
      </c>
      <c r="AB271" s="1">
        <f t="shared" si="76"/>
        <v>-29.29000000000002</v>
      </c>
      <c r="AC271" s="1">
        <f t="shared" si="76"/>
        <v>-34.314999999999991</v>
      </c>
      <c r="AD271" s="1">
        <f t="shared" si="76"/>
        <v>-29.080000000000041</v>
      </c>
      <c r="AE271" s="1">
        <f t="shared" si="76"/>
        <v>-28.45</v>
      </c>
      <c r="AF271" s="1">
        <f t="shared" si="76"/>
        <v>-25.535000000000011</v>
      </c>
      <c r="AG271" s="1">
        <f t="shared" si="76"/>
        <v>-26.050000000000026</v>
      </c>
    </row>
    <row r="272" spans="1:33">
      <c r="A272" s="24" t="str">
        <f t="shared" si="32"/>
        <v>Orf22_38336</v>
      </c>
      <c r="B272" s="24" t="str">
        <f t="shared" si="71"/>
        <v>Orf22</v>
      </c>
      <c r="C272" s="24" t="str">
        <f t="shared" si="71"/>
        <v>38336</v>
      </c>
      <c r="D272" s="1">
        <f t="shared" ref="D272:AG272" si="77">D41-TRIMMEAN(D$208:D$209,0.2)</f>
        <v>-29.27999999999998</v>
      </c>
      <c r="E272" s="1">
        <f t="shared" si="77"/>
        <v>-29.060000000000016</v>
      </c>
      <c r="F272" s="1">
        <f t="shared" si="77"/>
        <v>-17.664999999999988</v>
      </c>
      <c r="G272" s="1">
        <f t="shared" si="77"/>
        <v>0.29000000000000004</v>
      </c>
      <c r="H272" s="1">
        <f t="shared" si="77"/>
        <v>-30.49999999999995</v>
      </c>
      <c r="I272" s="1">
        <f t="shared" si="77"/>
        <v>-32.67500000000004</v>
      </c>
      <c r="J272" s="1">
        <f t="shared" si="77"/>
        <v>-7.5549999999999802</v>
      </c>
      <c r="K272" s="1">
        <f t="shared" si="77"/>
        <v>-8.0550000000000406</v>
      </c>
      <c r="L272" s="1">
        <f t="shared" si="77"/>
        <v>-6.3449999999999998</v>
      </c>
      <c r="M272" s="1">
        <f t="shared" si="77"/>
        <v>-30.674999999999976</v>
      </c>
      <c r="N272" s="1">
        <f t="shared" si="77"/>
        <v>-19.604999999999997</v>
      </c>
      <c r="O272" s="1">
        <f t="shared" si="77"/>
        <v>-25.879999999999992</v>
      </c>
      <c r="P272" s="1">
        <f t="shared" si="77"/>
        <v>-30.324999999999992</v>
      </c>
      <c r="Q272" s="1">
        <f t="shared" si="77"/>
        <v>-32.24499999999999</v>
      </c>
      <c r="R272" s="1">
        <f t="shared" si="77"/>
        <v>-6.8900000000000095</v>
      </c>
      <c r="S272" s="1">
        <f t="shared" si="77"/>
        <v>-27.775000000000009</v>
      </c>
      <c r="T272" s="1">
        <f t="shared" si="77"/>
        <v>-26.005000000000003</v>
      </c>
      <c r="U272" s="1">
        <f t="shared" si="77"/>
        <v>-37.144999999999982</v>
      </c>
      <c r="V272" s="1">
        <f t="shared" si="77"/>
        <v>-29.585000000000022</v>
      </c>
      <c r="W272" s="1">
        <f t="shared" si="77"/>
        <v>-27.849999999999962</v>
      </c>
      <c r="X272" s="1">
        <f t="shared" si="77"/>
        <v>-26.924999999999962</v>
      </c>
      <c r="Y272" s="1">
        <f t="shared" si="77"/>
        <v>-32.014999999999979</v>
      </c>
      <c r="Z272" s="1">
        <f t="shared" si="77"/>
        <v>-20.760000000000005</v>
      </c>
      <c r="AA272" s="1">
        <f t="shared" si="77"/>
        <v>-17.455000000000005</v>
      </c>
      <c r="AB272" s="1">
        <f t="shared" si="77"/>
        <v>-24.010000000000019</v>
      </c>
      <c r="AC272" s="1">
        <f t="shared" si="77"/>
        <v>-25.134999999999987</v>
      </c>
      <c r="AD272" s="1">
        <f t="shared" si="77"/>
        <v>-13.040000000000042</v>
      </c>
      <c r="AE272" s="1">
        <f t="shared" si="77"/>
        <v>-28.45</v>
      </c>
      <c r="AF272" s="1">
        <f t="shared" si="77"/>
        <v>-25.535000000000011</v>
      </c>
      <c r="AG272" s="1">
        <f t="shared" si="77"/>
        <v>-26.050000000000026</v>
      </c>
    </row>
    <row r="273" spans="1:33">
      <c r="A273" s="24" t="str">
        <f t="shared" si="32"/>
        <v>Orf22_38441</v>
      </c>
      <c r="B273" s="24" t="str">
        <f t="shared" si="71"/>
        <v>Orf22</v>
      </c>
      <c r="C273" s="24" t="str">
        <f t="shared" si="71"/>
        <v>38441</v>
      </c>
      <c r="D273" s="1">
        <f t="shared" ref="D273:AG273" si="78">D42-TRIMMEAN(D$208:D$209,0.2)</f>
        <v>-29.27999999999998</v>
      </c>
      <c r="E273" s="1">
        <f t="shared" si="78"/>
        <v>-29.060000000000016</v>
      </c>
      <c r="F273" s="1">
        <f t="shared" si="78"/>
        <v>-9.1649999999999903</v>
      </c>
      <c r="G273" s="1">
        <f t="shared" si="78"/>
        <v>-28.519999999999982</v>
      </c>
      <c r="H273" s="1">
        <f t="shared" si="78"/>
        <v>-15.350000000000051</v>
      </c>
      <c r="I273" s="1">
        <f t="shared" si="78"/>
        <v>-23.885000000000037</v>
      </c>
      <c r="J273" s="1">
        <f t="shared" si="78"/>
        <v>-31.574999999999982</v>
      </c>
      <c r="K273" s="1">
        <f t="shared" si="78"/>
        <v>-16.455000000000041</v>
      </c>
      <c r="L273" s="1">
        <f t="shared" si="78"/>
        <v>-32.09499999999997</v>
      </c>
      <c r="M273" s="1">
        <f t="shared" si="78"/>
        <v>-30.674999999999976</v>
      </c>
      <c r="N273" s="1">
        <f t="shared" si="78"/>
        <v>-12.884999999999996</v>
      </c>
      <c r="O273" s="1">
        <f t="shared" si="78"/>
        <v>-25.879999999999992</v>
      </c>
      <c r="P273" s="1">
        <f t="shared" si="78"/>
        <v>-35.464999999999989</v>
      </c>
      <c r="Q273" s="1">
        <f t="shared" si="78"/>
        <v>-32.24499999999999</v>
      </c>
      <c r="R273" s="1">
        <f t="shared" si="78"/>
        <v>-25.38000000000001</v>
      </c>
      <c r="S273" s="1">
        <f t="shared" si="78"/>
        <v>-15.825000000000008</v>
      </c>
      <c r="T273" s="1">
        <f t="shared" si="78"/>
        <v>-26.005000000000003</v>
      </c>
      <c r="U273" s="1">
        <f t="shared" si="78"/>
        <v>-22.674999999999979</v>
      </c>
      <c r="V273" s="1">
        <f t="shared" si="78"/>
        <v>-29.585000000000022</v>
      </c>
      <c r="W273" s="1">
        <f t="shared" si="78"/>
        <v>-27.849999999999962</v>
      </c>
      <c r="X273" s="1">
        <f t="shared" si="78"/>
        <v>-26.924999999999962</v>
      </c>
      <c r="Y273" s="1">
        <f t="shared" si="78"/>
        <v>-32.014999999999979</v>
      </c>
      <c r="Z273" s="1">
        <f t="shared" si="78"/>
        <v>-25.540000000000003</v>
      </c>
      <c r="AA273" s="1">
        <f t="shared" si="78"/>
        <v>-13.215000000000003</v>
      </c>
      <c r="AB273" s="1">
        <f t="shared" si="78"/>
        <v>-29.29000000000002</v>
      </c>
      <c r="AC273" s="1">
        <f t="shared" si="78"/>
        <v>-37.524999999999991</v>
      </c>
      <c r="AD273" s="1">
        <f t="shared" si="78"/>
        <v>-9.7600000000000406</v>
      </c>
      <c r="AE273" s="1">
        <f t="shared" si="78"/>
        <v>-28.45</v>
      </c>
      <c r="AF273" s="1">
        <f t="shared" si="78"/>
        <v>-25.535000000000011</v>
      </c>
      <c r="AG273" s="1">
        <f t="shared" si="78"/>
        <v>-26.050000000000026</v>
      </c>
    </row>
    <row r="274" spans="1:33">
      <c r="A274" s="24" t="str">
        <f t="shared" si="32"/>
        <v>Orf22_38857</v>
      </c>
      <c r="B274" s="24" t="str">
        <f t="shared" ref="B274:C280" si="79">B43</f>
        <v>Orf22</v>
      </c>
      <c r="C274" s="24" t="str">
        <f t="shared" si="79"/>
        <v>38857</v>
      </c>
      <c r="D274" s="1">
        <f t="shared" ref="D274:AG274" si="80">D43-TRIMMEAN(D$208:D$209,0.2)</f>
        <v>-29.27999999999998</v>
      </c>
      <c r="E274" s="1">
        <f t="shared" si="80"/>
        <v>-29.060000000000016</v>
      </c>
      <c r="F274" s="1">
        <f t="shared" si="80"/>
        <v>-29.884999999999991</v>
      </c>
      <c r="G274" s="1">
        <f t="shared" si="80"/>
        <v>-28.519999999999982</v>
      </c>
      <c r="H274" s="1">
        <f t="shared" si="80"/>
        <v>-30.49999999999995</v>
      </c>
      <c r="I274" s="1">
        <f t="shared" si="80"/>
        <v>-32.67500000000004</v>
      </c>
      <c r="J274" s="1">
        <f t="shared" si="80"/>
        <v>-31.574999999999982</v>
      </c>
      <c r="K274" s="1">
        <f t="shared" si="80"/>
        <v>-9.6250000000000391</v>
      </c>
      <c r="L274" s="1">
        <f t="shared" si="80"/>
        <v>-32.09499999999997</v>
      </c>
      <c r="M274" s="1">
        <f t="shared" si="80"/>
        <v>-11.15499999999998</v>
      </c>
      <c r="N274" s="1">
        <f t="shared" si="80"/>
        <v>-11.434999999999997</v>
      </c>
      <c r="O274" s="1">
        <f t="shared" si="80"/>
        <v>-25.879999999999992</v>
      </c>
      <c r="P274" s="1">
        <f t="shared" si="80"/>
        <v>-35.464999999999989</v>
      </c>
      <c r="Q274" s="1">
        <f t="shared" si="80"/>
        <v>-32.24499999999999</v>
      </c>
      <c r="R274" s="1">
        <f t="shared" si="80"/>
        <v>-25.38000000000001</v>
      </c>
      <c r="S274" s="1">
        <f t="shared" si="80"/>
        <v>-15.035000000000009</v>
      </c>
      <c r="T274" s="1">
        <f t="shared" si="80"/>
        <v>-26.005000000000003</v>
      </c>
      <c r="U274" s="1">
        <f t="shared" si="80"/>
        <v>-13.594999999999979</v>
      </c>
      <c r="V274" s="1">
        <f t="shared" si="80"/>
        <v>-29.585000000000022</v>
      </c>
      <c r="W274" s="1">
        <f t="shared" si="80"/>
        <v>-27.849999999999962</v>
      </c>
      <c r="X274" s="1">
        <f t="shared" si="80"/>
        <v>-10.25499999999996</v>
      </c>
      <c r="Y274" s="1">
        <f t="shared" si="80"/>
        <v>-32.014999999999979</v>
      </c>
      <c r="Z274" s="1">
        <f t="shared" si="80"/>
        <v>-25.540000000000003</v>
      </c>
      <c r="AA274" s="1">
        <f t="shared" si="80"/>
        <v>-9.9050000000000047</v>
      </c>
      <c r="AB274" s="1">
        <f t="shared" si="80"/>
        <v>-29.29000000000002</v>
      </c>
      <c r="AC274" s="1">
        <f t="shared" si="80"/>
        <v>-15.26499999999999</v>
      </c>
      <c r="AD274" s="1">
        <f t="shared" si="80"/>
        <v>-13.73000000000004</v>
      </c>
      <c r="AE274" s="1">
        <f t="shared" si="80"/>
        <v>-7.57</v>
      </c>
      <c r="AF274" s="1">
        <f t="shared" si="80"/>
        <v>-25.535000000000011</v>
      </c>
      <c r="AG274" s="1">
        <f t="shared" si="80"/>
        <v>-26.050000000000026</v>
      </c>
    </row>
    <row r="275" spans="1:33">
      <c r="A275" s="24" t="str">
        <f t="shared" si="32"/>
        <v>Orf23_39603</v>
      </c>
      <c r="B275" s="24" t="str">
        <f t="shared" si="79"/>
        <v>Orf23</v>
      </c>
      <c r="C275" s="24" t="str">
        <f t="shared" si="79"/>
        <v>39603</v>
      </c>
      <c r="D275" s="1">
        <f t="shared" ref="D275:AG275" si="81">D44-TRIMMEAN(D$208:D$209,0.2)</f>
        <v>-29.27999999999998</v>
      </c>
      <c r="E275" s="1">
        <f t="shared" si="81"/>
        <v>-29.060000000000016</v>
      </c>
      <c r="F275" s="1">
        <f t="shared" si="81"/>
        <v>-29.884999999999991</v>
      </c>
      <c r="G275" s="1">
        <f t="shared" si="81"/>
        <v>-28.519999999999982</v>
      </c>
      <c r="H275" s="1">
        <f t="shared" si="81"/>
        <v>-30.49999999999995</v>
      </c>
      <c r="I275" s="1">
        <f t="shared" si="81"/>
        <v>-8.5750000000000401</v>
      </c>
      <c r="J275" s="1">
        <f t="shared" si="81"/>
        <v>-31.574999999999982</v>
      </c>
      <c r="K275" s="1">
        <f t="shared" si="81"/>
        <v>-11.00500000000004</v>
      </c>
      <c r="L275" s="1">
        <f t="shared" si="81"/>
        <v>-9.0549999999999713</v>
      </c>
      <c r="M275" s="1">
        <f t="shared" si="81"/>
        <v>-7.4349999999999792</v>
      </c>
      <c r="N275" s="1">
        <f t="shared" si="81"/>
        <v>-10.504999999999997</v>
      </c>
      <c r="O275" s="1">
        <f t="shared" si="81"/>
        <v>-25.879999999999992</v>
      </c>
      <c r="P275" s="1">
        <f t="shared" si="81"/>
        <v>-35.464999999999989</v>
      </c>
      <c r="Q275" s="1">
        <f t="shared" si="81"/>
        <v>-32.24499999999999</v>
      </c>
      <c r="R275" s="1">
        <f t="shared" si="81"/>
        <v>-25.38000000000001</v>
      </c>
      <c r="S275" s="1">
        <f t="shared" si="81"/>
        <v>-11.83500000000001</v>
      </c>
      <c r="T275" s="1">
        <f t="shared" si="81"/>
        <v>-26.005000000000003</v>
      </c>
      <c r="U275" s="1">
        <f t="shared" si="81"/>
        <v>-14.344999999999979</v>
      </c>
      <c r="V275" s="1">
        <f t="shared" si="81"/>
        <v>-29.585000000000022</v>
      </c>
      <c r="W275" s="1">
        <f t="shared" si="81"/>
        <v>-27.849999999999962</v>
      </c>
      <c r="X275" s="1">
        <f t="shared" si="81"/>
        <v>-7.3249999999999602</v>
      </c>
      <c r="Y275" s="1">
        <f t="shared" si="81"/>
        <v>-32.014999999999979</v>
      </c>
      <c r="Z275" s="1">
        <f t="shared" si="81"/>
        <v>-25.540000000000003</v>
      </c>
      <c r="AA275" s="1">
        <f t="shared" si="81"/>
        <v>-7.9250000000000052</v>
      </c>
      <c r="AB275" s="1">
        <f t="shared" si="81"/>
        <v>-29.29000000000002</v>
      </c>
      <c r="AC275" s="1">
        <f t="shared" si="81"/>
        <v>-18.734999999999989</v>
      </c>
      <c r="AD275" s="1">
        <f t="shared" si="81"/>
        <v>-9.0800000000000409</v>
      </c>
      <c r="AE275" s="1">
        <f t="shared" si="81"/>
        <v>-28.45</v>
      </c>
      <c r="AF275" s="1">
        <f t="shared" si="81"/>
        <v>-25.535000000000011</v>
      </c>
      <c r="AG275" s="1">
        <f t="shared" si="81"/>
        <v>-26.050000000000026</v>
      </c>
    </row>
    <row r="276" spans="1:33">
      <c r="A276" s="24" t="str">
        <f t="shared" si="32"/>
        <v>Orf23_39786</v>
      </c>
      <c r="B276" s="24" t="str">
        <f t="shared" si="79"/>
        <v>Orf23</v>
      </c>
      <c r="C276" s="24" t="str">
        <f t="shared" si="79"/>
        <v>39786</v>
      </c>
      <c r="D276" s="1">
        <f t="shared" ref="D276:AG276" si="82">D45-TRIMMEAN(D$208:D$209,0.2)</f>
        <v>-29.27999999999998</v>
      </c>
      <c r="E276" s="1">
        <f t="shared" si="82"/>
        <v>-29.060000000000016</v>
      </c>
      <c r="F276" s="1">
        <f t="shared" si="82"/>
        <v>-10.24499999999999</v>
      </c>
      <c r="G276" s="1">
        <f t="shared" si="82"/>
        <v>-28.519999999999982</v>
      </c>
      <c r="H276" s="1">
        <f t="shared" si="82"/>
        <v>-7.0600000000000493</v>
      </c>
      <c r="I276" s="1">
        <f t="shared" si="82"/>
        <v>-32.67500000000004</v>
      </c>
      <c r="J276" s="1">
        <f t="shared" si="82"/>
        <v>-31.574999999999982</v>
      </c>
      <c r="K276" s="1">
        <f t="shared" si="82"/>
        <v>-30.705000000000041</v>
      </c>
      <c r="L276" s="1">
        <f t="shared" si="82"/>
        <v>-32.09499999999997</v>
      </c>
      <c r="M276" s="1">
        <f t="shared" si="82"/>
        <v>-30.674999999999976</v>
      </c>
      <c r="N276" s="1">
        <f t="shared" si="82"/>
        <v>-12.274999999999997</v>
      </c>
      <c r="O276" s="1">
        <f t="shared" si="82"/>
        <v>-25.879999999999992</v>
      </c>
      <c r="P276" s="1">
        <f t="shared" si="82"/>
        <v>-12.374999999999989</v>
      </c>
      <c r="Q276" s="1">
        <f t="shared" si="82"/>
        <v>-32.24499999999999</v>
      </c>
      <c r="R276" s="1">
        <f t="shared" si="82"/>
        <v>-25.38000000000001</v>
      </c>
      <c r="S276" s="1">
        <f t="shared" si="82"/>
        <v>-17.14500000000001</v>
      </c>
      <c r="T276" s="1">
        <f t="shared" si="82"/>
        <v>-26.005000000000003</v>
      </c>
      <c r="U276" s="1">
        <f t="shared" si="82"/>
        <v>-14.784999999999979</v>
      </c>
      <c r="V276" s="1">
        <f t="shared" si="82"/>
        <v>-29.585000000000022</v>
      </c>
      <c r="W276" s="1">
        <f t="shared" si="82"/>
        <v>-27.849999999999962</v>
      </c>
      <c r="X276" s="1">
        <f t="shared" si="82"/>
        <v>-5.2549999999999599</v>
      </c>
      <c r="Y276" s="1">
        <f t="shared" si="82"/>
        <v>-32.014999999999979</v>
      </c>
      <c r="Z276" s="1">
        <f t="shared" si="82"/>
        <v>-5.8100000000000058</v>
      </c>
      <c r="AA276" s="1">
        <f t="shared" si="82"/>
        <v>-7.4450000000000047</v>
      </c>
      <c r="AB276" s="1">
        <f t="shared" si="82"/>
        <v>-29.29000000000002</v>
      </c>
      <c r="AC276" s="1">
        <f t="shared" si="82"/>
        <v>-19.114999999999988</v>
      </c>
      <c r="AD276" s="1">
        <f t="shared" si="82"/>
        <v>-31.520000000000039</v>
      </c>
      <c r="AE276" s="1">
        <f t="shared" si="82"/>
        <v>-28.45</v>
      </c>
      <c r="AF276" s="1">
        <f t="shared" si="82"/>
        <v>-25.535000000000011</v>
      </c>
      <c r="AG276" s="1">
        <f t="shared" si="82"/>
        <v>-26.050000000000026</v>
      </c>
    </row>
    <row r="277" spans="1:33">
      <c r="A277" s="24" t="str">
        <f t="shared" si="32"/>
        <v>Orf24_41283</v>
      </c>
      <c r="B277" s="24" t="str">
        <f t="shared" si="79"/>
        <v>Orf24</v>
      </c>
      <c r="C277" s="24" t="str">
        <f t="shared" si="79"/>
        <v>41283</v>
      </c>
      <c r="D277" s="1">
        <f t="shared" ref="D277:AG277" si="83">D46-TRIMMEAN(D$208:D$209,0.2)</f>
        <v>-29.27999999999998</v>
      </c>
      <c r="E277" s="1">
        <f t="shared" si="83"/>
        <v>-29.060000000000016</v>
      </c>
      <c r="F277" s="1">
        <f t="shared" si="83"/>
        <v>-19.294999999999991</v>
      </c>
      <c r="G277" s="1">
        <f t="shared" si="83"/>
        <v>-28.519999999999982</v>
      </c>
      <c r="H277" s="1">
        <f t="shared" si="83"/>
        <v>-18.35999999999995</v>
      </c>
      <c r="I277" s="1">
        <f t="shared" si="83"/>
        <v>-19.295000000000037</v>
      </c>
      <c r="J277" s="1">
        <f t="shared" si="83"/>
        <v>-31.574999999999982</v>
      </c>
      <c r="K277" s="1">
        <f t="shared" si="83"/>
        <v>-24.905000000000037</v>
      </c>
      <c r="L277" s="1">
        <f t="shared" si="83"/>
        <v>-32.09499999999997</v>
      </c>
      <c r="M277" s="1">
        <f t="shared" si="83"/>
        <v>-30.674999999999976</v>
      </c>
      <c r="N277" s="1">
        <f t="shared" si="83"/>
        <v>-22.574999999999996</v>
      </c>
      <c r="O277" s="1">
        <f t="shared" si="83"/>
        <v>-25.879999999999992</v>
      </c>
      <c r="P277" s="1">
        <f t="shared" si="83"/>
        <v>-27.224999999999991</v>
      </c>
      <c r="Q277" s="1">
        <f t="shared" si="83"/>
        <v>-32.24499999999999</v>
      </c>
      <c r="R277" s="1">
        <f t="shared" si="83"/>
        <v>-25.38000000000001</v>
      </c>
      <c r="S277" s="1">
        <f t="shared" si="83"/>
        <v>-26.05500000000001</v>
      </c>
      <c r="T277" s="1">
        <f t="shared" si="83"/>
        <v>-26.005000000000003</v>
      </c>
      <c r="U277" s="1">
        <f t="shared" si="83"/>
        <v>-27.504999999999978</v>
      </c>
      <c r="V277" s="1">
        <f t="shared" si="83"/>
        <v>-29.585000000000022</v>
      </c>
      <c r="W277" s="1">
        <f t="shared" si="83"/>
        <v>-27.849999999999962</v>
      </c>
      <c r="X277" s="1">
        <f t="shared" si="83"/>
        <v>-26.924999999999962</v>
      </c>
      <c r="Y277" s="1">
        <f t="shared" si="83"/>
        <v>-32.014999999999979</v>
      </c>
      <c r="Z277" s="1">
        <f t="shared" si="83"/>
        <v>-14.860000000000007</v>
      </c>
      <c r="AA277" s="1">
        <f t="shared" si="83"/>
        <v>-18.655000000000005</v>
      </c>
      <c r="AB277" s="1">
        <f t="shared" si="83"/>
        <v>-29.29000000000002</v>
      </c>
      <c r="AC277" s="1">
        <f t="shared" si="83"/>
        <v>-29.224999999999991</v>
      </c>
      <c r="AD277" s="1">
        <f t="shared" si="83"/>
        <v>-17.950000000000042</v>
      </c>
      <c r="AE277" s="1">
        <f t="shared" si="83"/>
        <v>-28.45</v>
      </c>
      <c r="AF277" s="1">
        <f t="shared" si="83"/>
        <v>-25.535000000000011</v>
      </c>
      <c r="AG277" s="1">
        <f t="shared" si="83"/>
        <v>-26.050000000000026</v>
      </c>
    </row>
    <row r="278" spans="1:33">
      <c r="A278" s="24" t="str">
        <f t="shared" si="32"/>
        <v>Orf24_41630</v>
      </c>
      <c r="B278" s="24" t="str">
        <f t="shared" si="79"/>
        <v>Orf24</v>
      </c>
      <c r="C278" s="24" t="str">
        <f t="shared" si="79"/>
        <v>41630</v>
      </c>
      <c r="D278" s="1">
        <f t="shared" ref="D278:AG278" si="84">D47-TRIMMEAN(D$208:D$209,0.2)</f>
        <v>-29.27999999999998</v>
      </c>
      <c r="E278" s="1">
        <f t="shared" si="84"/>
        <v>-29.060000000000016</v>
      </c>
      <c r="F278" s="1">
        <f t="shared" si="84"/>
        <v>-29.884999999999991</v>
      </c>
      <c r="G278" s="1">
        <f t="shared" si="84"/>
        <v>-28.519999999999982</v>
      </c>
      <c r="H278" s="1">
        <f t="shared" si="84"/>
        <v>-30.49999999999995</v>
      </c>
      <c r="I278" s="1">
        <f t="shared" si="84"/>
        <v>-23.665000000000038</v>
      </c>
      <c r="J278" s="1">
        <f t="shared" si="84"/>
        <v>-31.574999999999982</v>
      </c>
      <c r="K278" s="1">
        <f t="shared" si="84"/>
        <v>-15.995000000000038</v>
      </c>
      <c r="L278" s="1">
        <f t="shared" si="84"/>
        <v>-32.09499999999997</v>
      </c>
      <c r="M278" s="1">
        <f t="shared" si="84"/>
        <v>-30.674999999999976</v>
      </c>
      <c r="N278" s="1">
        <f t="shared" si="84"/>
        <v>-25.684999999999995</v>
      </c>
      <c r="O278" s="1">
        <f t="shared" si="84"/>
        <v>-25.879999999999992</v>
      </c>
      <c r="P278" s="1">
        <f t="shared" si="84"/>
        <v>-23.024999999999991</v>
      </c>
      <c r="Q278" s="1">
        <f t="shared" si="84"/>
        <v>-32.24499999999999</v>
      </c>
      <c r="R278" s="1">
        <f t="shared" si="84"/>
        <v>-25.38000000000001</v>
      </c>
      <c r="S278" s="1">
        <f t="shared" si="84"/>
        <v>-30.115000000000009</v>
      </c>
      <c r="T278" s="1">
        <f t="shared" si="84"/>
        <v>-26.005000000000003</v>
      </c>
      <c r="U278" s="1">
        <f t="shared" si="84"/>
        <v>-22.514999999999979</v>
      </c>
      <c r="V278" s="1">
        <f t="shared" si="84"/>
        <v>-29.585000000000022</v>
      </c>
      <c r="W278" s="1">
        <f t="shared" si="84"/>
        <v>-27.849999999999962</v>
      </c>
      <c r="X278" s="1">
        <f t="shared" si="84"/>
        <v>-26.924999999999962</v>
      </c>
      <c r="Y278" s="1">
        <f t="shared" si="84"/>
        <v>-32.014999999999979</v>
      </c>
      <c r="Z278" s="1">
        <f t="shared" si="84"/>
        <v>-25.540000000000003</v>
      </c>
      <c r="AA278" s="1">
        <f t="shared" si="84"/>
        <v>-15.915000000000003</v>
      </c>
      <c r="AB278" s="1">
        <f t="shared" si="84"/>
        <v>-29.29000000000002</v>
      </c>
      <c r="AC278" s="1">
        <f t="shared" si="84"/>
        <v>-26.094999999999988</v>
      </c>
      <c r="AD278" s="1">
        <f t="shared" si="84"/>
        <v>-17.87000000000004</v>
      </c>
      <c r="AE278" s="1">
        <f t="shared" si="84"/>
        <v>-28.45</v>
      </c>
      <c r="AF278" s="1">
        <f t="shared" si="84"/>
        <v>-25.535000000000011</v>
      </c>
      <c r="AG278" s="1">
        <f t="shared" si="84"/>
        <v>-26.050000000000026</v>
      </c>
    </row>
    <row r="279" spans="1:33">
      <c r="A279" s="24" t="str">
        <f t="shared" si="32"/>
        <v>Orf25_45767</v>
      </c>
      <c r="B279" s="24" t="str">
        <f t="shared" si="79"/>
        <v>Orf25</v>
      </c>
      <c r="C279" s="24" t="str">
        <f t="shared" si="79"/>
        <v>45767</v>
      </c>
      <c r="D279" s="1">
        <f t="shared" ref="D279:AG279" si="85">D48-TRIMMEAN(D$208:D$209,0.2)</f>
        <v>-29.27999999999998</v>
      </c>
      <c r="E279" s="1">
        <f t="shared" si="85"/>
        <v>-29.060000000000016</v>
      </c>
      <c r="F279" s="1">
        <f t="shared" si="85"/>
        <v>-29.884999999999991</v>
      </c>
      <c r="G279" s="1">
        <f t="shared" si="85"/>
        <v>-28.519999999999982</v>
      </c>
      <c r="H279" s="1">
        <f t="shared" si="85"/>
        <v>-30.49999999999995</v>
      </c>
      <c r="I279" s="1">
        <f t="shared" si="85"/>
        <v>-20.90500000000004</v>
      </c>
      <c r="J279" s="1">
        <f t="shared" si="85"/>
        <v>-31.574999999999982</v>
      </c>
      <c r="K279" s="1">
        <f t="shared" si="85"/>
        <v>-11.975000000000039</v>
      </c>
      <c r="L279" s="1">
        <f t="shared" si="85"/>
        <v>-32.09499999999997</v>
      </c>
      <c r="M279" s="1">
        <f t="shared" si="85"/>
        <v>-16.504999999999981</v>
      </c>
      <c r="N279" s="1">
        <f t="shared" si="85"/>
        <v>-16.834999999999997</v>
      </c>
      <c r="O279" s="1">
        <f t="shared" si="85"/>
        <v>-25.879999999999992</v>
      </c>
      <c r="P279" s="1">
        <f t="shared" si="85"/>
        <v>-35.464999999999989</v>
      </c>
      <c r="Q279" s="1">
        <f t="shared" si="85"/>
        <v>-32.24499999999999</v>
      </c>
      <c r="R279" s="1">
        <f t="shared" si="85"/>
        <v>-25.38000000000001</v>
      </c>
      <c r="S279" s="1">
        <f t="shared" si="85"/>
        <v>-35.625000000000007</v>
      </c>
      <c r="T279" s="1">
        <f t="shared" si="85"/>
        <v>-26.005000000000003</v>
      </c>
      <c r="U279" s="1">
        <f t="shared" si="85"/>
        <v>-18.13499999999998</v>
      </c>
      <c r="V279" s="1">
        <f t="shared" si="85"/>
        <v>-29.585000000000022</v>
      </c>
      <c r="W279" s="1">
        <f t="shared" si="85"/>
        <v>-27.849999999999962</v>
      </c>
      <c r="X279" s="1">
        <f t="shared" si="85"/>
        <v>-26.924999999999962</v>
      </c>
      <c r="Y279" s="1">
        <f t="shared" si="85"/>
        <v>-32.014999999999979</v>
      </c>
      <c r="Z279" s="1">
        <f t="shared" si="85"/>
        <v>-25.540000000000003</v>
      </c>
      <c r="AA279" s="1">
        <f t="shared" si="85"/>
        <v>-16.355000000000004</v>
      </c>
      <c r="AB279" s="1">
        <f t="shared" si="85"/>
        <v>-29.29000000000002</v>
      </c>
      <c r="AC279" s="1">
        <f t="shared" si="85"/>
        <v>-21.074999999999989</v>
      </c>
      <c r="AD279" s="1">
        <f t="shared" si="85"/>
        <v>-14.360000000000042</v>
      </c>
      <c r="AE279" s="1">
        <f t="shared" si="85"/>
        <v>-28.45</v>
      </c>
      <c r="AF279" s="1">
        <f t="shared" si="85"/>
        <v>-25.535000000000011</v>
      </c>
      <c r="AG279" s="1">
        <f t="shared" si="85"/>
        <v>-26.050000000000026</v>
      </c>
    </row>
    <row r="280" spans="1:33">
      <c r="A280" s="24" t="str">
        <f t="shared" si="32"/>
        <v>Orf25_46047</v>
      </c>
      <c r="B280" s="24" t="str">
        <f t="shared" si="79"/>
        <v>Orf25</v>
      </c>
      <c r="C280" s="24" t="str">
        <f t="shared" si="79"/>
        <v>46047</v>
      </c>
      <c r="D280" s="1">
        <f t="shared" ref="D280:AG280" si="86">D49-TRIMMEAN(D$208:D$209,0.2)</f>
        <v>-29.27999999999998</v>
      </c>
      <c r="E280" s="1">
        <f t="shared" si="86"/>
        <v>-29.060000000000016</v>
      </c>
      <c r="F280" s="1">
        <f t="shared" si="86"/>
        <v>-9.9649999999999892</v>
      </c>
      <c r="G280" s="1">
        <f t="shared" si="86"/>
        <v>-28.519999999999982</v>
      </c>
      <c r="H280" s="1">
        <f t="shared" si="86"/>
        <v>-7.7599999999999492</v>
      </c>
      <c r="I280" s="1">
        <f t="shared" si="86"/>
        <v>-32.67500000000004</v>
      </c>
      <c r="J280" s="1">
        <f t="shared" si="86"/>
        <v>-31.574999999999982</v>
      </c>
      <c r="K280" s="1">
        <f t="shared" si="86"/>
        <v>-7.4450000000000394</v>
      </c>
      <c r="L280" s="1">
        <f t="shared" si="86"/>
        <v>-9.8549999999999685</v>
      </c>
      <c r="M280" s="1">
        <f t="shared" si="86"/>
        <v>-30.674999999999976</v>
      </c>
      <c r="N280" s="1">
        <f t="shared" si="86"/>
        <v>-12.864999999999997</v>
      </c>
      <c r="O280" s="1">
        <f t="shared" si="86"/>
        <v>-25.879999999999992</v>
      </c>
      <c r="P280" s="1">
        <f t="shared" si="86"/>
        <v>-18.004999999999992</v>
      </c>
      <c r="Q280" s="1">
        <f t="shared" si="86"/>
        <v>-32.24499999999999</v>
      </c>
      <c r="R280" s="1">
        <f t="shared" si="86"/>
        <v>-25.38000000000001</v>
      </c>
      <c r="S280" s="1">
        <f t="shared" si="86"/>
        <v>-20.435000000000009</v>
      </c>
      <c r="T280" s="1">
        <f t="shared" si="86"/>
        <v>-26.005000000000003</v>
      </c>
      <c r="U280" s="1">
        <f t="shared" si="86"/>
        <v>-24.364999999999981</v>
      </c>
      <c r="V280" s="1">
        <f t="shared" si="86"/>
        <v>-29.585000000000022</v>
      </c>
      <c r="W280" s="1">
        <f t="shared" si="86"/>
        <v>-27.849999999999962</v>
      </c>
      <c r="X280" s="1">
        <f t="shared" si="86"/>
        <v>-26.924999999999962</v>
      </c>
      <c r="Y280" s="1">
        <f t="shared" si="86"/>
        <v>-32.014999999999979</v>
      </c>
      <c r="Z280" s="1">
        <f t="shared" si="86"/>
        <v>-5.8900000000000059</v>
      </c>
      <c r="AA280" s="1">
        <f t="shared" si="86"/>
        <v>-8.7050000000000054</v>
      </c>
      <c r="AB280" s="1">
        <f t="shared" si="86"/>
        <v>-29.29000000000002</v>
      </c>
      <c r="AC280" s="1">
        <f t="shared" si="86"/>
        <v>-18.064999999999991</v>
      </c>
      <c r="AD280" s="1">
        <f t="shared" si="86"/>
        <v>-7.05</v>
      </c>
      <c r="AE280" s="1">
        <f t="shared" si="86"/>
        <v>-28.45</v>
      </c>
      <c r="AF280" s="1">
        <f t="shared" si="86"/>
        <v>-25.535000000000011</v>
      </c>
      <c r="AG280" s="1">
        <f t="shared" si="86"/>
        <v>-26.050000000000026</v>
      </c>
    </row>
    <row r="281" spans="1:33">
      <c r="A281" s="24" t="str">
        <f t="shared" si="32"/>
        <v>Orf25_46332</v>
      </c>
      <c r="B281" s="24" t="str">
        <f t="shared" ref="B281:C287" si="87">B50</f>
        <v>Orf25</v>
      </c>
      <c r="C281" s="24" t="str">
        <f t="shared" si="87"/>
        <v>46332</v>
      </c>
      <c r="D281" s="1">
        <f t="shared" ref="D281:AG281" si="88">D50-TRIMMEAN(D$208:D$209,0.2)</f>
        <v>-29.27999999999998</v>
      </c>
      <c r="E281" s="1">
        <f t="shared" si="88"/>
        <v>-29.060000000000016</v>
      </c>
      <c r="F281" s="1">
        <f t="shared" si="88"/>
        <v>-29.884999999999991</v>
      </c>
      <c r="G281" s="1">
        <f t="shared" si="88"/>
        <v>-28.519999999999982</v>
      </c>
      <c r="H281" s="1">
        <f t="shared" si="88"/>
        <v>-30.49999999999995</v>
      </c>
      <c r="I281" s="1">
        <f t="shared" si="88"/>
        <v>-19.615000000000038</v>
      </c>
      <c r="J281" s="1">
        <f t="shared" si="88"/>
        <v>-31.574999999999982</v>
      </c>
      <c r="K281" s="1">
        <f t="shared" si="88"/>
        <v>-30.705000000000041</v>
      </c>
      <c r="L281" s="1">
        <f t="shared" si="88"/>
        <v>-18.804999999999968</v>
      </c>
      <c r="M281" s="1">
        <f t="shared" si="88"/>
        <v>-18.424999999999983</v>
      </c>
      <c r="N281" s="1">
        <f t="shared" si="88"/>
        <v>-21.924999999999997</v>
      </c>
      <c r="O281" s="1">
        <f t="shared" si="88"/>
        <v>-25.879999999999992</v>
      </c>
      <c r="P281" s="1">
        <f t="shared" si="88"/>
        <v>-24.204999999999991</v>
      </c>
      <c r="Q281" s="1">
        <f t="shared" si="88"/>
        <v>-32.24499999999999</v>
      </c>
      <c r="R281" s="1">
        <f t="shared" si="88"/>
        <v>-25.38000000000001</v>
      </c>
      <c r="S281" s="1">
        <f t="shared" si="88"/>
        <v>-27.98500000000001</v>
      </c>
      <c r="T281" s="1">
        <f t="shared" si="88"/>
        <v>-26.005000000000003</v>
      </c>
      <c r="U281" s="1">
        <f t="shared" si="88"/>
        <v>-37.144999999999982</v>
      </c>
      <c r="V281" s="1">
        <f t="shared" si="88"/>
        <v>-29.585000000000022</v>
      </c>
      <c r="W281" s="1">
        <f t="shared" si="88"/>
        <v>-27.849999999999962</v>
      </c>
      <c r="X281" s="1">
        <f t="shared" si="88"/>
        <v>-15.854999999999961</v>
      </c>
      <c r="Y281" s="1">
        <f t="shared" si="88"/>
        <v>-32.014999999999979</v>
      </c>
      <c r="Z281" s="1">
        <f t="shared" si="88"/>
        <v>-14.090000000000007</v>
      </c>
      <c r="AA281" s="1">
        <f t="shared" si="88"/>
        <v>-16.935000000000002</v>
      </c>
      <c r="AB281" s="1">
        <f t="shared" si="88"/>
        <v>-29.29000000000002</v>
      </c>
      <c r="AC281" s="1">
        <f t="shared" si="88"/>
        <v>-26.844999999999988</v>
      </c>
      <c r="AD281" s="1">
        <f t="shared" si="88"/>
        <v>-14.510000000000041</v>
      </c>
      <c r="AE281" s="1">
        <f t="shared" si="88"/>
        <v>-28.45</v>
      </c>
      <c r="AF281" s="1">
        <f t="shared" si="88"/>
        <v>-25.535000000000011</v>
      </c>
      <c r="AG281" s="1">
        <f t="shared" si="88"/>
        <v>-26.050000000000026</v>
      </c>
    </row>
    <row r="282" spans="1:33">
      <c r="A282" s="24" t="str">
        <f t="shared" si="32"/>
        <v>Orf26_47239</v>
      </c>
      <c r="B282" s="24" t="str">
        <f t="shared" si="87"/>
        <v>Orf26</v>
      </c>
      <c r="C282" s="24" t="str">
        <f t="shared" si="87"/>
        <v>47239</v>
      </c>
      <c r="D282" s="1">
        <f t="shared" ref="D282:AG282" si="89">D51-TRIMMEAN(D$208:D$209,0.2)</f>
        <v>-29.27999999999998</v>
      </c>
      <c r="E282" s="1">
        <f t="shared" si="89"/>
        <v>-29.060000000000016</v>
      </c>
      <c r="F282" s="1">
        <f t="shared" si="89"/>
        <v>-29.884999999999991</v>
      </c>
      <c r="G282" s="1">
        <f t="shared" si="89"/>
        <v>-2.6900000000000102</v>
      </c>
      <c r="H282" s="1">
        <f t="shared" si="89"/>
        <v>-30.49999999999995</v>
      </c>
      <c r="I282" s="1">
        <f t="shared" si="89"/>
        <v>-32.67500000000004</v>
      </c>
      <c r="J282" s="1">
        <f t="shared" si="89"/>
        <v>-31.574999999999982</v>
      </c>
      <c r="K282" s="1">
        <f t="shared" si="89"/>
        <v>-30.705000000000041</v>
      </c>
      <c r="L282" s="1">
        <f t="shared" si="89"/>
        <v>-28.804999999999968</v>
      </c>
      <c r="M282" s="1">
        <f t="shared" si="89"/>
        <v>-30.674999999999976</v>
      </c>
      <c r="N282" s="1">
        <f t="shared" si="89"/>
        <v>-34.975000000000001</v>
      </c>
      <c r="O282" s="1">
        <f t="shared" si="89"/>
        <v>-25.879999999999992</v>
      </c>
      <c r="P282" s="1">
        <f t="shared" si="89"/>
        <v>-35.464999999999989</v>
      </c>
      <c r="Q282" s="1">
        <f t="shared" si="89"/>
        <v>-32.24499999999999</v>
      </c>
      <c r="R282" s="1">
        <f t="shared" si="89"/>
        <v>-25.38000000000001</v>
      </c>
      <c r="S282" s="1">
        <f t="shared" si="89"/>
        <v>-35.625000000000007</v>
      </c>
      <c r="T282" s="1">
        <f t="shared" si="89"/>
        <v>-26.005000000000003</v>
      </c>
      <c r="U282" s="1">
        <f t="shared" si="89"/>
        <v>-37.144999999999982</v>
      </c>
      <c r="V282" s="1">
        <f t="shared" si="89"/>
        <v>-29.585000000000022</v>
      </c>
      <c r="W282" s="1">
        <f t="shared" si="89"/>
        <v>-27.849999999999962</v>
      </c>
      <c r="X282" s="1">
        <f t="shared" si="89"/>
        <v>-26.924999999999962</v>
      </c>
      <c r="Y282" s="1">
        <f t="shared" si="89"/>
        <v>-32.014999999999979</v>
      </c>
      <c r="Z282" s="1">
        <f t="shared" si="89"/>
        <v>-25.540000000000003</v>
      </c>
      <c r="AA282" s="1">
        <f t="shared" si="89"/>
        <v>-32.025000000000006</v>
      </c>
      <c r="AB282" s="1">
        <f t="shared" si="89"/>
        <v>-29.29000000000002</v>
      </c>
      <c r="AC282" s="1">
        <f t="shared" si="89"/>
        <v>-37.524999999999991</v>
      </c>
      <c r="AD282" s="1">
        <f t="shared" si="89"/>
        <v>-31.520000000000039</v>
      </c>
      <c r="AE282" s="1">
        <f t="shared" si="89"/>
        <v>-28.45</v>
      </c>
      <c r="AF282" s="1">
        <f t="shared" si="89"/>
        <v>-25.535000000000011</v>
      </c>
      <c r="AG282" s="1">
        <f t="shared" si="89"/>
        <v>-26.050000000000026</v>
      </c>
    </row>
    <row r="283" spans="1:33">
      <c r="A283" s="24" t="str">
        <f t="shared" si="32"/>
        <v>Orf26_47305</v>
      </c>
      <c r="B283" s="24" t="str">
        <f t="shared" si="87"/>
        <v>Orf26</v>
      </c>
      <c r="C283" s="24" t="str">
        <f t="shared" si="87"/>
        <v>47305</v>
      </c>
      <c r="D283" s="1">
        <f t="shared" ref="D283:AG283" si="90">D52-TRIMMEAN(D$208:D$209,0.2)</f>
        <v>-29.27999999999998</v>
      </c>
      <c r="E283" s="1">
        <f t="shared" si="90"/>
        <v>-29.060000000000016</v>
      </c>
      <c r="F283" s="1">
        <f t="shared" si="90"/>
        <v>-14.42499999999999</v>
      </c>
      <c r="G283" s="1">
        <f t="shared" si="90"/>
        <v>-28.519999999999982</v>
      </c>
      <c r="H283" s="1">
        <f t="shared" si="90"/>
        <v>-13.710000000000051</v>
      </c>
      <c r="I283" s="1">
        <f t="shared" si="90"/>
        <v>-16.395000000000039</v>
      </c>
      <c r="J283" s="1">
        <f t="shared" si="90"/>
        <v>-31.574999999999982</v>
      </c>
      <c r="K283" s="1">
        <f t="shared" si="90"/>
        <v>-18.005000000000038</v>
      </c>
      <c r="L283" s="1">
        <f t="shared" si="90"/>
        <v>-16.694999999999968</v>
      </c>
      <c r="M283" s="1">
        <f t="shared" si="90"/>
        <v>-14.944999999999981</v>
      </c>
      <c r="N283" s="1">
        <f t="shared" si="90"/>
        <v>-16.744999999999997</v>
      </c>
      <c r="O283" s="1">
        <f t="shared" si="90"/>
        <v>-25.879999999999992</v>
      </c>
      <c r="P283" s="1">
        <f t="shared" si="90"/>
        <v>-21.35499999999999</v>
      </c>
      <c r="Q283" s="1">
        <f t="shared" si="90"/>
        <v>-32.24499999999999</v>
      </c>
      <c r="R283" s="1">
        <f t="shared" si="90"/>
        <v>-25.38000000000001</v>
      </c>
      <c r="S283" s="1">
        <f t="shared" si="90"/>
        <v>-18.84500000000001</v>
      </c>
      <c r="T283" s="1">
        <f t="shared" si="90"/>
        <v>-26.005000000000003</v>
      </c>
      <c r="U283" s="1">
        <f t="shared" si="90"/>
        <v>-19.624999999999979</v>
      </c>
      <c r="V283" s="1">
        <f t="shared" si="90"/>
        <v>-15.335000000000019</v>
      </c>
      <c r="W283" s="1">
        <f t="shared" si="90"/>
        <v>-27.849999999999962</v>
      </c>
      <c r="X283" s="1">
        <f t="shared" si="90"/>
        <v>-13.744999999999962</v>
      </c>
      <c r="Y283" s="1">
        <f t="shared" si="90"/>
        <v>-32.014999999999979</v>
      </c>
      <c r="Z283" s="1">
        <f t="shared" si="90"/>
        <v>-25.540000000000003</v>
      </c>
      <c r="AA283" s="1">
        <f t="shared" si="90"/>
        <v>-15.405000000000005</v>
      </c>
      <c r="AB283" s="1">
        <f t="shared" si="90"/>
        <v>-18.210000000000019</v>
      </c>
      <c r="AC283" s="1">
        <f t="shared" si="90"/>
        <v>-37.524999999999991</v>
      </c>
      <c r="AD283" s="1">
        <f t="shared" si="90"/>
        <v>-16.060000000000041</v>
      </c>
      <c r="AE283" s="1">
        <f t="shared" si="90"/>
        <v>-15.150000000000002</v>
      </c>
      <c r="AF283" s="1">
        <f t="shared" si="90"/>
        <v>-25.535000000000011</v>
      </c>
      <c r="AG283" s="1">
        <f t="shared" si="90"/>
        <v>-26.050000000000026</v>
      </c>
    </row>
    <row r="284" spans="1:33">
      <c r="A284" s="24" t="str">
        <f t="shared" si="32"/>
        <v>Orf27_48071</v>
      </c>
      <c r="B284" s="24" t="str">
        <f t="shared" si="87"/>
        <v>Orf27</v>
      </c>
      <c r="C284" s="24" t="str">
        <f t="shared" si="87"/>
        <v>48071</v>
      </c>
      <c r="D284" s="1">
        <f t="shared" ref="D284:AG284" si="91">D53-TRIMMEAN(D$208:D$209,0.2)</f>
        <v>-29.27999999999998</v>
      </c>
      <c r="E284" s="1">
        <f t="shared" si="91"/>
        <v>-29.060000000000016</v>
      </c>
      <c r="F284" s="1">
        <f t="shared" si="91"/>
        <v>-24.114999999999988</v>
      </c>
      <c r="G284" s="1">
        <f t="shared" si="91"/>
        <v>-28.519999999999982</v>
      </c>
      <c r="H284" s="1">
        <f t="shared" si="91"/>
        <v>-26.630000000000052</v>
      </c>
      <c r="I284" s="1">
        <f t="shared" si="91"/>
        <v>-32.67500000000004</v>
      </c>
      <c r="J284" s="1">
        <f t="shared" si="91"/>
        <v>-31.574999999999982</v>
      </c>
      <c r="K284" s="1">
        <f t="shared" si="91"/>
        <v>-23.045000000000037</v>
      </c>
      <c r="L284" s="1">
        <f t="shared" si="91"/>
        <v>-17.974999999999969</v>
      </c>
      <c r="M284" s="1">
        <f t="shared" si="91"/>
        <v>-18.934999999999981</v>
      </c>
      <c r="N284" s="1">
        <f t="shared" si="91"/>
        <v>-23.254999999999995</v>
      </c>
      <c r="O284" s="1">
        <f t="shared" si="91"/>
        <v>-25.879999999999992</v>
      </c>
      <c r="P284" s="1">
        <f t="shared" si="91"/>
        <v>-27.224999999999991</v>
      </c>
      <c r="Q284" s="1">
        <f t="shared" si="91"/>
        <v>-32.24499999999999</v>
      </c>
      <c r="R284" s="1">
        <f t="shared" si="91"/>
        <v>-25.38000000000001</v>
      </c>
      <c r="S284" s="1">
        <f t="shared" si="91"/>
        <v>-26.275000000000009</v>
      </c>
      <c r="T284" s="1">
        <f t="shared" si="91"/>
        <v>-26.005000000000003</v>
      </c>
      <c r="U284" s="1">
        <f t="shared" si="91"/>
        <v>-30.944999999999979</v>
      </c>
      <c r="V284" s="1">
        <f t="shared" si="91"/>
        <v>-29.585000000000022</v>
      </c>
      <c r="W284" s="1">
        <f t="shared" si="91"/>
        <v>-27.849999999999962</v>
      </c>
      <c r="X284" s="1">
        <f t="shared" si="91"/>
        <v>-26.924999999999962</v>
      </c>
      <c r="Y284" s="1">
        <f t="shared" si="91"/>
        <v>-32.014999999999979</v>
      </c>
      <c r="Z284" s="1">
        <f t="shared" si="91"/>
        <v>-25.540000000000003</v>
      </c>
      <c r="AA284" s="1">
        <f t="shared" si="91"/>
        <v>-21.715000000000003</v>
      </c>
      <c r="AB284" s="1">
        <f t="shared" si="91"/>
        <v>-24.04000000000002</v>
      </c>
      <c r="AC284" s="1">
        <f t="shared" si="91"/>
        <v>-31.17499999999999</v>
      </c>
      <c r="AD284" s="1">
        <f t="shared" si="91"/>
        <v>-23.14000000000004</v>
      </c>
      <c r="AE284" s="1">
        <f t="shared" si="91"/>
        <v>-28.45</v>
      </c>
      <c r="AF284" s="1">
        <f t="shared" si="91"/>
        <v>-25.535000000000011</v>
      </c>
      <c r="AG284" s="1">
        <f t="shared" si="91"/>
        <v>-26.050000000000026</v>
      </c>
    </row>
    <row r="285" spans="1:33">
      <c r="A285" s="24" t="str">
        <f t="shared" si="32"/>
        <v>Orf27_48265</v>
      </c>
      <c r="B285" s="24" t="str">
        <f t="shared" si="87"/>
        <v>Orf27</v>
      </c>
      <c r="C285" s="24" t="str">
        <f t="shared" si="87"/>
        <v>48265</v>
      </c>
      <c r="D285" s="1">
        <f t="shared" ref="D285:AG285" si="92">D54-TRIMMEAN(D$208:D$209,0.2)</f>
        <v>-29.27999999999998</v>
      </c>
      <c r="E285" s="1">
        <f t="shared" si="92"/>
        <v>-29.060000000000016</v>
      </c>
      <c r="F285" s="1">
        <f t="shared" si="92"/>
        <v>-3.5749999999999997</v>
      </c>
      <c r="G285" s="1">
        <f t="shared" si="92"/>
        <v>-28.519999999999982</v>
      </c>
      <c r="H285" s="1">
        <f t="shared" si="92"/>
        <v>-11.719999999999949</v>
      </c>
      <c r="I285" s="1">
        <f t="shared" si="92"/>
        <v>-14.43500000000004</v>
      </c>
      <c r="J285" s="1">
        <f t="shared" si="92"/>
        <v>-31.574999999999982</v>
      </c>
      <c r="K285" s="1">
        <f t="shared" si="92"/>
        <v>-15.295000000000039</v>
      </c>
      <c r="L285" s="1">
        <f t="shared" si="92"/>
        <v>-10.93499999999997</v>
      </c>
      <c r="M285" s="1">
        <f t="shared" si="92"/>
        <v>-30.674999999999976</v>
      </c>
      <c r="N285" s="1">
        <f t="shared" si="92"/>
        <v>-13.714999999999996</v>
      </c>
      <c r="O285" s="1">
        <f t="shared" si="92"/>
        <v>-16.079999999999991</v>
      </c>
      <c r="P285" s="1">
        <f t="shared" si="92"/>
        <v>-16.42499999999999</v>
      </c>
      <c r="Q285" s="1">
        <f t="shared" si="92"/>
        <v>-32.24499999999999</v>
      </c>
      <c r="R285" s="1">
        <f t="shared" si="92"/>
        <v>-25.38000000000001</v>
      </c>
      <c r="S285" s="1">
        <f t="shared" si="92"/>
        <v>-16.185000000000009</v>
      </c>
      <c r="T285" s="1">
        <f t="shared" si="92"/>
        <v>-26.005000000000003</v>
      </c>
      <c r="U285" s="1">
        <f t="shared" si="92"/>
        <v>-16.81499999999998</v>
      </c>
      <c r="V285" s="1">
        <f t="shared" si="92"/>
        <v>-13.285000000000021</v>
      </c>
      <c r="W285" s="1">
        <f t="shared" si="92"/>
        <v>-27.849999999999962</v>
      </c>
      <c r="X285" s="1">
        <f t="shared" si="92"/>
        <v>-7.6849999999999596</v>
      </c>
      <c r="Y285" s="1">
        <f t="shared" si="92"/>
        <v>-17.274999999999977</v>
      </c>
      <c r="Z285" s="1">
        <f t="shared" si="92"/>
        <v>-8.4000000000000057</v>
      </c>
      <c r="AA285" s="1">
        <f t="shared" si="92"/>
        <v>-11.965000000000003</v>
      </c>
      <c r="AB285" s="1">
        <f t="shared" si="92"/>
        <v>-29.29000000000002</v>
      </c>
      <c r="AC285" s="1">
        <f t="shared" si="92"/>
        <v>-20.204999999999988</v>
      </c>
      <c r="AD285" s="1">
        <f t="shared" si="92"/>
        <v>-15.110000000000042</v>
      </c>
      <c r="AE285" s="1">
        <f t="shared" si="92"/>
        <v>-8.32</v>
      </c>
      <c r="AF285" s="1">
        <f t="shared" si="92"/>
        <v>-25.535000000000011</v>
      </c>
      <c r="AG285" s="1">
        <f t="shared" si="92"/>
        <v>-26.050000000000026</v>
      </c>
    </row>
    <row r="286" spans="1:33">
      <c r="A286" s="24" t="str">
        <f t="shared" si="32"/>
        <v>Orf6_5672</v>
      </c>
      <c r="B286" s="24" t="str">
        <f t="shared" si="87"/>
        <v>Orf6</v>
      </c>
      <c r="C286" s="24" t="str">
        <f t="shared" si="87"/>
        <v>5672</v>
      </c>
      <c r="D286" s="1">
        <f t="shared" ref="D286:AG286" si="93">D55-TRIMMEAN(D$208:D$209,0.2)</f>
        <v>-29.27999999999998</v>
      </c>
      <c r="E286" s="1">
        <f t="shared" si="93"/>
        <v>-29.060000000000016</v>
      </c>
      <c r="F286" s="1">
        <f t="shared" si="93"/>
        <v>-3.7550000000000003</v>
      </c>
      <c r="G286" s="1">
        <f t="shared" si="93"/>
        <v>-28.519999999999982</v>
      </c>
      <c r="H286" s="1">
        <f t="shared" si="93"/>
        <v>-5.71</v>
      </c>
      <c r="I286" s="1">
        <f t="shared" si="93"/>
        <v>-10.50500000000004</v>
      </c>
      <c r="J286" s="1">
        <f t="shared" si="93"/>
        <v>-31.574999999999982</v>
      </c>
      <c r="K286" s="1">
        <f t="shared" si="93"/>
        <v>-10.41500000000004</v>
      </c>
      <c r="L286" s="1">
        <f t="shared" si="93"/>
        <v>-7.7449999999999699</v>
      </c>
      <c r="M286" s="1">
        <f t="shared" si="93"/>
        <v>-8.3349999999999795</v>
      </c>
      <c r="N286" s="1">
        <f t="shared" si="93"/>
        <v>-10.234999999999998</v>
      </c>
      <c r="O286" s="1">
        <f t="shared" si="93"/>
        <v>-25.879999999999992</v>
      </c>
      <c r="P286" s="1">
        <f t="shared" si="93"/>
        <v>-11.75499999999999</v>
      </c>
      <c r="Q286" s="1">
        <f t="shared" si="93"/>
        <v>-32.24499999999999</v>
      </c>
      <c r="R286" s="1">
        <f t="shared" si="93"/>
        <v>-25.38000000000001</v>
      </c>
      <c r="S286" s="1">
        <f t="shared" si="93"/>
        <v>-11.355000000000009</v>
      </c>
      <c r="T286" s="1">
        <f t="shared" si="93"/>
        <v>-26.005000000000003</v>
      </c>
      <c r="U286" s="1">
        <f t="shared" si="93"/>
        <v>-12.08499999999998</v>
      </c>
      <c r="V286" s="1">
        <f t="shared" si="93"/>
        <v>-29.585000000000022</v>
      </c>
      <c r="W286" s="1">
        <f t="shared" si="93"/>
        <v>-9.3399999999999608</v>
      </c>
      <c r="X286" s="1">
        <f t="shared" si="93"/>
        <v>-3.83499999999996</v>
      </c>
      <c r="Y286" s="1">
        <f t="shared" si="93"/>
        <v>-9.39499999999998</v>
      </c>
      <c r="Z286" s="1">
        <f t="shared" si="93"/>
        <v>-4.9000000000000057</v>
      </c>
      <c r="AA286" s="1">
        <f t="shared" si="93"/>
        <v>-7.8750000000000044</v>
      </c>
      <c r="AB286" s="1">
        <f t="shared" si="93"/>
        <v>-8.7100000000000204</v>
      </c>
      <c r="AC286" s="1">
        <f t="shared" si="93"/>
        <v>-13.784999999999989</v>
      </c>
      <c r="AD286" s="1">
        <f t="shared" si="93"/>
        <v>-7.2700000000000005</v>
      </c>
      <c r="AE286" s="1">
        <f t="shared" si="93"/>
        <v>-28.45</v>
      </c>
      <c r="AF286" s="1">
        <f t="shared" si="93"/>
        <v>-25.535000000000011</v>
      </c>
      <c r="AG286" s="1">
        <f t="shared" si="93"/>
        <v>-26.050000000000026</v>
      </c>
    </row>
    <row r="287" spans="1:33">
      <c r="A287" s="24" t="str">
        <f t="shared" si="32"/>
        <v>Orf6_5859</v>
      </c>
      <c r="B287" s="24" t="str">
        <f t="shared" si="87"/>
        <v>Orf6</v>
      </c>
      <c r="C287" s="24" t="str">
        <f t="shared" si="87"/>
        <v>5859</v>
      </c>
      <c r="D287" s="1">
        <f t="shared" ref="D287:AG287" si="94">D56-TRIMMEAN(D$208:D$209,0.2)</f>
        <v>-13.779999999999982</v>
      </c>
      <c r="E287" s="1">
        <f t="shared" si="94"/>
        <v>-29.060000000000016</v>
      </c>
      <c r="F287" s="1">
        <f t="shared" si="94"/>
        <v>-2.1249999999999996</v>
      </c>
      <c r="G287" s="1">
        <f t="shared" si="94"/>
        <v>-28.519999999999982</v>
      </c>
      <c r="H287" s="1">
        <f t="shared" si="94"/>
        <v>-2.2199999999999998</v>
      </c>
      <c r="I287" s="1">
        <f t="shared" si="94"/>
        <v>-23.525000000000038</v>
      </c>
      <c r="J287" s="1">
        <f t="shared" si="94"/>
        <v>-5.9149999999999991</v>
      </c>
      <c r="K287" s="1">
        <f t="shared" si="94"/>
        <v>-4.9149999999999991</v>
      </c>
      <c r="L287" s="1">
        <f t="shared" si="94"/>
        <v>-4.8549999999999907</v>
      </c>
      <c r="M287" s="1">
        <f t="shared" si="94"/>
        <v>-5.0350000000000001</v>
      </c>
      <c r="N287" s="1">
        <f t="shared" si="94"/>
        <v>-6.665000000000008</v>
      </c>
      <c r="O287" s="1">
        <f t="shared" si="94"/>
        <v>-25.879999999999992</v>
      </c>
      <c r="P287" s="1">
        <f t="shared" si="94"/>
        <v>-6.8650000000000002</v>
      </c>
      <c r="Q287" s="1">
        <f t="shared" si="94"/>
        <v>-12.014999999999995</v>
      </c>
      <c r="R287" s="1">
        <f t="shared" si="94"/>
        <v>-11.18000000000001</v>
      </c>
      <c r="S287" s="1">
        <f t="shared" si="94"/>
        <v>-8.4649999999999999</v>
      </c>
      <c r="T287" s="1">
        <f t="shared" si="94"/>
        <v>-26.005000000000003</v>
      </c>
      <c r="U287" s="1">
        <f t="shared" si="94"/>
        <v>-8.1149999999999984</v>
      </c>
      <c r="V287" s="1">
        <f t="shared" si="94"/>
        <v>-5.565000000000019</v>
      </c>
      <c r="W287" s="1">
        <f t="shared" si="94"/>
        <v>-27.849999999999962</v>
      </c>
      <c r="X287" s="1">
        <f t="shared" si="94"/>
        <v>1.4849999999999994</v>
      </c>
      <c r="Y287" s="1">
        <f t="shared" si="94"/>
        <v>-22.234999999999978</v>
      </c>
      <c r="Z287" s="1">
        <f t="shared" si="94"/>
        <v>-0.4199999999999946</v>
      </c>
      <c r="AA287" s="1">
        <f t="shared" si="94"/>
        <v>-3.2749999999999941</v>
      </c>
      <c r="AB287" s="1">
        <f t="shared" si="94"/>
        <v>-4.8599999999999994</v>
      </c>
      <c r="AC287" s="1">
        <f t="shared" si="94"/>
        <v>-10.145</v>
      </c>
      <c r="AD287" s="1">
        <f t="shared" si="94"/>
        <v>-4.4800000000000004</v>
      </c>
      <c r="AE287" s="1">
        <f t="shared" si="94"/>
        <v>-1.7300000000000004</v>
      </c>
      <c r="AF287" s="1">
        <f t="shared" si="94"/>
        <v>-25.535000000000011</v>
      </c>
      <c r="AG287" s="1">
        <f t="shared" si="94"/>
        <v>-6.8300000000000249</v>
      </c>
    </row>
    <row r="288" spans="1:33">
      <c r="A288" s="24" t="str">
        <f t="shared" si="32"/>
        <v>Orf6_5921</v>
      </c>
      <c r="B288" s="24" t="str">
        <f t="shared" ref="B288:C294" si="95">B57</f>
        <v>Orf6</v>
      </c>
      <c r="C288" s="24" t="str">
        <f t="shared" si="95"/>
        <v>5921</v>
      </c>
      <c r="D288" s="1">
        <f t="shared" ref="D288:AG288" si="96">D57-TRIMMEAN(D$208:D$209,0.2)</f>
        <v>-29.27999999999998</v>
      </c>
      <c r="E288" s="1">
        <f t="shared" si="96"/>
        <v>-29.060000000000016</v>
      </c>
      <c r="F288" s="1">
        <f t="shared" si="96"/>
        <v>-8.7849999999999895</v>
      </c>
      <c r="G288" s="1">
        <f t="shared" si="96"/>
        <v>-7.7799999999999798</v>
      </c>
      <c r="H288" s="1">
        <f t="shared" si="96"/>
        <v>-4.88</v>
      </c>
      <c r="I288" s="1">
        <f t="shared" si="96"/>
        <v>-11.525000000000041</v>
      </c>
      <c r="J288" s="1">
        <f t="shared" si="96"/>
        <v>-31.574999999999982</v>
      </c>
      <c r="K288" s="1">
        <f t="shared" si="96"/>
        <v>-6.0850000000000399</v>
      </c>
      <c r="L288" s="1">
        <f t="shared" si="96"/>
        <v>-6.4949999999999894</v>
      </c>
      <c r="M288" s="1">
        <f t="shared" si="96"/>
        <v>-6.7650000000000095</v>
      </c>
      <c r="N288" s="1">
        <f t="shared" si="96"/>
        <v>-7.9049999999999985</v>
      </c>
      <c r="O288" s="1">
        <f t="shared" si="96"/>
        <v>-25.879999999999992</v>
      </c>
      <c r="P288" s="1">
        <f t="shared" si="96"/>
        <v>-10.324999999999989</v>
      </c>
      <c r="Q288" s="1">
        <f t="shared" si="96"/>
        <v>-12.494999999999994</v>
      </c>
      <c r="R288" s="1">
        <f t="shared" si="96"/>
        <v>-25.38000000000001</v>
      </c>
      <c r="S288" s="1">
        <f t="shared" si="96"/>
        <v>-9.2049999999999983</v>
      </c>
      <c r="T288" s="1">
        <f t="shared" si="96"/>
        <v>-26.005000000000003</v>
      </c>
      <c r="U288" s="1">
        <f t="shared" si="96"/>
        <v>-9.7849999999999788</v>
      </c>
      <c r="V288" s="1">
        <f t="shared" si="96"/>
        <v>-29.585000000000022</v>
      </c>
      <c r="W288" s="1">
        <f t="shared" si="96"/>
        <v>-27.849999999999962</v>
      </c>
      <c r="X288" s="1">
        <f t="shared" si="96"/>
        <v>-1.3050000000000104</v>
      </c>
      <c r="Y288" s="1">
        <f t="shared" si="96"/>
        <v>-9.6249999999999805</v>
      </c>
      <c r="Z288" s="1">
        <f t="shared" si="96"/>
        <v>-4.2600000000000051</v>
      </c>
      <c r="AA288" s="1">
        <f t="shared" si="96"/>
        <v>-4.4050000000000038</v>
      </c>
      <c r="AB288" s="1">
        <f t="shared" si="96"/>
        <v>-10.870000000000021</v>
      </c>
      <c r="AC288" s="1">
        <f t="shared" si="96"/>
        <v>-11.454999999999998</v>
      </c>
      <c r="AD288" s="1">
        <f t="shared" si="96"/>
        <v>-7.3199999999999994</v>
      </c>
      <c r="AE288" s="1">
        <f t="shared" si="96"/>
        <v>-4.4000000000000004</v>
      </c>
      <c r="AF288" s="1">
        <f t="shared" si="96"/>
        <v>-25.535000000000011</v>
      </c>
      <c r="AG288" s="1">
        <f t="shared" si="96"/>
        <v>-4.8000000000000256</v>
      </c>
    </row>
    <row r="289" spans="1:33">
      <c r="A289" s="24" t="str">
        <f t="shared" si="32"/>
        <v>Orf29_49612</v>
      </c>
      <c r="B289" s="24" t="str">
        <f t="shared" si="95"/>
        <v>Orf29</v>
      </c>
      <c r="C289" s="24" t="str">
        <f t="shared" si="95"/>
        <v>49612</v>
      </c>
      <c r="D289" s="1">
        <f t="shared" ref="D289:AG289" si="97">D58-TRIMMEAN(D$208:D$209,0.2)</f>
        <v>-29.27999999999998</v>
      </c>
      <c r="E289" s="1">
        <f t="shared" si="97"/>
        <v>-29.060000000000016</v>
      </c>
      <c r="F289" s="1">
        <f t="shared" si="97"/>
        <v>-9.7849999999999895</v>
      </c>
      <c r="G289" s="1">
        <f t="shared" si="97"/>
        <v>-28.519999999999982</v>
      </c>
      <c r="H289" s="1">
        <f t="shared" si="97"/>
        <v>-8.3800000000000487</v>
      </c>
      <c r="I289" s="1">
        <f t="shared" si="97"/>
        <v>-11.23500000000004</v>
      </c>
      <c r="J289" s="1">
        <f t="shared" si="97"/>
        <v>-31.574999999999982</v>
      </c>
      <c r="K289" s="1">
        <f t="shared" si="97"/>
        <v>-9.9350000000000396</v>
      </c>
      <c r="L289" s="1">
        <f t="shared" si="97"/>
        <v>-32.09499999999997</v>
      </c>
      <c r="M289" s="1">
        <f t="shared" si="97"/>
        <v>-30.674999999999976</v>
      </c>
      <c r="N289" s="1">
        <f t="shared" si="97"/>
        <v>-11.604999999999997</v>
      </c>
      <c r="O289" s="1">
        <f t="shared" si="97"/>
        <v>-25.879999999999992</v>
      </c>
      <c r="P289" s="1">
        <f t="shared" si="97"/>
        <v>-15.384999999999989</v>
      </c>
      <c r="Q289" s="1">
        <f t="shared" si="97"/>
        <v>-32.24499999999999</v>
      </c>
      <c r="R289" s="1">
        <f t="shared" si="97"/>
        <v>-25.38000000000001</v>
      </c>
      <c r="S289" s="1">
        <f t="shared" si="97"/>
        <v>-14.875000000000009</v>
      </c>
      <c r="T289" s="1">
        <f t="shared" si="97"/>
        <v>-26.005000000000003</v>
      </c>
      <c r="U289" s="1">
        <f t="shared" si="97"/>
        <v>-14.444999999999979</v>
      </c>
      <c r="V289" s="1">
        <f t="shared" si="97"/>
        <v>-11.295000000000019</v>
      </c>
      <c r="W289" s="1">
        <f t="shared" si="97"/>
        <v>-27.849999999999962</v>
      </c>
      <c r="X289" s="1">
        <f t="shared" si="97"/>
        <v>-26.924999999999962</v>
      </c>
      <c r="Y289" s="1">
        <f t="shared" si="97"/>
        <v>-15.684999999999979</v>
      </c>
      <c r="Z289" s="1">
        <f t="shared" si="97"/>
        <v>-25.540000000000003</v>
      </c>
      <c r="AA289" s="1">
        <f t="shared" si="97"/>
        <v>-11.435000000000006</v>
      </c>
      <c r="AB289" s="1">
        <f t="shared" si="97"/>
        <v>-29.29000000000002</v>
      </c>
      <c r="AC289" s="1">
        <f t="shared" si="97"/>
        <v>-19.19499999999999</v>
      </c>
      <c r="AD289" s="1">
        <f t="shared" si="97"/>
        <v>-8.2000000000000384</v>
      </c>
      <c r="AE289" s="1">
        <f t="shared" si="97"/>
        <v>-28.45</v>
      </c>
      <c r="AF289" s="1">
        <f t="shared" si="97"/>
        <v>-25.535000000000011</v>
      </c>
      <c r="AG289" s="1">
        <f t="shared" si="97"/>
        <v>-26.050000000000026</v>
      </c>
    </row>
    <row r="290" spans="1:33">
      <c r="A290" s="24" t="str">
        <f t="shared" si="32"/>
        <v>Orf29_49613</v>
      </c>
      <c r="B290" s="24" t="str">
        <f t="shared" si="95"/>
        <v>Orf29</v>
      </c>
      <c r="C290" s="24" t="str">
        <f t="shared" si="95"/>
        <v>49613</v>
      </c>
      <c r="D290" s="1">
        <f t="shared" ref="D290:AG290" si="98">D59-TRIMMEAN(D$208:D$209,0.2)</f>
        <v>-29.27999999999998</v>
      </c>
      <c r="E290" s="1">
        <f t="shared" si="98"/>
        <v>-29.060000000000016</v>
      </c>
      <c r="F290" s="1">
        <f t="shared" si="98"/>
        <v>-29.884999999999991</v>
      </c>
      <c r="G290" s="1">
        <f t="shared" si="98"/>
        <v>-28.519999999999982</v>
      </c>
      <c r="H290" s="1">
        <f t="shared" si="98"/>
        <v>-8.1599999999999504</v>
      </c>
      <c r="I290" s="1">
        <f t="shared" si="98"/>
        <v>-12.34500000000004</v>
      </c>
      <c r="J290" s="1">
        <f t="shared" si="98"/>
        <v>-11.32499999999998</v>
      </c>
      <c r="K290" s="1">
        <f t="shared" si="98"/>
        <v>-10.49500000000004</v>
      </c>
      <c r="L290" s="1">
        <f t="shared" si="98"/>
        <v>-32.09499999999997</v>
      </c>
      <c r="M290" s="1">
        <f t="shared" si="98"/>
        <v>-30.674999999999976</v>
      </c>
      <c r="N290" s="1">
        <f t="shared" si="98"/>
        <v>-13.814999999999998</v>
      </c>
      <c r="O290" s="1">
        <f t="shared" si="98"/>
        <v>-25.879999999999992</v>
      </c>
      <c r="P290" s="1">
        <f t="shared" si="98"/>
        <v>-35.464999999999989</v>
      </c>
      <c r="Q290" s="1">
        <f t="shared" si="98"/>
        <v>-32.24499999999999</v>
      </c>
      <c r="R290" s="1">
        <f t="shared" si="98"/>
        <v>-25.38000000000001</v>
      </c>
      <c r="S290" s="1">
        <f t="shared" si="98"/>
        <v>-35.625000000000007</v>
      </c>
      <c r="T290" s="1">
        <f t="shared" si="98"/>
        <v>-26.005000000000003</v>
      </c>
      <c r="U290" s="1">
        <f t="shared" si="98"/>
        <v>-19.574999999999978</v>
      </c>
      <c r="V290" s="1">
        <f t="shared" si="98"/>
        <v>-29.585000000000022</v>
      </c>
      <c r="W290" s="1">
        <f t="shared" si="98"/>
        <v>-27.849999999999962</v>
      </c>
      <c r="X290" s="1">
        <f t="shared" si="98"/>
        <v>-26.924999999999962</v>
      </c>
      <c r="Y290" s="1">
        <f t="shared" si="98"/>
        <v>-9.6949999999999807</v>
      </c>
      <c r="Z290" s="1">
        <f t="shared" si="98"/>
        <v>-5.100000000000005</v>
      </c>
      <c r="AA290" s="1">
        <f t="shared" si="98"/>
        <v>-10.405000000000005</v>
      </c>
      <c r="AB290" s="1">
        <f t="shared" si="98"/>
        <v>-29.29000000000002</v>
      </c>
      <c r="AC290" s="1">
        <f t="shared" si="98"/>
        <v>-18.164999999999988</v>
      </c>
      <c r="AD290" s="1">
        <f t="shared" si="98"/>
        <v>-10.380000000000042</v>
      </c>
      <c r="AE290" s="1">
        <f t="shared" si="98"/>
        <v>-28.45</v>
      </c>
      <c r="AF290" s="1">
        <f t="shared" si="98"/>
        <v>-25.535000000000011</v>
      </c>
      <c r="AG290" s="1">
        <f t="shared" si="98"/>
        <v>-26.050000000000026</v>
      </c>
    </row>
    <row r="291" spans="1:33">
      <c r="A291" s="24" t="str">
        <f t="shared" si="32"/>
        <v>Orf30_50891</v>
      </c>
      <c r="B291" s="24" t="str">
        <f t="shared" si="95"/>
        <v>Orf30</v>
      </c>
      <c r="C291" s="24" t="str">
        <f t="shared" si="95"/>
        <v>50891</v>
      </c>
      <c r="D291" s="1">
        <f t="shared" ref="D291:AG291" si="99">D60-TRIMMEAN(D$208:D$209,0.2)</f>
        <v>-29.27999999999998</v>
      </c>
      <c r="E291" s="1">
        <f t="shared" si="99"/>
        <v>-29.060000000000016</v>
      </c>
      <c r="F291" s="1">
        <f t="shared" si="99"/>
        <v>-29.884999999999991</v>
      </c>
      <c r="G291" s="1">
        <f t="shared" si="99"/>
        <v>-28.519999999999982</v>
      </c>
      <c r="H291" s="1">
        <f t="shared" si="99"/>
        <v>-14.850000000000051</v>
      </c>
      <c r="I291" s="1">
        <f t="shared" si="99"/>
        <v>-32.67500000000004</v>
      </c>
      <c r="J291" s="1">
        <f t="shared" si="99"/>
        <v>-31.574999999999982</v>
      </c>
      <c r="K291" s="1">
        <f t="shared" si="99"/>
        <v>-17.055000000000042</v>
      </c>
      <c r="L291" s="1">
        <f t="shared" si="99"/>
        <v>-15.584999999999969</v>
      </c>
      <c r="M291" s="1">
        <f t="shared" si="99"/>
        <v>-30.674999999999976</v>
      </c>
      <c r="N291" s="1">
        <f t="shared" si="99"/>
        <v>-20.484999999999996</v>
      </c>
      <c r="O291" s="1">
        <f t="shared" si="99"/>
        <v>-25.879999999999992</v>
      </c>
      <c r="P291" s="1">
        <f t="shared" si="99"/>
        <v>-23.204999999999991</v>
      </c>
      <c r="Q291" s="1">
        <f t="shared" si="99"/>
        <v>-32.24499999999999</v>
      </c>
      <c r="R291" s="1">
        <f t="shared" si="99"/>
        <v>-25.38000000000001</v>
      </c>
      <c r="S291" s="1">
        <f t="shared" si="99"/>
        <v>-21.175000000000008</v>
      </c>
      <c r="T291" s="1">
        <f t="shared" si="99"/>
        <v>-26.005000000000003</v>
      </c>
      <c r="U291" s="1">
        <f t="shared" si="99"/>
        <v>-23.964999999999979</v>
      </c>
      <c r="V291" s="1">
        <f t="shared" si="99"/>
        <v>-20.985000000000021</v>
      </c>
      <c r="W291" s="1">
        <f t="shared" si="99"/>
        <v>-27.849999999999962</v>
      </c>
      <c r="X291" s="1">
        <f t="shared" si="99"/>
        <v>-20.23499999999996</v>
      </c>
      <c r="Y291" s="1">
        <f t="shared" si="99"/>
        <v>-32.014999999999979</v>
      </c>
      <c r="Z291" s="1">
        <f t="shared" si="99"/>
        <v>-25.540000000000003</v>
      </c>
      <c r="AA291" s="1">
        <f t="shared" si="99"/>
        <v>-19.125000000000004</v>
      </c>
      <c r="AB291" s="1">
        <f t="shared" si="99"/>
        <v>-29.29000000000002</v>
      </c>
      <c r="AC291" s="1">
        <f t="shared" si="99"/>
        <v>-30.90499999999999</v>
      </c>
      <c r="AD291" s="1">
        <f t="shared" si="99"/>
        <v>-16.30000000000004</v>
      </c>
      <c r="AE291" s="1">
        <f t="shared" si="99"/>
        <v>-28.45</v>
      </c>
      <c r="AF291" s="1">
        <f t="shared" si="99"/>
        <v>-25.535000000000011</v>
      </c>
      <c r="AG291" s="1">
        <f t="shared" si="99"/>
        <v>-26.050000000000026</v>
      </c>
    </row>
    <row r="292" spans="1:33">
      <c r="A292" s="24" t="str">
        <f t="shared" si="32"/>
        <v>Orf30_50984</v>
      </c>
      <c r="B292" s="24" t="str">
        <f t="shared" si="95"/>
        <v>Orf30</v>
      </c>
      <c r="C292" s="24" t="str">
        <f t="shared" si="95"/>
        <v>50984</v>
      </c>
      <c r="D292" s="1">
        <f t="shared" ref="D292:AG292" si="100">D61-TRIMMEAN(D$208:D$209,0.2)</f>
        <v>-29.27999999999998</v>
      </c>
      <c r="E292" s="1">
        <f t="shared" si="100"/>
        <v>-29.060000000000016</v>
      </c>
      <c r="F292" s="1">
        <f t="shared" si="100"/>
        <v>-29.884999999999991</v>
      </c>
      <c r="G292" s="1">
        <f t="shared" si="100"/>
        <v>-28.519999999999982</v>
      </c>
      <c r="H292" s="1">
        <f t="shared" si="100"/>
        <v>-17.639999999999951</v>
      </c>
      <c r="I292" s="1">
        <f t="shared" si="100"/>
        <v>-12.43500000000004</v>
      </c>
      <c r="J292" s="1">
        <f t="shared" si="100"/>
        <v>-31.574999999999982</v>
      </c>
      <c r="K292" s="1">
        <f t="shared" si="100"/>
        <v>-15.405000000000038</v>
      </c>
      <c r="L292" s="1">
        <f t="shared" si="100"/>
        <v>-14.70499999999997</v>
      </c>
      <c r="M292" s="1">
        <f t="shared" si="100"/>
        <v>-12.754999999999979</v>
      </c>
      <c r="N292" s="1">
        <f t="shared" si="100"/>
        <v>-14.304999999999996</v>
      </c>
      <c r="O292" s="1">
        <f t="shared" si="100"/>
        <v>-14.309999999999988</v>
      </c>
      <c r="P292" s="1">
        <f t="shared" si="100"/>
        <v>-18.024999999999991</v>
      </c>
      <c r="Q292" s="1">
        <f t="shared" si="100"/>
        <v>-32.24499999999999</v>
      </c>
      <c r="R292" s="1">
        <f t="shared" si="100"/>
        <v>-25.38000000000001</v>
      </c>
      <c r="S292" s="1">
        <f t="shared" si="100"/>
        <v>-21.535000000000007</v>
      </c>
      <c r="T292" s="1">
        <f t="shared" si="100"/>
        <v>-26.005000000000003</v>
      </c>
      <c r="U292" s="1">
        <f t="shared" si="100"/>
        <v>-19.74499999999998</v>
      </c>
      <c r="V292" s="1">
        <f t="shared" si="100"/>
        <v>-29.585000000000022</v>
      </c>
      <c r="W292" s="1">
        <f t="shared" si="100"/>
        <v>-27.849999999999962</v>
      </c>
      <c r="X292" s="1">
        <f t="shared" si="100"/>
        <v>-12.48499999999996</v>
      </c>
      <c r="Y292" s="1">
        <f t="shared" si="100"/>
        <v>-32.014999999999979</v>
      </c>
      <c r="Z292" s="1">
        <f t="shared" si="100"/>
        <v>-25.540000000000003</v>
      </c>
      <c r="AA292" s="1">
        <f t="shared" si="100"/>
        <v>-14.555000000000003</v>
      </c>
      <c r="AB292" s="1">
        <f t="shared" si="100"/>
        <v>-24.020000000000021</v>
      </c>
      <c r="AC292" s="1">
        <f t="shared" si="100"/>
        <v>-20.934999999999988</v>
      </c>
      <c r="AD292" s="1">
        <f t="shared" si="100"/>
        <v>-11.750000000000039</v>
      </c>
      <c r="AE292" s="1">
        <f t="shared" si="100"/>
        <v>-14.810000000000002</v>
      </c>
      <c r="AF292" s="1">
        <f t="shared" si="100"/>
        <v>-25.535000000000011</v>
      </c>
      <c r="AG292" s="1">
        <f t="shared" si="100"/>
        <v>-26.050000000000026</v>
      </c>
    </row>
    <row r="293" spans="1:33">
      <c r="A293" s="24" t="str">
        <f t="shared" si="32"/>
        <v>Orf30_51123</v>
      </c>
      <c r="B293" s="24" t="str">
        <f t="shared" si="95"/>
        <v>Orf30</v>
      </c>
      <c r="C293" s="24" t="str">
        <f t="shared" si="95"/>
        <v>51123</v>
      </c>
      <c r="D293" s="1">
        <f t="shared" ref="D293:AG293" si="101">D62-TRIMMEAN(D$208:D$209,0.2)</f>
        <v>-29.27999999999998</v>
      </c>
      <c r="E293" s="1">
        <f t="shared" si="101"/>
        <v>-29.060000000000016</v>
      </c>
      <c r="F293" s="1">
        <f t="shared" si="101"/>
        <v>-15.844999999999988</v>
      </c>
      <c r="G293" s="1">
        <f t="shared" si="101"/>
        <v>-28.519999999999982</v>
      </c>
      <c r="H293" s="1">
        <f t="shared" si="101"/>
        <v>-9.42999999999995</v>
      </c>
      <c r="I293" s="1">
        <f t="shared" si="101"/>
        <v>-18.295000000000037</v>
      </c>
      <c r="J293" s="1">
        <f t="shared" si="101"/>
        <v>-31.574999999999982</v>
      </c>
      <c r="K293" s="1">
        <f t="shared" si="101"/>
        <v>-14.835000000000038</v>
      </c>
      <c r="L293" s="1">
        <f t="shared" si="101"/>
        <v>-14.624999999999968</v>
      </c>
      <c r="M293" s="1">
        <f t="shared" si="101"/>
        <v>-18.104999999999983</v>
      </c>
      <c r="N293" s="1">
        <f t="shared" si="101"/>
        <v>-23.604999999999997</v>
      </c>
      <c r="O293" s="1">
        <f t="shared" si="101"/>
        <v>-25.879999999999992</v>
      </c>
      <c r="P293" s="1">
        <f t="shared" si="101"/>
        <v>-20.454999999999991</v>
      </c>
      <c r="Q293" s="1">
        <f t="shared" si="101"/>
        <v>-32.24499999999999</v>
      </c>
      <c r="R293" s="1">
        <f t="shared" si="101"/>
        <v>-25.38000000000001</v>
      </c>
      <c r="S293" s="1">
        <f t="shared" si="101"/>
        <v>-23.07500000000001</v>
      </c>
      <c r="T293" s="1">
        <f t="shared" si="101"/>
        <v>-26.005000000000003</v>
      </c>
      <c r="U293" s="1">
        <f t="shared" si="101"/>
        <v>-21.734999999999978</v>
      </c>
      <c r="V293" s="1">
        <f t="shared" si="101"/>
        <v>-29.585000000000022</v>
      </c>
      <c r="W293" s="1">
        <f t="shared" si="101"/>
        <v>-27.849999999999962</v>
      </c>
      <c r="X293" s="1">
        <f t="shared" si="101"/>
        <v>-26.924999999999962</v>
      </c>
      <c r="Y293" s="1">
        <f t="shared" si="101"/>
        <v>-32.014999999999979</v>
      </c>
      <c r="Z293" s="1">
        <f t="shared" si="101"/>
        <v>-25.540000000000003</v>
      </c>
      <c r="AA293" s="1">
        <f t="shared" si="101"/>
        <v>-21.195000000000004</v>
      </c>
      <c r="AB293" s="1">
        <f t="shared" si="101"/>
        <v>-29.29000000000002</v>
      </c>
      <c r="AC293" s="1">
        <f t="shared" si="101"/>
        <v>-24.884999999999987</v>
      </c>
      <c r="AD293" s="1">
        <f t="shared" si="101"/>
        <v>-15.970000000000041</v>
      </c>
      <c r="AE293" s="1">
        <f t="shared" si="101"/>
        <v>-28.45</v>
      </c>
      <c r="AF293" s="1">
        <f t="shared" si="101"/>
        <v>-25.535000000000011</v>
      </c>
      <c r="AG293" s="1">
        <f t="shared" si="101"/>
        <v>-26.050000000000026</v>
      </c>
    </row>
    <row r="294" spans="1:33">
      <c r="A294" s="24" t="str">
        <f t="shared" si="32"/>
        <v>Orf32_51996</v>
      </c>
      <c r="B294" s="24" t="str">
        <f t="shared" si="95"/>
        <v>Orf32</v>
      </c>
      <c r="C294" s="24" t="str">
        <f t="shared" si="95"/>
        <v>51996</v>
      </c>
      <c r="D294" s="1">
        <f t="shared" ref="D294:AG294" si="102">D63-TRIMMEAN(D$208:D$209,0.2)</f>
        <v>-29.27999999999998</v>
      </c>
      <c r="E294" s="1">
        <f t="shared" si="102"/>
        <v>-29.060000000000016</v>
      </c>
      <c r="F294" s="1">
        <f t="shared" si="102"/>
        <v>-29.884999999999991</v>
      </c>
      <c r="G294" s="1">
        <f t="shared" si="102"/>
        <v>-28.519999999999982</v>
      </c>
      <c r="H294" s="1">
        <f t="shared" si="102"/>
        <v>-17.950000000000049</v>
      </c>
      <c r="I294" s="1">
        <f t="shared" si="102"/>
        <v>-16.035000000000039</v>
      </c>
      <c r="J294" s="1">
        <f t="shared" si="102"/>
        <v>-31.574999999999982</v>
      </c>
      <c r="K294" s="1">
        <f t="shared" si="102"/>
        <v>-17.975000000000037</v>
      </c>
      <c r="L294" s="1">
        <f t="shared" si="102"/>
        <v>-32.09499999999997</v>
      </c>
      <c r="M294" s="1">
        <f t="shared" si="102"/>
        <v>-19.22499999999998</v>
      </c>
      <c r="N294" s="1">
        <f t="shared" si="102"/>
        <v>-16.784999999999997</v>
      </c>
      <c r="O294" s="1">
        <f t="shared" si="102"/>
        <v>-25.879999999999992</v>
      </c>
      <c r="P294" s="1">
        <f t="shared" si="102"/>
        <v>-35.464999999999989</v>
      </c>
      <c r="Q294" s="1">
        <f t="shared" si="102"/>
        <v>-19.524999999999995</v>
      </c>
      <c r="R294" s="1">
        <f t="shared" si="102"/>
        <v>-25.38000000000001</v>
      </c>
      <c r="S294" s="1">
        <f t="shared" si="102"/>
        <v>-35.625000000000007</v>
      </c>
      <c r="T294" s="1">
        <f t="shared" si="102"/>
        <v>-26.005000000000003</v>
      </c>
      <c r="U294" s="1">
        <f t="shared" si="102"/>
        <v>-21.984999999999978</v>
      </c>
      <c r="V294" s="1">
        <f t="shared" si="102"/>
        <v>-29.585000000000022</v>
      </c>
      <c r="W294" s="1">
        <f t="shared" si="102"/>
        <v>-27.849999999999962</v>
      </c>
      <c r="X294" s="1">
        <f t="shared" si="102"/>
        <v>-19.784999999999961</v>
      </c>
      <c r="Y294" s="1">
        <f t="shared" si="102"/>
        <v>-32.014999999999979</v>
      </c>
      <c r="Z294" s="1">
        <f t="shared" si="102"/>
        <v>-25.540000000000003</v>
      </c>
      <c r="AA294" s="1">
        <f t="shared" si="102"/>
        <v>-15.345000000000002</v>
      </c>
      <c r="AB294" s="1">
        <f t="shared" si="102"/>
        <v>-29.29000000000002</v>
      </c>
      <c r="AC294" s="1">
        <f t="shared" si="102"/>
        <v>-37.524999999999991</v>
      </c>
      <c r="AD294" s="1">
        <f t="shared" si="102"/>
        <v>-15.500000000000043</v>
      </c>
      <c r="AE294" s="1">
        <f t="shared" si="102"/>
        <v>-28.45</v>
      </c>
      <c r="AF294" s="1">
        <f t="shared" si="102"/>
        <v>-25.535000000000011</v>
      </c>
      <c r="AG294" s="1">
        <f t="shared" si="102"/>
        <v>-26.050000000000026</v>
      </c>
    </row>
    <row r="295" spans="1:33">
      <c r="A295" s="24" t="str">
        <f t="shared" si="32"/>
        <v>Orf32_52203</v>
      </c>
      <c r="B295" s="24" t="str">
        <f t="shared" ref="B295:C301" si="103">B64</f>
        <v>Orf32</v>
      </c>
      <c r="C295" s="24" t="str">
        <f t="shared" si="103"/>
        <v>52203</v>
      </c>
      <c r="D295" s="1">
        <f t="shared" ref="D295:AG295" si="104">D64-TRIMMEAN(D$208:D$209,0.2)</f>
        <v>-29.27999999999998</v>
      </c>
      <c r="E295" s="1">
        <f t="shared" si="104"/>
        <v>-29.060000000000016</v>
      </c>
      <c r="F295" s="1">
        <f t="shared" si="104"/>
        <v>-20.874999999999989</v>
      </c>
      <c r="G295" s="1">
        <f t="shared" si="104"/>
        <v>-17.43999999999998</v>
      </c>
      <c r="H295" s="1">
        <f t="shared" si="104"/>
        <v>-19.09000000000005</v>
      </c>
      <c r="I295" s="1">
        <f t="shared" si="104"/>
        <v>-19.33500000000004</v>
      </c>
      <c r="J295" s="1">
        <f t="shared" si="104"/>
        <v>-17.24499999999998</v>
      </c>
      <c r="K295" s="1">
        <f t="shared" si="104"/>
        <v>-30.705000000000041</v>
      </c>
      <c r="L295" s="1">
        <f t="shared" si="104"/>
        <v>-20.724999999999969</v>
      </c>
      <c r="M295" s="1">
        <f t="shared" si="104"/>
        <v>-22.29499999999998</v>
      </c>
      <c r="N295" s="1">
        <f t="shared" si="104"/>
        <v>-34.975000000000001</v>
      </c>
      <c r="O295" s="1">
        <f t="shared" si="104"/>
        <v>-25.879999999999992</v>
      </c>
      <c r="P295" s="1">
        <f t="shared" si="104"/>
        <v>-35.464999999999989</v>
      </c>
      <c r="Q295" s="1">
        <f t="shared" si="104"/>
        <v>-32.24499999999999</v>
      </c>
      <c r="R295" s="1">
        <f t="shared" si="104"/>
        <v>-25.38000000000001</v>
      </c>
      <c r="S295" s="1">
        <f t="shared" si="104"/>
        <v>-23.05500000000001</v>
      </c>
      <c r="T295" s="1">
        <f t="shared" si="104"/>
        <v>-26.005000000000003</v>
      </c>
      <c r="U295" s="1">
        <f t="shared" si="104"/>
        <v>-37.144999999999982</v>
      </c>
      <c r="V295" s="1">
        <f t="shared" si="104"/>
        <v>-29.585000000000022</v>
      </c>
      <c r="W295" s="1">
        <f t="shared" si="104"/>
        <v>-27.849999999999962</v>
      </c>
      <c r="X295" s="1">
        <f t="shared" si="104"/>
        <v>-19.57499999999996</v>
      </c>
      <c r="Y295" s="1">
        <f t="shared" si="104"/>
        <v>-20.604999999999979</v>
      </c>
      <c r="Z295" s="1">
        <f t="shared" si="104"/>
        <v>-17.370000000000005</v>
      </c>
      <c r="AA295" s="1">
        <f t="shared" si="104"/>
        <v>-22.405000000000005</v>
      </c>
      <c r="AB295" s="1">
        <f t="shared" si="104"/>
        <v>-29.29000000000002</v>
      </c>
      <c r="AC295" s="1">
        <f t="shared" si="104"/>
        <v>-34.184999999999988</v>
      </c>
      <c r="AD295" s="1">
        <f t="shared" si="104"/>
        <v>-18.430000000000042</v>
      </c>
      <c r="AE295" s="1">
        <f t="shared" si="104"/>
        <v>-28.45</v>
      </c>
      <c r="AF295" s="1">
        <f t="shared" si="104"/>
        <v>-25.535000000000011</v>
      </c>
      <c r="AG295" s="1">
        <f t="shared" si="104"/>
        <v>-26.050000000000026</v>
      </c>
    </row>
    <row r="296" spans="1:33">
      <c r="A296" s="24" t="str">
        <f t="shared" si="32"/>
        <v>Orf32_52828</v>
      </c>
      <c r="B296" s="24" t="str">
        <f t="shared" si="103"/>
        <v>Orf32</v>
      </c>
      <c r="C296" s="24" t="str">
        <f t="shared" si="103"/>
        <v>52828</v>
      </c>
      <c r="D296" s="1">
        <f t="shared" ref="D296:AG296" si="105">D65-TRIMMEAN(D$208:D$209,0.2)</f>
        <v>-20.659999999999982</v>
      </c>
      <c r="E296" s="1">
        <f t="shared" si="105"/>
        <v>-29.060000000000016</v>
      </c>
      <c r="F296" s="1">
        <f t="shared" si="105"/>
        <v>-21.664999999999988</v>
      </c>
      <c r="G296" s="1">
        <f t="shared" si="105"/>
        <v>-28.519999999999982</v>
      </c>
      <c r="H296" s="1">
        <f t="shared" si="105"/>
        <v>-16.020000000000049</v>
      </c>
      <c r="I296" s="1">
        <f t="shared" si="105"/>
        <v>-21.645000000000039</v>
      </c>
      <c r="J296" s="1">
        <f t="shared" si="105"/>
        <v>-31.574999999999982</v>
      </c>
      <c r="K296" s="1">
        <f t="shared" si="105"/>
        <v>-19.475000000000037</v>
      </c>
      <c r="L296" s="1">
        <f t="shared" si="105"/>
        <v>-17.744999999999969</v>
      </c>
      <c r="M296" s="1">
        <f t="shared" si="105"/>
        <v>-30.674999999999976</v>
      </c>
      <c r="N296" s="1">
        <f t="shared" si="105"/>
        <v>-19.764999999999997</v>
      </c>
      <c r="O296" s="1">
        <f t="shared" si="105"/>
        <v>-25.879999999999992</v>
      </c>
      <c r="P296" s="1">
        <f t="shared" si="105"/>
        <v>-23.984999999999992</v>
      </c>
      <c r="Q296" s="1">
        <f t="shared" si="105"/>
        <v>-32.24499999999999</v>
      </c>
      <c r="R296" s="1">
        <f t="shared" si="105"/>
        <v>-25.38000000000001</v>
      </c>
      <c r="S296" s="1">
        <f t="shared" si="105"/>
        <v>-23.815000000000008</v>
      </c>
      <c r="T296" s="1">
        <f t="shared" si="105"/>
        <v>-26.005000000000003</v>
      </c>
      <c r="U296" s="1">
        <f t="shared" si="105"/>
        <v>-22.63499999999998</v>
      </c>
      <c r="V296" s="1">
        <f t="shared" si="105"/>
        <v>-29.585000000000022</v>
      </c>
      <c r="W296" s="1">
        <f t="shared" si="105"/>
        <v>-27.849999999999962</v>
      </c>
      <c r="X296" s="1">
        <f t="shared" si="105"/>
        <v>-26.924999999999962</v>
      </c>
      <c r="Y296" s="1">
        <f t="shared" si="105"/>
        <v>-19.47499999999998</v>
      </c>
      <c r="Z296" s="1">
        <f t="shared" si="105"/>
        <v>-14.980000000000004</v>
      </c>
      <c r="AA296" s="1">
        <f t="shared" si="105"/>
        <v>-21.205000000000005</v>
      </c>
      <c r="AB296" s="1">
        <f t="shared" si="105"/>
        <v>-29.29000000000002</v>
      </c>
      <c r="AC296" s="1">
        <f t="shared" si="105"/>
        <v>-28.794999999999987</v>
      </c>
      <c r="AD296" s="1">
        <f t="shared" si="105"/>
        <v>-19.12000000000004</v>
      </c>
      <c r="AE296" s="1">
        <f t="shared" si="105"/>
        <v>-28.45</v>
      </c>
      <c r="AF296" s="1">
        <f t="shared" si="105"/>
        <v>-25.535000000000011</v>
      </c>
      <c r="AG296" s="1">
        <f t="shared" si="105"/>
        <v>-26.050000000000026</v>
      </c>
    </row>
    <row r="297" spans="1:33">
      <c r="A297" s="24" t="str">
        <f t="shared" ref="A297:C360" si="106">A66</f>
        <v>Orf32_53424</v>
      </c>
      <c r="B297" s="24" t="str">
        <f t="shared" si="106"/>
        <v>Orf32</v>
      </c>
      <c r="C297" s="24" t="str">
        <f t="shared" si="106"/>
        <v>53424</v>
      </c>
      <c r="D297" s="1">
        <f t="shared" ref="D297:AG297" si="107">D66-TRIMMEAN(D$208:D$209,0.2)</f>
        <v>-29.27999999999998</v>
      </c>
      <c r="E297" s="1">
        <f t="shared" si="107"/>
        <v>-29.060000000000016</v>
      </c>
      <c r="F297" s="1">
        <f t="shared" si="107"/>
        <v>-18.474999999999991</v>
      </c>
      <c r="G297" s="1">
        <f t="shared" si="107"/>
        <v>-14.059999999999981</v>
      </c>
      <c r="H297" s="1">
        <f t="shared" si="107"/>
        <v>-30.49999999999995</v>
      </c>
      <c r="I297" s="1">
        <f t="shared" si="107"/>
        <v>-18.99500000000004</v>
      </c>
      <c r="J297" s="1">
        <f t="shared" si="107"/>
        <v>-31.574999999999982</v>
      </c>
      <c r="K297" s="1">
        <f t="shared" si="107"/>
        <v>-20.35500000000004</v>
      </c>
      <c r="L297" s="1">
        <f t="shared" si="107"/>
        <v>-32.09499999999997</v>
      </c>
      <c r="M297" s="1">
        <f t="shared" si="107"/>
        <v>-30.674999999999976</v>
      </c>
      <c r="N297" s="1">
        <f t="shared" si="107"/>
        <v>-19.614999999999998</v>
      </c>
      <c r="O297" s="1">
        <f t="shared" si="107"/>
        <v>-25.879999999999992</v>
      </c>
      <c r="P297" s="1">
        <f t="shared" si="107"/>
        <v>-22.65499999999999</v>
      </c>
      <c r="Q297" s="1">
        <f t="shared" si="107"/>
        <v>-32.24499999999999</v>
      </c>
      <c r="R297" s="1">
        <f t="shared" si="107"/>
        <v>-25.38000000000001</v>
      </c>
      <c r="S297" s="1">
        <f t="shared" si="107"/>
        <v>-23.55500000000001</v>
      </c>
      <c r="T297" s="1">
        <f t="shared" si="107"/>
        <v>-26.005000000000003</v>
      </c>
      <c r="U297" s="1">
        <f t="shared" si="107"/>
        <v>-21.984999999999978</v>
      </c>
      <c r="V297" s="1">
        <f t="shared" si="107"/>
        <v>-17.735000000000021</v>
      </c>
      <c r="W297" s="1">
        <f t="shared" si="107"/>
        <v>-27.849999999999962</v>
      </c>
      <c r="X297" s="1">
        <f t="shared" si="107"/>
        <v>-26.924999999999962</v>
      </c>
      <c r="Y297" s="1">
        <f t="shared" si="107"/>
        <v>-16.934999999999977</v>
      </c>
      <c r="Z297" s="1">
        <f t="shared" si="107"/>
        <v>-25.540000000000003</v>
      </c>
      <c r="AA297" s="1">
        <f t="shared" si="107"/>
        <v>-18.245000000000005</v>
      </c>
      <c r="AB297" s="1">
        <f t="shared" si="107"/>
        <v>-20.74000000000002</v>
      </c>
      <c r="AC297" s="1">
        <f t="shared" si="107"/>
        <v>-37.524999999999991</v>
      </c>
      <c r="AD297" s="1">
        <f t="shared" si="107"/>
        <v>-13.71000000000004</v>
      </c>
      <c r="AE297" s="1">
        <f t="shared" si="107"/>
        <v>-28.45</v>
      </c>
      <c r="AF297" s="1">
        <f t="shared" si="107"/>
        <v>-25.535000000000011</v>
      </c>
      <c r="AG297" s="1">
        <f t="shared" si="107"/>
        <v>-26.050000000000026</v>
      </c>
    </row>
    <row r="298" spans="1:33">
      <c r="A298" s="24" t="str">
        <f t="shared" si="106"/>
        <v>Orf29_54355</v>
      </c>
      <c r="B298" s="24" t="str">
        <f t="shared" si="103"/>
        <v>Orf29</v>
      </c>
      <c r="C298" s="24" t="str">
        <f t="shared" si="103"/>
        <v>54355</v>
      </c>
      <c r="D298" s="1">
        <f t="shared" ref="D298:AG298" si="108">D67-TRIMMEAN(D$208:D$209,0.2)</f>
        <v>-25.079999999999984</v>
      </c>
      <c r="E298" s="1">
        <f t="shared" si="108"/>
        <v>-29.060000000000016</v>
      </c>
      <c r="F298" s="1">
        <f t="shared" si="108"/>
        <v>-13.774999999999988</v>
      </c>
      <c r="G298" s="1">
        <f t="shared" si="108"/>
        <v>-22.199999999999982</v>
      </c>
      <c r="H298" s="1">
        <f t="shared" si="108"/>
        <v>-30.49999999999995</v>
      </c>
      <c r="I298" s="1">
        <f t="shared" si="108"/>
        <v>-19.255000000000038</v>
      </c>
      <c r="J298" s="1">
        <f t="shared" si="108"/>
        <v>-31.574999999999982</v>
      </c>
      <c r="K298" s="1">
        <f t="shared" si="108"/>
        <v>-30.705000000000041</v>
      </c>
      <c r="L298" s="1">
        <f t="shared" si="108"/>
        <v>-28.244999999999969</v>
      </c>
      <c r="M298" s="1">
        <f t="shared" si="108"/>
        <v>-16.284999999999982</v>
      </c>
      <c r="N298" s="1">
        <f t="shared" si="108"/>
        <v>-17.334999999999997</v>
      </c>
      <c r="O298" s="1">
        <f t="shared" si="108"/>
        <v>-25.879999999999992</v>
      </c>
      <c r="P298" s="1">
        <f t="shared" si="108"/>
        <v>-15.724999999999989</v>
      </c>
      <c r="Q298" s="1">
        <f t="shared" si="108"/>
        <v>-32.24499999999999</v>
      </c>
      <c r="R298" s="1">
        <f t="shared" si="108"/>
        <v>-25.38000000000001</v>
      </c>
      <c r="S298" s="1">
        <f t="shared" si="108"/>
        <v>-35.625000000000007</v>
      </c>
      <c r="T298" s="1">
        <f t="shared" si="108"/>
        <v>-11.735000000000003</v>
      </c>
      <c r="U298" s="1">
        <f t="shared" si="108"/>
        <v>-25.97499999999998</v>
      </c>
      <c r="V298" s="1">
        <f t="shared" si="108"/>
        <v>-29.585000000000022</v>
      </c>
      <c r="W298" s="1">
        <f t="shared" si="108"/>
        <v>-27.849999999999962</v>
      </c>
      <c r="X298" s="1">
        <f t="shared" si="108"/>
        <v>-26.924999999999962</v>
      </c>
      <c r="Y298" s="1">
        <f t="shared" si="108"/>
        <v>-16.65499999999998</v>
      </c>
      <c r="Z298" s="1">
        <f t="shared" si="108"/>
        <v>-25.540000000000003</v>
      </c>
      <c r="AA298" s="1">
        <f t="shared" si="108"/>
        <v>-16.275000000000002</v>
      </c>
      <c r="AB298" s="1">
        <f t="shared" si="108"/>
        <v>-29.29000000000002</v>
      </c>
      <c r="AC298" s="1">
        <f t="shared" si="108"/>
        <v>-37.524999999999991</v>
      </c>
      <c r="AD298" s="1">
        <f t="shared" si="108"/>
        <v>-27.320000000000039</v>
      </c>
      <c r="AE298" s="1">
        <f t="shared" si="108"/>
        <v>-18.940000000000001</v>
      </c>
      <c r="AF298" s="1">
        <f t="shared" si="108"/>
        <v>-25.535000000000011</v>
      </c>
      <c r="AG298" s="1">
        <f t="shared" si="108"/>
        <v>-26.050000000000026</v>
      </c>
    </row>
    <row r="299" spans="1:33">
      <c r="A299" s="24" t="str">
        <f t="shared" si="106"/>
        <v>Orf34_55359</v>
      </c>
      <c r="B299" s="24" t="str">
        <f t="shared" si="103"/>
        <v>Orf34</v>
      </c>
      <c r="C299" s="24" t="str">
        <f t="shared" si="103"/>
        <v>55359</v>
      </c>
      <c r="D299" s="1">
        <f t="shared" ref="D299:AG299" si="109">D68-TRIMMEAN(D$208:D$209,0.2)</f>
        <v>-29.27999999999998</v>
      </c>
      <c r="E299" s="1">
        <f t="shared" si="109"/>
        <v>-29.060000000000016</v>
      </c>
      <c r="F299" s="1">
        <f t="shared" si="109"/>
        <v>-29.884999999999991</v>
      </c>
      <c r="G299" s="1">
        <f t="shared" si="109"/>
        <v>-28.519999999999982</v>
      </c>
      <c r="H299" s="1">
        <f t="shared" si="109"/>
        <v>-30.49999999999995</v>
      </c>
      <c r="I299" s="1">
        <f t="shared" si="109"/>
        <v>-24.345000000000038</v>
      </c>
      <c r="J299" s="1">
        <f t="shared" si="109"/>
        <v>-31.574999999999982</v>
      </c>
      <c r="K299" s="1">
        <f t="shared" si="109"/>
        <v>-16.405000000000037</v>
      </c>
      <c r="L299" s="1">
        <f t="shared" si="109"/>
        <v>-32.09499999999997</v>
      </c>
      <c r="M299" s="1">
        <f t="shared" si="109"/>
        <v>-30.674999999999976</v>
      </c>
      <c r="N299" s="1">
        <f t="shared" si="109"/>
        <v>-26.504999999999995</v>
      </c>
      <c r="O299" s="1">
        <f t="shared" si="109"/>
        <v>-25.879999999999992</v>
      </c>
      <c r="P299" s="1">
        <f t="shared" si="109"/>
        <v>-26.01499999999999</v>
      </c>
      <c r="Q299" s="1">
        <f t="shared" si="109"/>
        <v>-32.24499999999999</v>
      </c>
      <c r="R299" s="1">
        <f t="shared" si="109"/>
        <v>-25.38000000000001</v>
      </c>
      <c r="S299" s="1">
        <f t="shared" si="109"/>
        <v>-25.625000000000011</v>
      </c>
      <c r="T299" s="1">
        <f t="shared" si="109"/>
        <v>-26.005000000000003</v>
      </c>
      <c r="U299" s="1">
        <f t="shared" si="109"/>
        <v>-23.454999999999981</v>
      </c>
      <c r="V299" s="1">
        <f t="shared" si="109"/>
        <v>-29.585000000000022</v>
      </c>
      <c r="W299" s="1">
        <f t="shared" si="109"/>
        <v>-27.849999999999962</v>
      </c>
      <c r="X299" s="1">
        <f t="shared" si="109"/>
        <v>-26.924999999999962</v>
      </c>
      <c r="Y299" s="1">
        <f t="shared" si="109"/>
        <v>-32.014999999999979</v>
      </c>
      <c r="Z299" s="1">
        <f t="shared" si="109"/>
        <v>-25.540000000000003</v>
      </c>
      <c r="AA299" s="1">
        <f t="shared" si="109"/>
        <v>-20.255000000000003</v>
      </c>
      <c r="AB299" s="1">
        <f t="shared" si="109"/>
        <v>-29.29000000000002</v>
      </c>
      <c r="AC299" s="1">
        <f t="shared" si="109"/>
        <v>-27.294999999999987</v>
      </c>
      <c r="AD299" s="1">
        <f t="shared" si="109"/>
        <v>-31.520000000000039</v>
      </c>
      <c r="AE299" s="1">
        <f t="shared" si="109"/>
        <v>-28.45</v>
      </c>
      <c r="AF299" s="1">
        <f t="shared" si="109"/>
        <v>-25.535000000000011</v>
      </c>
      <c r="AG299" s="1">
        <f t="shared" si="109"/>
        <v>-26.050000000000026</v>
      </c>
    </row>
    <row r="300" spans="1:33">
      <c r="A300" s="24" t="str">
        <f t="shared" si="106"/>
        <v>Orf34_55680</v>
      </c>
      <c r="B300" s="24" t="str">
        <f t="shared" si="103"/>
        <v>Orf34</v>
      </c>
      <c r="C300" s="24" t="str">
        <f t="shared" si="103"/>
        <v>55680</v>
      </c>
      <c r="D300" s="1">
        <f t="shared" ref="D300:AG300" si="110">D69-TRIMMEAN(D$208:D$209,0.2)</f>
        <v>-8.1799999999999802</v>
      </c>
      <c r="E300" s="1">
        <f t="shared" si="110"/>
        <v>-29.060000000000016</v>
      </c>
      <c r="F300" s="1">
        <f t="shared" si="110"/>
        <v>-29.884999999999991</v>
      </c>
      <c r="G300" s="1">
        <f t="shared" si="110"/>
        <v>-9.43999999999998</v>
      </c>
      <c r="H300" s="1">
        <f t="shared" si="110"/>
        <v>-6.39</v>
      </c>
      <c r="I300" s="1">
        <f t="shared" si="110"/>
        <v>-10.785000000000041</v>
      </c>
      <c r="J300" s="1">
        <f t="shared" si="110"/>
        <v>-14.31499999999998</v>
      </c>
      <c r="K300" s="1">
        <f t="shared" si="110"/>
        <v>-9.0350000000000392</v>
      </c>
      <c r="L300" s="1">
        <f t="shared" si="110"/>
        <v>-8.5949999999999704</v>
      </c>
      <c r="M300" s="1">
        <f t="shared" si="110"/>
        <v>-9.9149999999999796</v>
      </c>
      <c r="N300" s="1">
        <f t="shared" si="110"/>
        <v>-9.9649999999999963</v>
      </c>
      <c r="O300" s="1">
        <f t="shared" si="110"/>
        <v>-25.879999999999992</v>
      </c>
      <c r="P300" s="1">
        <f t="shared" si="110"/>
        <v>-13.724999999999989</v>
      </c>
      <c r="Q300" s="1">
        <f t="shared" si="110"/>
        <v>-32.24499999999999</v>
      </c>
      <c r="R300" s="1">
        <f t="shared" si="110"/>
        <v>-25.38000000000001</v>
      </c>
      <c r="S300" s="1">
        <f t="shared" si="110"/>
        <v>-14.435000000000009</v>
      </c>
      <c r="T300" s="1">
        <f t="shared" si="110"/>
        <v>-26.005000000000003</v>
      </c>
      <c r="U300" s="1">
        <f t="shared" si="110"/>
        <v>-13.56499999999998</v>
      </c>
      <c r="V300" s="1">
        <f t="shared" si="110"/>
        <v>-29.585000000000022</v>
      </c>
      <c r="W300" s="1">
        <f t="shared" si="110"/>
        <v>-27.849999999999962</v>
      </c>
      <c r="X300" s="1">
        <f t="shared" si="110"/>
        <v>-5.5349999999999611</v>
      </c>
      <c r="Y300" s="1">
        <f t="shared" si="110"/>
        <v>-32.014999999999979</v>
      </c>
      <c r="Z300" s="1">
        <f t="shared" si="110"/>
        <v>-3.6900000000000048</v>
      </c>
      <c r="AA300" s="1">
        <f t="shared" si="110"/>
        <v>-8.5750000000000028</v>
      </c>
      <c r="AB300" s="1">
        <f t="shared" si="110"/>
        <v>-29.29000000000002</v>
      </c>
      <c r="AC300" s="1">
        <f t="shared" si="110"/>
        <v>-19.814999999999991</v>
      </c>
      <c r="AD300" s="1">
        <f t="shared" si="110"/>
        <v>-7.8900000000000405</v>
      </c>
      <c r="AE300" s="1">
        <f t="shared" si="110"/>
        <v>-28.45</v>
      </c>
      <c r="AF300" s="1">
        <f t="shared" si="110"/>
        <v>-25.535000000000011</v>
      </c>
      <c r="AG300" s="1">
        <f t="shared" si="110"/>
        <v>-26.050000000000026</v>
      </c>
    </row>
    <row r="301" spans="1:33">
      <c r="A301" s="24" t="str">
        <f t="shared" si="106"/>
        <v>Orf36_56488</v>
      </c>
      <c r="B301" s="24" t="str">
        <f t="shared" si="103"/>
        <v>Orf36</v>
      </c>
      <c r="C301" s="24" t="str">
        <f t="shared" si="103"/>
        <v>56488</v>
      </c>
      <c r="D301" s="1">
        <f t="shared" ref="D301:AG301" si="111">D70-TRIMMEAN(D$208:D$209,0.2)</f>
        <v>-29.27999999999998</v>
      </c>
      <c r="E301" s="1">
        <f t="shared" si="111"/>
        <v>-29.060000000000016</v>
      </c>
      <c r="F301" s="1">
        <f t="shared" si="111"/>
        <v>-29.884999999999991</v>
      </c>
      <c r="G301" s="1">
        <f t="shared" si="111"/>
        <v>-28.519999999999982</v>
      </c>
      <c r="H301" s="1">
        <f t="shared" si="111"/>
        <v>-30.49999999999995</v>
      </c>
      <c r="I301" s="1">
        <f t="shared" si="111"/>
        <v>-32.67500000000004</v>
      </c>
      <c r="J301" s="1">
        <f t="shared" si="111"/>
        <v>-31.574999999999982</v>
      </c>
      <c r="K301" s="1">
        <f t="shared" si="111"/>
        <v>-30.705000000000041</v>
      </c>
      <c r="L301" s="1">
        <f t="shared" si="111"/>
        <v>-32.09499999999997</v>
      </c>
      <c r="M301" s="1">
        <f t="shared" si="111"/>
        <v>-30.674999999999976</v>
      </c>
      <c r="N301" s="1">
        <f t="shared" si="111"/>
        <v>-34.975000000000001</v>
      </c>
      <c r="O301" s="1">
        <f t="shared" si="111"/>
        <v>-25.879999999999992</v>
      </c>
      <c r="P301" s="1">
        <f t="shared" si="111"/>
        <v>-35.464999999999989</v>
      </c>
      <c r="Q301" s="1">
        <f t="shared" si="111"/>
        <v>-32.24499999999999</v>
      </c>
      <c r="R301" s="1">
        <f t="shared" si="111"/>
        <v>-25.38000000000001</v>
      </c>
      <c r="S301" s="1">
        <f t="shared" si="111"/>
        <v>-35.625000000000007</v>
      </c>
      <c r="T301" s="1">
        <f t="shared" si="111"/>
        <v>-26.005000000000003</v>
      </c>
      <c r="U301" s="1">
        <f t="shared" si="111"/>
        <v>-37.144999999999982</v>
      </c>
      <c r="V301" s="1">
        <f t="shared" si="111"/>
        <v>-29.585000000000022</v>
      </c>
      <c r="W301" s="1">
        <f t="shared" si="111"/>
        <v>-27.849999999999962</v>
      </c>
      <c r="X301" s="1">
        <f t="shared" si="111"/>
        <v>-26.924999999999962</v>
      </c>
      <c r="Y301" s="1">
        <f t="shared" si="111"/>
        <v>-32.014999999999979</v>
      </c>
      <c r="Z301" s="1">
        <f t="shared" si="111"/>
        <v>-25.540000000000003</v>
      </c>
      <c r="AA301" s="1">
        <f t="shared" si="111"/>
        <v>-32.025000000000006</v>
      </c>
      <c r="AB301" s="1">
        <f t="shared" si="111"/>
        <v>-29.29000000000002</v>
      </c>
      <c r="AC301" s="1">
        <f t="shared" si="111"/>
        <v>-37.524999999999991</v>
      </c>
      <c r="AD301" s="1">
        <f t="shared" si="111"/>
        <v>-31.520000000000039</v>
      </c>
      <c r="AE301" s="1">
        <f t="shared" si="111"/>
        <v>-28.45</v>
      </c>
      <c r="AF301" s="1">
        <f t="shared" si="111"/>
        <v>-25.535000000000011</v>
      </c>
      <c r="AG301" s="1">
        <f t="shared" si="111"/>
        <v>-26.050000000000026</v>
      </c>
    </row>
    <row r="302" spans="1:33">
      <c r="A302" s="24" t="str">
        <f t="shared" si="106"/>
        <v>Orf36_56709</v>
      </c>
      <c r="B302" s="24" t="str">
        <f t="shared" ref="B302:C308" si="112">B71</f>
        <v>Orf36</v>
      </c>
      <c r="C302" s="24" t="str">
        <f t="shared" si="112"/>
        <v>56709</v>
      </c>
      <c r="D302" s="1">
        <f t="shared" ref="D302:AG302" si="113">D71-TRIMMEAN(D$208:D$209,0.2)</f>
        <v>-22.77999999999998</v>
      </c>
      <c r="E302" s="1">
        <f t="shared" si="113"/>
        <v>-29.060000000000016</v>
      </c>
      <c r="F302" s="1">
        <f t="shared" si="113"/>
        <v>-27.35499999999999</v>
      </c>
      <c r="G302" s="1">
        <f t="shared" si="113"/>
        <v>-28.519999999999982</v>
      </c>
      <c r="H302" s="1">
        <f t="shared" si="113"/>
        <v>-17.369999999999951</v>
      </c>
      <c r="I302" s="1">
        <f t="shared" si="113"/>
        <v>-24.875000000000039</v>
      </c>
      <c r="J302" s="1">
        <f t="shared" si="113"/>
        <v>-31.574999999999982</v>
      </c>
      <c r="K302" s="1">
        <f t="shared" si="113"/>
        <v>-21.585000000000036</v>
      </c>
      <c r="L302" s="1">
        <f t="shared" si="113"/>
        <v>-18.304999999999968</v>
      </c>
      <c r="M302" s="1">
        <f t="shared" si="113"/>
        <v>-28.434999999999981</v>
      </c>
      <c r="N302" s="1">
        <f t="shared" si="113"/>
        <v>-30.074999999999996</v>
      </c>
      <c r="O302" s="1">
        <f t="shared" si="113"/>
        <v>-25.879999999999992</v>
      </c>
      <c r="P302" s="1">
        <f t="shared" si="113"/>
        <v>-35.464999999999989</v>
      </c>
      <c r="Q302" s="1">
        <f t="shared" si="113"/>
        <v>-32.24499999999999</v>
      </c>
      <c r="R302" s="1">
        <f t="shared" si="113"/>
        <v>-25.38000000000001</v>
      </c>
      <c r="S302" s="1">
        <f t="shared" si="113"/>
        <v>-35.625000000000007</v>
      </c>
      <c r="T302" s="1">
        <f t="shared" si="113"/>
        <v>-26.005000000000003</v>
      </c>
      <c r="U302" s="1">
        <f t="shared" si="113"/>
        <v>-26.83499999999998</v>
      </c>
      <c r="V302" s="1">
        <f t="shared" si="113"/>
        <v>-29.585000000000022</v>
      </c>
      <c r="W302" s="1">
        <f t="shared" si="113"/>
        <v>-27.849999999999962</v>
      </c>
      <c r="X302" s="1">
        <f t="shared" si="113"/>
        <v>-26.924999999999962</v>
      </c>
      <c r="Y302" s="1">
        <f t="shared" si="113"/>
        <v>-32.014999999999979</v>
      </c>
      <c r="Z302" s="1">
        <f t="shared" si="113"/>
        <v>-25.540000000000003</v>
      </c>
      <c r="AA302" s="1">
        <f t="shared" si="113"/>
        <v>-27.845000000000002</v>
      </c>
      <c r="AB302" s="1">
        <f t="shared" si="113"/>
        <v>-29.29000000000002</v>
      </c>
      <c r="AC302" s="1">
        <f t="shared" si="113"/>
        <v>-37.524999999999991</v>
      </c>
      <c r="AD302" s="1">
        <f t="shared" si="113"/>
        <v>-31.520000000000039</v>
      </c>
      <c r="AE302" s="1">
        <f t="shared" si="113"/>
        <v>-28.45</v>
      </c>
      <c r="AF302" s="1">
        <f t="shared" si="113"/>
        <v>-25.535000000000011</v>
      </c>
      <c r="AG302" s="1">
        <f t="shared" si="113"/>
        <v>-20.530000000000022</v>
      </c>
    </row>
    <row r="303" spans="1:33">
      <c r="A303" s="24" t="str">
        <f t="shared" si="106"/>
        <v>Orf37_57765</v>
      </c>
      <c r="B303" s="24" t="str">
        <f t="shared" si="112"/>
        <v>Orf37</v>
      </c>
      <c r="C303" s="24" t="str">
        <f t="shared" si="112"/>
        <v>57765</v>
      </c>
      <c r="D303" s="1">
        <f t="shared" ref="D303:AG303" si="114">D72-TRIMMEAN(D$208:D$209,0.2)</f>
        <v>-11.799999999999981</v>
      </c>
      <c r="E303" s="1">
        <f t="shared" si="114"/>
        <v>-29.060000000000016</v>
      </c>
      <c r="F303" s="1">
        <f t="shared" si="114"/>
        <v>-10.284999999999989</v>
      </c>
      <c r="G303" s="1">
        <f t="shared" si="114"/>
        <v>-9.3799999999999795</v>
      </c>
      <c r="H303" s="1">
        <f t="shared" si="114"/>
        <v>-4.3599999999999994</v>
      </c>
      <c r="I303" s="1">
        <f t="shared" si="114"/>
        <v>-11.215000000000041</v>
      </c>
      <c r="J303" s="1">
        <f t="shared" si="114"/>
        <v>-9.4149999999999796</v>
      </c>
      <c r="K303" s="1">
        <f t="shared" si="114"/>
        <v>-7.6050000000000395</v>
      </c>
      <c r="L303" s="1">
        <f t="shared" si="114"/>
        <v>-9.5849999999999689</v>
      </c>
      <c r="M303" s="1">
        <f t="shared" si="114"/>
        <v>-30.674999999999976</v>
      </c>
      <c r="N303" s="1">
        <f t="shared" si="114"/>
        <v>-11.644999999999998</v>
      </c>
      <c r="O303" s="1">
        <f t="shared" si="114"/>
        <v>-25.879999999999992</v>
      </c>
      <c r="P303" s="1">
        <f t="shared" si="114"/>
        <v>-14.11499999999999</v>
      </c>
      <c r="Q303" s="1">
        <f t="shared" si="114"/>
        <v>-32.24499999999999</v>
      </c>
      <c r="R303" s="1">
        <f t="shared" si="114"/>
        <v>-25.38000000000001</v>
      </c>
      <c r="S303" s="1">
        <f t="shared" si="114"/>
        <v>-14.575000000000008</v>
      </c>
      <c r="T303" s="1">
        <f t="shared" si="114"/>
        <v>-26.005000000000003</v>
      </c>
      <c r="U303" s="1">
        <f t="shared" si="114"/>
        <v>-13.89499999999998</v>
      </c>
      <c r="V303" s="1">
        <f t="shared" si="114"/>
        <v>-29.585000000000022</v>
      </c>
      <c r="W303" s="1">
        <f t="shared" si="114"/>
        <v>-10.089999999999961</v>
      </c>
      <c r="X303" s="1">
        <f t="shared" si="114"/>
        <v>-5.4149999999999601</v>
      </c>
      <c r="Y303" s="1">
        <f t="shared" si="114"/>
        <v>-12.944999999999981</v>
      </c>
      <c r="Z303" s="1">
        <f t="shared" si="114"/>
        <v>-6.2300000000000058</v>
      </c>
      <c r="AA303" s="1">
        <f t="shared" si="114"/>
        <v>-8.7850000000000037</v>
      </c>
      <c r="AB303" s="1">
        <f t="shared" si="114"/>
        <v>-29.29000000000002</v>
      </c>
      <c r="AC303" s="1">
        <f t="shared" si="114"/>
        <v>-18.90499999999999</v>
      </c>
      <c r="AD303" s="1">
        <f t="shared" si="114"/>
        <v>-8.1700000000000408</v>
      </c>
      <c r="AE303" s="1">
        <f t="shared" si="114"/>
        <v>-28.45</v>
      </c>
      <c r="AF303" s="1">
        <f t="shared" si="114"/>
        <v>-25.535000000000011</v>
      </c>
      <c r="AG303" s="1">
        <f t="shared" si="114"/>
        <v>-26.050000000000026</v>
      </c>
    </row>
    <row r="304" spans="1:33">
      <c r="A304" s="24" t="str">
        <f t="shared" si="106"/>
        <v>Orf37_58237</v>
      </c>
      <c r="B304" s="24" t="str">
        <f t="shared" si="112"/>
        <v>Orf37</v>
      </c>
      <c r="C304" s="24" t="str">
        <f t="shared" si="112"/>
        <v>58237</v>
      </c>
      <c r="D304" s="1">
        <f t="shared" ref="D304:AG304" si="115">D73-TRIMMEAN(D$208:D$209,0.2)</f>
        <v>-5.6599999999999806</v>
      </c>
      <c r="E304" s="1">
        <f t="shared" si="115"/>
        <v>-29.060000000000016</v>
      </c>
      <c r="F304" s="1">
        <f t="shared" si="115"/>
        <v>-10.304999999999989</v>
      </c>
      <c r="G304" s="1">
        <f t="shared" si="115"/>
        <v>-28.519999999999982</v>
      </c>
      <c r="H304" s="1">
        <f t="shared" si="115"/>
        <v>-4.0599999999999996</v>
      </c>
      <c r="I304" s="1">
        <f t="shared" si="115"/>
        <v>-13.135000000000041</v>
      </c>
      <c r="J304" s="1">
        <f t="shared" si="115"/>
        <v>-10.06499999999998</v>
      </c>
      <c r="K304" s="1">
        <f t="shared" si="115"/>
        <v>-5.1950000000000003</v>
      </c>
      <c r="L304" s="1">
        <f t="shared" si="115"/>
        <v>-8.8249999999999709</v>
      </c>
      <c r="M304" s="1">
        <f t="shared" si="115"/>
        <v>-30.674999999999976</v>
      </c>
      <c r="N304" s="1">
        <f t="shared" si="115"/>
        <v>-12.294999999999996</v>
      </c>
      <c r="O304" s="1">
        <f t="shared" si="115"/>
        <v>-8.8599999999999888</v>
      </c>
      <c r="P304" s="1">
        <f t="shared" si="115"/>
        <v>-14.42499999999999</v>
      </c>
      <c r="Q304" s="1">
        <f t="shared" si="115"/>
        <v>-14.724999999999996</v>
      </c>
      <c r="R304" s="1">
        <f t="shared" si="115"/>
        <v>-25.38000000000001</v>
      </c>
      <c r="S304" s="1">
        <f t="shared" si="115"/>
        <v>-17.57500000000001</v>
      </c>
      <c r="T304" s="1">
        <f t="shared" si="115"/>
        <v>-26.005000000000003</v>
      </c>
      <c r="U304" s="1">
        <f t="shared" si="115"/>
        <v>-13.544999999999979</v>
      </c>
      <c r="V304" s="1">
        <f t="shared" si="115"/>
        <v>-9.985000000000019</v>
      </c>
      <c r="W304" s="1">
        <f t="shared" si="115"/>
        <v>-7.1899999999999604</v>
      </c>
      <c r="X304" s="1">
        <f t="shared" si="115"/>
        <v>-5.5049999999999599</v>
      </c>
      <c r="Y304" s="1">
        <f t="shared" si="115"/>
        <v>-32.014999999999979</v>
      </c>
      <c r="Z304" s="1">
        <f t="shared" si="115"/>
        <v>-10.960000000000004</v>
      </c>
      <c r="AA304" s="1">
        <f t="shared" si="115"/>
        <v>-8.9950000000000045</v>
      </c>
      <c r="AB304" s="1">
        <f t="shared" si="115"/>
        <v>-9.9100000000000197</v>
      </c>
      <c r="AC304" s="1">
        <f t="shared" si="115"/>
        <v>-17.954999999999988</v>
      </c>
      <c r="AD304" s="1">
        <f t="shared" si="115"/>
        <v>-7.04</v>
      </c>
      <c r="AE304" s="1">
        <f t="shared" si="115"/>
        <v>-28.45</v>
      </c>
      <c r="AF304" s="1">
        <f t="shared" si="115"/>
        <v>-25.535000000000011</v>
      </c>
      <c r="AG304" s="1">
        <f t="shared" si="115"/>
        <v>-3.9700000000000255</v>
      </c>
    </row>
    <row r="305" spans="1:33">
      <c r="A305" s="24" t="str">
        <f t="shared" si="106"/>
        <v>Orf7_8189</v>
      </c>
      <c r="B305" s="24" t="str">
        <f t="shared" si="112"/>
        <v>Orf7</v>
      </c>
      <c r="C305" s="24" t="str">
        <f t="shared" si="112"/>
        <v>8189</v>
      </c>
      <c r="D305" s="1">
        <f t="shared" ref="D305:AG305" si="116">D74-TRIMMEAN(D$208:D$209,0.2)</f>
        <v>-29.27999999999998</v>
      </c>
      <c r="E305" s="1">
        <f t="shared" si="116"/>
        <v>-7.6900000000000075</v>
      </c>
      <c r="F305" s="1">
        <f t="shared" si="116"/>
        <v>-29.884999999999991</v>
      </c>
      <c r="G305" s="1">
        <f t="shared" si="116"/>
        <v>-28.519999999999982</v>
      </c>
      <c r="H305" s="1">
        <f t="shared" si="116"/>
        <v>-30.49999999999995</v>
      </c>
      <c r="I305" s="1">
        <f t="shared" si="116"/>
        <v>-6.4450000000000109</v>
      </c>
      <c r="J305" s="1">
        <f t="shared" si="116"/>
        <v>-6.0949999999999989</v>
      </c>
      <c r="K305" s="1">
        <f t="shared" si="116"/>
        <v>-4.5449999999999999</v>
      </c>
      <c r="L305" s="1">
        <f t="shared" si="116"/>
        <v>-4.5149999999999997</v>
      </c>
      <c r="M305" s="1">
        <f t="shared" si="116"/>
        <v>-4.4349999999999996</v>
      </c>
      <c r="N305" s="1">
        <f t="shared" si="116"/>
        <v>-6.3650000000000082</v>
      </c>
      <c r="O305" s="1">
        <f t="shared" si="116"/>
        <v>-25.879999999999992</v>
      </c>
      <c r="P305" s="1">
        <f t="shared" si="116"/>
        <v>-6.6549999999999994</v>
      </c>
      <c r="Q305" s="1">
        <f t="shared" si="116"/>
        <v>-32.24499999999999</v>
      </c>
      <c r="R305" s="1">
        <f t="shared" si="116"/>
        <v>-25.38000000000001</v>
      </c>
      <c r="S305" s="1">
        <f t="shared" si="116"/>
        <v>-5.3149999999999986</v>
      </c>
      <c r="T305" s="1">
        <f t="shared" si="116"/>
        <v>-26.005000000000003</v>
      </c>
      <c r="U305" s="1">
        <f t="shared" si="116"/>
        <v>-8.1149999999999984</v>
      </c>
      <c r="V305" s="1">
        <f t="shared" si="116"/>
        <v>-29.585000000000022</v>
      </c>
      <c r="W305" s="1">
        <f t="shared" si="116"/>
        <v>-27.849999999999962</v>
      </c>
      <c r="X305" s="1">
        <f t="shared" si="116"/>
        <v>1.4549999999999992</v>
      </c>
      <c r="Y305" s="1">
        <f t="shared" si="116"/>
        <v>-32.014999999999979</v>
      </c>
      <c r="Z305" s="1">
        <f t="shared" si="116"/>
        <v>1.590000000000015</v>
      </c>
      <c r="AA305" s="1">
        <f t="shared" si="116"/>
        <v>-3.7449999999999948</v>
      </c>
      <c r="AB305" s="1">
        <f t="shared" si="116"/>
        <v>-4.93</v>
      </c>
      <c r="AC305" s="1">
        <f t="shared" si="116"/>
        <v>-9.2349999999999994</v>
      </c>
      <c r="AD305" s="1">
        <f t="shared" si="116"/>
        <v>-7.83000000000004</v>
      </c>
      <c r="AE305" s="1">
        <f t="shared" si="116"/>
        <v>-28.45</v>
      </c>
      <c r="AF305" s="1">
        <f t="shared" si="116"/>
        <v>-25.535000000000011</v>
      </c>
      <c r="AG305" s="1">
        <f t="shared" si="116"/>
        <v>-26.050000000000026</v>
      </c>
    </row>
    <row r="306" spans="1:33">
      <c r="A306" s="24" t="str">
        <f t="shared" si="106"/>
        <v>Orf7_8314</v>
      </c>
      <c r="B306" s="24" t="str">
        <f t="shared" si="112"/>
        <v>Orf7</v>
      </c>
      <c r="C306" s="24" t="str">
        <f t="shared" si="112"/>
        <v>8314</v>
      </c>
      <c r="D306" s="1">
        <f t="shared" ref="D306:AG306" si="117">D75-TRIMMEAN(D$208:D$209,0.2)</f>
        <v>-7.93999999999998</v>
      </c>
      <c r="E306" s="1">
        <f t="shared" si="117"/>
        <v>-29.060000000000016</v>
      </c>
      <c r="F306" s="1">
        <f t="shared" si="117"/>
        <v>-4.0850000000000009</v>
      </c>
      <c r="G306" s="1">
        <f t="shared" si="117"/>
        <v>-5.9899999999999789</v>
      </c>
      <c r="H306" s="1">
        <f t="shared" si="117"/>
        <v>-9.2599999999999483</v>
      </c>
      <c r="I306" s="1">
        <f t="shared" si="117"/>
        <v>-9.4850000000000403</v>
      </c>
      <c r="J306" s="1">
        <f t="shared" si="117"/>
        <v>-31.574999999999982</v>
      </c>
      <c r="K306" s="1">
        <f t="shared" si="117"/>
        <v>-30.705000000000041</v>
      </c>
      <c r="L306" s="1">
        <f t="shared" si="117"/>
        <v>-32.09499999999997</v>
      </c>
      <c r="M306" s="1">
        <f t="shared" si="117"/>
        <v>-7.3749999999999805</v>
      </c>
      <c r="N306" s="1">
        <f t="shared" si="117"/>
        <v>-9.6149999999999967</v>
      </c>
      <c r="O306" s="1">
        <f t="shared" si="117"/>
        <v>-25.879999999999992</v>
      </c>
      <c r="P306" s="1">
        <f t="shared" si="117"/>
        <v>-11.324999999999989</v>
      </c>
      <c r="Q306" s="1">
        <f t="shared" si="117"/>
        <v>-9.4649999999999945</v>
      </c>
      <c r="R306" s="1">
        <f t="shared" si="117"/>
        <v>-25.38000000000001</v>
      </c>
      <c r="S306" s="1">
        <f t="shared" si="117"/>
        <v>-8.2249999999999979</v>
      </c>
      <c r="T306" s="1">
        <f t="shared" si="117"/>
        <v>-26.005000000000003</v>
      </c>
      <c r="U306" s="1">
        <f t="shared" si="117"/>
        <v>-11.40499999999998</v>
      </c>
      <c r="V306" s="1">
        <f t="shared" si="117"/>
        <v>-29.585000000000022</v>
      </c>
      <c r="W306" s="1">
        <f t="shared" si="117"/>
        <v>-27.849999999999962</v>
      </c>
      <c r="X306" s="1">
        <f t="shared" si="117"/>
        <v>-1.6950000000000109</v>
      </c>
      <c r="Y306" s="1">
        <f t="shared" si="117"/>
        <v>-12.65499999999998</v>
      </c>
      <c r="Z306" s="1">
        <f t="shared" si="117"/>
        <v>-0.30999999999999517</v>
      </c>
      <c r="AA306" s="1">
        <f t="shared" si="117"/>
        <v>-5.6749999999999945</v>
      </c>
      <c r="AB306" s="1">
        <f t="shared" si="117"/>
        <v>-18.070000000000022</v>
      </c>
      <c r="AC306" s="1">
        <f t="shared" si="117"/>
        <v>-11.984999999999989</v>
      </c>
      <c r="AD306" s="1">
        <f t="shared" si="117"/>
        <v>-7.9400000000000395</v>
      </c>
      <c r="AE306" s="1">
        <f t="shared" si="117"/>
        <v>-28.45</v>
      </c>
      <c r="AF306" s="1">
        <f t="shared" si="117"/>
        <v>-25.535000000000011</v>
      </c>
      <c r="AG306" s="1">
        <f t="shared" si="117"/>
        <v>-26.050000000000026</v>
      </c>
    </row>
    <row r="307" spans="1:33">
      <c r="A307" s="24" t="str">
        <f t="shared" si="106"/>
        <v>Orf7_8384</v>
      </c>
      <c r="B307" s="24" t="str">
        <f t="shared" si="112"/>
        <v>Orf7</v>
      </c>
      <c r="C307" s="24" t="str">
        <f t="shared" si="112"/>
        <v>8384</v>
      </c>
      <c r="D307" s="1">
        <f t="shared" ref="D307:AG307" si="118">D76-TRIMMEAN(D$208:D$209,0.2)</f>
        <v>-21.679999999999978</v>
      </c>
      <c r="E307" s="1">
        <f t="shared" si="118"/>
        <v>-29.060000000000016</v>
      </c>
      <c r="F307" s="1">
        <f t="shared" si="118"/>
        <v>-20.664999999999988</v>
      </c>
      <c r="G307" s="1">
        <f t="shared" si="118"/>
        <v>-28.519999999999982</v>
      </c>
      <c r="H307" s="1">
        <f t="shared" si="118"/>
        <v>-22.259999999999952</v>
      </c>
      <c r="I307" s="1">
        <f t="shared" si="118"/>
        <v>-24.26500000000004</v>
      </c>
      <c r="J307" s="1">
        <f t="shared" si="118"/>
        <v>-31.574999999999982</v>
      </c>
      <c r="K307" s="1">
        <f t="shared" si="118"/>
        <v>-27.375000000000043</v>
      </c>
      <c r="L307" s="1">
        <f t="shared" si="118"/>
        <v>-27.02499999999997</v>
      </c>
      <c r="M307" s="1">
        <f t="shared" si="118"/>
        <v>-24.244999999999983</v>
      </c>
      <c r="N307" s="1">
        <f t="shared" si="118"/>
        <v>-27.404999999999998</v>
      </c>
      <c r="O307" s="1">
        <f t="shared" si="118"/>
        <v>-25.879999999999992</v>
      </c>
      <c r="P307" s="1">
        <f t="shared" si="118"/>
        <v>-28.24499999999999</v>
      </c>
      <c r="Q307" s="1">
        <f t="shared" si="118"/>
        <v>-29.574999999999996</v>
      </c>
      <c r="R307" s="1">
        <f t="shared" si="118"/>
        <v>-25.38000000000001</v>
      </c>
      <c r="S307" s="1">
        <f t="shared" si="118"/>
        <v>-26.215000000000011</v>
      </c>
      <c r="T307" s="1">
        <f t="shared" si="118"/>
        <v>-26.005000000000003</v>
      </c>
      <c r="U307" s="1">
        <f t="shared" si="118"/>
        <v>-29.624999999999979</v>
      </c>
      <c r="V307" s="1">
        <f t="shared" si="118"/>
        <v>-29.585000000000022</v>
      </c>
      <c r="W307" s="1">
        <f t="shared" si="118"/>
        <v>-27.849999999999962</v>
      </c>
      <c r="X307" s="1">
        <f t="shared" si="118"/>
        <v>-24.634999999999959</v>
      </c>
      <c r="Y307" s="1">
        <f t="shared" si="118"/>
        <v>-24.004999999999978</v>
      </c>
      <c r="Z307" s="1">
        <f t="shared" si="118"/>
        <v>-25.540000000000003</v>
      </c>
      <c r="AA307" s="1">
        <f t="shared" si="118"/>
        <v>-25.465000000000003</v>
      </c>
      <c r="AB307" s="1">
        <f t="shared" si="118"/>
        <v>-29.29000000000002</v>
      </c>
      <c r="AC307" s="1">
        <f t="shared" si="118"/>
        <v>-32.17499999999999</v>
      </c>
      <c r="AD307" s="1">
        <f t="shared" si="118"/>
        <v>-22.310000000000041</v>
      </c>
      <c r="AE307" s="1">
        <f t="shared" si="118"/>
        <v>-28.45</v>
      </c>
      <c r="AF307" s="1">
        <f t="shared" si="118"/>
        <v>-25.535000000000011</v>
      </c>
      <c r="AG307" s="1">
        <f t="shared" si="118"/>
        <v>-26.050000000000026</v>
      </c>
    </row>
    <row r="308" spans="1:33">
      <c r="A308" s="24" t="str">
        <f t="shared" si="106"/>
        <v>Orf39_59355</v>
      </c>
      <c r="B308" s="24" t="str">
        <f t="shared" si="112"/>
        <v>Orf39</v>
      </c>
      <c r="C308" s="24" t="str">
        <f t="shared" si="112"/>
        <v>59355</v>
      </c>
      <c r="D308" s="1">
        <f t="shared" ref="D308:AG308" si="119">D77-TRIMMEAN(D$208:D$209,0.2)</f>
        <v>-29.27999999999998</v>
      </c>
      <c r="E308" s="1">
        <f t="shared" si="119"/>
        <v>-29.060000000000016</v>
      </c>
      <c r="F308" s="1">
        <f t="shared" si="119"/>
        <v>-25.124999999999989</v>
      </c>
      <c r="G308" s="1">
        <f t="shared" si="119"/>
        <v>-28.519999999999982</v>
      </c>
      <c r="H308" s="1">
        <f t="shared" si="119"/>
        <v>-23.24999999999995</v>
      </c>
      <c r="I308" s="1">
        <f t="shared" si="119"/>
        <v>-28.235000000000039</v>
      </c>
      <c r="J308" s="1">
        <f t="shared" si="119"/>
        <v>-31.574999999999982</v>
      </c>
      <c r="K308" s="1">
        <f t="shared" si="119"/>
        <v>-28.005000000000045</v>
      </c>
      <c r="L308" s="1">
        <f t="shared" si="119"/>
        <v>-25.724999999999969</v>
      </c>
      <c r="M308" s="1">
        <f t="shared" si="119"/>
        <v>-30.674999999999976</v>
      </c>
      <c r="N308" s="1">
        <f t="shared" si="119"/>
        <v>-27.204999999999998</v>
      </c>
      <c r="O308" s="1">
        <f t="shared" si="119"/>
        <v>-25.879999999999992</v>
      </c>
      <c r="P308" s="1">
        <f t="shared" si="119"/>
        <v>-35.464999999999989</v>
      </c>
      <c r="Q308" s="1">
        <f t="shared" si="119"/>
        <v>-32.24499999999999</v>
      </c>
      <c r="R308" s="1">
        <f t="shared" si="119"/>
        <v>-25.38000000000001</v>
      </c>
      <c r="S308" s="1">
        <f t="shared" si="119"/>
        <v>-35.625000000000007</v>
      </c>
      <c r="T308" s="1">
        <f t="shared" si="119"/>
        <v>-26.005000000000003</v>
      </c>
      <c r="U308" s="1">
        <f t="shared" si="119"/>
        <v>-34.604999999999983</v>
      </c>
      <c r="V308" s="1">
        <f t="shared" si="119"/>
        <v>-29.585000000000022</v>
      </c>
      <c r="W308" s="1">
        <f t="shared" si="119"/>
        <v>-27.849999999999962</v>
      </c>
      <c r="X308" s="1">
        <f t="shared" si="119"/>
        <v>-26.924999999999962</v>
      </c>
      <c r="Y308" s="1">
        <f t="shared" si="119"/>
        <v>-28.214999999999979</v>
      </c>
      <c r="Z308" s="1">
        <f t="shared" si="119"/>
        <v>-25.540000000000003</v>
      </c>
      <c r="AA308" s="1">
        <f t="shared" si="119"/>
        <v>-32.025000000000006</v>
      </c>
      <c r="AB308" s="1">
        <f t="shared" si="119"/>
        <v>-29.29000000000002</v>
      </c>
      <c r="AC308" s="1">
        <f t="shared" si="119"/>
        <v>-37.524999999999991</v>
      </c>
      <c r="AD308" s="1">
        <f t="shared" si="119"/>
        <v>-24.89000000000004</v>
      </c>
      <c r="AE308" s="1">
        <f t="shared" si="119"/>
        <v>-28.45</v>
      </c>
      <c r="AF308" s="1">
        <f t="shared" si="119"/>
        <v>-25.535000000000011</v>
      </c>
      <c r="AG308" s="1">
        <f t="shared" si="119"/>
        <v>-26.050000000000026</v>
      </c>
    </row>
    <row r="309" spans="1:33">
      <c r="A309" s="24" t="str">
        <f t="shared" si="106"/>
        <v>Orf39_60036</v>
      </c>
      <c r="B309" s="24" t="str">
        <f t="shared" ref="B309:C315" si="120">B78</f>
        <v>Orf39</v>
      </c>
      <c r="C309" s="24" t="str">
        <f t="shared" si="120"/>
        <v>60036</v>
      </c>
      <c r="D309" s="1">
        <f t="shared" ref="D309:AG309" si="121">D78-TRIMMEAN(D$208:D$209,0.2)</f>
        <v>-29.27999999999998</v>
      </c>
      <c r="E309" s="1">
        <f t="shared" si="121"/>
        <v>-29.060000000000016</v>
      </c>
      <c r="F309" s="1">
        <f t="shared" si="121"/>
        <v>-17.324999999999989</v>
      </c>
      <c r="G309" s="1">
        <f t="shared" si="121"/>
        <v>-28.519999999999982</v>
      </c>
      <c r="H309" s="1">
        <f t="shared" si="121"/>
        <v>-18.020000000000049</v>
      </c>
      <c r="I309" s="1">
        <f t="shared" si="121"/>
        <v>-19.65500000000004</v>
      </c>
      <c r="J309" s="1">
        <f t="shared" si="121"/>
        <v>-31.574999999999982</v>
      </c>
      <c r="K309" s="1">
        <f t="shared" si="121"/>
        <v>-20.905000000000037</v>
      </c>
      <c r="L309" s="1">
        <f t="shared" si="121"/>
        <v>-32.09499999999997</v>
      </c>
      <c r="M309" s="1">
        <f t="shared" si="121"/>
        <v>-30.674999999999976</v>
      </c>
      <c r="N309" s="1">
        <f t="shared" si="121"/>
        <v>-19.254999999999995</v>
      </c>
      <c r="O309" s="1">
        <f t="shared" si="121"/>
        <v>-25.879999999999992</v>
      </c>
      <c r="P309" s="1">
        <f t="shared" si="121"/>
        <v>-27.40499999999999</v>
      </c>
      <c r="Q309" s="1">
        <f t="shared" si="121"/>
        <v>-32.24499999999999</v>
      </c>
      <c r="R309" s="1">
        <f t="shared" si="121"/>
        <v>-25.38000000000001</v>
      </c>
      <c r="S309" s="1">
        <f t="shared" si="121"/>
        <v>-27.465000000000011</v>
      </c>
      <c r="T309" s="1">
        <f t="shared" si="121"/>
        <v>-26.005000000000003</v>
      </c>
      <c r="U309" s="1">
        <f t="shared" si="121"/>
        <v>-23.914999999999978</v>
      </c>
      <c r="V309" s="1">
        <f t="shared" si="121"/>
        <v>-17.965000000000021</v>
      </c>
      <c r="W309" s="1">
        <f t="shared" si="121"/>
        <v>-27.849999999999962</v>
      </c>
      <c r="X309" s="1">
        <f t="shared" si="121"/>
        <v>-26.924999999999962</v>
      </c>
      <c r="Y309" s="1">
        <f t="shared" si="121"/>
        <v>-32.014999999999979</v>
      </c>
      <c r="Z309" s="1">
        <f t="shared" si="121"/>
        <v>-16.780000000000005</v>
      </c>
      <c r="AA309" s="1">
        <f t="shared" si="121"/>
        <v>-21.135000000000005</v>
      </c>
      <c r="AB309" s="1">
        <f t="shared" si="121"/>
        <v>-29.29000000000002</v>
      </c>
      <c r="AC309" s="1">
        <f t="shared" si="121"/>
        <v>-31.90499999999999</v>
      </c>
      <c r="AD309" s="1">
        <f t="shared" si="121"/>
        <v>-23.700000000000042</v>
      </c>
      <c r="AE309" s="1">
        <f t="shared" si="121"/>
        <v>-28.45</v>
      </c>
      <c r="AF309" s="1">
        <f t="shared" si="121"/>
        <v>-25.535000000000011</v>
      </c>
      <c r="AG309" s="1">
        <f t="shared" si="121"/>
        <v>-26.050000000000026</v>
      </c>
    </row>
    <row r="310" spans="1:33">
      <c r="A310" s="24" t="str">
        <f t="shared" si="106"/>
        <v>Orf40_60631</v>
      </c>
      <c r="B310" s="24" t="str">
        <f t="shared" si="120"/>
        <v>Orf40</v>
      </c>
      <c r="C310" s="24" t="str">
        <f t="shared" si="120"/>
        <v>60631</v>
      </c>
      <c r="D310" s="1">
        <f t="shared" ref="D310:AG310" si="122">D79-TRIMMEAN(D$208:D$209,0.2)</f>
        <v>-8.7999999999999794</v>
      </c>
      <c r="E310" s="1">
        <f t="shared" si="122"/>
        <v>-29.060000000000016</v>
      </c>
      <c r="F310" s="1">
        <f t="shared" si="122"/>
        <v>-10.044999999999989</v>
      </c>
      <c r="G310" s="1">
        <f t="shared" si="122"/>
        <v>-28.519999999999982</v>
      </c>
      <c r="H310" s="1">
        <f t="shared" si="122"/>
        <v>-30.49999999999995</v>
      </c>
      <c r="I310" s="1">
        <f t="shared" si="122"/>
        <v>-10.955000000000041</v>
      </c>
      <c r="J310" s="1">
        <f t="shared" si="122"/>
        <v>-11.424999999999979</v>
      </c>
      <c r="K310" s="1">
        <f t="shared" si="122"/>
        <v>-13.00500000000004</v>
      </c>
      <c r="L310" s="1">
        <f t="shared" si="122"/>
        <v>-15.394999999999968</v>
      </c>
      <c r="M310" s="1">
        <f t="shared" si="122"/>
        <v>-30.674999999999976</v>
      </c>
      <c r="N310" s="1">
        <f t="shared" si="122"/>
        <v>-31.164999999999996</v>
      </c>
      <c r="O310" s="1">
        <f t="shared" si="122"/>
        <v>-25.879999999999992</v>
      </c>
      <c r="P310" s="1">
        <f t="shared" si="122"/>
        <v>-15.84499999999999</v>
      </c>
      <c r="Q310" s="1">
        <f t="shared" si="122"/>
        <v>-32.24499999999999</v>
      </c>
      <c r="R310" s="1">
        <f t="shared" si="122"/>
        <v>-25.38000000000001</v>
      </c>
      <c r="S310" s="1">
        <f t="shared" si="122"/>
        <v>-15.205000000000009</v>
      </c>
      <c r="T310" s="1">
        <f t="shared" si="122"/>
        <v>-26.005000000000003</v>
      </c>
      <c r="U310" s="1">
        <f t="shared" si="122"/>
        <v>-16.56499999999998</v>
      </c>
      <c r="V310" s="1">
        <f t="shared" si="122"/>
        <v>-29.585000000000022</v>
      </c>
      <c r="W310" s="1">
        <f t="shared" si="122"/>
        <v>-27.849999999999962</v>
      </c>
      <c r="X310" s="1">
        <f t="shared" si="122"/>
        <v>-26.924999999999962</v>
      </c>
      <c r="Y310" s="1">
        <f t="shared" si="122"/>
        <v>-11.504999999999981</v>
      </c>
      <c r="Z310" s="1">
        <f t="shared" si="122"/>
        <v>-25.540000000000003</v>
      </c>
      <c r="AA310" s="1">
        <f t="shared" si="122"/>
        <v>-12.825000000000003</v>
      </c>
      <c r="AB310" s="1">
        <f t="shared" si="122"/>
        <v>-29.29000000000002</v>
      </c>
      <c r="AC310" s="1">
        <f t="shared" si="122"/>
        <v>-20.01499999999999</v>
      </c>
      <c r="AD310" s="1">
        <f t="shared" si="122"/>
        <v>-8.3700000000000401</v>
      </c>
      <c r="AE310" s="1">
        <f t="shared" si="122"/>
        <v>-28.45</v>
      </c>
      <c r="AF310" s="1">
        <f t="shared" si="122"/>
        <v>-25.535000000000011</v>
      </c>
      <c r="AG310" s="1">
        <f t="shared" si="122"/>
        <v>-26.050000000000026</v>
      </c>
    </row>
    <row r="311" spans="1:33">
      <c r="A311" s="24" t="str">
        <f t="shared" si="106"/>
        <v>Orf40_61209</v>
      </c>
      <c r="B311" s="24" t="str">
        <f t="shared" si="120"/>
        <v>Orf40</v>
      </c>
      <c r="C311" s="24" t="str">
        <f t="shared" si="120"/>
        <v>61209</v>
      </c>
      <c r="D311" s="1">
        <f t="shared" ref="D311:AG311" si="123">D80-TRIMMEAN(D$208:D$209,0.2)</f>
        <v>-29.27999999999998</v>
      </c>
      <c r="E311" s="1">
        <f t="shared" si="123"/>
        <v>-29.060000000000016</v>
      </c>
      <c r="F311" s="1">
        <f t="shared" si="123"/>
        <v>-29.884999999999991</v>
      </c>
      <c r="G311" s="1">
        <f t="shared" si="123"/>
        <v>-28.519999999999982</v>
      </c>
      <c r="H311" s="1">
        <f t="shared" si="123"/>
        <v>-30.49999999999995</v>
      </c>
      <c r="I311" s="1">
        <f t="shared" si="123"/>
        <v>-16.26500000000004</v>
      </c>
      <c r="J311" s="1">
        <f t="shared" si="123"/>
        <v>-31.574999999999982</v>
      </c>
      <c r="K311" s="1">
        <f t="shared" si="123"/>
        <v>-16.695000000000043</v>
      </c>
      <c r="L311" s="1">
        <f t="shared" si="123"/>
        <v>-32.09499999999997</v>
      </c>
      <c r="M311" s="1">
        <f t="shared" si="123"/>
        <v>-15.284999999999981</v>
      </c>
      <c r="N311" s="1">
        <f t="shared" si="123"/>
        <v>-20.824999999999996</v>
      </c>
      <c r="O311" s="1">
        <f t="shared" si="123"/>
        <v>-25.879999999999992</v>
      </c>
      <c r="P311" s="1">
        <f t="shared" si="123"/>
        <v>-22.034999999999989</v>
      </c>
      <c r="Q311" s="1">
        <f t="shared" si="123"/>
        <v>-32.24499999999999</v>
      </c>
      <c r="R311" s="1">
        <f t="shared" si="123"/>
        <v>-25.38000000000001</v>
      </c>
      <c r="S311" s="1">
        <f t="shared" si="123"/>
        <v>-17.515000000000008</v>
      </c>
      <c r="T311" s="1">
        <f t="shared" si="123"/>
        <v>-26.005000000000003</v>
      </c>
      <c r="U311" s="1">
        <f t="shared" si="123"/>
        <v>-21.104999999999979</v>
      </c>
      <c r="V311" s="1">
        <f t="shared" si="123"/>
        <v>-29.585000000000022</v>
      </c>
      <c r="W311" s="1">
        <f t="shared" si="123"/>
        <v>-27.849999999999962</v>
      </c>
      <c r="X311" s="1">
        <f t="shared" si="123"/>
        <v>-26.924999999999962</v>
      </c>
      <c r="Y311" s="1">
        <f t="shared" si="123"/>
        <v>-14.47499999999998</v>
      </c>
      <c r="Z311" s="1">
        <f t="shared" si="123"/>
        <v>-25.540000000000003</v>
      </c>
      <c r="AA311" s="1">
        <f t="shared" si="123"/>
        <v>-16.925000000000004</v>
      </c>
      <c r="AB311" s="1">
        <f t="shared" si="123"/>
        <v>-29.29000000000002</v>
      </c>
      <c r="AC311" s="1">
        <f t="shared" si="123"/>
        <v>-28.684999999999988</v>
      </c>
      <c r="AD311" s="1">
        <f t="shared" si="123"/>
        <v>-31.520000000000039</v>
      </c>
      <c r="AE311" s="1">
        <f t="shared" si="123"/>
        <v>-28.45</v>
      </c>
      <c r="AF311" s="1">
        <f t="shared" si="123"/>
        <v>-25.535000000000011</v>
      </c>
      <c r="AG311" s="1">
        <f t="shared" si="123"/>
        <v>-26.050000000000026</v>
      </c>
    </row>
    <row r="312" spans="1:33">
      <c r="A312" s="24" t="str">
        <f t="shared" si="106"/>
        <v>Orf40_61476</v>
      </c>
      <c r="B312" s="24" t="str">
        <f t="shared" si="120"/>
        <v>Orf40</v>
      </c>
      <c r="C312" s="24" t="str">
        <f t="shared" si="120"/>
        <v>61476</v>
      </c>
      <c r="D312" s="1">
        <f t="shared" ref="D312:AG312" si="124">D81-TRIMMEAN(D$208:D$209,0.2)</f>
        <v>-29.27999999999998</v>
      </c>
      <c r="E312" s="1">
        <f t="shared" si="124"/>
        <v>-29.060000000000016</v>
      </c>
      <c r="F312" s="1">
        <f t="shared" si="124"/>
        <v>-9.4149999999999903</v>
      </c>
      <c r="G312" s="1">
        <f t="shared" si="124"/>
        <v>-28.519999999999982</v>
      </c>
      <c r="H312" s="1">
        <f t="shared" si="124"/>
        <v>-30.49999999999995</v>
      </c>
      <c r="I312" s="1">
        <f t="shared" si="124"/>
        <v>-12.105000000000041</v>
      </c>
      <c r="J312" s="1">
        <f t="shared" si="124"/>
        <v>-31.574999999999982</v>
      </c>
      <c r="K312" s="1">
        <f t="shared" si="124"/>
        <v>-30.705000000000041</v>
      </c>
      <c r="L312" s="1">
        <f t="shared" si="124"/>
        <v>-32.09499999999997</v>
      </c>
      <c r="M312" s="1">
        <f t="shared" si="124"/>
        <v>-11.004999999999979</v>
      </c>
      <c r="N312" s="1">
        <f t="shared" si="124"/>
        <v>-14.594999999999997</v>
      </c>
      <c r="O312" s="1">
        <f t="shared" si="124"/>
        <v>-25.879999999999992</v>
      </c>
      <c r="P312" s="1">
        <f t="shared" si="124"/>
        <v>-14.09499999999999</v>
      </c>
      <c r="Q312" s="1">
        <f t="shared" si="124"/>
        <v>-32.24499999999999</v>
      </c>
      <c r="R312" s="1">
        <f t="shared" si="124"/>
        <v>-25.38000000000001</v>
      </c>
      <c r="S312" s="1">
        <f t="shared" si="124"/>
        <v>-16.475000000000009</v>
      </c>
      <c r="T312" s="1">
        <f t="shared" si="124"/>
        <v>-26.005000000000003</v>
      </c>
      <c r="U312" s="1">
        <f t="shared" si="124"/>
        <v>-19.88499999999998</v>
      </c>
      <c r="V312" s="1">
        <f t="shared" si="124"/>
        <v>-29.585000000000022</v>
      </c>
      <c r="W312" s="1">
        <f t="shared" si="124"/>
        <v>-27.849999999999962</v>
      </c>
      <c r="X312" s="1">
        <f t="shared" si="124"/>
        <v>-26.924999999999962</v>
      </c>
      <c r="Y312" s="1">
        <f t="shared" si="124"/>
        <v>-10.594999999999981</v>
      </c>
      <c r="Z312" s="1">
        <f t="shared" si="124"/>
        <v>-25.540000000000003</v>
      </c>
      <c r="AA312" s="1">
        <f t="shared" si="124"/>
        <v>-10.895000000000003</v>
      </c>
      <c r="AB312" s="1">
        <f t="shared" si="124"/>
        <v>-29.29000000000002</v>
      </c>
      <c r="AC312" s="1">
        <f t="shared" si="124"/>
        <v>-18.964999999999989</v>
      </c>
      <c r="AD312" s="1">
        <f t="shared" si="124"/>
        <v>-31.520000000000039</v>
      </c>
      <c r="AE312" s="1">
        <f t="shared" si="124"/>
        <v>-28.45</v>
      </c>
      <c r="AF312" s="1">
        <f t="shared" si="124"/>
        <v>-25.535000000000011</v>
      </c>
      <c r="AG312" s="1">
        <f t="shared" si="124"/>
        <v>-26.050000000000026</v>
      </c>
    </row>
    <row r="313" spans="1:33">
      <c r="A313" s="24" t="str">
        <f t="shared" si="106"/>
        <v>Orf40_62028</v>
      </c>
      <c r="B313" s="24" t="str">
        <f t="shared" si="120"/>
        <v>Orf40</v>
      </c>
      <c r="C313" s="24" t="str">
        <f t="shared" si="120"/>
        <v>62028</v>
      </c>
      <c r="D313" s="1">
        <f t="shared" ref="D313:AG313" si="125">D82-TRIMMEAN(D$208:D$209,0.2)</f>
        <v>-29.27999999999998</v>
      </c>
      <c r="E313" s="1">
        <f t="shared" si="125"/>
        <v>-29.060000000000016</v>
      </c>
      <c r="F313" s="1">
        <f t="shared" si="125"/>
        <v>-29.884999999999991</v>
      </c>
      <c r="G313" s="1">
        <f t="shared" si="125"/>
        <v>-28.519999999999982</v>
      </c>
      <c r="H313" s="1">
        <f t="shared" si="125"/>
        <v>-30.49999999999995</v>
      </c>
      <c r="I313" s="1">
        <f t="shared" si="125"/>
        <v>-9.9750000000000405</v>
      </c>
      <c r="J313" s="1">
        <f t="shared" si="125"/>
        <v>-31.574999999999982</v>
      </c>
      <c r="K313" s="1">
        <f t="shared" si="125"/>
        <v>-30.705000000000041</v>
      </c>
      <c r="L313" s="1">
        <f t="shared" si="125"/>
        <v>-32.09499999999997</v>
      </c>
      <c r="M313" s="1">
        <f t="shared" si="125"/>
        <v>-30.674999999999976</v>
      </c>
      <c r="N313" s="1">
        <f t="shared" si="125"/>
        <v>-16.094999999999995</v>
      </c>
      <c r="O313" s="1">
        <f t="shared" si="125"/>
        <v>-25.879999999999992</v>
      </c>
      <c r="P313" s="1">
        <f t="shared" si="125"/>
        <v>-35.464999999999989</v>
      </c>
      <c r="Q313" s="1">
        <f t="shared" si="125"/>
        <v>-32.24499999999999</v>
      </c>
      <c r="R313" s="1">
        <f t="shared" si="125"/>
        <v>-25.38000000000001</v>
      </c>
      <c r="S313" s="1">
        <f t="shared" si="125"/>
        <v>-14.955000000000009</v>
      </c>
      <c r="T313" s="1">
        <f t="shared" si="125"/>
        <v>-26.005000000000003</v>
      </c>
      <c r="U313" s="1">
        <f t="shared" si="125"/>
        <v>-19.394999999999978</v>
      </c>
      <c r="V313" s="1">
        <f t="shared" si="125"/>
        <v>-29.585000000000022</v>
      </c>
      <c r="W313" s="1">
        <f t="shared" si="125"/>
        <v>-27.849999999999962</v>
      </c>
      <c r="X313" s="1">
        <f t="shared" si="125"/>
        <v>-26.924999999999962</v>
      </c>
      <c r="Y313" s="1">
        <f t="shared" si="125"/>
        <v>-32.014999999999979</v>
      </c>
      <c r="Z313" s="1">
        <f t="shared" si="125"/>
        <v>-6.4000000000000057</v>
      </c>
      <c r="AA313" s="1">
        <f t="shared" si="125"/>
        <v>-10.525000000000006</v>
      </c>
      <c r="AB313" s="1">
        <f t="shared" si="125"/>
        <v>-29.29000000000002</v>
      </c>
      <c r="AC313" s="1">
        <f t="shared" si="125"/>
        <v>-19.434999999999988</v>
      </c>
      <c r="AD313" s="1">
        <f t="shared" si="125"/>
        <v>-16.87000000000004</v>
      </c>
      <c r="AE313" s="1">
        <f t="shared" si="125"/>
        <v>-28.45</v>
      </c>
      <c r="AF313" s="1">
        <f t="shared" si="125"/>
        <v>-25.535000000000011</v>
      </c>
      <c r="AG313" s="1">
        <f t="shared" si="125"/>
        <v>-7.2600000000000247</v>
      </c>
    </row>
    <row r="314" spans="1:33">
      <c r="A314" s="24" t="str">
        <f t="shared" si="106"/>
        <v>Orf40_62161</v>
      </c>
      <c r="B314" s="24" t="str">
        <f t="shared" si="120"/>
        <v>Orf40</v>
      </c>
      <c r="C314" s="24" t="str">
        <f t="shared" si="120"/>
        <v>62161</v>
      </c>
      <c r="D314" s="1">
        <f t="shared" ref="D314:AG314" si="126">D83-TRIMMEAN(D$208:D$209,0.2)</f>
        <v>-13.569999999999981</v>
      </c>
      <c r="E314" s="1">
        <f t="shared" si="126"/>
        <v>-3.7600000000000078</v>
      </c>
      <c r="F314" s="1">
        <f t="shared" si="126"/>
        <v>-5.504999999999999</v>
      </c>
      <c r="G314" s="1">
        <f t="shared" si="126"/>
        <v>-9.1599999999999806</v>
      </c>
      <c r="H314" s="1">
        <f t="shared" si="126"/>
        <v>-30.49999999999995</v>
      </c>
      <c r="I314" s="1">
        <f t="shared" si="126"/>
        <v>-6.6550000000000011</v>
      </c>
      <c r="J314" s="1">
        <f t="shared" si="126"/>
        <v>-25.22499999999998</v>
      </c>
      <c r="K314" s="1">
        <f t="shared" si="126"/>
        <v>-7.0150000000000396</v>
      </c>
      <c r="L314" s="1">
        <f t="shared" si="126"/>
        <v>-8.4649999999999714</v>
      </c>
      <c r="M314" s="1">
        <f t="shared" si="126"/>
        <v>-30.674999999999976</v>
      </c>
      <c r="N314" s="1">
        <f t="shared" si="126"/>
        <v>-7.9350000000000085</v>
      </c>
      <c r="O314" s="1">
        <f t="shared" si="126"/>
        <v>-25.879999999999992</v>
      </c>
      <c r="P314" s="1">
        <f t="shared" si="126"/>
        <v>-8.875</v>
      </c>
      <c r="Q314" s="1">
        <f t="shared" si="126"/>
        <v>-6.7249999999999943</v>
      </c>
      <c r="R314" s="1">
        <f t="shared" si="126"/>
        <v>1.1699999999999902</v>
      </c>
      <c r="S314" s="1">
        <f t="shared" si="126"/>
        <v>-7.8149999999999986</v>
      </c>
      <c r="T314" s="1">
        <f t="shared" si="126"/>
        <v>1.1449999999999978</v>
      </c>
      <c r="U314" s="1">
        <f t="shared" si="126"/>
        <v>-6.8049999999999988</v>
      </c>
      <c r="V314" s="1">
        <f t="shared" si="126"/>
        <v>-2.3549999999999995</v>
      </c>
      <c r="W314" s="1">
        <f t="shared" si="126"/>
        <v>-14.669999999999959</v>
      </c>
      <c r="X314" s="1">
        <f t="shared" si="126"/>
        <v>-24.82499999999996</v>
      </c>
      <c r="Y314" s="1">
        <f t="shared" si="126"/>
        <v>-21.804999999999978</v>
      </c>
      <c r="Z314" s="1">
        <f t="shared" si="126"/>
        <v>-4.3200000000000056</v>
      </c>
      <c r="AA314" s="1">
        <f t="shared" si="126"/>
        <v>-9.9650000000000034</v>
      </c>
      <c r="AB314" s="1">
        <f t="shared" si="126"/>
        <v>-6.4600000000000204</v>
      </c>
      <c r="AC314" s="1">
        <f t="shared" si="126"/>
        <v>-10.824999999999999</v>
      </c>
      <c r="AD314" s="1">
        <f t="shared" si="126"/>
        <v>-5.8199999999999994</v>
      </c>
      <c r="AE314" s="1">
        <f t="shared" si="126"/>
        <v>-15.940000000000001</v>
      </c>
      <c r="AF314" s="1">
        <f t="shared" si="126"/>
        <v>-16.295000000000009</v>
      </c>
      <c r="AG314" s="1">
        <f t="shared" si="126"/>
        <v>-26.050000000000026</v>
      </c>
    </row>
    <row r="315" spans="1:33">
      <c r="A315" s="24" t="str">
        <f t="shared" si="106"/>
        <v>Orf42_62756</v>
      </c>
      <c r="B315" s="24" t="str">
        <f t="shared" si="120"/>
        <v>Orf42</v>
      </c>
      <c r="C315" s="24" t="str">
        <f t="shared" si="120"/>
        <v>62756</v>
      </c>
      <c r="D315" s="1">
        <f t="shared" ref="D315:AG315" si="127">D84-TRIMMEAN(D$208:D$209,0.2)</f>
        <v>-29.27999999999998</v>
      </c>
      <c r="E315" s="1">
        <f t="shared" si="127"/>
        <v>-29.060000000000016</v>
      </c>
      <c r="F315" s="1">
        <f t="shared" si="127"/>
        <v>-15.134999999999991</v>
      </c>
      <c r="G315" s="1">
        <f t="shared" si="127"/>
        <v>-28.519999999999982</v>
      </c>
      <c r="H315" s="1">
        <f t="shared" si="127"/>
        <v>-15.889999999999951</v>
      </c>
      <c r="I315" s="1">
        <f t="shared" si="127"/>
        <v>-14.555000000000041</v>
      </c>
      <c r="J315" s="1">
        <f t="shared" si="127"/>
        <v>-31.574999999999982</v>
      </c>
      <c r="K315" s="1">
        <f t="shared" si="127"/>
        <v>-19.235000000000042</v>
      </c>
      <c r="L315" s="1">
        <f t="shared" si="127"/>
        <v>-14.064999999999969</v>
      </c>
      <c r="M315" s="1">
        <f t="shared" si="127"/>
        <v>-30.674999999999976</v>
      </c>
      <c r="N315" s="1">
        <f t="shared" si="127"/>
        <v>-18.594999999999995</v>
      </c>
      <c r="O315" s="1">
        <f t="shared" si="127"/>
        <v>-25.879999999999992</v>
      </c>
      <c r="P315" s="1">
        <f t="shared" si="127"/>
        <v>-20.17499999999999</v>
      </c>
      <c r="Q315" s="1">
        <f t="shared" si="127"/>
        <v>-32.24499999999999</v>
      </c>
      <c r="R315" s="1">
        <f t="shared" si="127"/>
        <v>-25.38000000000001</v>
      </c>
      <c r="S315" s="1">
        <f t="shared" si="127"/>
        <v>-27.41500000000001</v>
      </c>
      <c r="T315" s="1">
        <f t="shared" si="127"/>
        <v>-26.005000000000003</v>
      </c>
      <c r="U315" s="1">
        <f t="shared" si="127"/>
        <v>-19.894999999999978</v>
      </c>
      <c r="V315" s="1">
        <f t="shared" si="127"/>
        <v>-29.585000000000022</v>
      </c>
      <c r="W315" s="1">
        <f t="shared" si="127"/>
        <v>-27.849999999999962</v>
      </c>
      <c r="X315" s="1">
        <f t="shared" si="127"/>
        <v>-11.744999999999962</v>
      </c>
      <c r="Y315" s="1">
        <f t="shared" si="127"/>
        <v>-32.014999999999979</v>
      </c>
      <c r="Z315" s="1">
        <f t="shared" si="127"/>
        <v>-25.540000000000003</v>
      </c>
      <c r="AA315" s="1">
        <f t="shared" si="127"/>
        <v>-15.845000000000002</v>
      </c>
      <c r="AB315" s="1">
        <f t="shared" si="127"/>
        <v>-29.29000000000002</v>
      </c>
      <c r="AC315" s="1">
        <f t="shared" si="127"/>
        <v>-20.914999999999988</v>
      </c>
      <c r="AD315" s="1">
        <f t="shared" si="127"/>
        <v>-16.340000000000042</v>
      </c>
      <c r="AE315" s="1">
        <f t="shared" si="127"/>
        <v>-28.45</v>
      </c>
      <c r="AF315" s="1">
        <f t="shared" si="127"/>
        <v>-25.535000000000011</v>
      </c>
      <c r="AG315" s="1">
        <f t="shared" si="127"/>
        <v>-26.050000000000026</v>
      </c>
    </row>
    <row r="316" spans="1:33">
      <c r="A316" s="24" t="str">
        <f t="shared" si="106"/>
        <v>Orf42_62756.5</v>
      </c>
      <c r="B316" s="24" t="str">
        <f t="shared" ref="B316:C322" si="128">B85</f>
        <v>Orf42</v>
      </c>
      <c r="C316" s="24" t="str">
        <f t="shared" si="128"/>
        <v>62756.5</v>
      </c>
      <c r="D316" s="1">
        <f t="shared" ref="D316:AG316" si="129">D85-TRIMMEAN(D$208:D$209,0.2)</f>
        <v>-29.27999999999998</v>
      </c>
      <c r="E316" s="1">
        <f t="shared" si="129"/>
        <v>-29.060000000000016</v>
      </c>
      <c r="F316" s="1">
        <f t="shared" si="129"/>
        <v>-3.3249999999999997</v>
      </c>
      <c r="G316" s="1">
        <f t="shared" si="129"/>
        <v>-3.879999999999999</v>
      </c>
      <c r="H316" s="1">
        <f t="shared" si="129"/>
        <v>-5.669999999999999</v>
      </c>
      <c r="I316" s="1">
        <f t="shared" si="129"/>
        <v>-4.5749999999999993</v>
      </c>
      <c r="J316" s="1">
        <f t="shared" si="129"/>
        <v>-6.7149999999999803</v>
      </c>
      <c r="K316" s="1">
        <f t="shared" si="129"/>
        <v>-4.1150000000000002</v>
      </c>
      <c r="L316" s="1">
        <f t="shared" si="129"/>
        <v>-32.09499999999997</v>
      </c>
      <c r="M316" s="1">
        <f t="shared" si="129"/>
        <v>-24.54499999999998</v>
      </c>
      <c r="N316" s="1">
        <f t="shared" si="129"/>
        <v>-6.7750000000000075</v>
      </c>
      <c r="O316" s="1">
        <f t="shared" si="129"/>
        <v>-25.879999999999992</v>
      </c>
      <c r="P316" s="1">
        <f t="shared" si="129"/>
        <v>-7.0749999999999993</v>
      </c>
      <c r="Q316" s="1">
        <f t="shared" si="129"/>
        <v>-32.24499999999999</v>
      </c>
      <c r="R316" s="1">
        <f t="shared" si="129"/>
        <v>1.2999999999999998</v>
      </c>
      <c r="S316" s="1">
        <f t="shared" si="129"/>
        <v>-6.8749999999999991</v>
      </c>
      <c r="T316" s="1">
        <f t="shared" si="129"/>
        <v>1.4149999999999991</v>
      </c>
      <c r="U316" s="1">
        <f t="shared" si="129"/>
        <v>-5.9749999999999988</v>
      </c>
      <c r="V316" s="1">
        <f t="shared" si="129"/>
        <v>-2.9449999999999994</v>
      </c>
      <c r="W316" s="1">
        <f t="shared" si="129"/>
        <v>-27.849999999999962</v>
      </c>
      <c r="X316" s="1">
        <f t="shared" si="129"/>
        <v>-1.9250000000000007</v>
      </c>
      <c r="Y316" s="1">
        <f t="shared" si="129"/>
        <v>-32.014999999999979</v>
      </c>
      <c r="Z316" s="1">
        <f t="shared" si="129"/>
        <v>-25.540000000000003</v>
      </c>
      <c r="AA316" s="1">
        <f t="shared" si="129"/>
        <v>-3.1850000000000049</v>
      </c>
      <c r="AB316" s="1">
        <f t="shared" si="129"/>
        <v>-29.29000000000002</v>
      </c>
      <c r="AC316" s="1">
        <f t="shared" si="129"/>
        <v>-9.1150000000000002</v>
      </c>
      <c r="AD316" s="1">
        <f t="shared" si="129"/>
        <v>-5.9200000000000008</v>
      </c>
      <c r="AE316" s="1">
        <f t="shared" si="129"/>
        <v>-28.45</v>
      </c>
      <c r="AF316" s="1">
        <f t="shared" si="129"/>
        <v>-25.535000000000011</v>
      </c>
      <c r="AG316" s="1">
        <f t="shared" si="129"/>
        <v>-26.050000000000026</v>
      </c>
    </row>
    <row r="317" spans="1:33">
      <c r="A317" s="24" t="str">
        <f t="shared" si="106"/>
        <v>Orf42_62906.5</v>
      </c>
      <c r="B317" s="24" t="str">
        <f t="shared" si="128"/>
        <v>Orf42</v>
      </c>
      <c r="C317" s="24" t="str">
        <f t="shared" si="128"/>
        <v>62906.5</v>
      </c>
      <c r="D317" s="1">
        <f t="shared" ref="D317:AG317" si="130">D86-TRIMMEAN(D$208:D$209,0.2)</f>
        <v>-29.27999999999998</v>
      </c>
      <c r="E317" s="1">
        <f t="shared" si="130"/>
        <v>-29.060000000000016</v>
      </c>
      <c r="F317" s="1">
        <f t="shared" si="130"/>
        <v>-29.884999999999991</v>
      </c>
      <c r="G317" s="1">
        <f t="shared" si="130"/>
        <v>-4.8699999999999797</v>
      </c>
      <c r="H317" s="1">
        <f t="shared" si="130"/>
        <v>-6.06</v>
      </c>
      <c r="I317" s="1">
        <f t="shared" si="130"/>
        <v>-5.0150000000000095</v>
      </c>
      <c r="J317" s="1">
        <f t="shared" si="130"/>
        <v>-31.574999999999982</v>
      </c>
      <c r="K317" s="1">
        <f t="shared" si="130"/>
        <v>-30.705000000000041</v>
      </c>
      <c r="L317" s="1">
        <f t="shared" si="130"/>
        <v>-32.09499999999997</v>
      </c>
      <c r="M317" s="1">
        <f t="shared" si="130"/>
        <v>-4.1049999999999995</v>
      </c>
      <c r="N317" s="1">
        <f t="shared" si="130"/>
        <v>-7.8150000000000075</v>
      </c>
      <c r="O317" s="1">
        <f t="shared" si="130"/>
        <v>-25.879999999999992</v>
      </c>
      <c r="P317" s="1">
        <f t="shared" si="130"/>
        <v>-7.8449999999999989</v>
      </c>
      <c r="Q317" s="1">
        <f t="shared" si="130"/>
        <v>-32.24499999999999</v>
      </c>
      <c r="R317" s="1">
        <f t="shared" si="130"/>
        <v>-0.13999999999999968</v>
      </c>
      <c r="S317" s="1">
        <f t="shared" si="130"/>
        <v>-9.1649999999999991</v>
      </c>
      <c r="T317" s="1">
        <f t="shared" si="130"/>
        <v>-1.4550000000000018</v>
      </c>
      <c r="U317" s="1">
        <f t="shared" si="130"/>
        <v>-6.4349999999999996</v>
      </c>
      <c r="V317" s="1">
        <f t="shared" si="130"/>
        <v>-4.7850000000000001</v>
      </c>
      <c r="W317" s="1">
        <f t="shared" si="130"/>
        <v>-1.8400000000000096</v>
      </c>
      <c r="X317" s="1">
        <f t="shared" si="130"/>
        <v>-2.525000000000011</v>
      </c>
      <c r="Y317" s="1">
        <f t="shared" si="130"/>
        <v>-32.014999999999979</v>
      </c>
      <c r="Z317" s="1">
        <f t="shared" si="130"/>
        <v>-2.180000000000005</v>
      </c>
      <c r="AA317" s="1">
        <f t="shared" si="130"/>
        <v>-4.4850000000000039</v>
      </c>
      <c r="AB317" s="1">
        <f t="shared" si="130"/>
        <v>-29.29000000000002</v>
      </c>
      <c r="AC317" s="1">
        <f t="shared" si="130"/>
        <v>-9.7349999999999994</v>
      </c>
      <c r="AD317" s="1">
        <f t="shared" si="130"/>
        <v>-5.96</v>
      </c>
      <c r="AE317" s="1">
        <f t="shared" si="130"/>
        <v>-25.430000000000003</v>
      </c>
      <c r="AF317" s="1">
        <f t="shared" si="130"/>
        <v>-17.045000000000009</v>
      </c>
      <c r="AG317" s="1">
        <f t="shared" si="130"/>
        <v>-19.920000000000023</v>
      </c>
    </row>
    <row r="318" spans="1:33">
      <c r="A318" s="24" t="str">
        <f t="shared" si="106"/>
        <v>Orf43_63104</v>
      </c>
      <c r="B318" s="24" t="str">
        <f t="shared" si="128"/>
        <v>Orf43</v>
      </c>
      <c r="C318" s="24" t="str">
        <f t="shared" si="128"/>
        <v>63104</v>
      </c>
      <c r="D318" s="1">
        <f t="shared" ref="D318:AG318" si="131">D87-TRIMMEAN(D$208:D$209,0.2)</f>
        <v>-0.74999999999999023</v>
      </c>
      <c r="E318" s="1">
        <f t="shared" si="131"/>
        <v>-0.45999999999999847</v>
      </c>
      <c r="F318" s="1">
        <f t="shared" si="131"/>
        <v>-0.67499999999999982</v>
      </c>
      <c r="G318" s="1">
        <f t="shared" si="131"/>
        <v>-28.519999999999982</v>
      </c>
      <c r="H318" s="1">
        <f t="shared" si="131"/>
        <v>-3.7</v>
      </c>
      <c r="I318" s="1">
        <f t="shared" si="131"/>
        <v>-4.6549999999999994</v>
      </c>
      <c r="J318" s="1">
        <f t="shared" si="131"/>
        <v>-5.8049999999999997</v>
      </c>
      <c r="K318" s="1">
        <f t="shared" si="131"/>
        <v>-3.8450000000000006</v>
      </c>
      <c r="L318" s="1">
        <f t="shared" si="131"/>
        <v>-6.7849999999999904</v>
      </c>
      <c r="M318" s="1">
        <f t="shared" si="131"/>
        <v>-1.4550000000000001</v>
      </c>
      <c r="N318" s="1">
        <f t="shared" si="131"/>
        <v>-5.9449999999999976</v>
      </c>
      <c r="O318" s="1">
        <f t="shared" si="131"/>
        <v>-25.879999999999992</v>
      </c>
      <c r="P318" s="1">
        <f t="shared" si="131"/>
        <v>-7.4550000000000001</v>
      </c>
      <c r="Q318" s="1">
        <f t="shared" si="131"/>
        <v>-3.5450000000000048</v>
      </c>
      <c r="R318" s="1">
        <f t="shared" si="131"/>
        <v>6.019999999999996</v>
      </c>
      <c r="S318" s="1">
        <f t="shared" si="131"/>
        <v>-4.3749999999999991</v>
      </c>
      <c r="T318" s="1">
        <f t="shared" si="131"/>
        <v>5.3249999999999984</v>
      </c>
      <c r="U318" s="1">
        <f t="shared" si="131"/>
        <v>-5.6549999999999994</v>
      </c>
      <c r="V318" s="1">
        <f t="shared" si="131"/>
        <v>1.1550000000000002</v>
      </c>
      <c r="W318" s="1">
        <f t="shared" si="131"/>
        <v>1.1799999999999997</v>
      </c>
      <c r="X318" s="1">
        <f t="shared" si="131"/>
        <v>-2.5750000000000011</v>
      </c>
      <c r="Y318" s="1">
        <f t="shared" si="131"/>
        <v>-32.014999999999979</v>
      </c>
      <c r="Z318" s="1">
        <f t="shared" si="131"/>
        <v>-1.4800000000000058</v>
      </c>
      <c r="AA318" s="1">
        <f t="shared" si="131"/>
        <v>-3.8349999999999946</v>
      </c>
      <c r="AB318" s="1">
        <f t="shared" si="131"/>
        <v>-4.75</v>
      </c>
      <c r="AC318" s="1">
        <f t="shared" si="131"/>
        <v>-9.125</v>
      </c>
      <c r="AD318" s="1">
        <f t="shared" si="131"/>
        <v>-6.44</v>
      </c>
      <c r="AE318" s="1">
        <f t="shared" si="131"/>
        <v>-28.45</v>
      </c>
      <c r="AF318" s="1">
        <f t="shared" si="131"/>
        <v>-25.535000000000011</v>
      </c>
      <c r="AG318" s="1">
        <f t="shared" si="131"/>
        <v>-26.050000000000026</v>
      </c>
    </row>
    <row r="319" spans="1:33">
      <c r="A319" s="24" t="str">
        <f t="shared" si="106"/>
        <v>Orf42_63104.5</v>
      </c>
      <c r="B319" s="24" t="str">
        <f t="shared" si="128"/>
        <v>Orf42</v>
      </c>
      <c r="C319" s="24" t="str">
        <f t="shared" si="128"/>
        <v>63104.5</v>
      </c>
      <c r="D319" s="1">
        <f t="shared" ref="D319:AG319" si="132">D88-TRIMMEAN(D$208:D$209,0.2)</f>
        <v>-29.27999999999998</v>
      </c>
      <c r="E319" s="1">
        <f t="shared" si="132"/>
        <v>-29.060000000000016</v>
      </c>
      <c r="F319" s="1">
        <f t="shared" si="132"/>
        <v>-29.884999999999991</v>
      </c>
      <c r="G319" s="1">
        <f t="shared" si="132"/>
        <v>-28.519999999999982</v>
      </c>
      <c r="H319" s="1">
        <f t="shared" si="132"/>
        <v>-24.310000000000052</v>
      </c>
      <c r="I319" s="1">
        <f t="shared" si="132"/>
        <v>-21.285000000000039</v>
      </c>
      <c r="J319" s="1">
        <f t="shared" si="132"/>
        <v>-31.574999999999982</v>
      </c>
      <c r="K319" s="1">
        <f t="shared" si="132"/>
        <v>-20.845000000000041</v>
      </c>
      <c r="L319" s="1">
        <f t="shared" si="132"/>
        <v>-21.86499999999997</v>
      </c>
      <c r="M319" s="1">
        <f t="shared" si="132"/>
        <v>-30.674999999999976</v>
      </c>
      <c r="N319" s="1">
        <f t="shared" si="132"/>
        <v>-23.414999999999996</v>
      </c>
      <c r="O319" s="1">
        <f t="shared" si="132"/>
        <v>-25.879999999999992</v>
      </c>
      <c r="P319" s="1">
        <f t="shared" si="132"/>
        <v>-28.984999999999992</v>
      </c>
      <c r="Q319" s="1">
        <f t="shared" si="132"/>
        <v>-32.24499999999999</v>
      </c>
      <c r="R319" s="1">
        <f t="shared" si="132"/>
        <v>-25.38000000000001</v>
      </c>
      <c r="S319" s="1">
        <f t="shared" si="132"/>
        <v>-24.745000000000008</v>
      </c>
      <c r="T319" s="1">
        <f t="shared" si="132"/>
        <v>-26.005000000000003</v>
      </c>
      <c r="U319" s="1">
        <f t="shared" si="132"/>
        <v>-21.72499999999998</v>
      </c>
      <c r="V319" s="1">
        <f t="shared" si="132"/>
        <v>-29.585000000000022</v>
      </c>
      <c r="W319" s="1">
        <f t="shared" si="132"/>
        <v>-27.849999999999962</v>
      </c>
      <c r="X319" s="1">
        <f t="shared" si="132"/>
        <v>-26.924999999999962</v>
      </c>
      <c r="Y319" s="1">
        <f t="shared" si="132"/>
        <v>-21.714999999999979</v>
      </c>
      <c r="Z319" s="1">
        <f t="shared" si="132"/>
        <v>-25.540000000000003</v>
      </c>
      <c r="AA319" s="1">
        <f t="shared" si="132"/>
        <v>-16.465000000000003</v>
      </c>
      <c r="AB319" s="1">
        <f t="shared" si="132"/>
        <v>-29.29000000000002</v>
      </c>
      <c r="AC319" s="1">
        <f t="shared" si="132"/>
        <v>-24.33499999999999</v>
      </c>
      <c r="AD319" s="1">
        <f t="shared" si="132"/>
        <v>-20.850000000000041</v>
      </c>
      <c r="AE319" s="1">
        <f t="shared" si="132"/>
        <v>-28.45</v>
      </c>
      <c r="AF319" s="1">
        <f t="shared" si="132"/>
        <v>-25.535000000000011</v>
      </c>
      <c r="AG319" s="1">
        <f t="shared" si="132"/>
        <v>-26.050000000000026</v>
      </c>
    </row>
    <row r="320" spans="1:33">
      <c r="A320" s="24" t="str">
        <f t="shared" si="106"/>
        <v>Orf43_63567</v>
      </c>
      <c r="B320" s="24" t="str">
        <f t="shared" si="128"/>
        <v>Orf43</v>
      </c>
      <c r="C320" s="24" t="str">
        <f t="shared" si="128"/>
        <v>63567</v>
      </c>
      <c r="D320" s="1">
        <f t="shared" ref="D320:AG320" si="133">D89-TRIMMEAN(D$208:D$209,0.2)</f>
        <v>-0.79999999999999982</v>
      </c>
      <c r="E320" s="1">
        <f t="shared" si="133"/>
        <v>-29.060000000000016</v>
      </c>
      <c r="F320" s="1">
        <f t="shared" si="133"/>
        <v>-3.2849999999999997</v>
      </c>
      <c r="G320" s="1">
        <f t="shared" si="133"/>
        <v>-28.519999999999982</v>
      </c>
      <c r="H320" s="1">
        <f t="shared" si="133"/>
        <v>-4.95</v>
      </c>
      <c r="I320" s="1">
        <f t="shared" si="133"/>
        <v>-4.1750000000000007</v>
      </c>
      <c r="J320" s="1">
        <f t="shared" si="133"/>
        <v>-4.9949999999999992</v>
      </c>
      <c r="K320" s="1">
        <f t="shared" si="133"/>
        <v>-30.705000000000041</v>
      </c>
      <c r="L320" s="1">
        <f t="shared" si="133"/>
        <v>-4.7050000000000001</v>
      </c>
      <c r="M320" s="1">
        <f t="shared" si="133"/>
        <v>-30.674999999999976</v>
      </c>
      <c r="N320" s="1">
        <f t="shared" si="133"/>
        <v>-6.8149999999999977</v>
      </c>
      <c r="O320" s="1">
        <f t="shared" si="133"/>
        <v>-25.879999999999992</v>
      </c>
      <c r="P320" s="1">
        <f t="shared" si="133"/>
        <v>-7.7349999999999994</v>
      </c>
      <c r="Q320" s="1">
        <f t="shared" si="133"/>
        <v>-32.24499999999999</v>
      </c>
      <c r="R320" s="1">
        <f t="shared" si="133"/>
        <v>-25.38000000000001</v>
      </c>
      <c r="S320" s="1">
        <f t="shared" si="133"/>
        <v>-8.0449999999999982</v>
      </c>
      <c r="T320" s="1">
        <f t="shared" si="133"/>
        <v>-11.545000000000002</v>
      </c>
      <c r="U320" s="1">
        <f t="shared" si="133"/>
        <v>-5.4849999999999994</v>
      </c>
      <c r="V320" s="1">
        <f t="shared" si="133"/>
        <v>-29.585000000000022</v>
      </c>
      <c r="W320" s="1">
        <f t="shared" si="133"/>
        <v>-27.849999999999962</v>
      </c>
      <c r="X320" s="1">
        <f t="shared" si="133"/>
        <v>-0.30500000000001037</v>
      </c>
      <c r="Y320" s="1">
        <f t="shared" si="133"/>
        <v>-32.014999999999979</v>
      </c>
      <c r="Z320" s="1">
        <f t="shared" si="133"/>
        <v>-25.540000000000003</v>
      </c>
      <c r="AA320" s="1">
        <f t="shared" si="133"/>
        <v>-3.5950000000000042</v>
      </c>
      <c r="AB320" s="1">
        <f t="shared" si="133"/>
        <v>-29.29000000000002</v>
      </c>
      <c r="AC320" s="1">
        <f t="shared" si="133"/>
        <v>-8.4749999999999996</v>
      </c>
      <c r="AD320" s="1">
        <f t="shared" si="133"/>
        <v>-6.1499999999999995</v>
      </c>
      <c r="AE320" s="1">
        <f t="shared" si="133"/>
        <v>-28.45</v>
      </c>
      <c r="AF320" s="1">
        <f t="shared" si="133"/>
        <v>-25.535000000000011</v>
      </c>
      <c r="AG320" s="1">
        <f t="shared" si="133"/>
        <v>-26.050000000000026</v>
      </c>
    </row>
    <row r="321" spans="1:33">
      <c r="A321" s="24" t="str">
        <f t="shared" si="106"/>
        <v>Orf43_63567.5</v>
      </c>
      <c r="B321" s="24" t="str">
        <f t="shared" si="128"/>
        <v>Orf43</v>
      </c>
      <c r="C321" s="24" t="str">
        <f t="shared" si="128"/>
        <v>63567.5</v>
      </c>
      <c r="D321" s="1">
        <f t="shared" ref="D321:AG321" si="134">D90-TRIMMEAN(D$208:D$209,0.2)</f>
        <v>-29.27999999999998</v>
      </c>
      <c r="E321" s="1">
        <f t="shared" si="134"/>
        <v>-29.060000000000016</v>
      </c>
      <c r="F321" s="1">
        <f t="shared" si="134"/>
        <v>-6.8249999999999904</v>
      </c>
      <c r="G321" s="1">
        <f t="shared" si="134"/>
        <v>-28.519999999999982</v>
      </c>
      <c r="H321" s="1">
        <f t="shared" si="134"/>
        <v>-7.8400000000000505</v>
      </c>
      <c r="I321" s="1">
        <f t="shared" si="134"/>
        <v>-7.0650000000000013</v>
      </c>
      <c r="J321" s="1">
        <f t="shared" si="134"/>
        <v>-31.574999999999982</v>
      </c>
      <c r="K321" s="1">
        <f t="shared" si="134"/>
        <v>-7.4050000000000402</v>
      </c>
      <c r="L321" s="1">
        <f t="shared" si="134"/>
        <v>-7.4949999999999699</v>
      </c>
      <c r="M321" s="1">
        <f t="shared" si="134"/>
        <v>-28.454999999999977</v>
      </c>
      <c r="N321" s="1">
        <f t="shared" si="134"/>
        <v>-13.144999999999998</v>
      </c>
      <c r="O321" s="1">
        <f t="shared" si="134"/>
        <v>-25.879999999999992</v>
      </c>
      <c r="P321" s="1">
        <f t="shared" si="134"/>
        <v>-14.86499999999999</v>
      </c>
      <c r="Q321" s="1">
        <f t="shared" si="134"/>
        <v>-32.24499999999999</v>
      </c>
      <c r="R321" s="1">
        <f t="shared" si="134"/>
        <v>-25.38000000000001</v>
      </c>
      <c r="S321" s="1">
        <f t="shared" si="134"/>
        <v>-14.075000000000008</v>
      </c>
      <c r="T321" s="1">
        <f t="shared" si="134"/>
        <v>-26.005000000000003</v>
      </c>
      <c r="U321" s="1">
        <f t="shared" si="134"/>
        <v>-10.964999999999979</v>
      </c>
      <c r="V321" s="1">
        <f t="shared" si="134"/>
        <v>-29.585000000000022</v>
      </c>
      <c r="W321" s="1">
        <f t="shared" si="134"/>
        <v>-27.849999999999962</v>
      </c>
      <c r="X321" s="1">
        <f t="shared" si="134"/>
        <v>-7.6049999999999613</v>
      </c>
      <c r="Y321" s="1">
        <f t="shared" si="134"/>
        <v>-32.014999999999979</v>
      </c>
      <c r="Z321" s="1">
        <f t="shared" si="134"/>
        <v>-6.4500000000000046</v>
      </c>
      <c r="AA321" s="1">
        <f t="shared" si="134"/>
        <v>-6.6750000000000052</v>
      </c>
      <c r="AB321" s="1">
        <f t="shared" si="134"/>
        <v>-29.29000000000002</v>
      </c>
      <c r="AC321" s="1">
        <f t="shared" si="134"/>
        <v>-14.794999999999991</v>
      </c>
      <c r="AD321" s="1">
        <f t="shared" si="134"/>
        <v>-8.0100000000000406</v>
      </c>
      <c r="AE321" s="1">
        <f t="shared" si="134"/>
        <v>-28.45</v>
      </c>
      <c r="AF321" s="1">
        <f t="shared" si="134"/>
        <v>-25.535000000000011</v>
      </c>
      <c r="AG321" s="1">
        <f t="shared" si="134"/>
        <v>-26.050000000000026</v>
      </c>
    </row>
    <row r="322" spans="1:33">
      <c r="A322" s="24" t="str">
        <f t="shared" si="106"/>
        <v>Orf43_63853</v>
      </c>
      <c r="B322" s="24" t="str">
        <f t="shared" si="128"/>
        <v>Orf43</v>
      </c>
      <c r="C322" s="24" t="str">
        <f t="shared" si="128"/>
        <v>63853</v>
      </c>
      <c r="D322" s="1">
        <f t="shared" ref="D322:AG322" si="135">D91-TRIMMEAN(D$208:D$209,0.2)</f>
        <v>-2.16</v>
      </c>
      <c r="E322" s="1">
        <f t="shared" si="135"/>
        <v>-29.060000000000016</v>
      </c>
      <c r="F322" s="1">
        <f t="shared" si="135"/>
        <v>-2.3649999999999998</v>
      </c>
      <c r="G322" s="1">
        <f t="shared" si="135"/>
        <v>-28.519999999999982</v>
      </c>
      <c r="H322" s="1">
        <f t="shared" si="135"/>
        <v>-28.24999999999995</v>
      </c>
      <c r="I322" s="1">
        <f t="shared" si="135"/>
        <v>-5.8250000000000011</v>
      </c>
      <c r="J322" s="1">
        <f t="shared" si="135"/>
        <v>-19.40499999999998</v>
      </c>
      <c r="K322" s="1">
        <f t="shared" si="135"/>
        <v>-26.645000000000039</v>
      </c>
      <c r="L322" s="1">
        <f t="shared" si="135"/>
        <v>-6.5749999999999895</v>
      </c>
      <c r="M322" s="1">
        <f t="shared" si="135"/>
        <v>-3.3849999999999998</v>
      </c>
      <c r="N322" s="1">
        <f t="shared" si="135"/>
        <v>-5.8950000000000076</v>
      </c>
      <c r="O322" s="1">
        <f t="shared" si="135"/>
        <v>-13.409999999999989</v>
      </c>
      <c r="P322" s="1">
        <f t="shared" si="135"/>
        <v>-8.1749999999999989</v>
      </c>
      <c r="Q322" s="1">
        <f t="shared" si="135"/>
        <v>-28.134999999999998</v>
      </c>
      <c r="R322" s="1">
        <f t="shared" si="135"/>
        <v>2.02</v>
      </c>
      <c r="S322" s="1">
        <f t="shared" si="135"/>
        <v>-8.1649999999999991</v>
      </c>
      <c r="T322" s="1">
        <f t="shared" si="135"/>
        <v>1.6249999999999982</v>
      </c>
      <c r="U322" s="1">
        <f t="shared" si="135"/>
        <v>-5.6449999999999996</v>
      </c>
      <c r="V322" s="1">
        <f t="shared" si="135"/>
        <v>-2.7549999999999999</v>
      </c>
      <c r="W322" s="1">
        <f t="shared" si="135"/>
        <v>-15.679999999999961</v>
      </c>
      <c r="X322" s="1">
        <f t="shared" si="135"/>
        <v>-1.0550000000000104</v>
      </c>
      <c r="Y322" s="1">
        <f t="shared" si="135"/>
        <v>-21.97499999999998</v>
      </c>
      <c r="Z322" s="1">
        <f t="shared" si="135"/>
        <v>-1.119999999999985</v>
      </c>
      <c r="AA322" s="1">
        <f t="shared" si="135"/>
        <v>-3.8950000000000049</v>
      </c>
      <c r="AB322" s="1">
        <f t="shared" si="135"/>
        <v>-29.29000000000002</v>
      </c>
      <c r="AC322" s="1">
        <f t="shared" si="135"/>
        <v>-10.365000000000009</v>
      </c>
      <c r="AD322" s="1">
        <f t="shared" si="135"/>
        <v>-6.06</v>
      </c>
      <c r="AE322" s="1">
        <f t="shared" si="135"/>
        <v>-25.349999999999998</v>
      </c>
      <c r="AF322" s="1">
        <f t="shared" si="135"/>
        <v>-8.8650000000000109</v>
      </c>
      <c r="AG322" s="1">
        <f t="shared" si="135"/>
        <v>-26.050000000000026</v>
      </c>
    </row>
    <row r="323" spans="1:33">
      <c r="A323" s="24" t="str">
        <f t="shared" si="106"/>
        <v>Orf43_64036</v>
      </c>
      <c r="B323" s="24" t="str">
        <f t="shared" ref="B323:C329" si="136">B92</f>
        <v>Orf43</v>
      </c>
      <c r="C323" s="24" t="str">
        <f t="shared" si="136"/>
        <v>64036</v>
      </c>
      <c r="D323" s="1">
        <f t="shared" ref="D323:AG323" si="137">D92-TRIMMEAN(D$208:D$209,0.2)</f>
        <v>-29.27999999999998</v>
      </c>
      <c r="E323" s="1">
        <f t="shared" si="137"/>
        <v>-29.060000000000016</v>
      </c>
      <c r="F323" s="1">
        <f t="shared" si="137"/>
        <v>-27.784999999999989</v>
      </c>
      <c r="G323" s="1">
        <f t="shared" si="137"/>
        <v>-28.519999999999982</v>
      </c>
      <c r="H323" s="1">
        <f t="shared" si="137"/>
        <v>-21.170000000000051</v>
      </c>
      <c r="I323" s="1">
        <f t="shared" si="137"/>
        <v>-26.145000000000039</v>
      </c>
      <c r="J323" s="1">
        <f t="shared" si="137"/>
        <v>-29.264999999999979</v>
      </c>
      <c r="K323" s="1">
        <f t="shared" si="137"/>
        <v>-20.905000000000037</v>
      </c>
      <c r="L323" s="1">
        <f t="shared" si="137"/>
        <v>-19.734999999999967</v>
      </c>
      <c r="M323" s="1">
        <f t="shared" si="137"/>
        <v>-30.674999999999976</v>
      </c>
      <c r="N323" s="1">
        <f t="shared" si="137"/>
        <v>-29.444999999999997</v>
      </c>
      <c r="O323" s="1">
        <f t="shared" si="137"/>
        <v>-25.879999999999992</v>
      </c>
      <c r="P323" s="1">
        <f t="shared" si="137"/>
        <v>-35.464999999999989</v>
      </c>
      <c r="Q323" s="1">
        <f t="shared" si="137"/>
        <v>-32.24499999999999</v>
      </c>
      <c r="R323" s="1">
        <f t="shared" si="137"/>
        <v>-25.38000000000001</v>
      </c>
      <c r="S323" s="1">
        <f t="shared" si="137"/>
        <v>-29.065000000000008</v>
      </c>
      <c r="T323" s="1">
        <f t="shared" si="137"/>
        <v>-26.005000000000003</v>
      </c>
      <c r="U323" s="1">
        <f t="shared" si="137"/>
        <v>-24.534999999999979</v>
      </c>
      <c r="V323" s="1">
        <f t="shared" si="137"/>
        <v>-29.585000000000022</v>
      </c>
      <c r="W323" s="1">
        <f t="shared" si="137"/>
        <v>-27.849999999999962</v>
      </c>
      <c r="X323" s="1">
        <f t="shared" si="137"/>
        <v>-26.924999999999962</v>
      </c>
      <c r="Y323" s="1">
        <f t="shared" si="137"/>
        <v>-32.014999999999979</v>
      </c>
      <c r="Z323" s="1">
        <f t="shared" si="137"/>
        <v>-25.540000000000003</v>
      </c>
      <c r="AA323" s="1">
        <f t="shared" si="137"/>
        <v>-24.255000000000003</v>
      </c>
      <c r="AB323" s="1">
        <f t="shared" si="137"/>
        <v>-20.940000000000019</v>
      </c>
      <c r="AC323" s="1">
        <f t="shared" si="137"/>
        <v>-37.524999999999991</v>
      </c>
      <c r="AD323" s="1">
        <f t="shared" si="137"/>
        <v>-20.310000000000041</v>
      </c>
      <c r="AE323" s="1">
        <f t="shared" si="137"/>
        <v>-24.66</v>
      </c>
      <c r="AF323" s="1">
        <f t="shared" si="137"/>
        <v>-25.535000000000011</v>
      </c>
      <c r="AG323" s="1">
        <f t="shared" si="137"/>
        <v>-26.050000000000026</v>
      </c>
    </row>
    <row r="324" spans="1:33">
      <c r="A324" s="24" t="str">
        <f t="shared" si="106"/>
        <v>Orf43_64036.5</v>
      </c>
      <c r="B324" s="24" t="str">
        <f t="shared" si="136"/>
        <v>Orf43</v>
      </c>
      <c r="C324" s="24" t="str">
        <f t="shared" si="136"/>
        <v>64036.5</v>
      </c>
      <c r="D324" s="1">
        <f t="shared" ref="D324:AG324" si="138">D93-TRIMMEAN(D$208:D$209,0.2)</f>
        <v>-29.27999999999998</v>
      </c>
      <c r="E324" s="1">
        <f t="shared" si="138"/>
        <v>-29.060000000000016</v>
      </c>
      <c r="F324" s="1">
        <f t="shared" si="138"/>
        <v>-21.794999999999991</v>
      </c>
      <c r="G324" s="1">
        <f t="shared" si="138"/>
        <v>-28.519999999999982</v>
      </c>
      <c r="H324" s="1">
        <f t="shared" si="138"/>
        <v>-30.49999999999995</v>
      </c>
      <c r="I324" s="1">
        <f t="shared" si="138"/>
        <v>-5.3149999999999995</v>
      </c>
      <c r="J324" s="1">
        <f t="shared" si="138"/>
        <v>-22.194999999999979</v>
      </c>
      <c r="K324" s="1">
        <f t="shared" si="138"/>
        <v>-5.4350000000000005</v>
      </c>
      <c r="L324" s="1">
        <f t="shared" si="138"/>
        <v>-5.6149999999999993</v>
      </c>
      <c r="M324" s="1">
        <f t="shared" si="138"/>
        <v>-30.674999999999976</v>
      </c>
      <c r="N324" s="1">
        <f t="shared" si="138"/>
        <v>-8.4250000000000078</v>
      </c>
      <c r="O324" s="1">
        <f t="shared" si="138"/>
        <v>-23.31999999999999</v>
      </c>
      <c r="P324" s="1">
        <f t="shared" si="138"/>
        <v>-7.4550000000000001</v>
      </c>
      <c r="Q324" s="1">
        <f t="shared" si="138"/>
        <v>-32.24499999999999</v>
      </c>
      <c r="R324" s="1">
        <f t="shared" si="138"/>
        <v>-0.72999999999999954</v>
      </c>
      <c r="S324" s="1">
        <f t="shared" si="138"/>
        <v>-9.754999999999999</v>
      </c>
      <c r="T324" s="1">
        <f t="shared" si="138"/>
        <v>-1.495000000000001</v>
      </c>
      <c r="U324" s="1">
        <f t="shared" si="138"/>
        <v>-5.7249999999999988</v>
      </c>
      <c r="V324" s="1">
        <f t="shared" si="138"/>
        <v>-22.485000000000021</v>
      </c>
      <c r="W324" s="1">
        <f t="shared" si="138"/>
        <v>-27.849999999999962</v>
      </c>
      <c r="X324" s="1">
        <f t="shared" si="138"/>
        <v>-3.1250000000000107</v>
      </c>
      <c r="Y324" s="1">
        <f t="shared" si="138"/>
        <v>-5.7349999999999994</v>
      </c>
      <c r="Z324" s="1">
        <f t="shared" si="138"/>
        <v>-2.1600000000000055</v>
      </c>
      <c r="AA324" s="1">
        <f t="shared" si="138"/>
        <v>-9.2950000000000053</v>
      </c>
      <c r="AB324" s="1">
        <f t="shared" si="138"/>
        <v>-22.54000000000002</v>
      </c>
      <c r="AC324" s="1">
        <f t="shared" si="138"/>
        <v>-9.125</v>
      </c>
      <c r="AD324" s="1">
        <f t="shared" si="138"/>
        <v>-6.8999999999999995</v>
      </c>
      <c r="AE324" s="1">
        <f t="shared" si="138"/>
        <v>-28.45</v>
      </c>
      <c r="AF324" s="1">
        <f t="shared" si="138"/>
        <v>-25.535000000000011</v>
      </c>
      <c r="AG324" s="1">
        <f t="shared" si="138"/>
        <v>-26.050000000000026</v>
      </c>
    </row>
    <row r="325" spans="1:33">
      <c r="A325" s="24" t="str">
        <f t="shared" si="106"/>
        <v>Orf44_66282</v>
      </c>
      <c r="B325" s="24" t="str">
        <f t="shared" si="136"/>
        <v>Orf44</v>
      </c>
      <c r="C325" s="24" t="str">
        <f t="shared" si="136"/>
        <v>66282</v>
      </c>
      <c r="D325" s="1">
        <f t="shared" ref="D325:AG325" si="139">D94-TRIMMEAN(D$208:D$209,0.2)</f>
        <v>-11.879999999999979</v>
      </c>
      <c r="E325" s="1">
        <f t="shared" si="139"/>
        <v>-3.5999999999999974</v>
      </c>
      <c r="F325" s="1">
        <f t="shared" si="139"/>
        <v>-3.6750000000000003</v>
      </c>
      <c r="G325" s="1">
        <f t="shared" si="139"/>
        <v>-3.49</v>
      </c>
      <c r="H325" s="1">
        <f t="shared" si="139"/>
        <v>-5.47</v>
      </c>
      <c r="I325" s="1">
        <f t="shared" si="139"/>
        <v>-3.6549999999999998</v>
      </c>
      <c r="J325" s="1">
        <f t="shared" si="139"/>
        <v>-15.504999999999981</v>
      </c>
      <c r="K325" s="1">
        <f t="shared" si="139"/>
        <v>-4.4550000000000001</v>
      </c>
      <c r="L325" s="1">
        <f t="shared" si="139"/>
        <v>-7.57499999999997</v>
      </c>
      <c r="M325" s="1">
        <f t="shared" si="139"/>
        <v>-3.4550000000000001</v>
      </c>
      <c r="N325" s="1">
        <f t="shared" si="139"/>
        <v>-6.3650000000000082</v>
      </c>
      <c r="O325" s="1">
        <f t="shared" si="139"/>
        <v>-15.769999999999989</v>
      </c>
      <c r="P325" s="1">
        <f t="shared" si="139"/>
        <v>-9.7149999999999892</v>
      </c>
      <c r="Q325" s="1">
        <f t="shared" si="139"/>
        <v>-18.954999999999995</v>
      </c>
      <c r="R325" s="1">
        <f t="shared" si="139"/>
        <v>-1.3099999999999996</v>
      </c>
      <c r="S325" s="1">
        <f t="shared" si="139"/>
        <v>-8.0849999999999991</v>
      </c>
      <c r="T325" s="1">
        <f t="shared" si="139"/>
        <v>-0.73500000000000121</v>
      </c>
      <c r="U325" s="1">
        <f t="shared" si="139"/>
        <v>-5.8549999999999995</v>
      </c>
      <c r="V325" s="1">
        <f t="shared" si="139"/>
        <v>-2.7349999999999994</v>
      </c>
      <c r="W325" s="1">
        <f t="shared" si="139"/>
        <v>-13.119999999999958</v>
      </c>
      <c r="X325" s="1">
        <f t="shared" si="139"/>
        <v>-26.924999999999962</v>
      </c>
      <c r="Y325" s="1">
        <f t="shared" si="139"/>
        <v>-20.444999999999979</v>
      </c>
      <c r="Z325" s="1">
        <f t="shared" si="139"/>
        <v>-25.540000000000003</v>
      </c>
      <c r="AA325" s="1">
        <f t="shared" si="139"/>
        <v>-2.8549999999999942</v>
      </c>
      <c r="AB325" s="1">
        <f t="shared" si="139"/>
        <v>-11.750000000000021</v>
      </c>
      <c r="AC325" s="1">
        <f t="shared" si="139"/>
        <v>-8.1050000000000004</v>
      </c>
      <c r="AD325" s="1">
        <f t="shared" si="139"/>
        <v>-5.89</v>
      </c>
      <c r="AE325" s="1">
        <f t="shared" si="139"/>
        <v>-3.42</v>
      </c>
      <c r="AF325" s="1">
        <f t="shared" si="139"/>
        <v>-12.915000000000012</v>
      </c>
      <c r="AG325" s="1">
        <f t="shared" si="139"/>
        <v>-16.680000000000028</v>
      </c>
    </row>
    <row r="326" spans="1:33">
      <c r="A326" s="24" t="str">
        <f t="shared" si="106"/>
        <v>Orf44_66282.5</v>
      </c>
      <c r="B326" s="24" t="str">
        <f t="shared" si="136"/>
        <v>Orf44</v>
      </c>
      <c r="C326" s="24" t="str">
        <f t="shared" si="136"/>
        <v>66282.5</v>
      </c>
      <c r="D326" s="1">
        <f t="shared" ref="D326:AG326" si="140">D95-TRIMMEAN(D$208:D$209,0.2)</f>
        <v>-29.27999999999998</v>
      </c>
      <c r="E326" s="1">
        <f t="shared" si="140"/>
        <v>-29.060000000000016</v>
      </c>
      <c r="F326" s="1">
        <f t="shared" si="140"/>
        <v>-13.394999999999989</v>
      </c>
      <c r="G326" s="1">
        <f t="shared" si="140"/>
        <v>-28.519999999999982</v>
      </c>
      <c r="H326" s="1">
        <f t="shared" si="140"/>
        <v>-30.49999999999995</v>
      </c>
      <c r="I326" s="1">
        <f t="shared" si="140"/>
        <v>-9.9450000000000411</v>
      </c>
      <c r="J326" s="1">
        <f t="shared" si="140"/>
        <v>-31.574999999999982</v>
      </c>
      <c r="K326" s="1">
        <f t="shared" si="140"/>
        <v>-30.705000000000041</v>
      </c>
      <c r="L326" s="1">
        <f t="shared" si="140"/>
        <v>-12.43499999999997</v>
      </c>
      <c r="M326" s="1">
        <f t="shared" si="140"/>
        <v>-30.674999999999976</v>
      </c>
      <c r="N326" s="1">
        <f t="shared" si="140"/>
        <v>-15.504999999999995</v>
      </c>
      <c r="O326" s="1">
        <f t="shared" si="140"/>
        <v>-25.879999999999992</v>
      </c>
      <c r="P326" s="1">
        <f t="shared" si="140"/>
        <v>-13.724999999999989</v>
      </c>
      <c r="Q326" s="1">
        <f t="shared" si="140"/>
        <v>-32.24499999999999</v>
      </c>
      <c r="R326" s="1">
        <f t="shared" si="140"/>
        <v>-25.38000000000001</v>
      </c>
      <c r="S326" s="1">
        <f t="shared" si="140"/>
        <v>-17.955000000000009</v>
      </c>
      <c r="T326" s="1">
        <f t="shared" si="140"/>
        <v>-26.005000000000003</v>
      </c>
      <c r="U326" s="1">
        <f t="shared" si="140"/>
        <v>-14.594999999999979</v>
      </c>
      <c r="V326" s="1">
        <f t="shared" si="140"/>
        <v>-29.585000000000022</v>
      </c>
      <c r="W326" s="1">
        <f t="shared" si="140"/>
        <v>-27.849999999999962</v>
      </c>
      <c r="X326" s="1">
        <f t="shared" si="140"/>
        <v>-8.3149999999999604</v>
      </c>
      <c r="Y326" s="1">
        <f t="shared" si="140"/>
        <v>-32.014999999999979</v>
      </c>
      <c r="Z326" s="1">
        <f t="shared" si="140"/>
        <v>-25.540000000000003</v>
      </c>
      <c r="AA326" s="1">
        <f t="shared" si="140"/>
        <v>-10.005000000000006</v>
      </c>
      <c r="AB326" s="1">
        <f t="shared" si="140"/>
        <v>-29.29000000000002</v>
      </c>
      <c r="AC326" s="1">
        <f t="shared" si="140"/>
        <v>-19.044999999999987</v>
      </c>
      <c r="AD326" s="1">
        <f t="shared" si="140"/>
        <v>-11.48000000000004</v>
      </c>
      <c r="AE326" s="1">
        <f t="shared" si="140"/>
        <v>-28.45</v>
      </c>
      <c r="AF326" s="1">
        <f t="shared" si="140"/>
        <v>-25.535000000000011</v>
      </c>
      <c r="AG326" s="1">
        <f t="shared" si="140"/>
        <v>-26.050000000000026</v>
      </c>
    </row>
    <row r="327" spans="1:33">
      <c r="A327" s="24" t="str">
        <f t="shared" si="106"/>
        <v>Orf44_66755</v>
      </c>
      <c r="B327" s="24" t="str">
        <f t="shared" si="136"/>
        <v>Orf44</v>
      </c>
      <c r="C327" s="24" t="str">
        <f t="shared" si="136"/>
        <v>66755</v>
      </c>
      <c r="D327" s="1">
        <f t="shared" ref="D327:AG327" si="141">D96-TRIMMEAN(D$208:D$209,0.2)</f>
        <v>-8.0599999999999792</v>
      </c>
      <c r="E327" s="1">
        <f t="shared" si="141"/>
        <v>-3.7199999999999975</v>
      </c>
      <c r="F327" s="1">
        <f t="shared" si="141"/>
        <v>-4.2650000000000006</v>
      </c>
      <c r="G327" s="1">
        <f t="shared" si="141"/>
        <v>-5.1199999999999797</v>
      </c>
      <c r="H327" s="1">
        <f t="shared" si="141"/>
        <v>-6.6199999999999504</v>
      </c>
      <c r="I327" s="1">
        <f t="shared" si="141"/>
        <v>-5.5350000000000001</v>
      </c>
      <c r="J327" s="1">
        <f t="shared" si="141"/>
        <v>-31.574999999999982</v>
      </c>
      <c r="K327" s="1">
        <f t="shared" si="141"/>
        <v>-5.1050000000000004</v>
      </c>
      <c r="L327" s="1">
        <f t="shared" si="141"/>
        <v>-6.9549999999999708</v>
      </c>
      <c r="M327" s="1">
        <f t="shared" si="141"/>
        <v>-3.6049999999999995</v>
      </c>
      <c r="N327" s="1">
        <f t="shared" si="141"/>
        <v>-7.5249999999999977</v>
      </c>
      <c r="O327" s="1">
        <f t="shared" si="141"/>
        <v>-25.879999999999992</v>
      </c>
      <c r="P327" s="1">
        <f t="shared" si="141"/>
        <v>-10.02499999999999</v>
      </c>
      <c r="Q327" s="1">
        <f t="shared" si="141"/>
        <v>-14.794999999999996</v>
      </c>
      <c r="R327" s="1">
        <f t="shared" si="141"/>
        <v>1.6900000000000004</v>
      </c>
      <c r="S327" s="1">
        <f t="shared" si="141"/>
        <v>-8.1649999999999991</v>
      </c>
      <c r="T327" s="1">
        <f t="shared" si="141"/>
        <v>0.26499999999999879</v>
      </c>
      <c r="U327" s="1">
        <f t="shared" si="141"/>
        <v>-7.7249999999999996</v>
      </c>
      <c r="V327" s="1">
        <f t="shared" si="141"/>
        <v>-2.6949999999999994</v>
      </c>
      <c r="W327" s="1">
        <f t="shared" si="141"/>
        <v>-2.1600000000000099</v>
      </c>
      <c r="X327" s="1">
        <f t="shared" si="141"/>
        <v>-26.924999999999962</v>
      </c>
      <c r="Y327" s="1">
        <f t="shared" si="141"/>
        <v>-32.014999999999979</v>
      </c>
      <c r="Z327" s="1">
        <f t="shared" si="141"/>
        <v>-25.540000000000003</v>
      </c>
      <c r="AA327" s="1">
        <f t="shared" si="141"/>
        <v>-3.9049999999999949</v>
      </c>
      <c r="AB327" s="1">
        <f t="shared" si="141"/>
        <v>-5.48000000000002</v>
      </c>
      <c r="AC327" s="1">
        <f t="shared" si="141"/>
        <v>-10.605</v>
      </c>
      <c r="AD327" s="1">
        <f t="shared" si="141"/>
        <v>-7.9000000000000403</v>
      </c>
      <c r="AE327" s="1">
        <f t="shared" si="141"/>
        <v>-25.919999999999998</v>
      </c>
      <c r="AF327" s="1">
        <f t="shared" si="141"/>
        <v>-25.535000000000011</v>
      </c>
      <c r="AG327" s="1">
        <f t="shared" si="141"/>
        <v>-26.050000000000026</v>
      </c>
    </row>
    <row r="328" spans="1:33">
      <c r="A328" s="24" t="str">
        <f t="shared" si="106"/>
        <v>Orf44_66755.5</v>
      </c>
      <c r="B328" s="24" t="str">
        <f t="shared" si="136"/>
        <v>Orf44</v>
      </c>
      <c r="C328" s="24" t="str">
        <f t="shared" si="136"/>
        <v>66755.5</v>
      </c>
      <c r="D328" s="1">
        <f t="shared" ref="D328:AG328" si="142">D97-TRIMMEAN(D$208:D$209,0.2)</f>
        <v>-29.27999999999998</v>
      </c>
      <c r="E328" s="1">
        <f t="shared" si="142"/>
        <v>-29.060000000000016</v>
      </c>
      <c r="F328" s="1">
        <f t="shared" si="142"/>
        <v>-3.2849999999999997</v>
      </c>
      <c r="G328" s="1">
        <f t="shared" si="142"/>
        <v>-3</v>
      </c>
      <c r="H328" s="1">
        <f t="shared" si="142"/>
        <v>-4.46</v>
      </c>
      <c r="I328" s="1">
        <f t="shared" si="142"/>
        <v>-3.2650000000000001</v>
      </c>
      <c r="J328" s="1">
        <f t="shared" si="142"/>
        <v>-6.1349999999999998</v>
      </c>
      <c r="K328" s="1">
        <f t="shared" si="142"/>
        <v>-6.7250000000000405</v>
      </c>
      <c r="L328" s="1">
        <f t="shared" si="142"/>
        <v>-6.9449999999999692</v>
      </c>
      <c r="M328" s="1">
        <f t="shared" si="142"/>
        <v>-30.674999999999976</v>
      </c>
      <c r="N328" s="1">
        <f t="shared" si="142"/>
        <v>-9.9449999999999967</v>
      </c>
      <c r="O328" s="1">
        <f t="shared" si="142"/>
        <v>-25.879999999999992</v>
      </c>
      <c r="P328" s="1">
        <f t="shared" si="142"/>
        <v>-8.7149999999999999</v>
      </c>
      <c r="Q328" s="1">
        <f t="shared" si="142"/>
        <v>-32.24499999999999</v>
      </c>
      <c r="R328" s="1">
        <f t="shared" si="142"/>
        <v>-25.38000000000001</v>
      </c>
      <c r="S328" s="1">
        <f t="shared" si="142"/>
        <v>-8.5549999999999997</v>
      </c>
      <c r="T328" s="1">
        <f t="shared" si="142"/>
        <v>-26.005000000000003</v>
      </c>
      <c r="U328" s="1">
        <f t="shared" si="142"/>
        <v>-8.3449999999999989</v>
      </c>
      <c r="V328" s="1">
        <f t="shared" si="142"/>
        <v>-29.585000000000022</v>
      </c>
      <c r="W328" s="1">
        <f t="shared" si="142"/>
        <v>-27.849999999999962</v>
      </c>
      <c r="X328" s="1">
        <f t="shared" si="142"/>
        <v>-2.5000000000010125E-2</v>
      </c>
      <c r="Y328" s="1">
        <f t="shared" si="142"/>
        <v>-5.7149999999999999</v>
      </c>
      <c r="Z328" s="1">
        <f t="shared" si="142"/>
        <v>-25.540000000000003</v>
      </c>
      <c r="AA328" s="1">
        <f t="shared" si="142"/>
        <v>-2.9350000000000049</v>
      </c>
      <c r="AB328" s="1">
        <f t="shared" si="142"/>
        <v>-29.29000000000002</v>
      </c>
      <c r="AC328" s="1">
        <f t="shared" si="142"/>
        <v>-9.8249999999999993</v>
      </c>
      <c r="AD328" s="1">
        <f t="shared" si="142"/>
        <v>-3.87</v>
      </c>
      <c r="AE328" s="1">
        <f t="shared" si="142"/>
        <v>-28.45</v>
      </c>
      <c r="AF328" s="1">
        <f t="shared" si="142"/>
        <v>-25.535000000000011</v>
      </c>
      <c r="AG328" s="1">
        <f t="shared" si="142"/>
        <v>-26.050000000000026</v>
      </c>
    </row>
    <row r="329" spans="1:33">
      <c r="A329" s="24" t="str">
        <f t="shared" si="106"/>
        <v>Orf44_67024</v>
      </c>
      <c r="B329" s="24" t="str">
        <f t="shared" si="136"/>
        <v>Orf44</v>
      </c>
      <c r="C329" s="24" t="str">
        <f t="shared" si="136"/>
        <v>67024</v>
      </c>
      <c r="D329" s="1">
        <f t="shared" ref="D329:AG329" si="143">D98-TRIMMEAN(D$208:D$209,0.2)</f>
        <v>-2.1199999999999992</v>
      </c>
      <c r="E329" s="1">
        <f t="shared" si="143"/>
        <v>-15.580000000000018</v>
      </c>
      <c r="F329" s="1">
        <f t="shared" si="143"/>
        <v>-1.4350000000000001</v>
      </c>
      <c r="G329" s="1">
        <f t="shared" si="143"/>
        <v>-6.3399999999999803</v>
      </c>
      <c r="H329" s="1">
        <f t="shared" si="143"/>
        <v>-4.96</v>
      </c>
      <c r="I329" s="1">
        <f t="shared" si="143"/>
        <v>-4.7249999999999996</v>
      </c>
      <c r="J329" s="1">
        <f t="shared" si="143"/>
        <v>-9.4749999999999801</v>
      </c>
      <c r="K329" s="1">
        <f t="shared" si="143"/>
        <v>-3.0350000000000001</v>
      </c>
      <c r="L329" s="1">
        <f t="shared" si="143"/>
        <v>-9.8049999999999713</v>
      </c>
      <c r="M329" s="1">
        <f t="shared" si="143"/>
        <v>-5.6050000000000004</v>
      </c>
      <c r="N329" s="1">
        <f t="shared" si="143"/>
        <v>-6.6150000000000082</v>
      </c>
      <c r="O329" s="1">
        <f t="shared" si="143"/>
        <v>-7.4499999999999904</v>
      </c>
      <c r="P329" s="1">
        <f t="shared" si="143"/>
        <v>-7.1549999999999994</v>
      </c>
      <c r="Q329" s="1">
        <f t="shared" si="143"/>
        <v>-11.094999999999995</v>
      </c>
      <c r="R329" s="1">
        <f t="shared" si="143"/>
        <v>2.23999999999999</v>
      </c>
      <c r="S329" s="1">
        <f t="shared" si="143"/>
        <v>-8.1149999999999984</v>
      </c>
      <c r="T329" s="1">
        <f t="shared" si="143"/>
        <v>2.7249999999999979</v>
      </c>
      <c r="U329" s="1">
        <f t="shared" si="143"/>
        <v>-6.1049999999999995</v>
      </c>
      <c r="V329" s="1">
        <f t="shared" si="143"/>
        <v>-1.9049999999999994</v>
      </c>
      <c r="W329" s="1">
        <f t="shared" si="143"/>
        <v>-0.34999999999999964</v>
      </c>
      <c r="X329" s="1">
        <f t="shared" si="143"/>
        <v>-1.3450000000000104</v>
      </c>
      <c r="Y329" s="1">
        <f t="shared" si="143"/>
        <v>-9.3449999999999811</v>
      </c>
      <c r="Z329" s="1">
        <f t="shared" si="143"/>
        <v>-6.0600000000000058</v>
      </c>
      <c r="AA329" s="1">
        <f t="shared" si="143"/>
        <v>-3.3649999999999949</v>
      </c>
      <c r="AB329" s="1">
        <f t="shared" si="143"/>
        <v>-7.3000000000000203</v>
      </c>
      <c r="AC329" s="1">
        <f t="shared" si="143"/>
        <v>-9.3249999999999993</v>
      </c>
      <c r="AD329" s="1">
        <f t="shared" si="143"/>
        <v>-6.4200000000000008</v>
      </c>
      <c r="AE329" s="1">
        <f t="shared" si="143"/>
        <v>-6.2200000000000006</v>
      </c>
      <c r="AF329" s="1">
        <f t="shared" si="143"/>
        <v>-3.3650000000000109</v>
      </c>
      <c r="AG329" s="1">
        <f t="shared" si="143"/>
        <v>-6.910000000000025</v>
      </c>
    </row>
    <row r="330" spans="1:33">
      <c r="A330" s="24" t="str">
        <f t="shared" si="106"/>
        <v>Orf44_67024.5</v>
      </c>
      <c r="B330" s="24" t="str">
        <f t="shared" ref="B330:C336" si="144">B99</f>
        <v>Orf44</v>
      </c>
      <c r="C330" s="24" t="str">
        <f t="shared" si="144"/>
        <v>67024.5</v>
      </c>
      <c r="D330" s="1">
        <f t="shared" ref="D330:AG330" si="145">D99-TRIMMEAN(D$208:D$209,0.2)</f>
        <v>-29.27999999999998</v>
      </c>
      <c r="E330" s="1">
        <f t="shared" si="145"/>
        <v>-29.060000000000016</v>
      </c>
      <c r="F330" s="1">
        <f t="shared" si="145"/>
        <v>-11.24499999999999</v>
      </c>
      <c r="G330" s="1">
        <f t="shared" si="145"/>
        <v>-28.519999999999982</v>
      </c>
      <c r="H330" s="1">
        <f t="shared" si="145"/>
        <v>-30.49999999999995</v>
      </c>
      <c r="I330" s="1">
        <f t="shared" si="145"/>
        <v>-6.625</v>
      </c>
      <c r="J330" s="1">
        <f t="shared" si="145"/>
        <v>-31.574999999999982</v>
      </c>
      <c r="K330" s="1">
        <f t="shared" si="145"/>
        <v>-10.01500000000004</v>
      </c>
      <c r="L330" s="1">
        <f t="shared" si="145"/>
        <v>-6.7549999999999892</v>
      </c>
      <c r="M330" s="1">
        <f t="shared" si="145"/>
        <v>-30.674999999999976</v>
      </c>
      <c r="N330" s="1">
        <f t="shared" si="145"/>
        <v>-11.164999999999997</v>
      </c>
      <c r="O330" s="1">
        <f t="shared" si="145"/>
        <v>-25.879999999999992</v>
      </c>
      <c r="P330" s="1">
        <f t="shared" si="145"/>
        <v>-11.394999999999989</v>
      </c>
      <c r="Q330" s="1">
        <f t="shared" si="145"/>
        <v>-32.24499999999999</v>
      </c>
      <c r="R330" s="1">
        <f t="shared" si="145"/>
        <v>-25.38000000000001</v>
      </c>
      <c r="S330" s="1">
        <f t="shared" si="145"/>
        <v>-11.855000000000009</v>
      </c>
      <c r="T330" s="1">
        <f t="shared" si="145"/>
        <v>-26.005000000000003</v>
      </c>
      <c r="U330" s="1">
        <f t="shared" si="145"/>
        <v>-10.804999999999978</v>
      </c>
      <c r="V330" s="1">
        <f t="shared" si="145"/>
        <v>-29.585000000000022</v>
      </c>
      <c r="W330" s="1">
        <f t="shared" si="145"/>
        <v>-27.849999999999962</v>
      </c>
      <c r="X330" s="1">
        <f t="shared" si="145"/>
        <v>-26.924999999999962</v>
      </c>
      <c r="Y330" s="1">
        <f t="shared" si="145"/>
        <v>-32.014999999999979</v>
      </c>
      <c r="Z330" s="1">
        <f t="shared" si="145"/>
        <v>-25.540000000000003</v>
      </c>
      <c r="AA330" s="1">
        <f t="shared" si="145"/>
        <v>-6.395000000000004</v>
      </c>
      <c r="AB330" s="1">
        <f t="shared" si="145"/>
        <v>-29.29000000000002</v>
      </c>
      <c r="AC330" s="1">
        <f t="shared" si="145"/>
        <v>-14.984999999999989</v>
      </c>
      <c r="AD330" s="1">
        <f t="shared" si="145"/>
        <v>-6.4300000000000006</v>
      </c>
      <c r="AE330" s="1">
        <f t="shared" si="145"/>
        <v>-6.4300000000000015</v>
      </c>
      <c r="AF330" s="1">
        <f t="shared" si="145"/>
        <v>-25.535000000000011</v>
      </c>
      <c r="AG330" s="1">
        <f t="shared" si="145"/>
        <v>-4.9400000000000244</v>
      </c>
    </row>
    <row r="331" spans="1:33">
      <c r="A331" s="24" t="str">
        <f t="shared" si="106"/>
        <v>Orf45_67845</v>
      </c>
      <c r="B331" s="24" t="str">
        <f t="shared" si="144"/>
        <v>Orf45</v>
      </c>
      <c r="C331" s="24" t="str">
        <f t="shared" si="144"/>
        <v>67845</v>
      </c>
      <c r="D331" s="1">
        <f t="shared" ref="D331:AG331" si="146">D100-TRIMMEAN(D$208:D$209,0.2)</f>
        <v>-1.0899999999999892</v>
      </c>
      <c r="E331" s="1">
        <f t="shared" si="146"/>
        <v>-1.8499999999999974</v>
      </c>
      <c r="F331" s="1">
        <f t="shared" si="146"/>
        <v>-1.6249999999999996</v>
      </c>
      <c r="G331" s="1">
        <f t="shared" si="146"/>
        <v>-19.929999999999978</v>
      </c>
      <c r="H331" s="1">
        <f t="shared" si="146"/>
        <v>-2.5599999999999996</v>
      </c>
      <c r="I331" s="1">
        <f t="shared" si="146"/>
        <v>-3.4849999999999999</v>
      </c>
      <c r="J331" s="1">
        <f t="shared" si="146"/>
        <v>-6.2850000000000001</v>
      </c>
      <c r="K331" s="1">
        <f t="shared" si="146"/>
        <v>-3.3949999999999996</v>
      </c>
      <c r="L331" s="1">
        <f t="shared" si="146"/>
        <v>-4.6749999999999901</v>
      </c>
      <c r="M331" s="1">
        <f t="shared" si="146"/>
        <v>-4.2050000000000001</v>
      </c>
      <c r="N331" s="1">
        <f t="shared" si="146"/>
        <v>-4.6249999999999982</v>
      </c>
      <c r="O331" s="1">
        <f t="shared" si="146"/>
        <v>-2.4400000000000102</v>
      </c>
      <c r="P331" s="1">
        <f t="shared" si="146"/>
        <v>-7.625</v>
      </c>
      <c r="Q331" s="1">
        <f t="shared" si="146"/>
        <v>-5.8949999999999942</v>
      </c>
      <c r="R331" s="1">
        <f t="shared" si="146"/>
        <v>3.06</v>
      </c>
      <c r="S331" s="1">
        <f t="shared" si="146"/>
        <v>-6.254999999999999</v>
      </c>
      <c r="T331" s="1">
        <f t="shared" si="146"/>
        <v>2.4249999999999989</v>
      </c>
      <c r="U331" s="1">
        <f t="shared" si="146"/>
        <v>-4.6149999999999993</v>
      </c>
      <c r="V331" s="1">
        <f t="shared" si="146"/>
        <v>-1.3149999999999995</v>
      </c>
      <c r="W331" s="1">
        <f t="shared" si="146"/>
        <v>0.42999999999999972</v>
      </c>
      <c r="X331" s="1">
        <f t="shared" si="146"/>
        <v>1.3249999999999993</v>
      </c>
      <c r="Y331" s="1">
        <f t="shared" si="146"/>
        <v>-7.4450000000000003</v>
      </c>
      <c r="Z331" s="1">
        <f t="shared" si="146"/>
        <v>0.97000000000000419</v>
      </c>
      <c r="AA331" s="1">
        <f t="shared" si="146"/>
        <v>-1.2449999999999948</v>
      </c>
      <c r="AB331" s="1">
        <f t="shared" si="146"/>
        <v>-3.1199999999999894</v>
      </c>
      <c r="AC331" s="1">
        <f t="shared" si="146"/>
        <v>-8.8650000000000002</v>
      </c>
      <c r="AD331" s="1">
        <f t="shared" si="146"/>
        <v>-4.6500000000000004</v>
      </c>
      <c r="AE331" s="1">
        <f t="shared" si="146"/>
        <v>-3.33</v>
      </c>
      <c r="AF331" s="1">
        <f t="shared" si="146"/>
        <v>-11.075000000000012</v>
      </c>
      <c r="AG331" s="1">
        <f t="shared" si="146"/>
        <v>-15.490000000000025</v>
      </c>
    </row>
    <row r="332" spans="1:33">
      <c r="A332" s="24" t="str">
        <f t="shared" si="106"/>
        <v>Orf45_67845.5</v>
      </c>
      <c r="B332" s="24" t="str">
        <f t="shared" si="144"/>
        <v>Orf45</v>
      </c>
      <c r="C332" s="24" t="str">
        <f t="shared" si="144"/>
        <v>67845.5</v>
      </c>
      <c r="D332" s="1">
        <f t="shared" ref="D332:AG332" si="147">D101-TRIMMEAN(D$208:D$209,0.2)</f>
        <v>-11.919999999999979</v>
      </c>
      <c r="E332" s="1">
        <f t="shared" si="147"/>
        <v>-29.060000000000016</v>
      </c>
      <c r="F332" s="1">
        <f t="shared" si="147"/>
        <v>-0.64500000000000002</v>
      </c>
      <c r="G332" s="1">
        <f t="shared" si="147"/>
        <v>-28.519999999999982</v>
      </c>
      <c r="H332" s="1">
        <f t="shared" si="147"/>
        <v>-0.13999999999999968</v>
      </c>
      <c r="I332" s="1">
        <f t="shared" si="147"/>
        <v>-1.8149999999999999</v>
      </c>
      <c r="J332" s="1">
        <f t="shared" si="147"/>
        <v>-3.4749999999999996</v>
      </c>
      <c r="K332" s="1">
        <f t="shared" si="147"/>
        <v>-1.165</v>
      </c>
      <c r="L332" s="1">
        <f t="shared" si="147"/>
        <v>-2.7949999999999999</v>
      </c>
      <c r="M332" s="1">
        <f t="shared" si="147"/>
        <v>-30.674999999999976</v>
      </c>
      <c r="N332" s="1">
        <f t="shared" si="147"/>
        <v>-4.1949999999999976</v>
      </c>
      <c r="O332" s="1">
        <f t="shared" si="147"/>
        <v>-25.879999999999992</v>
      </c>
      <c r="P332" s="1">
        <f t="shared" si="147"/>
        <v>-5.8049999999999997</v>
      </c>
      <c r="Q332" s="1">
        <f t="shared" si="147"/>
        <v>-5.5150000000000059</v>
      </c>
      <c r="R332" s="1">
        <f t="shared" si="147"/>
        <v>-25.38000000000001</v>
      </c>
      <c r="S332" s="1">
        <f t="shared" si="147"/>
        <v>-5.8749999999999991</v>
      </c>
      <c r="T332" s="1">
        <f t="shared" si="147"/>
        <v>-21.815000000000005</v>
      </c>
      <c r="U332" s="1">
        <f t="shared" si="147"/>
        <v>-5.7349999999999994</v>
      </c>
      <c r="V332" s="1">
        <f t="shared" si="147"/>
        <v>-19.885000000000019</v>
      </c>
      <c r="W332" s="1">
        <f t="shared" si="147"/>
        <v>-27.849999999999962</v>
      </c>
      <c r="X332" s="1">
        <f t="shared" si="147"/>
        <v>2.4249999999999998</v>
      </c>
      <c r="Y332" s="1">
        <f t="shared" si="147"/>
        <v>-32.014999999999979</v>
      </c>
      <c r="Z332" s="1">
        <f t="shared" si="147"/>
        <v>2.5000000000000044</v>
      </c>
      <c r="AA332" s="1">
        <f t="shared" si="147"/>
        <v>0.12499999999999556</v>
      </c>
      <c r="AB332" s="1">
        <f t="shared" si="147"/>
        <v>-29.29000000000002</v>
      </c>
      <c r="AC332" s="1">
        <f t="shared" si="147"/>
        <v>-8.7050000000000001</v>
      </c>
      <c r="AD332" s="1">
        <f t="shared" si="147"/>
        <v>-2.95</v>
      </c>
      <c r="AE332" s="1">
        <f t="shared" si="147"/>
        <v>-0.13000000000000078</v>
      </c>
      <c r="AF332" s="1">
        <f t="shared" si="147"/>
        <v>-25.535000000000011</v>
      </c>
      <c r="AG332" s="1">
        <f t="shared" si="147"/>
        <v>-16.020000000000024</v>
      </c>
    </row>
    <row r="333" spans="1:33">
      <c r="A333" s="24" t="str">
        <f t="shared" si="106"/>
        <v>Orf45_68227</v>
      </c>
      <c r="B333" s="24" t="str">
        <f t="shared" si="144"/>
        <v>Orf45</v>
      </c>
      <c r="C333" s="24" t="str">
        <f t="shared" si="144"/>
        <v>68227</v>
      </c>
      <c r="D333" s="1">
        <f t="shared" ref="D333:AG333" si="148">D102-TRIMMEAN(D$208:D$209,0.2)</f>
        <v>1.3900000000000103</v>
      </c>
      <c r="E333" s="1">
        <f t="shared" si="148"/>
        <v>-3.6399999999999975</v>
      </c>
      <c r="F333" s="1">
        <f t="shared" si="148"/>
        <v>0.125</v>
      </c>
      <c r="G333" s="1">
        <f t="shared" si="148"/>
        <v>-1.4799999999999995</v>
      </c>
      <c r="H333" s="1">
        <f t="shared" si="148"/>
        <v>-3.13</v>
      </c>
      <c r="I333" s="1">
        <f t="shared" si="148"/>
        <v>-2.355</v>
      </c>
      <c r="J333" s="1">
        <f t="shared" si="148"/>
        <v>-2.875</v>
      </c>
      <c r="K333" s="1">
        <f t="shared" si="148"/>
        <v>-2.8949999999999996</v>
      </c>
      <c r="L333" s="1">
        <f t="shared" si="148"/>
        <v>-2.6150000000000002</v>
      </c>
      <c r="M333" s="1">
        <f t="shared" si="148"/>
        <v>-1.1150000000000002</v>
      </c>
      <c r="N333" s="1">
        <f t="shared" si="148"/>
        <v>-2.8349999999999973</v>
      </c>
      <c r="O333" s="1">
        <f t="shared" si="148"/>
        <v>0</v>
      </c>
      <c r="P333" s="1">
        <f t="shared" si="148"/>
        <v>-5.2449999999999992</v>
      </c>
      <c r="Q333" s="1">
        <f t="shared" si="148"/>
        <v>-3.7349999999999954</v>
      </c>
      <c r="R333" s="1">
        <f t="shared" si="148"/>
        <v>2.1100000000000003</v>
      </c>
      <c r="S333" s="1">
        <f t="shared" si="148"/>
        <v>-5.0549999999999988</v>
      </c>
      <c r="T333" s="1">
        <f t="shared" si="148"/>
        <v>5.5949999999999989</v>
      </c>
      <c r="U333" s="1">
        <f t="shared" si="148"/>
        <v>-3.0249999999999986</v>
      </c>
      <c r="V333" s="1">
        <f t="shared" si="148"/>
        <v>-1.335</v>
      </c>
      <c r="W333" s="1">
        <f t="shared" si="148"/>
        <v>1.3399999999999999</v>
      </c>
      <c r="X333" s="1">
        <f t="shared" si="148"/>
        <v>1.9849999999999994</v>
      </c>
      <c r="Y333" s="1">
        <f t="shared" si="148"/>
        <v>-4.5150000000000006</v>
      </c>
      <c r="Z333" s="1">
        <f t="shared" si="148"/>
        <v>1.5800000000000045</v>
      </c>
      <c r="AA333" s="1">
        <f t="shared" si="148"/>
        <v>-0.42499999999999449</v>
      </c>
      <c r="AB333" s="1">
        <f t="shared" si="148"/>
        <v>-0.27999999999998959</v>
      </c>
      <c r="AC333" s="1">
        <f t="shared" si="148"/>
        <v>-6.5250000000000004</v>
      </c>
      <c r="AD333" s="1">
        <f t="shared" si="148"/>
        <v>-2.6799999999999997</v>
      </c>
      <c r="AE333" s="1">
        <f t="shared" si="148"/>
        <v>-0.53000000000000114</v>
      </c>
      <c r="AF333" s="1">
        <f t="shared" si="148"/>
        <v>1.1050000000000093</v>
      </c>
      <c r="AG333" s="1">
        <f t="shared" si="148"/>
        <v>0.5200000000000049</v>
      </c>
    </row>
    <row r="334" spans="1:33">
      <c r="A334" s="24" t="str">
        <f t="shared" si="106"/>
        <v>Orf45_68227.5</v>
      </c>
      <c r="B334" s="24" t="str">
        <f t="shared" si="144"/>
        <v>Orf45</v>
      </c>
      <c r="C334" s="24" t="str">
        <f t="shared" si="144"/>
        <v>68227.5</v>
      </c>
      <c r="D334" s="1">
        <f t="shared" ref="D334:AG334" si="149">D103-TRIMMEAN(D$208:D$209,0.2)</f>
        <v>-0.99999999999998934</v>
      </c>
      <c r="E334" s="1">
        <f t="shared" si="149"/>
        <v>-9.2899999999999974</v>
      </c>
      <c r="F334" s="1">
        <f t="shared" si="149"/>
        <v>-1.5450000000000004</v>
      </c>
      <c r="G334" s="1">
        <f t="shared" si="149"/>
        <v>-0.25999999999999979</v>
      </c>
      <c r="H334" s="1">
        <f t="shared" si="149"/>
        <v>0.87000000000000011</v>
      </c>
      <c r="I334" s="1">
        <f t="shared" si="149"/>
        <v>-0.54499999999999993</v>
      </c>
      <c r="J334" s="1">
        <f t="shared" si="149"/>
        <v>-1.5549999999999997</v>
      </c>
      <c r="K334" s="1">
        <f t="shared" si="149"/>
        <v>-1.085</v>
      </c>
      <c r="L334" s="1">
        <f t="shared" si="149"/>
        <v>-1.3949999999999996</v>
      </c>
      <c r="M334" s="1">
        <f t="shared" si="149"/>
        <v>-1.5949999999999998</v>
      </c>
      <c r="N334" s="1">
        <f t="shared" si="149"/>
        <v>-3.4350000000000072</v>
      </c>
      <c r="O334" s="1">
        <f t="shared" si="149"/>
        <v>-1.2399999999999993</v>
      </c>
      <c r="P334" s="1">
        <f t="shared" si="149"/>
        <v>-4.1449999999999996</v>
      </c>
      <c r="Q334" s="1">
        <f t="shared" si="149"/>
        <v>-5.7849999999999948</v>
      </c>
      <c r="R334" s="1">
        <f t="shared" si="149"/>
        <v>1.1600000000000001</v>
      </c>
      <c r="S334" s="1">
        <f t="shared" si="149"/>
        <v>-3.9049999999999989</v>
      </c>
      <c r="T334" s="1">
        <f t="shared" si="149"/>
        <v>3.1849999999999987</v>
      </c>
      <c r="U334" s="1">
        <f t="shared" si="149"/>
        <v>-5.0549999999999988</v>
      </c>
      <c r="V334" s="1">
        <f t="shared" si="149"/>
        <v>-1.5249999999999995</v>
      </c>
      <c r="W334" s="1">
        <f t="shared" si="149"/>
        <v>0.91000000000000014</v>
      </c>
      <c r="X334" s="1">
        <f t="shared" si="149"/>
        <v>3.7249999999999894</v>
      </c>
      <c r="Y334" s="1">
        <f t="shared" si="149"/>
        <v>-2.1850000000000001</v>
      </c>
      <c r="Z334" s="1">
        <f t="shared" si="149"/>
        <v>4.6100000000000048</v>
      </c>
      <c r="AA334" s="1">
        <f t="shared" si="149"/>
        <v>1.0149999999999957</v>
      </c>
      <c r="AB334" s="1">
        <f t="shared" si="149"/>
        <v>-1.0899999999999999</v>
      </c>
      <c r="AC334" s="1">
        <f t="shared" si="149"/>
        <v>-6.9550000000000001</v>
      </c>
      <c r="AD334" s="1">
        <f t="shared" si="149"/>
        <v>-1.9900000000000002</v>
      </c>
      <c r="AE334" s="1">
        <f t="shared" si="149"/>
        <v>1.0599999999999996</v>
      </c>
      <c r="AF334" s="1">
        <f t="shared" si="149"/>
        <v>3.4950000000000099</v>
      </c>
      <c r="AG334" s="1">
        <f t="shared" si="149"/>
        <v>1.1699999999999955</v>
      </c>
    </row>
    <row r="335" spans="1:33">
      <c r="A335" s="24" t="str">
        <f t="shared" si="106"/>
        <v>Orf45_68463</v>
      </c>
      <c r="B335" s="24" t="str">
        <f t="shared" si="144"/>
        <v>Orf45</v>
      </c>
      <c r="C335" s="24" t="str">
        <f t="shared" si="144"/>
        <v>68463</v>
      </c>
      <c r="D335" s="1">
        <f t="shared" ref="D335:AG335" si="150">D104-TRIMMEAN(D$208:D$209,0.2)</f>
        <v>-4.1499999999999808</v>
      </c>
      <c r="E335" s="1">
        <f t="shared" si="150"/>
        <v>-13.480000000000018</v>
      </c>
      <c r="F335" s="1">
        <f t="shared" si="150"/>
        <v>-9.1449999999999889</v>
      </c>
      <c r="G335" s="1">
        <f t="shared" si="150"/>
        <v>-4.0600000000000005</v>
      </c>
      <c r="H335" s="1">
        <f t="shared" si="150"/>
        <v>-5.38</v>
      </c>
      <c r="I335" s="1">
        <f t="shared" si="150"/>
        <v>-7.5050000000000008</v>
      </c>
      <c r="J335" s="1">
        <f t="shared" si="150"/>
        <v>-8.2449999999999797</v>
      </c>
      <c r="K335" s="1">
        <f t="shared" si="150"/>
        <v>-4.5250000000000004</v>
      </c>
      <c r="L335" s="1">
        <f t="shared" si="150"/>
        <v>-9.0049999999999706</v>
      </c>
      <c r="M335" s="1">
        <f t="shared" si="150"/>
        <v>-27.874999999999979</v>
      </c>
      <c r="N335" s="1">
        <f t="shared" si="150"/>
        <v>-17.454999999999998</v>
      </c>
      <c r="O335" s="1">
        <f t="shared" si="150"/>
        <v>-14.239999999999991</v>
      </c>
      <c r="P335" s="1">
        <f t="shared" si="150"/>
        <v>-9.8049999999999891</v>
      </c>
      <c r="Q335" s="1">
        <f t="shared" si="150"/>
        <v>-5.1250000000000053</v>
      </c>
      <c r="R335" s="1">
        <f t="shared" si="150"/>
        <v>5.7999999999999972</v>
      </c>
      <c r="S335" s="1">
        <f t="shared" si="150"/>
        <v>-4.5749999999999993</v>
      </c>
      <c r="T335" s="1">
        <f t="shared" si="150"/>
        <v>4.5749999999999984</v>
      </c>
      <c r="U335" s="1">
        <f t="shared" si="150"/>
        <v>-5.9449999999999994</v>
      </c>
      <c r="V335" s="1">
        <f t="shared" si="150"/>
        <v>1.2150000000000003</v>
      </c>
      <c r="W335" s="1">
        <f t="shared" si="150"/>
        <v>-0.17999999999999972</v>
      </c>
      <c r="X335" s="1">
        <f t="shared" si="150"/>
        <v>-3.1150000000000002</v>
      </c>
      <c r="Y335" s="1">
        <f t="shared" si="150"/>
        <v>-5.7249999999999996</v>
      </c>
      <c r="Z335" s="1">
        <f t="shared" si="150"/>
        <v>-10.300000000000004</v>
      </c>
      <c r="AA335" s="1">
        <f t="shared" si="150"/>
        <v>-19.815000000000005</v>
      </c>
      <c r="AB335" s="1">
        <f t="shared" si="150"/>
        <v>-2.88</v>
      </c>
      <c r="AC335" s="1">
        <f t="shared" si="150"/>
        <v>-10.484999999999999</v>
      </c>
      <c r="AD335" s="1">
        <f t="shared" si="150"/>
        <v>-8.6000000000000405</v>
      </c>
      <c r="AE335" s="1">
        <f t="shared" si="150"/>
        <v>-3.620000000000001</v>
      </c>
      <c r="AF335" s="1">
        <f t="shared" si="150"/>
        <v>-3.9750000000000103</v>
      </c>
      <c r="AG335" s="1">
        <f t="shared" si="150"/>
        <v>-11.670000000000025</v>
      </c>
    </row>
    <row r="336" spans="1:33">
      <c r="A336" s="24" t="str">
        <f t="shared" si="106"/>
        <v>Orf46_69318</v>
      </c>
      <c r="B336" s="24" t="str">
        <f t="shared" si="144"/>
        <v>Orf46</v>
      </c>
      <c r="C336" s="24" t="str">
        <f t="shared" si="144"/>
        <v>69318</v>
      </c>
      <c r="D336" s="1">
        <f t="shared" ref="D336:AG336" si="151">D105-TRIMMEAN(D$208:D$209,0.2)</f>
        <v>-4.6699999999999804</v>
      </c>
      <c r="E336" s="1">
        <f t="shared" si="151"/>
        <v>-23.820000000000014</v>
      </c>
      <c r="F336" s="1">
        <f t="shared" si="151"/>
        <v>-3.355</v>
      </c>
      <c r="G336" s="1">
        <f t="shared" si="151"/>
        <v>-6.26999999999998</v>
      </c>
      <c r="H336" s="1">
        <f t="shared" si="151"/>
        <v>-4.24</v>
      </c>
      <c r="I336" s="1">
        <f t="shared" si="151"/>
        <v>-7.1550000000000011</v>
      </c>
      <c r="J336" s="1">
        <f t="shared" si="151"/>
        <v>-11.54499999999998</v>
      </c>
      <c r="K336" s="1">
        <f t="shared" si="151"/>
        <v>-14.23500000000004</v>
      </c>
      <c r="L336" s="1">
        <f t="shared" si="151"/>
        <v>-4.6950000000000003</v>
      </c>
      <c r="M336" s="1">
        <f t="shared" si="151"/>
        <v>-3.2850000000000001</v>
      </c>
      <c r="N336" s="1">
        <f t="shared" si="151"/>
        <v>-11.574999999999998</v>
      </c>
      <c r="O336" s="1">
        <f t="shared" si="151"/>
        <v>-11.239999999999991</v>
      </c>
      <c r="P336" s="1">
        <f t="shared" si="151"/>
        <v>-7.0350000000000001</v>
      </c>
      <c r="Q336" s="1">
        <f t="shared" si="151"/>
        <v>-9.7449999999999939</v>
      </c>
      <c r="R336" s="1">
        <f t="shared" si="151"/>
        <v>3.42</v>
      </c>
      <c r="S336" s="1">
        <f t="shared" si="151"/>
        <v>-5.5949999999999989</v>
      </c>
      <c r="T336" s="1">
        <f t="shared" si="151"/>
        <v>2.5949999999999989</v>
      </c>
      <c r="U336" s="1">
        <f t="shared" si="151"/>
        <v>-4.7849999999999993</v>
      </c>
      <c r="V336" s="1">
        <f t="shared" si="151"/>
        <v>-0.91500000000000004</v>
      </c>
      <c r="W336" s="1">
        <f t="shared" si="151"/>
        <v>-2.58</v>
      </c>
      <c r="X336" s="1">
        <f t="shared" si="151"/>
        <v>-0.86500000000000021</v>
      </c>
      <c r="Y336" s="1">
        <f t="shared" si="151"/>
        <v>-6.995000000000001</v>
      </c>
      <c r="Z336" s="1">
        <f t="shared" si="151"/>
        <v>-3.8100000000000058</v>
      </c>
      <c r="AA336" s="1">
        <f t="shared" si="151"/>
        <v>-1.8549999999999942</v>
      </c>
      <c r="AB336" s="1">
        <f t="shared" si="151"/>
        <v>-4.7799999999999994</v>
      </c>
      <c r="AC336" s="1">
        <f t="shared" si="151"/>
        <v>-7.8149999999999995</v>
      </c>
      <c r="AD336" s="1">
        <f t="shared" si="151"/>
        <v>-4.1500000000000004</v>
      </c>
      <c r="AE336" s="1">
        <f t="shared" si="151"/>
        <v>-3.0200000000000014</v>
      </c>
      <c r="AF336" s="1">
        <f t="shared" si="151"/>
        <v>-8.2450000000000099</v>
      </c>
      <c r="AG336" s="1">
        <f t="shared" si="151"/>
        <v>-12.680000000000026</v>
      </c>
    </row>
    <row r="337" spans="1:33">
      <c r="A337" s="24" t="str">
        <f t="shared" si="106"/>
        <v>Orf47_69635</v>
      </c>
      <c r="B337" s="24" t="str">
        <f t="shared" ref="B337:C343" si="152">B106</f>
        <v>Orf47</v>
      </c>
      <c r="C337" s="24" t="str">
        <f t="shared" si="152"/>
        <v>69635</v>
      </c>
      <c r="D337" s="1">
        <f t="shared" ref="D337:AG337" si="153">D106-TRIMMEAN(D$208:D$209,0.2)</f>
        <v>-5.7099999999999795</v>
      </c>
      <c r="E337" s="1">
        <f t="shared" si="153"/>
        <v>-15.300000000000018</v>
      </c>
      <c r="F337" s="1">
        <f t="shared" si="153"/>
        <v>-6.3550000000000004</v>
      </c>
      <c r="G337" s="1">
        <f t="shared" si="153"/>
        <v>-7.43999999999998</v>
      </c>
      <c r="H337" s="1">
        <f t="shared" si="153"/>
        <v>-4.1099999999999994</v>
      </c>
      <c r="I337" s="1">
        <f t="shared" si="153"/>
        <v>-7.4850000000000012</v>
      </c>
      <c r="J337" s="1">
        <f t="shared" si="153"/>
        <v>-5.2650000000000006</v>
      </c>
      <c r="K337" s="1">
        <f t="shared" si="153"/>
        <v>-11.205000000000039</v>
      </c>
      <c r="L337" s="1">
        <f t="shared" si="153"/>
        <v>-5.5349999999999904</v>
      </c>
      <c r="M337" s="1">
        <f t="shared" si="153"/>
        <v>-13.46499999999998</v>
      </c>
      <c r="N337" s="1">
        <f t="shared" si="153"/>
        <v>-8.3349999999999973</v>
      </c>
      <c r="O337" s="1">
        <f t="shared" si="153"/>
        <v>-5.21999999999999</v>
      </c>
      <c r="P337" s="1">
        <f t="shared" si="153"/>
        <v>-8.6849999999999987</v>
      </c>
      <c r="Q337" s="1">
        <f t="shared" si="153"/>
        <v>-5.1149999999999949</v>
      </c>
      <c r="R337" s="1">
        <f t="shared" si="153"/>
        <v>1.6699999999999902</v>
      </c>
      <c r="S337" s="1">
        <f t="shared" si="153"/>
        <v>-6.5849999999999991</v>
      </c>
      <c r="T337" s="1">
        <f t="shared" si="153"/>
        <v>2.2949999999999982</v>
      </c>
      <c r="U337" s="1">
        <f t="shared" si="153"/>
        <v>-4.544999999999999</v>
      </c>
      <c r="V337" s="1">
        <f t="shared" si="153"/>
        <v>-2.2850000000000001</v>
      </c>
      <c r="W337" s="1">
        <f t="shared" si="153"/>
        <v>-2.3499999999999996</v>
      </c>
      <c r="X337" s="1">
        <f t="shared" si="153"/>
        <v>-0.75500000000000078</v>
      </c>
      <c r="Y337" s="1">
        <f t="shared" si="153"/>
        <v>-11.31499999999998</v>
      </c>
      <c r="Z337" s="1">
        <f t="shared" si="153"/>
        <v>-1.149999999999995</v>
      </c>
      <c r="AA337" s="1">
        <f t="shared" si="153"/>
        <v>-2.3549999999999942</v>
      </c>
      <c r="AB337" s="1">
        <f t="shared" si="153"/>
        <v>-6.48000000000002</v>
      </c>
      <c r="AC337" s="1">
        <f t="shared" si="153"/>
        <v>-7.8449999999999998</v>
      </c>
      <c r="AD337" s="1">
        <f t="shared" si="153"/>
        <v>-4.21</v>
      </c>
      <c r="AE337" s="1">
        <f t="shared" si="153"/>
        <v>-5.8600000000000012</v>
      </c>
      <c r="AF337" s="1">
        <f t="shared" si="153"/>
        <v>-6.9850000000000083</v>
      </c>
      <c r="AG337" s="1">
        <f t="shared" si="153"/>
        <v>-7.4400000000000244</v>
      </c>
    </row>
    <row r="338" spans="1:33">
      <c r="A338" s="24" t="str">
        <f t="shared" si="106"/>
        <v>Orf47_69635.5</v>
      </c>
      <c r="B338" s="24" t="str">
        <f t="shared" si="152"/>
        <v>Orf47</v>
      </c>
      <c r="C338" s="24" t="str">
        <f t="shared" si="152"/>
        <v>69635.5</v>
      </c>
      <c r="D338" s="1">
        <f t="shared" ref="D338:AG338" si="154">D107-TRIMMEAN(D$208:D$209,0.2)</f>
        <v>-29.27999999999998</v>
      </c>
      <c r="E338" s="1">
        <f t="shared" si="154"/>
        <v>-29.060000000000016</v>
      </c>
      <c r="F338" s="1">
        <f t="shared" si="154"/>
        <v>-20.614999999999988</v>
      </c>
      <c r="G338" s="1">
        <f t="shared" si="154"/>
        <v>-28.519999999999982</v>
      </c>
      <c r="H338" s="1">
        <f t="shared" si="154"/>
        <v>-16.649999999999952</v>
      </c>
      <c r="I338" s="1">
        <f t="shared" si="154"/>
        <v>-32.67500000000004</v>
      </c>
      <c r="J338" s="1">
        <f t="shared" si="154"/>
        <v>-14.954999999999981</v>
      </c>
      <c r="K338" s="1">
        <f t="shared" si="154"/>
        <v>-14.115000000000039</v>
      </c>
      <c r="L338" s="1">
        <f t="shared" si="154"/>
        <v>-18.374999999999968</v>
      </c>
      <c r="M338" s="1">
        <f t="shared" si="154"/>
        <v>-30.674999999999976</v>
      </c>
      <c r="N338" s="1">
        <f t="shared" si="154"/>
        <v>-18.534999999999997</v>
      </c>
      <c r="O338" s="1">
        <f t="shared" si="154"/>
        <v>-25.879999999999992</v>
      </c>
      <c r="P338" s="1">
        <f t="shared" si="154"/>
        <v>-20.99499999999999</v>
      </c>
      <c r="Q338" s="1">
        <f t="shared" si="154"/>
        <v>-32.24499999999999</v>
      </c>
      <c r="R338" s="1">
        <f t="shared" si="154"/>
        <v>-25.38000000000001</v>
      </c>
      <c r="S338" s="1">
        <f t="shared" si="154"/>
        <v>-20.39500000000001</v>
      </c>
      <c r="T338" s="1">
        <f t="shared" si="154"/>
        <v>-26.005000000000003</v>
      </c>
      <c r="U338" s="1">
        <f t="shared" si="154"/>
        <v>-20.644999999999978</v>
      </c>
      <c r="V338" s="1">
        <f t="shared" si="154"/>
        <v>-29.585000000000022</v>
      </c>
      <c r="W338" s="1">
        <f t="shared" si="154"/>
        <v>-19.079999999999959</v>
      </c>
      <c r="X338" s="1">
        <f t="shared" si="154"/>
        <v>-10.68499999999996</v>
      </c>
      <c r="Y338" s="1">
        <f t="shared" si="154"/>
        <v>-32.014999999999979</v>
      </c>
      <c r="Z338" s="1">
        <f t="shared" si="154"/>
        <v>-25.540000000000003</v>
      </c>
      <c r="AA338" s="1">
        <f t="shared" si="154"/>
        <v>-15.565000000000005</v>
      </c>
      <c r="AB338" s="1">
        <f t="shared" si="154"/>
        <v>-29.29000000000002</v>
      </c>
      <c r="AC338" s="1">
        <f t="shared" si="154"/>
        <v>-24.024999999999988</v>
      </c>
      <c r="AD338" s="1">
        <f t="shared" si="154"/>
        <v>-16.220000000000041</v>
      </c>
      <c r="AE338" s="1">
        <f t="shared" si="154"/>
        <v>-14.440000000000001</v>
      </c>
      <c r="AF338" s="1">
        <f t="shared" si="154"/>
        <v>-25.535000000000011</v>
      </c>
      <c r="AG338" s="1">
        <f t="shared" si="154"/>
        <v>-26.050000000000026</v>
      </c>
    </row>
    <row r="339" spans="1:33">
      <c r="A339" s="24" t="str">
        <f t="shared" si="106"/>
        <v>Orf47_69773</v>
      </c>
      <c r="B339" s="24" t="str">
        <f t="shared" si="152"/>
        <v>Orf47</v>
      </c>
      <c r="C339" s="24" t="str">
        <f t="shared" si="152"/>
        <v>69773</v>
      </c>
      <c r="D339" s="1">
        <f t="shared" ref="D339:AG339" si="155">D108-TRIMMEAN(D$208:D$209,0.2)</f>
        <v>-29.27999999999998</v>
      </c>
      <c r="E339" s="1">
        <f t="shared" si="155"/>
        <v>-29.060000000000016</v>
      </c>
      <c r="F339" s="1">
        <f t="shared" si="155"/>
        <v>-16.474999999999991</v>
      </c>
      <c r="G339" s="1">
        <f t="shared" si="155"/>
        <v>-28.519999999999982</v>
      </c>
      <c r="H339" s="1">
        <f t="shared" si="155"/>
        <v>-12.10999999999995</v>
      </c>
      <c r="I339" s="1">
        <f t="shared" si="155"/>
        <v>-32.67500000000004</v>
      </c>
      <c r="J339" s="1">
        <f t="shared" si="155"/>
        <v>-31.574999999999982</v>
      </c>
      <c r="K339" s="1">
        <f t="shared" si="155"/>
        <v>-17.10500000000004</v>
      </c>
      <c r="L339" s="1">
        <f t="shared" si="155"/>
        <v>-16.494999999999969</v>
      </c>
      <c r="M339" s="1">
        <f t="shared" si="155"/>
        <v>-14.98499999999998</v>
      </c>
      <c r="N339" s="1">
        <f t="shared" si="155"/>
        <v>-15.134999999999998</v>
      </c>
      <c r="O339" s="1">
        <f t="shared" si="155"/>
        <v>-25.879999999999992</v>
      </c>
      <c r="P339" s="1">
        <f t="shared" si="155"/>
        <v>-16.394999999999992</v>
      </c>
      <c r="Q339" s="1">
        <f t="shared" si="155"/>
        <v>-32.24499999999999</v>
      </c>
      <c r="R339" s="1">
        <f t="shared" si="155"/>
        <v>-25.38000000000001</v>
      </c>
      <c r="S339" s="1">
        <f t="shared" si="155"/>
        <v>-20.465000000000011</v>
      </c>
      <c r="T339" s="1">
        <f t="shared" si="155"/>
        <v>-26.005000000000003</v>
      </c>
      <c r="U339" s="1">
        <f t="shared" si="155"/>
        <v>-15.914999999999978</v>
      </c>
      <c r="V339" s="1">
        <f t="shared" si="155"/>
        <v>-29.585000000000022</v>
      </c>
      <c r="W339" s="1">
        <f t="shared" si="155"/>
        <v>-10.799999999999962</v>
      </c>
      <c r="X339" s="1">
        <f t="shared" si="155"/>
        <v>-11.16499999999996</v>
      </c>
      <c r="Y339" s="1">
        <f t="shared" si="155"/>
        <v>-13.934999999999981</v>
      </c>
      <c r="Z339" s="1">
        <f t="shared" si="155"/>
        <v>-13.130000000000006</v>
      </c>
      <c r="AA339" s="1">
        <f t="shared" si="155"/>
        <v>-12.815000000000005</v>
      </c>
      <c r="AB339" s="1">
        <f t="shared" si="155"/>
        <v>-29.29000000000002</v>
      </c>
      <c r="AC339" s="1">
        <f t="shared" si="155"/>
        <v>-21.24499999999999</v>
      </c>
      <c r="AD339" s="1">
        <f t="shared" si="155"/>
        <v>-15.71000000000004</v>
      </c>
      <c r="AE339" s="1">
        <f t="shared" si="155"/>
        <v>-28.45</v>
      </c>
      <c r="AF339" s="1">
        <f t="shared" si="155"/>
        <v>-25.535000000000011</v>
      </c>
      <c r="AG339" s="1">
        <f t="shared" si="155"/>
        <v>-26.050000000000026</v>
      </c>
    </row>
    <row r="340" spans="1:33">
      <c r="A340" s="24" t="str">
        <f t="shared" si="106"/>
        <v>Orf47_69773.5</v>
      </c>
      <c r="B340" s="24" t="str">
        <f t="shared" si="152"/>
        <v>Orf47</v>
      </c>
      <c r="C340" s="24" t="str">
        <f t="shared" si="152"/>
        <v>69773.5</v>
      </c>
      <c r="D340" s="1">
        <f t="shared" ref="D340:AG340" si="156">D109-TRIMMEAN(D$208:D$209,0.2)</f>
        <v>-29.27999999999998</v>
      </c>
      <c r="E340" s="1">
        <f t="shared" si="156"/>
        <v>-29.060000000000016</v>
      </c>
      <c r="F340" s="1">
        <f t="shared" si="156"/>
        <v>-29.884999999999991</v>
      </c>
      <c r="G340" s="1">
        <f t="shared" si="156"/>
        <v>-28.519999999999982</v>
      </c>
      <c r="H340" s="1">
        <f t="shared" si="156"/>
        <v>-3.3099999999999996</v>
      </c>
      <c r="I340" s="1">
        <f t="shared" si="156"/>
        <v>-32.67500000000004</v>
      </c>
      <c r="J340" s="1">
        <f t="shared" si="156"/>
        <v>-4.6950000000000003</v>
      </c>
      <c r="K340" s="1">
        <f t="shared" si="156"/>
        <v>-4.2949999999999999</v>
      </c>
      <c r="L340" s="1">
        <f t="shared" si="156"/>
        <v>-3.9450000000000003</v>
      </c>
      <c r="M340" s="1">
        <f t="shared" si="156"/>
        <v>-1.4450000000000003</v>
      </c>
      <c r="N340" s="1">
        <f t="shared" si="156"/>
        <v>-4.7049999999999974</v>
      </c>
      <c r="O340" s="1">
        <f t="shared" si="156"/>
        <v>-25.879999999999992</v>
      </c>
      <c r="P340" s="1">
        <f t="shared" si="156"/>
        <v>-6.2949999999999999</v>
      </c>
      <c r="Q340" s="1">
        <f t="shared" si="156"/>
        <v>-23.794999999999998</v>
      </c>
      <c r="R340" s="1">
        <f t="shared" si="156"/>
        <v>3.3600000000000003</v>
      </c>
      <c r="S340" s="1">
        <f t="shared" si="156"/>
        <v>-5.4949999999999992</v>
      </c>
      <c r="T340" s="1">
        <f t="shared" si="156"/>
        <v>2.9249999999999989</v>
      </c>
      <c r="U340" s="1">
        <f t="shared" si="156"/>
        <v>-4.794999999999999</v>
      </c>
      <c r="V340" s="1">
        <f t="shared" si="156"/>
        <v>-0.5649999999999995</v>
      </c>
      <c r="W340" s="1">
        <f t="shared" si="156"/>
        <v>-1.3200000000000003</v>
      </c>
      <c r="X340" s="1">
        <f t="shared" si="156"/>
        <v>0.61499999999999932</v>
      </c>
      <c r="Y340" s="1">
        <f t="shared" si="156"/>
        <v>-32.014999999999979</v>
      </c>
      <c r="Z340" s="1">
        <f t="shared" si="156"/>
        <v>-0.84999999999999609</v>
      </c>
      <c r="AA340" s="1">
        <f t="shared" si="156"/>
        <v>-2.4249999999999945</v>
      </c>
      <c r="AB340" s="1">
        <f t="shared" si="156"/>
        <v>-29.29000000000002</v>
      </c>
      <c r="AC340" s="1">
        <f t="shared" si="156"/>
        <v>-7.9850000000000003</v>
      </c>
      <c r="AD340" s="1">
        <f t="shared" si="156"/>
        <v>-5.6800000000000006</v>
      </c>
      <c r="AE340" s="1">
        <f t="shared" si="156"/>
        <v>-3.3500000000000014</v>
      </c>
      <c r="AF340" s="1">
        <f t="shared" si="156"/>
        <v>-8.5850000000000097</v>
      </c>
      <c r="AG340" s="1">
        <f t="shared" si="156"/>
        <v>-26.050000000000026</v>
      </c>
    </row>
    <row r="341" spans="1:33">
      <c r="A341" s="24" t="str">
        <f t="shared" si="106"/>
        <v>Orf8_10202</v>
      </c>
      <c r="B341" s="24" t="str">
        <f t="shared" si="152"/>
        <v>Orf8</v>
      </c>
      <c r="C341" s="24" t="str">
        <f t="shared" si="152"/>
        <v>10202</v>
      </c>
      <c r="D341" s="1">
        <f t="shared" ref="D341:AG341" si="157">D110-TRIMMEAN(D$208:D$209,0.2)</f>
        <v>-11.74999999999998</v>
      </c>
      <c r="E341" s="1">
        <f t="shared" si="157"/>
        <v>-29.060000000000016</v>
      </c>
      <c r="F341" s="1">
        <f t="shared" si="157"/>
        <v>-8.2349999999999888</v>
      </c>
      <c r="G341" s="1">
        <f t="shared" si="157"/>
        <v>-28.519999999999982</v>
      </c>
      <c r="H341" s="1">
        <f t="shared" si="157"/>
        <v>-30.49999999999995</v>
      </c>
      <c r="I341" s="1">
        <f t="shared" si="157"/>
        <v>-11.25500000000004</v>
      </c>
      <c r="J341" s="1">
        <f t="shared" si="157"/>
        <v>-7.2549999999999795</v>
      </c>
      <c r="K341" s="1">
        <f t="shared" si="157"/>
        <v>-11.465000000000041</v>
      </c>
      <c r="L341" s="1">
        <f t="shared" si="157"/>
        <v>-10.424999999999969</v>
      </c>
      <c r="M341" s="1">
        <f t="shared" si="157"/>
        <v>-8.1249999999999805</v>
      </c>
      <c r="N341" s="1">
        <f t="shared" si="157"/>
        <v>-9.7349999999999977</v>
      </c>
      <c r="O341" s="1">
        <f t="shared" si="157"/>
        <v>-25.879999999999992</v>
      </c>
      <c r="P341" s="1">
        <f t="shared" si="157"/>
        <v>-19.954999999999991</v>
      </c>
      <c r="Q341" s="1">
        <f t="shared" si="157"/>
        <v>-32.24499999999999</v>
      </c>
      <c r="R341" s="1">
        <f t="shared" si="157"/>
        <v>-25.38000000000001</v>
      </c>
      <c r="S341" s="1">
        <f t="shared" si="157"/>
        <v>-11.245000000000008</v>
      </c>
      <c r="T341" s="1">
        <f t="shared" si="157"/>
        <v>-26.005000000000003</v>
      </c>
      <c r="U341" s="1">
        <f t="shared" si="157"/>
        <v>-13.464999999999979</v>
      </c>
      <c r="V341" s="1">
        <f t="shared" si="157"/>
        <v>-11.41500000000002</v>
      </c>
      <c r="W341" s="1">
        <f t="shared" si="157"/>
        <v>-27.849999999999962</v>
      </c>
      <c r="X341" s="1">
        <f t="shared" si="157"/>
        <v>-7.2349999999999604</v>
      </c>
      <c r="Y341" s="1">
        <f t="shared" si="157"/>
        <v>-11.98499999999998</v>
      </c>
      <c r="Z341" s="1">
        <f t="shared" si="157"/>
        <v>-1.4800000000000058</v>
      </c>
      <c r="AA341" s="1">
        <f t="shared" si="157"/>
        <v>-11.185000000000006</v>
      </c>
      <c r="AB341" s="1">
        <f t="shared" si="157"/>
        <v>-29.29000000000002</v>
      </c>
      <c r="AC341" s="1">
        <f t="shared" si="157"/>
        <v>-13.464999999999989</v>
      </c>
      <c r="AD341" s="1">
        <f t="shared" si="157"/>
        <v>-31.520000000000039</v>
      </c>
      <c r="AE341" s="1">
        <f t="shared" si="157"/>
        <v>-28.45</v>
      </c>
      <c r="AF341" s="1">
        <f t="shared" si="157"/>
        <v>-25.535000000000011</v>
      </c>
      <c r="AG341" s="1">
        <f t="shared" si="157"/>
        <v>-26.050000000000026</v>
      </c>
    </row>
    <row r="342" spans="1:33">
      <c r="A342" s="24" t="str">
        <f t="shared" si="106"/>
        <v>Orf8_10467</v>
      </c>
      <c r="B342" s="24" t="str">
        <f t="shared" si="152"/>
        <v>Orf8</v>
      </c>
      <c r="C342" s="24" t="str">
        <f t="shared" si="152"/>
        <v>10467</v>
      </c>
      <c r="D342" s="1">
        <f t="shared" ref="D342:AG342" si="158">D111-TRIMMEAN(D$208:D$209,0.2)</f>
        <v>-29.27999999999998</v>
      </c>
      <c r="E342" s="1">
        <f t="shared" si="158"/>
        <v>-29.060000000000016</v>
      </c>
      <c r="F342" s="1">
        <f t="shared" si="158"/>
        <v>-11.284999999999989</v>
      </c>
      <c r="G342" s="1">
        <f t="shared" si="158"/>
        <v>-28.519999999999982</v>
      </c>
      <c r="H342" s="1">
        <f t="shared" si="158"/>
        <v>-5.03</v>
      </c>
      <c r="I342" s="1">
        <f t="shared" si="158"/>
        <v>-32.67500000000004</v>
      </c>
      <c r="J342" s="1">
        <f t="shared" si="158"/>
        <v>-7.3049999999999802</v>
      </c>
      <c r="K342" s="1">
        <f t="shared" si="158"/>
        <v>-8.6250000000000391</v>
      </c>
      <c r="L342" s="1">
        <f t="shared" si="158"/>
        <v>-9.0549999999999713</v>
      </c>
      <c r="M342" s="1">
        <f t="shared" si="158"/>
        <v>-12.88499999999998</v>
      </c>
      <c r="N342" s="1">
        <f t="shared" si="158"/>
        <v>-11.124999999999996</v>
      </c>
      <c r="O342" s="1">
        <f t="shared" si="158"/>
        <v>-12.789999999999988</v>
      </c>
      <c r="P342" s="1">
        <f t="shared" si="158"/>
        <v>-13.76499999999999</v>
      </c>
      <c r="Q342" s="1">
        <f t="shared" si="158"/>
        <v>-13.874999999999995</v>
      </c>
      <c r="R342" s="1">
        <f t="shared" si="158"/>
        <v>-25.38000000000001</v>
      </c>
      <c r="S342" s="1">
        <f t="shared" si="158"/>
        <v>-13.515000000000009</v>
      </c>
      <c r="T342" s="1">
        <f t="shared" si="158"/>
        <v>-26.005000000000003</v>
      </c>
      <c r="U342" s="1">
        <f t="shared" si="158"/>
        <v>-13.974999999999978</v>
      </c>
      <c r="V342" s="1">
        <f t="shared" si="158"/>
        <v>-6.8950000000000191</v>
      </c>
      <c r="W342" s="1">
        <f t="shared" si="158"/>
        <v>-27.849999999999962</v>
      </c>
      <c r="X342" s="1">
        <f t="shared" si="158"/>
        <v>-7.3149999999999604</v>
      </c>
      <c r="Y342" s="1">
        <f t="shared" si="158"/>
        <v>-7.3650000000000002</v>
      </c>
      <c r="Z342" s="1">
        <f t="shared" si="158"/>
        <v>-2.9200000000000053</v>
      </c>
      <c r="AA342" s="1">
        <f t="shared" si="158"/>
        <v>-7.6650000000000054</v>
      </c>
      <c r="AB342" s="1">
        <f t="shared" si="158"/>
        <v>-29.29000000000002</v>
      </c>
      <c r="AC342" s="1">
        <f t="shared" si="158"/>
        <v>-12.984999999999989</v>
      </c>
      <c r="AD342" s="1">
        <f t="shared" si="158"/>
        <v>-31.520000000000039</v>
      </c>
      <c r="AE342" s="1">
        <f t="shared" si="158"/>
        <v>-28.45</v>
      </c>
      <c r="AF342" s="1">
        <f t="shared" si="158"/>
        <v>-25.535000000000011</v>
      </c>
      <c r="AG342" s="1">
        <f t="shared" si="158"/>
        <v>-26.050000000000026</v>
      </c>
    </row>
    <row r="343" spans="1:33">
      <c r="A343" s="24" t="str">
        <f t="shared" si="106"/>
        <v>Orf8_10765</v>
      </c>
      <c r="B343" s="24" t="str">
        <f t="shared" si="152"/>
        <v>Orf8</v>
      </c>
      <c r="C343" s="24" t="str">
        <f t="shared" si="152"/>
        <v>10765</v>
      </c>
      <c r="D343" s="1">
        <f t="shared" ref="D343:AG343" si="159">D112-TRIMMEAN(D$208:D$209,0.2)</f>
        <v>-29.27999999999998</v>
      </c>
      <c r="E343" s="1">
        <f t="shared" si="159"/>
        <v>-29.060000000000016</v>
      </c>
      <c r="F343" s="1">
        <f t="shared" si="159"/>
        <v>-5.2449999999999992</v>
      </c>
      <c r="G343" s="1">
        <f t="shared" si="159"/>
        <v>-7.3599999999999799</v>
      </c>
      <c r="H343" s="1">
        <f t="shared" si="159"/>
        <v>-10.030000000000051</v>
      </c>
      <c r="I343" s="1">
        <f t="shared" si="159"/>
        <v>-11.885000000000041</v>
      </c>
      <c r="J343" s="1">
        <f t="shared" si="159"/>
        <v>-5.7349999999999994</v>
      </c>
      <c r="K343" s="1">
        <f t="shared" si="159"/>
        <v>-6.3250000000000401</v>
      </c>
      <c r="L343" s="1">
        <f t="shared" si="159"/>
        <v>-8.7849999999999717</v>
      </c>
      <c r="M343" s="1">
        <f t="shared" si="159"/>
        <v>-9.4049999999999798</v>
      </c>
      <c r="N343" s="1">
        <f t="shared" si="159"/>
        <v>-9.3549999999999969</v>
      </c>
      <c r="O343" s="1">
        <f t="shared" si="159"/>
        <v>-25.879999999999992</v>
      </c>
      <c r="P343" s="1">
        <f t="shared" si="159"/>
        <v>-12.724999999999989</v>
      </c>
      <c r="Q343" s="1">
        <f t="shared" si="159"/>
        <v>-32.24499999999999</v>
      </c>
      <c r="R343" s="1">
        <f t="shared" si="159"/>
        <v>-25.38000000000001</v>
      </c>
      <c r="S343" s="1">
        <f t="shared" si="159"/>
        <v>-14.485000000000008</v>
      </c>
      <c r="T343" s="1">
        <f t="shared" si="159"/>
        <v>-26.005000000000003</v>
      </c>
      <c r="U343" s="1">
        <f t="shared" si="159"/>
        <v>-13.964999999999979</v>
      </c>
      <c r="V343" s="1">
        <f t="shared" si="159"/>
        <v>-11.41500000000002</v>
      </c>
      <c r="W343" s="1">
        <f t="shared" si="159"/>
        <v>-27.849999999999962</v>
      </c>
      <c r="X343" s="1">
        <f t="shared" si="159"/>
        <v>-5.7449999999999601</v>
      </c>
      <c r="Y343" s="1">
        <f t="shared" si="159"/>
        <v>-25.33499999999998</v>
      </c>
      <c r="Z343" s="1">
        <f t="shared" si="159"/>
        <v>-3.8800000000000061</v>
      </c>
      <c r="AA343" s="1">
        <f t="shared" si="159"/>
        <v>-6.3750000000000044</v>
      </c>
      <c r="AB343" s="1">
        <f t="shared" si="159"/>
        <v>-8.7600000000000193</v>
      </c>
      <c r="AC343" s="1">
        <f t="shared" si="159"/>
        <v>-14.814999999999991</v>
      </c>
      <c r="AD343" s="1">
        <f t="shared" si="159"/>
        <v>-8.6500000000000412</v>
      </c>
      <c r="AE343" s="1">
        <f t="shared" si="159"/>
        <v>-9.8500000000000014</v>
      </c>
      <c r="AF343" s="1">
        <f t="shared" si="159"/>
        <v>-25.535000000000011</v>
      </c>
      <c r="AG343" s="1">
        <f t="shared" si="159"/>
        <v>-26.050000000000026</v>
      </c>
    </row>
    <row r="344" spans="1:33">
      <c r="A344" s="24" t="str">
        <f t="shared" si="106"/>
        <v>Orf48_70402</v>
      </c>
      <c r="B344" s="24" t="str">
        <f t="shared" ref="B344:C349" si="160">B113</f>
        <v>Orf48</v>
      </c>
      <c r="C344" s="24" t="str">
        <f t="shared" si="160"/>
        <v>70402</v>
      </c>
      <c r="D344" s="1">
        <f t="shared" ref="D344:AG344" si="161">D113-TRIMMEAN(D$208:D$209,0.2)</f>
        <v>-1.8199999999999896</v>
      </c>
      <c r="E344" s="1">
        <f t="shared" si="161"/>
        <v>-14.700000000000017</v>
      </c>
      <c r="F344" s="1">
        <f t="shared" si="161"/>
        <v>-2.7749999999999999</v>
      </c>
      <c r="G344" s="1">
        <f t="shared" si="161"/>
        <v>-28.519999999999982</v>
      </c>
      <c r="H344" s="1">
        <f t="shared" si="161"/>
        <v>-4.6399999999999997</v>
      </c>
      <c r="I344" s="1">
        <f t="shared" si="161"/>
        <v>-32.67500000000004</v>
      </c>
      <c r="J344" s="1">
        <f t="shared" si="161"/>
        <v>-5.8650000000000002</v>
      </c>
      <c r="K344" s="1">
        <f t="shared" si="161"/>
        <v>-4.5549999999999997</v>
      </c>
      <c r="L344" s="1">
        <f t="shared" si="161"/>
        <v>-4.0549999999999997</v>
      </c>
      <c r="M344" s="1">
        <f t="shared" si="161"/>
        <v>-3.6049999999999995</v>
      </c>
      <c r="N344" s="1">
        <f t="shared" si="161"/>
        <v>-5.5250000000000075</v>
      </c>
      <c r="O344" s="1">
        <f t="shared" si="161"/>
        <v>-25.879999999999992</v>
      </c>
      <c r="P344" s="1">
        <f t="shared" si="161"/>
        <v>-6.4149999999999991</v>
      </c>
      <c r="Q344" s="1">
        <f t="shared" si="161"/>
        <v>-5.845000000000006</v>
      </c>
      <c r="R344" s="1">
        <f t="shared" si="161"/>
        <v>3.7</v>
      </c>
      <c r="S344" s="1">
        <f t="shared" si="161"/>
        <v>-6.0249999999999986</v>
      </c>
      <c r="T344" s="1">
        <f t="shared" si="161"/>
        <v>2.5449999999999982</v>
      </c>
      <c r="U344" s="1">
        <f t="shared" si="161"/>
        <v>-5.0549999999999988</v>
      </c>
      <c r="V344" s="1">
        <f t="shared" si="161"/>
        <v>-1.1049999999999995</v>
      </c>
      <c r="W344" s="1">
        <f t="shared" si="161"/>
        <v>-0.32000000000000028</v>
      </c>
      <c r="X344" s="1">
        <f t="shared" si="161"/>
        <v>-0.83500000000000085</v>
      </c>
      <c r="Y344" s="1">
        <f t="shared" si="161"/>
        <v>-32.014999999999979</v>
      </c>
      <c r="Z344" s="1">
        <f t="shared" si="161"/>
        <v>-1.119999999999985</v>
      </c>
      <c r="AA344" s="1">
        <f t="shared" si="161"/>
        <v>-2.3950000000000049</v>
      </c>
      <c r="AB344" s="1">
        <f t="shared" si="161"/>
        <v>-3.13</v>
      </c>
      <c r="AC344" s="1">
        <f t="shared" si="161"/>
        <v>-8.1349999999999998</v>
      </c>
      <c r="AD344" s="1">
        <f t="shared" si="161"/>
        <v>-5.21</v>
      </c>
      <c r="AE344" s="1">
        <f t="shared" si="161"/>
        <v>-4.0200000000000014</v>
      </c>
      <c r="AF344" s="1">
        <f t="shared" si="161"/>
        <v>-25.535000000000011</v>
      </c>
      <c r="AG344" s="1">
        <f t="shared" si="161"/>
        <v>-26.050000000000026</v>
      </c>
    </row>
    <row r="345" spans="1:33">
      <c r="A345" s="24" t="str">
        <f t="shared" si="106"/>
        <v>Orf48_70402.5</v>
      </c>
      <c r="B345" s="24" t="str">
        <f t="shared" si="160"/>
        <v>Orf48</v>
      </c>
      <c r="C345" s="24" t="str">
        <f t="shared" si="160"/>
        <v>70402.5</v>
      </c>
      <c r="D345" s="1">
        <f t="shared" ref="D345:AG345" si="162">D114-TRIMMEAN(D$208:D$209,0.2)</f>
        <v>-29.27999999999998</v>
      </c>
      <c r="E345" s="1">
        <f t="shared" si="162"/>
        <v>-29.060000000000016</v>
      </c>
      <c r="F345" s="1">
        <f t="shared" si="162"/>
        <v>-29.884999999999991</v>
      </c>
      <c r="G345" s="1">
        <f t="shared" si="162"/>
        <v>-6.2399999999999789</v>
      </c>
      <c r="H345" s="1">
        <f t="shared" si="162"/>
        <v>-15.85999999999995</v>
      </c>
      <c r="I345" s="1">
        <f t="shared" si="162"/>
        <v>-32.67500000000004</v>
      </c>
      <c r="J345" s="1">
        <f t="shared" si="162"/>
        <v>-31.574999999999982</v>
      </c>
      <c r="K345" s="1">
        <f t="shared" si="162"/>
        <v>-15.275000000000039</v>
      </c>
      <c r="L345" s="1">
        <f t="shared" si="162"/>
        <v>-32.09499999999997</v>
      </c>
      <c r="M345" s="1">
        <f t="shared" si="162"/>
        <v>-30.674999999999976</v>
      </c>
      <c r="N345" s="1">
        <f t="shared" si="162"/>
        <v>-15.794999999999998</v>
      </c>
      <c r="O345" s="1">
        <f t="shared" si="162"/>
        <v>-25.879999999999992</v>
      </c>
      <c r="P345" s="1">
        <f t="shared" si="162"/>
        <v>-15.93499999999999</v>
      </c>
      <c r="Q345" s="1">
        <f t="shared" si="162"/>
        <v>-32.24499999999999</v>
      </c>
      <c r="R345" s="1">
        <f t="shared" si="162"/>
        <v>-25.38000000000001</v>
      </c>
      <c r="S345" s="1">
        <f t="shared" si="162"/>
        <v>-20.50500000000001</v>
      </c>
      <c r="T345" s="1">
        <f t="shared" si="162"/>
        <v>-26.005000000000003</v>
      </c>
      <c r="U345" s="1">
        <f t="shared" si="162"/>
        <v>-20.58499999999998</v>
      </c>
      <c r="V345" s="1">
        <f t="shared" si="162"/>
        <v>-29.585000000000022</v>
      </c>
      <c r="W345" s="1">
        <f t="shared" si="162"/>
        <v>-27.849999999999962</v>
      </c>
      <c r="X345" s="1">
        <f t="shared" si="162"/>
        <v>-11.244999999999962</v>
      </c>
      <c r="Y345" s="1">
        <f t="shared" si="162"/>
        <v>-32.014999999999979</v>
      </c>
      <c r="Z345" s="1">
        <f t="shared" si="162"/>
        <v>-14.810000000000006</v>
      </c>
      <c r="AA345" s="1">
        <f t="shared" si="162"/>
        <v>-15.435000000000002</v>
      </c>
      <c r="AB345" s="1">
        <f t="shared" si="162"/>
        <v>-29.29000000000002</v>
      </c>
      <c r="AC345" s="1">
        <f t="shared" si="162"/>
        <v>-21.864999999999988</v>
      </c>
      <c r="AD345" s="1">
        <f t="shared" si="162"/>
        <v>-21.96000000000004</v>
      </c>
      <c r="AE345" s="1">
        <f t="shared" si="162"/>
        <v>-28.45</v>
      </c>
      <c r="AF345" s="1">
        <f t="shared" si="162"/>
        <v>-25.535000000000011</v>
      </c>
      <c r="AG345" s="1">
        <f t="shared" si="162"/>
        <v>-26.050000000000026</v>
      </c>
    </row>
    <row r="346" spans="1:33">
      <c r="A346" s="24" t="str">
        <f t="shared" si="106"/>
        <v>Orf48_71056</v>
      </c>
      <c r="B346" s="24" t="str">
        <f t="shared" si="160"/>
        <v>Orf48</v>
      </c>
      <c r="C346" s="24" t="str">
        <f t="shared" si="160"/>
        <v>71056</v>
      </c>
      <c r="D346" s="1">
        <f t="shared" ref="D346:AG346" si="163">D115-TRIMMEAN(D$208:D$209,0.2)</f>
        <v>-1.1799999999999908</v>
      </c>
      <c r="E346" s="1">
        <f t="shared" si="163"/>
        <v>-4.8799999999999972</v>
      </c>
      <c r="F346" s="1">
        <f t="shared" si="163"/>
        <v>-3.8249999999999997</v>
      </c>
      <c r="G346" s="1">
        <f t="shared" si="163"/>
        <v>-3.9599999999999991</v>
      </c>
      <c r="H346" s="1">
        <f t="shared" si="163"/>
        <v>-4.47</v>
      </c>
      <c r="I346" s="1">
        <f t="shared" si="163"/>
        <v>-9.0150000000000396</v>
      </c>
      <c r="J346" s="1">
        <f t="shared" si="163"/>
        <v>-4.6749999999999989</v>
      </c>
      <c r="K346" s="1">
        <f t="shared" si="163"/>
        <v>-6.6950000000000394</v>
      </c>
      <c r="L346" s="1">
        <f t="shared" si="163"/>
        <v>-5.5949999999999998</v>
      </c>
      <c r="M346" s="1">
        <f t="shared" si="163"/>
        <v>-3.4950000000000001</v>
      </c>
      <c r="N346" s="1">
        <f t="shared" si="163"/>
        <v>-6.1949999999999976</v>
      </c>
      <c r="O346" s="1">
        <f t="shared" si="163"/>
        <v>-2.629999999999999</v>
      </c>
      <c r="P346" s="1">
        <f t="shared" si="163"/>
        <v>-6.8249999999999993</v>
      </c>
      <c r="Q346" s="1">
        <f t="shared" si="163"/>
        <v>-24.634999999999998</v>
      </c>
      <c r="R346" s="1">
        <f t="shared" si="163"/>
        <v>-5.3700000000000099</v>
      </c>
      <c r="S346" s="1">
        <f t="shared" si="163"/>
        <v>-6.2849999999999993</v>
      </c>
      <c r="T346" s="1">
        <f t="shared" si="163"/>
        <v>-5.6450000000000031</v>
      </c>
      <c r="U346" s="1">
        <f t="shared" si="163"/>
        <v>-5.0549999999999988</v>
      </c>
      <c r="V346" s="1">
        <f t="shared" si="163"/>
        <v>-4.6050000000000004</v>
      </c>
      <c r="W346" s="1">
        <f t="shared" si="163"/>
        <v>-0.34000000000000963</v>
      </c>
      <c r="X346" s="1">
        <f t="shared" si="163"/>
        <v>-0.55500000000001037</v>
      </c>
      <c r="Y346" s="1">
        <f t="shared" si="163"/>
        <v>-8.0250000000000004</v>
      </c>
      <c r="Z346" s="1">
        <f t="shared" si="163"/>
        <v>0.91000000000001435</v>
      </c>
      <c r="AA346" s="1">
        <f t="shared" si="163"/>
        <v>-1.8950000000000049</v>
      </c>
      <c r="AB346" s="1">
        <f t="shared" si="163"/>
        <v>-5.8400000000000194</v>
      </c>
      <c r="AC346" s="1">
        <f t="shared" si="163"/>
        <v>-8.4649999999999999</v>
      </c>
      <c r="AD346" s="1">
        <f t="shared" si="163"/>
        <v>-4.37</v>
      </c>
      <c r="AE346" s="1">
        <f t="shared" si="163"/>
        <v>-3.7000000000000011</v>
      </c>
      <c r="AF346" s="1">
        <f t="shared" si="163"/>
        <v>-15.83500000000001</v>
      </c>
      <c r="AG346" s="1">
        <f t="shared" si="163"/>
        <v>-10.330000000000025</v>
      </c>
    </row>
    <row r="347" spans="1:33">
      <c r="A347" s="24" t="str">
        <f t="shared" si="106"/>
        <v>Orf48_71267.5</v>
      </c>
      <c r="B347" s="24" t="str">
        <f t="shared" si="160"/>
        <v>Orf48</v>
      </c>
      <c r="C347" s="24" t="str">
        <f t="shared" si="160"/>
        <v>71267.5</v>
      </c>
      <c r="D347" s="1">
        <f t="shared" ref="D347:AG347" si="164">D116-TRIMMEAN(D$208:D$209,0.2)</f>
        <v>-29.27999999999998</v>
      </c>
      <c r="E347" s="1">
        <f t="shared" si="164"/>
        <v>-29.060000000000016</v>
      </c>
      <c r="F347" s="1">
        <f t="shared" si="164"/>
        <v>-21.42499999999999</v>
      </c>
      <c r="G347" s="1">
        <f t="shared" si="164"/>
        <v>-28.519999999999982</v>
      </c>
      <c r="H347" s="1">
        <f t="shared" si="164"/>
        <v>-6.3500000000000005</v>
      </c>
      <c r="I347" s="1">
        <f t="shared" si="164"/>
        <v>-10.305000000000041</v>
      </c>
      <c r="J347" s="1">
        <f t="shared" si="164"/>
        <v>-5.9649999999999999</v>
      </c>
      <c r="K347" s="1">
        <f t="shared" si="164"/>
        <v>-6.1050000000000395</v>
      </c>
      <c r="L347" s="1">
        <f t="shared" si="164"/>
        <v>-4.915</v>
      </c>
      <c r="M347" s="1">
        <f t="shared" si="164"/>
        <v>-17.324999999999982</v>
      </c>
      <c r="N347" s="1">
        <f t="shared" si="164"/>
        <v>-8.3550000000000075</v>
      </c>
      <c r="O347" s="1">
        <f t="shared" si="164"/>
        <v>-25.879999999999992</v>
      </c>
      <c r="P347" s="1">
        <f t="shared" si="164"/>
        <v>-6.7949999999999999</v>
      </c>
      <c r="Q347" s="1">
        <f t="shared" si="164"/>
        <v>-6.805000000000005</v>
      </c>
      <c r="R347" s="1">
        <f t="shared" si="164"/>
        <v>-10.97000000000001</v>
      </c>
      <c r="S347" s="1">
        <f t="shared" si="164"/>
        <v>-6.6949999999999994</v>
      </c>
      <c r="T347" s="1">
        <f t="shared" si="164"/>
        <v>-16.785</v>
      </c>
      <c r="U347" s="1">
        <f t="shared" si="164"/>
        <v>-5.1449999999999996</v>
      </c>
      <c r="V347" s="1">
        <f t="shared" si="164"/>
        <v>-3.875</v>
      </c>
      <c r="W347" s="1">
        <f t="shared" si="164"/>
        <v>-27.849999999999962</v>
      </c>
      <c r="X347" s="1">
        <f t="shared" si="164"/>
        <v>-6.2149999999999608</v>
      </c>
      <c r="Y347" s="1">
        <f t="shared" si="164"/>
        <v>-32.014999999999979</v>
      </c>
      <c r="Z347" s="1">
        <f t="shared" si="164"/>
        <v>-2.3200000000000056</v>
      </c>
      <c r="AA347" s="1">
        <f t="shared" si="164"/>
        <v>-10.935000000000006</v>
      </c>
      <c r="AB347" s="1">
        <f t="shared" si="164"/>
        <v>-3.1999999999999904</v>
      </c>
      <c r="AC347" s="1">
        <f t="shared" si="164"/>
        <v>-8.4749999999999996</v>
      </c>
      <c r="AD347" s="1">
        <f t="shared" si="164"/>
        <v>-4.88</v>
      </c>
      <c r="AE347" s="1">
        <f t="shared" si="164"/>
        <v>-28.45</v>
      </c>
      <c r="AF347" s="1">
        <f t="shared" si="164"/>
        <v>-25.535000000000011</v>
      </c>
      <c r="AG347" s="1">
        <f t="shared" si="164"/>
        <v>-26.050000000000026</v>
      </c>
    </row>
    <row r="348" spans="1:33">
      <c r="A348" s="24" t="str">
        <f t="shared" si="106"/>
        <v>Orf49_71851</v>
      </c>
      <c r="B348" s="24" t="str">
        <f t="shared" si="160"/>
        <v>Orf49</v>
      </c>
      <c r="C348" s="24" t="str">
        <f t="shared" si="160"/>
        <v>71851</v>
      </c>
      <c r="D348" s="1">
        <f t="shared" ref="D348:AG348" si="165">D117-TRIMMEAN(D$208:D$209,0.2)</f>
        <v>0.16999999999999993</v>
      </c>
      <c r="E348" s="1">
        <f t="shared" si="165"/>
        <v>4.9999999999999011E-2</v>
      </c>
      <c r="F348" s="1">
        <f t="shared" si="165"/>
        <v>-0.20500000000000007</v>
      </c>
      <c r="G348" s="1">
        <f t="shared" si="165"/>
        <v>-0.90000000000001013</v>
      </c>
      <c r="H348" s="1">
        <f t="shared" si="165"/>
        <v>-2.9399999999999995</v>
      </c>
      <c r="I348" s="1">
        <f t="shared" si="165"/>
        <v>-5.2650000000000095</v>
      </c>
      <c r="J348" s="1">
        <f t="shared" si="165"/>
        <v>-3.2349999999999994</v>
      </c>
      <c r="K348" s="1">
        <f t="shared" si="165"/>
        <v>-2.3449999999999998</v>
      </c>
      <c r="L348" s="1">
        <f t="shared" si="165"/>
        <v>-3.7350000000000003</v>
      </c>
      <c r="M348" s="1">
        <f t="shared" si="165"/>
        <v>-0.61499999999999977</v>
      </c>
      <c r="N348" s="1">
        <f t="shared" si="165"/>
        <v>-4.7350000000000074</v>
      </c>
      <c r="O348" s="1">
        <f t="shared" si="165"/>
        <v>0.45000000000000018</v>
      </c>
      <c r="P348" s="1">
        <f t="shared" si="165"/>
        <v>-6.4649999999999999</v>
      </c>
      <c r="Q348" s="1">
        <f t="shared" si="165"/>
        <v>-2.6449999999999947</v>
      </c>
      <c r="R348" s="1">
        <f t="shared" si="165"/>
        <v>5.5399999999999991</v>
      </c>
      <c r="S348" s="1">
        <f t="shared" si="165"/>
        <v>-4.3149999999999995</v>
      </c>
      <c r="T348" s="1">
        <f t="shared" si="165"/>
        <v>5.1849999999999987</v>
      </c>
      <c r="U348" s="1">
        <f t="shared" si="165"/>
        <v>-5.1049999999999995</v>
      </c>
      <c r="V348" s="1">
        <f t="shared" si="165"/>
        <v>1.5350000000000001</v>
      </c>
      <c r="W348" s="1">
        <f t="shared" si="165"/>
        <v>1.6800000000000002</v>
      </c>
      <c r="X348" s="1">
        <f t="shared" si="165"/>
        <v>-0.75500000000000078</v>
      </c>
      <c r="Y348" s="1">
        <f t="shared" si="165"/>
        <v>-4.125</v>
      </c>
      <c r="Z348" s="1">
        <f t="shared" si="165"/>
        <v>0.54000000000000448</v>
      </c>
      <c r="AA348" s="1">
        <f t="shared" si="165"/>
        <v>-2.3750000000000044</v>
      </c>
      <c r="AB348" s="1">
        <f t="shared" si="165"/>
        <v>-0.16000000000000014</v>
      </c>
      <c r="AC348" s="1">
        <f t="shared" si="165"/>
        <v>-7.665</v>
      </c>
      <c r="AD348" s="1">
        <f t="shared" si="165"/>
        <v>-4.74</v>
      </c>
      <c r="AE348" s="1">
        <f t="shared" si="165"/>
        <v>-1.6000000000000014</v>
      </c>
      <c r="AF348" s="1">
        <f t="shared" si="165"/>
        <v>1.8750000000000098</v>
      </c>
      <c r="AG348" s="1">
        <f t="shared" si="165"/>
        <v>6.0000000000004938E-2</v>
      </c>
    </row>
    <row r="349" spans="1:33">
      <c r="A349" s="24" t="str">
        <f t="shared" si="106"/>
        <v>Orf49_71851.5</v>
      </c>
      <c r="B349" s="24" t="str">
        <f t="shared" si="160"/>
        <v>Orf49</v>
      </c>
      <c r="C349" s="24" t="str">
        <f t="shared" si="160"/>
        <v>71851.5</v>
      </c>
      <c r="D349" s="1">
        <f t="shared" ref="D349:AG349" si="166">D118-TRIMMEAN(D$208:D$209,0.2)</f>
        <v>-29.27999999999998</v>
      </c>
      <c r="E349" s="1">
        <f t="shared" si="166"/>
        <v>-29.060000000000016</v>
      </c>
      <c r="F349" s="1">
        <f t="shared" si="166"/>
        <v>-29.884999999999991</v>
      </c>
      <c r="G349" s="1">
        <f t="shared" si="166"/>
        <v>-28.519999999999982</v>
      </c>
      <c r="H349" s="1">
        <f t="shared" si="166"/>
        <v>-9.0600000000000485</v>
      </c>
      <c r="I349" s="1">
        <f t="shared" si="166"/>
        <v>-32.67500000000004</v>
      </c>
      <c r="J349" s="1">
        <f t="shared" si="166"/>
        <v>-31.574999999999982</v>
      </c>
      <c r="K349" s="1">
        <f t="shared" si="166"/>
        <v>-14.445000000000041</v>
      </c>
      <c r="L349" s="1">
        <f t="shared" si="166"/>
        <v>-12.584999999999969</v>
      </c>
      <c r="M349" s="1">
        <f t="shared" si="166"/>
        <v>-30.674999999999976</v>
      </c>
      <c r="N349" s="1">
        <f t="shared" si="166"/>
        <v>-12.424999999999997</v>
      </c>
      <c r="O349" s="1">
        <f t="shared" si="166"/>
        <v>-20.79999999999999</v>
      </c>
      <c r="P349" s="1">
        <f t="shared" si="166"/>
        <v>-13.064999999999989</v>
      </c>
      <c r="Q349" s="1">
        <f t="shared" si="166"/>
        <v>-32.24499999999999</v>
      </c>
      <c r="R349" s="1">
        <f t="shared" si="166"/>
        <v>-25.38000000000001</v>
      </c>
      <c r="S349" s="1">
        <f t="shared" si="166"/>
        <v>-15.155000000000008</v>
      </c>
      <c r="T349" s="1">
        <f t="shared" si="166"/>
        <v>-26.005000000000003</v>
      </c>
      <c r="U349" s="1">
        <f t="shared" si="166"/>
        <v>-16.464999999999979</v>
      </c>
      <c r="V349" s="1">
        <f t="shared" si="166"/>
        <v>-29.585000000000022</v>
      </c>
      <c r="W349" s="1">
        <f t="shared" si="166"/>
        <v>-27.849999999999962</v>
      </c>
      <c r="X349" s="1">
        <f t="shared" si="166"/>
        <v>-7.3949999999999605</v>
      </c>
      <c r="Y349" s="1">
        <f t="shared" si="166"/>
        <v>-14.564999999999982</v>
      </c>
      <c r="Z349" s="1">
        <f t="shared" si="166"/>
        <v>-5.5400000000000063</v>
      </c>
      <c r="AA349" s="1">
        <f t="shared" si="166"/>
        <v>-8.8850000000000051</v>
      </c>
      <c r="AB349" s="1">
        <f t="shared" si="166"/>
        <v>-29.29000000000002</v>
      </c>
      <c r="AC349" s="1">
        <f t="shared" si="166"/>
        <v>-16.964999999999989</v>
      </c>
      <c r="AD349" s="1">
        <f t="shared" si="166"/>
        <v>-13.000000000000039</v>
      </c>
      <c r="AE349" s="1">
        <f t="shared" si="166"/>
        <v>-15.82</v>
      </c>
      <c r="AF349" s="1">
        <f t="shared" si="166"/>
        <v>-25.535000000000011</v>
      </c>
      <c r="AG349" s="1">
        <f t="shared" si="166"/>
        <v>-26.050000000000026</v>
      </c>
    </row>
    <row r="350" spans="1:33">
      <c r="A350" s="24" t="str">
        <f t="shared" si="106"/>
        <v>Orf49_72196</v>
      </c>
      <c r="B350" s="24" t="str">
        <f t="shared" ref="B350:C356" si="167">B119</f>
        <v>Orf49</v>
      </c>
      <c r="C350" s="24" t="str">
        <f t="shared" si="167"/>
        <v>72196</v>
      </c>
      <c r="D350" s="1">
        <f t="shared" ref="D350:AG350" si="168">D119-TRIMMEAN(D$208:D$209,0.2)</f>
        <v>-6.1999999999999797</v>
      </c>
      <c r="E350" s="1">
        <f t="shared" si="168"/>
        <v>-5.5699999999999976</v>
      </c>
      <c r="F350" s="1">
        <f t="shared" si="168"/>
        <v>-3.6850000000000001</v>
      </c>
      <c r="G350" s="1">
        <f t="shared" si="168"/>
        <v>-7.9899999999999789</v>
      </c>
      <c r="H350" s="1">
        <f t="shared" si="168"/>
        <v>-10.189999999999952</v>
      </c>
      <c r="I350" s="1">
        <f t="shared" si="168"/>
        <v>-12.67500000000004</v>
      </c>
      <c r="J350" s="1">
        <f t="shared" si="168"/>
        <v>-6.2349999999999994</v>
      </c>
      <c r="K350" s="1">
        <f t="shared" si="168"/>
        <v>-4.0950000000000006</v>
      </c>
      <c r="L350" s="1">
        <f t="shared" si="168"/>
        <v>-3.5949999999999998</v>
      </c>
      <c r="M350" s="1">
        <f t="shared" si="168"/>
        <v>-2.6049999999999995</v>
      </c>
      <c r="N350" s="1">
        <f t="shared" si="168"/>
        <v>-4.3950000000000076</v>
      </c>
      <c r="O350" s="1">
        <f t="shared" si="168"/>
        <v>-5.7399999999999896</v>
      </c>
      <c r="P350" s="1">
        <f t="shared" si="168"/>
        <v>-5.7149999999999999</v>
      </c>
      <c r="Q350" s="1">
        <f t="shared" si="168"/>
        <v>-12.734999999999994</v>
      </c>
      <c r="R350" s="1">
        <f t="shared" si="168"/>
        <v>2.0700000000000003</v>
      </c>
      <c r="S350" s="1">
        <f t="shared" si="168"/>
        <v>-5.9849999999999994</v>
      </c>
      <c r="T350" s="1">
        <f t="shared" si="168"/>
        <v>3.4449999999999985</v>
      </c>
      <c r="U350" s="1">
        <f t="shared" si="168"/>
        <v>-5.004999999999999</v>
      </c>
      <c r="V350" s="1">
        <f t="shared" si="168"/>
        <v>-2.3849999999999998</v>
      </c>
      <c r="W350" s="1">
        <f t="shared" si="168"/>
        <v>-4.4799999999999596</v>
      </c>
      <c r="X350" s="1">
        <f t="shared" si="168"/>
        <v>-2.5000000000010125E-2</v>
      </c>
      <c r="Y350" s="1">
        <f t="shared" si="168"/>
        <v>-13.364999999999981</v>
      </c>
      <c r="Z350" s="1">
        <f t="shared" si="168"/>
        <v>0.65000000000000391</v>
      </c>
      <c r="AA350" s="1">
        <f t="shared" si="168"/>
        <v>-1.5350000000000046</v>
      </c>
      <c r="AB350" s="1">
        <f t="shared" si="168"/>
        <v>-5.7400000000000198</v>
      </c>
      <c r="AC350" s="1">
        <f t="shared" si="168"/>
        <v>-8.495000000000001</v>
      </c>
      <c r="AD350" s="1">
        <f t="shared" si="168"/>
        <v>-4.3899999999999997</v>
      </c>
      <c r="AE350" s="1">
        <f t="shared" si="168"/>
        <v>-6.57</v>
      </c>
      <c r="AF350" s="1">
        <f t="shared" si="168"/>
        <v>-4.4550000000000107</v>
      </c>
      <c r="AG350" s="1">
        <f t="shared" si="168"/>
        <v>-1.7699999999999942</v>
      </c>
    </row>
    <row r="351" spans="1:33">
      <c r="A351" s="24" t="str">
        <f t="shared" si="106"/>
        <v>Orf49_72196.5</v>
      </c>
      <c r="B351" s="24" t="str">
        <f t="shared" si="167"/>
        <v>Orf49</v>
      </c>
      <c r="C351" s="24" t="str">
        <f t="shared" si="167"/>
        <v>72196.5</v>
      </c>
      <c r="D351" s="1">
        <f t="shared" ref="D351:AG351" si="169">D120-TRIMMEAN(D$208:D$209,0.2)</f>
        <v>-21.199999999999982</v>
      </c>
      <c r="E351" s="1">
        <f t="shared" si="169"/>
        <v>-29.060000000000016</v>
      </c>
      <c r="F351" s="1">
        <f t="shared" si="169"/>
        <v>-20.33499999999999</v>
      </c>
      <c r="G351" s="1">
        <f t="shared" si="169"/>
        <v>-19.93999999999998</v>
      </c>
      <c r="H351" s="1">
        <f t="shared" si="169"/>
        <v>-24.369999999999951</v>
      </c>
      <c r="I351" s="1">
        <f t="shared" si="169"/>
        <v>-32.67500000000004</v>
      </c>
      <c r="J351" s="1">
        <f t="shared" si="169"/>
        <v>-22.08499999999998</v>
      </c>
      <c r="K351" s="1">
        <f t="shared" si="169"/>
        <v>-17.215000000000039</v>
      </c>
      <c r="L351" s="1">
        <f t="shared" si="169"/>
        <v>-19.084999999999969</v>
      </c>
      <c r="M351" s="1">
        <f t="shared" si="169"/>
        <v>-21.764999999999979</v>
      </c>
      <c r="N351" s="1">
        <f t="shared" si="169"/>
        <v>-19.134999999999998</v>
      </c>
      <c r="O351" s="1">
        <f t="shared" si="169"/>
        <v>-25.879999999999992</v>
      </c>
      <c r="P351" s="1">
        <f t="shared" si="169"/>
        <v>-21.784999999999989</v>
      </c>
      <c r="Q351" s="1">
        <f t="shared" si="169"/>
        <v>-25.604999999999997</v>
      </c>
      <c r="R351" s="1">
        <f t="shared" si="169"/>
        <v>-25.38000000000001</v>
      </c>
      <c r="S351" s="1">
        <f t="shared" si="169"/>
        <v>-23.455000000000009</v>
      </c>
      <c r="T351" s="1">
        <f t="shared" si="169"/>
        <v>-26.005000000000003</v>
      </c>
      <c r="U351" s="1">
        <f t="shared" si="169"/>
        <v>-20.554999999999978</v>
      </c>
      <c r="V351" s="1">
        <f t="shared" si="169"/>
        <v>-29.585000000000022</v>
      </c>
      <c r="W351" s="1">
        <f t="shared" si="169"/>
        <v>-23.119999999999958</v>
      </c>
      <c r="X351" s="1">
        <f t="shared" si="169"/>
        <v>-23.694999999999961</v>
      </c>
      <c r="Y351" s="1">
        <f t="shared" si="169"/>
        <v>-18.964999999999979</v>
      </c>
      <c r="Z351" s="1">
        <f t="shared" si="169"/>
        <v>-12.420000000000005</v>
      </c>
      <c r="AA351" s="1">
        <f t="shared" si="169"/>
        <v>-14.395000000000003</v>
      </c>
      <c r="AB351" s="1">
        <f t="shared" si="169"/>
        <v>-29.29000000000002</v>
      </c>
      <c r="AC351" s="1">
        <f t="shared" si="169"/>
        <v>-25.92499999999999</v>
      </c>
      <c r="AD351" s="1">
        <f t="shared" si="169"/>
        <v>-19.69000000000004</v>
      </c>
      <c r="AE351" s="1">
        <f t="shared" si="169"/>
        <v>-16.68</v>
      </c>
      <c r="AF351" s="1">
        <f t="shared" si="169"/>
        <v>-25.535000000000011</v>
      </c>
      <c r="AG351" s="1">
        <f t="shared" si="169"/>
        <v>-26.050000000000026</v>
      </c>
    </row>
    <row r="352" spans="1:33">
      <c r="A352" s="24" t="str">
        <f t="shared" si="106"/>
        <v>Orf49_72352</v>
      </c>
      <c r="B352" s="24" t="str">
        <f t="shared" si="167"/>
        <v>Orf49</v>
      </c>
      <c r="C352" s="24" t="str">
        <f t="shared" si="167"/>
        <v>72352</v>
      </c>
      <c r="D352" s="1">
        <f t="shared" ref="D352:AG352" si="170">D121-TRIMMEAN(D$208:D$209,0.2)</f>
        <v>-17.20999999999998</v>
      </c>
      <c r="E352" s="1">
        <f t="shared" si="170"/>
        <v>-4.8499999999999979</v>
      </c>
      <c r="F352" s="1">
        <f t="shared" si="170"/>
        <v>-0.48499999999999988</v>
      </c>
      <c r="G352" s="1">
        <f t="shared" si="170"/>
        <v>-3.6999999999999993</v>
      </c>
      <c r="H352" s="1">
        <f t="shared" si="170"/>
        <v>-24.979999999999951</v>
      </c>
      <c r="I352" s="1">
        <f t="shared" si="170"/>
        <v>-32.67500000000004</v>
      </c>
      <c r="J352" s="1">
        <f t="shared" si="170"/>
        <v>-5.3049999999999997</v>
      </c>
      <c r="K352" s="1">
        <f t="shared" si="170"/>
        <v>-30.705000000000041</v>
      </c>
      <c r="L352" s="1">
        <f t="shared" si="170"/>
        <v>-3.5949999999999998</v>
      </c>
      <c r="M352" s="1">
        <f t="shared" si="170"/>
        <v>-5.2449999999999992</v>
      </c>
      <c r="N352" s="1">
        <f t="shared" si="170"/>
        <v>-4.7249999999999979</v>
      </c>
      <c r="O352" s="1">
        <f t="shared" si="170"/>
        <v>-22.769999999999989</v>
      </c>
      <c r="P352" s="1">
        <f t="shared" si="170"/>
        <v>-6.2850000000000001</v>
      </c>
      <c r="Q352" s="1">
        <f t="shared" si="170"/>
        <v>-5.1849999999999952</v>
      </c>
      <c r="R352" s="1">
        <f t="shared" si="170"/>
        <v>0.45000000000000018</v>
      </c>
      <c r="S352" s="1">
        <f t="shared" si="170"/>
        <v>-6.2449999999999992</v>
      </c>
      <c r="T352" s="1">
        <f t="shared" si="170"/>
        <v>1.2149999999999981</v>
      </c>
      <c r="U352" s="1">
        <f t="shared" si="170"/>
        <v>-5.5949999999999989</v>
      </c>
      <c r="V352" s="1">
        <f t="shared" si="170"/>
        <v>-2.7850000000000001</v>
      </c>
      <c r="W352" s="1">
        <f t="shared" si="170"/>
        <v>-1.1700000000000097</v>
      </c>
      <c r="X352" s="1">
        <f t="shared" si="170"/>
        <v>1.1949999999999994</v>
      </c>
      <c r="Y352" s="1">
        <f t="shared" si="170"/>
        <v>-32.014999999999979</v>
      </c>
      <c r="Z352" s="1">
        <f t="shared" si="170"/>
        <v>-2.1200000000000045</v>
      </c>
      <c r="AA352" s="1">
        <f t="shared" si="170"/>
        <v>-1.9850000000000048</v>
      </c>
      <c r="AB352" s="1">
        <f t="shared" si="170"/>
        <v>-5.5800000000000196</v>
      </c>
      <c r="AC352" s="1">
        <f t="shared" si="170"/>
        <v>-7.6749999999999998</v>
      </c>
      <c r="AD352" s="1">
        <f t="shared" si="170"/>
        <v>-4.08</v>
      </c>
      <c r="AE352" s="1">
        <f t="shared" si="170"/>
        <v>-2.5300000000000011</v>
      </c>
      <c r="AF352" s="1">
        <f t="shared" si="170"/>
        <v>-25.535000000000011</v>
      </c>
      <c r="AG352" s="1">
        <f t="shared" si="170"/>
        <v>-26.050000000000026</v>
      </c>
    </row>
    <row r="353" spans="1:33">
      <c r="A353" s="24" t="str">
        <f t="shared" si="106"/>
        <v>Orf50_73509</v>
      </c>
      <c r="B353" s="24" t="str">
        <f t="shared" si="167"/>
        <v>Orf50</v>
      </c>
      <c r="C353" s="24" t="str">
        <f t="shared" si="167"/>
        <v>73509</v>
      </c>
      <c r="D353" s="1">
        <f t="shared" ref="D353:AG353" si="171">D122-TRIMMEAN(D$208:D$209,0.2)</f>
        <v>-1.9900000000000002</v>
      </c>
      <c r="E353" s="1">
        <f t="shared" si="171"/>
        <v>-29.060000000000016</v>
      </c>
      <c r="F353" s="1">
        <f t="shared" si="171"/>
        <v>-3.6750000000000003</v>
      </c>
      <c r="G353" s="1">
        <f t="shared" si="171"/>
        <v>-28.519999999999982</v>
      </c>
      <c r="H353" s="1">
        <f t="shared" si="171"/>
        <v>-2.8</v>
      </c>
      <c r="I353" s="1">
        <f t="shared" si="171"/>
        <v>-7.7550000000000399</v>
      </c>
      <c r="J353" s="1">
        <f t="shared" si="171"/>
        <v>-4.6850000000000005</v>
      </c>
      <c r="K353" s="1">
        <f t="shared" si="171"/>
        <v>-4.2249999999999996</v>
      </c>
      <c r="L353" s="1">
        <f t="shared" si="171"/>
        <v>-3.7350000000000003</v>
      </c>
      <c r="M353" s="1">
        <f t="shared" si="171"/>
        <v>-3.0550000000000095</v>
      </c>
      <c r="N353" s="1">
        <f t="shared" si="171"/>
        <v>-4.924999999999998</v>
      </c>
      <c r="O353" s="1">
        <f t="shared" si="171"/>
        <v>-25.879999999999992</v>
      </c>
      <c r="P353" s="1">
        <f t="shared" si="171"/>
        <v>-6.8949999999999996</v>
      </c>
      <c r="Q353" s="1">
        <f t="shared" si="171"/>
        <v>-32.24499999999999</v>
      </c>
      <c r="R353" s="1">
        <f t="shared" si="171"/>
        <v>-5.1300000000000097</v>
      </c>
      <c r="S353" s="1">
        <f t="shared" si="171"/>
        <v>-6.544999999999999</v>
      </c>
      <c r="T353" s="1">
        <f t="shared" si="171"/>
        <v>-0.93500000000000227</v>
      </c>
      <c r="U353" s="1">
        <f t="shared" si="171"/>
        <v>-4.6349999999999989</v>
      </c>
      <c r="V353" s="1">
        <f t="shared" si="171"/>
        <v>-3.9949999999999992</v>
      </c>
      <c r="W353" s="1">
        <f t="shared" si="171"/>
        <v>-27.849999999999962</v>
      </c>
      <c r="X353" s="1">
        <f t="shared" si="171"/>
        <v>1.2649999999999997</v>
      </c>
      <c r="Y353" s="1">
        <f t="shared" si="171"/>
        <v>-32.014999999999979</v>
      </c>
      <c r="Z353" s="1">
        <f t="shared" si="171"/>
        <v>-0.72999999999998622</v>
      </c>
      <c r="AA353" s="1">
        <f t="shared" si="171"/>
        <v>-0.7949999999999946</v>
      </c>
      <c r="AB353" s="1">
        <f t="shared" si="171"/>
        <v>-3.17</v>
      </c>
      <c r="AC353" s="1">
        <f t="shared" si="171"/>
        <v>-7.2249999999999996</v>
      </c>
      <c r="AD353" s="1">
        <f t="shared" si="171"/>
        <v>-4.87</v>
      </c>
      <c r="AE353" s="1">
        <f t="shared" si="171"/>
        <v>-28.45</v>
      </c>
      <c r="AF353" s="1">
        <f t="shared" si="171"/>
        <v>-25.535000000000011</v>
      </c>
      <c r="AG353" s="1">
        <f t="shared" si="171"/>
        <v>-26.050000000000026</v>
      </c>
    </row>
    <row r="354" spans="1:33">
      <c r="A354" s="24" t="str">
        <f t="shared" si="106"/>
        <v>Orf50_73509.5</v>
      </c>
      <c r="B354" s="24" t="str">
        <f t="shared" si="167"/>
        <v>Orf50</v>
      </c>
      <c r="C354" s="24" t="str">
        <f t="shared" si="167"/>
        <v>73509.5</v>
      </c>
      <c r="D354" s="1">
        <f t="shared" ref="D354:AG354" si="172">D123-TRIMMEAN(D$208:D$209,0.2)</f>
        <v>-29.27999999999998</v>
      </c>
      <c r="E354" s="1">
        <f t="shared" si="172"/>
        <v>-29.060000000000016</v>
      </c>
      <c r="F354" s="1">
        <f t="shared" si="172"/>
        <v>-29.884999999999991</v>
      </c>
      <c r="G354" s="1">
        <f t="shared" si="172"/>
        <v>-28.519999999999982</v>
      </c>
      <c r="H354" s="1">
        <f t="shared" si="172"/>
        <v>-30.49999999999995</v>
      </c>
      <c r="I354" s="1">
        <f t="shared" si="172"/>
        <v>-32.67500000000004</v>
      </c>
      <c r="J354" s="1">
        <f t="shared" si="172"/>
        <v>-31.574999999999982</v>
      </c>
      <c r="K354" s="1">
        <f t="shared" si="172"/>
        <v>-27.695000000000043</v>
      </c>
      <c r="L354" s="1">
        <f t="shared" si="172"/>
        <v>-32.09499999999997</v>
      </c>
      <c r="M354" s="1">
        <f t="shared" si="172"/>
        <v>-30.674999999999976</v>
      </c>
      <c r="N354" s="1">
        <f t="shared" si="172"/>
        <v>-26.164999999999996</v>
      </c>
      <c r="O354" s="1">
        <f t="shared" si="172"/>
        <v>-25.879999999999992</v>
      </c>
      <c r="P354" s="1">
        <f t="shared" si="172"/>
        <v>-25.034999999999989</v>
      </c>
      <c r="Q354" s="1">
        <f t="shared" si="172"/>
        <v>-32.24499999999999</v>
      </c>
      <c r="R354" s="1">
        <f t="shared" si="172"/>
        <v>-25.38000000000001</v>
      </c>
      <c r="S354" s="1">
        <f t="shared" si="172"/>
        <v>-32.885000000000012</v>
      </c>
      <c r="T354" s="1">
        <f t="shared" si="172"/>
        <v>-26.005000000000003</v>
      </c>
      <c r="U354" s="1">
        <f t="shared" si="172"/>
        <v>-30.81499999999998</v>
      </c>
      <c r="V354" s="1">
        <f t="shared" si="172"/>
        <v>-29.585000000000022</v>
      </c>
      <c r="W354" s="1">
        <f t="shared" si="172"/>
        <v>-27.849999999999962</v>
      </c>
      <c r="X354" s="1">
        <f t="shared" si="172"/>
        <v>-24.694999999999961</v>
      </c>
      <c r="Y354" s="1">
        <f t="shared" si="172"/>
        <v>-32.014999999999979</v>
      </c>
      <c r="Z354" s="1">
        <f t="shared" si="172"/>
        <v>-22.800000000000004</v>
      </c>
      <c r="AA354" s="1">
        <f t="shared" si="172"/>
        <v>-23.495000000000005</v>
      </c>
      <c r="AB354" s="1">
        <f t="shared" si="172"/>
        <v>-29.29000000000002</v>
      </c>
      <c r="AC354" s="1">
        <f t="shared" si="172"/>
        <v>-29.394999999999989</v>
      </c>
      <c r="AD354" s="1">
        <f t="shared" si="172"/>
        <v>-31.520000000000039</v>
      </c>
      <c r="AE354" s="1">
        <f t="shared" si="172"/>
        <v>-28.45</v>
      </c>
      <c r="AF354" s="1">
        <f t="shared" si="172"/>
        <v>-25.535000000000011</v>
      </c>
      <c r="AG354" s="1">
        <f t="shared" si="172"/>
        <v>-26.050000000000026</v>
      </c>
    </row>
    <row r="355" spans="1:33">
      <c r="A355" s="24" t="str">
        <f t="shared" si="106"/>
        <v>Orf50_74850</v>
      </c>
      <c r="B355" s="24" t="str">
        <f t="shared" si="167"/>
        <v>Orf50</v>
      </c>
      <c r="C355" s="24" t="str">
        <f t="shared" si="167"/>
        <v>74850</v>
      </c>
      <c r="D355" s="1">
        <f t="shared" ref="D355:AG355" si="173">D124-TRIMMEAN(D$208:D$209,0.2)</f>
        <v>1.2000000000000002</v>
      </c>
      <c r="E355" s="1">
        <f t="shared" si="173"/>
        <v>0.97999999999999854</v>
      </c>
      <c r="F355" s="1">
        <f t="shared" si="173"/>
        <v>0.48499999999999988</v>
      </c>
      <c r="G355" s="1">
        <f t="shared" si="173"/>
        <v>-4.6400000000000006</v>
      </c>
      <c r="H355" s="1">
        <f t="shared" si="173"/>
        <v>-2.4799999999999995</v>
      </c>
      <c r="I355" s="1">
        <f t="shared" si="173"/>
        <v>-8.8750000000000409</v>
      </c>
      <c r="J355" s="1">
        <f t="shared" si="173"/>
        <v>-15.31499999999998</v>
      </c>
      <c r="K355" s="1">
        <f t="shared" si="173"/>
        <v>-0.40500000000000025</v>
      </c>
      <c r="L355" s="1">
        <f t="shared" si="173"/>
        <v>-11.874999999999972</v>
      </c>
      <c r="M355" s="1">
        <f t="shared" si="173"/>
        <v>-0.1549999999999998</v>
      </c>
      <c r="N355" s="1">
        <f t="shared" si="173"/>
        <v>-9.4049999999999976</v>
      </c>
      <c r="O355" s="1">
        <f t="shared" si="173"/>
        <v>-15.97999999999999</v>
      </c>
      <c r="P355" s="1">
        <f t="shared" si="173"/>
        <v>-8.1449999999999996</v>
      </c>
      <c r="Q355" s="1">
        <f t="shared" si="173"/>
        <v>-1.1650000000000049</v>
      </c>
      <c r="R355" s="1">
        <f t="shared" si="173"/>
        <v>7.5200000000000005</v>
      </c>
      <c r="S355" s="1">
        <f t="shared" si="173"/>
        <v>-2.8849999999999989</v>
      </c>
      <c r="T355" s="1">
        <f t="shared" si="173"/>
        <v>6.7249999999999988</v>
      </c>
      <c r="U355" s="1">
        <f t="shared" si="173"/>
        <v>-2.5949999999999989</v>
      </c>
      <c r="V355" s="1">
        <f t="shared" si="173"/>
        <v>3.2150000000000003</v>
      </c>
      <c r="W355" s="1">
        <f t="shared" si="173"/>
        <v>2.6699999999999902</v>
      </c>
      <c r="X355" s="1">
        <f t="shared" si="173"/>
        <v>-1.1150000000000002</v>
      </c>
      <c r="Y355" s="1">
        <f t="shared" si="173"/>
        <v>-18.984999999999978</v>
      </c>
      <c r="Z355" s="1">
        <f t="shared" si="173"/>
        <v>0.75000000000000444</v>
      </c>
      <c r="AA355" s="1">
        <f t="shared" si="173"/>
        <v>-7.3250000000000037</v>
      </c>
      <c r="AB355" s="1">
        <f t="shared" si="173"/>
        <v>-1.4299999999999997</v>
      </c>
      <c r="AC355" s="1">
        <f t="shared" si="173"/>
        <v>-10.004999999999999</v>
      </c>
      <c r="AD355" s="1">
        <f t="shared" si="173"/>
        <v>-10.520000000000039</v>
      </c>
      <c r="AE355" s="1">
        <f t="shared" si="173"/>
        <v>-13.11</v>
      </c>
      <c r="AF355" s="1">
        <f t="shared" si="173"/>
        <v>-12.505000000000011</v>
      </c>
      <c r="AG355" s="1">
        <f t="shared" si="173"/>
        <v>-7.9900000000000251</v>
      </c>
    </row>
    <row r="356" spans="1:33">
      <c r="A356" s="24" t="str">
        <f t="shared" si="106"/>
        <v>Orf50_74850.5</v>
      </c>
      <c r="B356" s="24" t="str">
        <f t="shared" si="167"/>
        <v>Orf50</v>
      </c>
      <c r="C356" s="24" t="str">
        <f t="shared" si="167"/>
        <v>74850.5</v>
      </c>
      <c r="D356" s="1">
        <f t="shared" ref="D356:AG356" si="174">D125-TRIMMEAN(D$208:D$209,0.2)</f>
        <v>-29.27999999999998</v>
      </c>
      <c r="E356" s="1">
        <f t="shared" si="174"/>
        <v>-29.060000000000016</v>
      </c>
      <c r="F356" s="1">
        <f t="shared" si="174"/>
        <v>-29.884999999999991</v>
      </c>
      <c r="G356" s="1">
        <f t="shared" si="174"/>
        <v>-28.519999999999982</v>
      </c>
      <c r="H356" s="1">
        <f t="shared" si="174"/>
        <v>-11.329999999999949</v>
      </c>
      <c r="I356" s="1">
        <f t="shared" si="174"/>
        <v>-24.99500000000004</v>
      </c>
      <c r="J356" s="1">
        <f t="shared" si="174"/>
        <v>-31.574999999999982</v>
      </c>
      <c r="K356" s="1">
        <f t="shared" si="174"/>
        <v>-11.625000000000039</v>
      </c>
      <c r="L356" s="1">
        <f t="shared" si="174"/>
        <v>-32.09499999999997</v>
      </c>
      <c r="M356" s="1">
        <f t="shared" si="174"/>
        <v>-30.674999999999976</v>
      </c>
      <c r="N356" s="1">
        <f t="shared" si="174"/>
        <v>-20.714999999999996</v>
      </c>
      <c r="O356" s="1">
        <f t="shared" si="174"/>
        <v>-25.879999999999992</v>
      </c>
      <c r="P356" s="1">
        <f t="shared" si="174"/>
        <v>-35.464999999999989</v>
      </c>
      <c r="Q356" s="1">
        <f t="shared" si="174"/>
        <v>-32.24499999999999</v>
      </c>
      <c r="R356" s="1">
        <f t="shared" si="174"/>
        <v>-25.38000000000001</v>
      </c>
      <c r="S356" s="1">
        <f t="shared" si="174"/>
        <v>-35.625000000000007</v>
      </c>
      <c r="T356" s="1">
        <f t="shared" si="174"/>
        <v>-22.475000000000001</v>
      </c>
      <c r="U356" s="1">
        <f t="shared" si="174"/>
        <v>-17.054999999999978</v>
      </c>
      <c r="V356" s="1">
        <f t="shared" si="174"/>
        <v>-29.585000000000022</v>
      </c>
      <c r="W356" s="1">
        <f t="shared" si="174"/>
        <v>-27.849999999999962</v>
      </c>
      <c r="X356" s="1">
        <f t="shared" si="174"/>
        <v>-20.524999999999959</v>
      </c>
      <c r="Y356" s="1">
        <f t="shared" si="174"/>
        <v>-32.014999999999979</v>
      </c>
      <c r="Z356" s="1">
        <f t="shared" si="174"/>
        <v>-25.540000000000003</v>
      </c>
      <c r="AA356" s="1">
        <f t="shared" si="174"/>
        <v>-32.025000000000006</v>
      </c>
      <c r="AB356" s="1">
        <f t="shared" si="174"/>
        <v>-15.38000000000002</v>
      </c>
      <c r="AC356" s="1">
        <f t="shared" si="174"/>
        <v>-29.484999999999989</v>
      </c>
      <c r="AD356" s="1">
        <f t="shared" si="174"/>
        <v>-23.44000000000004</v>
      </c>
      <c r="AE356" s="1">
        <f t="shared" si="174"/>
        <v>-28.45</v>
      </c>
      <c r="AF356" s="1">
        <f t="shared" si="174"/>
        <v>-25.535000000000011</v>
      </c>
      <c r="AG356" s="1">
        <f t="shared" si="174"/>
        <v>-4.2000000000000242</v>
      </c>
    </row>
    <row r="357" spans="1:33">
      <c r="A357" s="24" t="str">
        <f t="shared" si="106"/>
        <v>Orf50_75066</v>
      </c>
      <c r="B357" s="24" t="str">
        <f t="shared" ref="B357:C364" si="175">B126</f>
        <v>Orf50</v>
      </c>
      <c r="C357" s="24" t="str">
        <f t="shared" si="175"/>
        <v>75066</v>
      </c>
      <c r="D357" s="1">
        <f t="shared" ref="D357:AG357" si="176">D126-TRIMMEAN(D$208:D$209,0.2)</f>
        <v>-3.8999999999999808</v>
      </c>
      <c r="E357" s="1">
        <f t="shared" si="176"/>
        <v>-17.570000000000014</v>
      </c>
      <c r="F357" s="1">
        <f t="shared" si="176"/>
        <v>-22.85499999999999</v>
      </c>
      <c r="G357" s="1">
        <f t="shared" si="176"/>
        <v>-14.50999999999998</v>
      </c>
      <c r="H357" s="1">
        <f t="shared" si="176"/>
        <v>-4.72</v>
      </c>
      <c r="I357" s="1">
        <f t="shared" si="176"/>
        <v>-10.08500000000004</v>
      </c>
      <c r="J357" s="1">
        <f t="shared" si="176"/>
        <v>-7.3349999999999795</v>
      </c>
      <c r="K357" s="1">
        <f t="shared" si="176"/>
        <v>-5.5250000000000004</v>
      </c>
      <c r="L357" s="1">
        <f t="shared" si="176"/>
        <v>-3.6150000000000002</v>
      </c>
      <c r="M357" s="1">
        <f t="shared" si="176"/>
        <v>-17.244999999999983</v>
      </c>
      <c r="N357" s="1">
        <f t="shared" si="176"/>
        <v>-10.884999999999996</v>
      </c>
      <c r="O357" s="1">
        <f t="shared" si="176"/>
        <v>-25.879999999999992</v>
      </c>
      <c r="P357" s="1">
        <f t="shared" si="176"/>
        <v>-6.3349999999999991</v>
      </c>
      <c r="Q357" s="1">
        <f t="shared" si="176"/>
        <v>-6.805000000000005</v>
      </c>
      <c r="R357" s="1">
        <f t="shared" si="176"/>
        <v>3.18</v>
      </c>
      <c r="S357" s="1">
        <f t="shared" si="176"/>
        <v>-5.9549999999999992</v>
      </c>
      <c r="T357" s="1">
        <f t="shared" si="176"/>
        <v>1.754999999999999</v>
      </c>
      <c r="U357" s="1">
        <f t="shared" si="176"/>
        <v>-4.0549999999999988</v>
      </c>
      <c r="V357" s="1">
        <f t="shared" si="176"/>
        <v>-1.1749999999999998</v>
      </c>
      <c r="W357" s="1">
        <f t="shared" si="176"/>
        <v>-15.259999999999959</v>
      </c>
      <c r="X357" s="1">
        <f t="shared" si="176"/>
        <v>-6.7949999999999608</v>
      </c>
      <c r="Y357" s="1">
        <f t="shared" si="176"/>
        <v>-10.90499999999998</v>
      </c>
      <c r="Z357" s="1">
        <f t="shared" si="176"/>
        <v>-7.3200000000000038</v>
      </c>
      <c r="AA357" s="1">
        <f t="shared" si="176"/>
        <v>-10.015000000000004</v>
      </c>
      <c r="AB357" s="1">
        <f t="shared" si="176"/>
        <v>-4.2799999999999994</v>
      </c>
      <c r="AC357" s="1">
        <f t="shared" si="176"/>
        <v>-10.164999999999999</v>
      </c>
      <c r="AD357" s="1">
        <f t="shared" si="176"/>
        <v>-5.04</v>
      </c>
      <c r="AE357" s="1">
        <f t="shared" si="176"/>
        <v>-10.14</v>
      </c>
      <c r="AF357" s="1">
        <f t="shared" si="176"/>
        <v>-10.40500000000001</v>
      </c>
      <c r="AG357" s="1">
        <f t="shared" si="176"/>
        <v>-5.8500000000000245</v>
      </c>
    </row>
    <row r="358" spans="1:33">
      <c r="A358" s="24" t="str">
        <f t="shared" si="106"/>
        <v>Orf50_75170</v>
      </c>
      <c r="B358" s="24" t="str">
        <f t="shared" si="175"/>
        <v>Orf50</v>
      </c>
      <c r="C358" s="24" t="str">
        <f t="shared" si="175"/>
        <v>75170</v>
      </c>
      <c r="D358" s="1">
        <f t="shared" ref="D358:AG358" si="177">D127-TRIMMEAN(D$208:D$209,0.2)</f>
        <v>-14.869999999999981</v>
      </c>
      <c r="E358" s="1">
        <f t="shared" si="177"/>
        <v>-23.860000000000017</v>
      </c>
      <c r="F358" s="1">
        <f t="shared" si="177"/>
        <v>-4.8849999999999998</v>
      </c>
      <c r="G358" s="1">
        <f t="shared" si="177"/>
        <v>-17.11999999999998</v>
      </c>
      <c r="H358" s="1">
        <f t="shared" si="177"/>
        <v>-7.6799999999999491</v>
      </c>
      <c r="I358" s="1">
        <f t="shared" si="177"/>
        <v>-9.9950000000000401</v>
      </c>
      <c r="J358" s="1">
        <f t="shared" si="177"/>
        <v>-5.5549999999999997</v>
      </c>
      <c r="K358" s="1">
        <f t="shared" si="177"/>
        <v>-3.4450000000000003</v>
      </c>
      <c r="L358" s="1">
        <f t="shared" si="177"/>
        <v>-8.61499999999997</v>
      </c>
      <c r="M358" s="1">
        <f t="shared" si="177"/>
        <v>-5.3249999999999993</v>
      </c>
      <c r="N358" s="1">
        <f t="shared" si="177"/>
        <v>-11.424999999999997</v>
      </c>
      <c r="O358" s="1">
        <f t="shared" si="177"/>
        <v>-6.1999999999999904</v>
      </c>
      <c r="P358" s="1">
        <f t="shared" si="177"/>
        <v>-8.254999999999999</v>
      </c>
      <c r="Q358" s="1">
        <f t="shared" si="177"/>
        <v>-3.7349999999999954</v>
      </c>
      <c r="R358" s="1">
        <f t="shared" si="177"/>
        <v>4.4000000000000004</v>
      </c>
      <c r="S358" s="1">
        <f t="shared" si="177"/>
        <v>-3.8649999999999989</v>
      </c>
      <c r="T358" s="1">
        <f t="shared" si="177"/>
        <v>3.8649999999999984</v>
      </c>
      <c r="U358" s="1">
        <f t="shared" si="177"/>
        <v>-7.9349999999999987</v>
      </c>
      <c r="V358" s="1">
        <f t="shared" si="177"/>
        <v>0.29499999999999993</v>
      </c>
      <c r="W358" s="1">
        <f t="shared" si="177"/>
        <v>-1.3600000000000003</v>
      </c>
      <c r="X358" s="1">
        <f t="shared" si="177"/>
        <v>-0.90500000000000025</v>
      </c>
      <c r="Y358" s="1">
        <f t="shared" si="177"/>
        <v>-10.454999999999981</v>
      </c>
      <c r="Z358" s="1">
        <f t="shared" si="177"/>
        <v>0.52000000000001378</v>
      </c>
      <c r="AA358" s="1">
        <f t="shared" si="177"/>
        <v>-4.9549999999999939</v>
      </c>
      <c r="AB358" s="1">
        <f t="shared" si="177"/>
        <v>1.1600000000000001</v>
      </c>
      <c r="AC358" s="1">
        <f t="shared" si="177"/>
        <v>-7.0750000000000002</v>
      </c>
      <c r="AD358" s="1">
        <f t="shared" si="177"/>
        <v>-9.0700000000000394</v>
      </c>
      <c r="AE358" s="1">
        <f t="shared" si="177"/>
        <v>-10.199999999999999</v>
      </c>
      <c r="AF358" s="1">
        <f t="shared" si="177"/>
        <v>-2.2450000000000099</v>
      </c>
      <c r="AG358" s="1">
        <f t="shared" si="177"/>
        <v>-13.390000000000024</v>
      </c>
    </row>
    <row r="359" spans="1:33">
      <c r="A359" s="24" t="str">
        <f t="shared" si="106"/>
        <v>Orf52_77022.5</v>
      </c>
      <c r="B359" s="24" t="str">
        <f t="shared" si="175"/>
        <v>Orf52</v>
      </c>
      <c r="C359" s="24" t="str">
        <f t="shared" si="175"/>
        <v>77022.5</v>
      </c>
      <c r="D359" s="1">
        <f t="shared" ref="D359:AG359" si="178">D128-TRIMMEAN(D$208:D$209,0.2)</f>
        <v>-29.27999999999998</v>
      </c>
      <c r="E359" s="1">
        <f t="shared" si="178"/>
        <v>-29.060000000000016</v>
      </c>
      <c r="F359" s="1">
        <f t="shared" si="178"/>
        <v>-2.6249999999999996</v>
      </c>
      <c r="G359" s="1">
        <f t="shared" si="178"/>
        <v>-9.7599999999999802</v>
      </c>
      <c r="H359" s="1">
        <f t="shared" si="178"/>
        <v>-5.1100000000000003</v>
      </c>
      <c r="I359" s="1">
        <f t="shared" si="178"/>
        <v>-26.99500000000004</v>
      </c>
      <c r="J359" s="1">
        <f t="shared" si="178"/>
        <v>-5.0250000000000004</v>
      </c>
      <c r="K359" s="1">
        <f t="shared" si="178"/>
        <v>-23.195000000000043</v>
      </c>
      <c r="L359" s="1">
        <f t="shared" si="178"/>
        <v>-4.4949999999999903</v>
      </c>
      <c r="M359" s="1">
        <f t="shared" si="178"/>
        <v>-3.5249999999999995</v>
      </c>
      <c r="N359" s="1">
        <f t="shared" si="178"/>
        <v>-3.9749999999999974</v>
      </c>
      <c r="O359" s="1">
        <f t="shared" si="178"/>
        <v>-25.879999999999992</v>
      </c>
      <c r="P359" s="1">
        <f t="shared" si="178"/>
        <v>-8.1449999999999996</v>
      </c>
      <c r="Q359" s="1">
        <f t="shared" si="178"/>
        <v>-32.24499999999999</v>
      </c>
      <c r="R359" s="1">
        <f t="shared" si="178"/>
        <v>1.0700000000000003</v>
      </c>
      <c r="S359" s="1">
        <f t="shared" si="178"/>
        <v>-8.0749999999999993</v>
      </c>
      <c r="T359" s="1">
        <f t="shared" si="178"/>
        <v>0.63499999999999801</v>
      </c>
      <c r="U359" s="1">
        <f t="shared" si="178"/>
        <v>-4.4849999999999994</v>
      </c>
      <c r="V359" s="1">
        <f t="shared" si="178"/>
        <v>-2.0649999999999995</v>
      </c>
      <c r="W359" s="1">
        <f t="shared" si="178"/>
        <v>-27.849999999999962</v>
      </c>
      <c r="X359" s="1">
        <f t="shared" si="178"/>
        <v>-26.924999999999962</v>
      </c>
      <c r="Y359" s="1">
        <f t="shared" si="178"/>
        <v>-32.014999999999979</v>
      </c>
      <c r="Z359" s="1">
        <f t="shared" si="178"/>
        <v>-25.540000000000003</v>
      </c>
      <c r="AA359" s="1">
        <f t="shared" si="178"/>
        <v>-2.4850000000000048</v>
      </c>
      <c r="AB359" s="1">
        <f t="shared" si="178"/>
        <v>-29.29000000000002</v>
      </c>
      <c r="AC359" s="1">
        <f t="shared" si="178"/>
        <v>-10.004999999999999</v>
      </c>
      <c r="AD359" s="1">
        <f t="shared" si="178"/>
        <v>-4.2700000000000005</v>
      </c>
      <c r="AE359" s="1">
        <f t="shared" si="178"/>
        <v>-3.4300000000000015</v>
      </c>
      <c r="AF359" s="1">
        <f t="shared" si="178"/>
        <v>-25.535000000000011</v>
      </c>
      <c r="AG359" s="1">
        <f t="shared" si="178"/>
        <v>-26.050000000000026</v>
      </c>
    </row>
    <row r="360" spans="1:33">
      <c r="A360" s="24" t="str">
        <f t="shared" si="106"/>
        <v>Orf52_77128</v>
      </c>
      <c r="B360" s="24" t="str">
        <f t="shared" si="175"/>
        <v>Orf52</v>
      </c>
      <c r="C360" s="24" t="str">
        <f t="shared" si="175"/>
        <v>77128</v>
      </c>
      <c r="D360" s="1">
        <f t="shared" ref="D360:AG360" si="179">D129-TRIMMEAN(D$208:D$209,0.2)</f>
        <v>-1.1400000000000006</v>
      </c>
      <c r="E360" s="1">
        <f t="shared" si="179"/>
        <v>-1.7499999999999973</v>
      </c>
      <c r="F360" s="1">
        <f t="shared" si="179"/>
        <v>-3.395</v>
      </c>
      <c r="G360" s="1">
        <f t="shared" si="179"/>
        <v>-2.9299999999999997</v>
      </c>
      <c r="H360" s="1">
        <f t="shared" si="179"/>
        <v>-2.38</v>
      </c>
      <c r="I360" s="1">
        <f t="shared" si="179"/>
        <v>-7.4050000000000011</v>
      </c>
      <c r="J360" s="1">
        <f t="shared" si="179"/>
        <v>-20.49499999999998</v>
      </c>
      <c r="K360" s="1">
        <f t="shared" si="179"/>
        <v>-4.3949999999999996</v>
      </c>
      <c r="L360" s="1">
        <f t="shared" si="179"/>
        <v>-2.9649999999999999</v>
      </c>
      <c r="M360" s="1">
        <f t="shared" si="179"/>
        <v>-3.6550000000000002</v>
      </c>
      <c r="N360" s="1">
        <f t="shared" si="179"/>
        <v>-3.485000000000007</v>
      </c>
      <c r="O360" s="1">
        <f t="shared" si="179"/>
        <v>-20.079999999999991</v>
      </c>
      <c r="P360" s="1">
        <f t="shared" si="179"/>
        <v>-6.3650000000000002</v>
      </c>
      <c r="Q360" s="1">
        <f t="shared" si="179"/>
        <v>-3.8650000000000051</v>
      </c>
      <c r="R360" s="1">
        <f t="shared" si="179"/>
        <v>5.2799999999999976</v>
      </c>
      <c r="S360" s="1">
        <f t="shared" si="179"/>
        <v>-4.3449999999999989</v>
      </c>
      <c r="T360" s="1">
        <f t="shared" si="179"/>
        <v>4.3449999999999989</v>
      </c>
      <c r="U360" s="1">
        <f t="shared" si="179"/>
        <v>-3.8149999999999995</v>
      </c>
      <c r="V360" s="1">
        <f t="shared" si="179"/>
        <v>0.77500000000000036</v>
      </c>
      <c r="W360" s="1">
        <f t="shared" si="179"/>
        <v>1.25</v>
      </c>
      <c r="X360" s="1">
        <f t="shared" si="179"/>
        <v>-3.275000000000011</v>
      </c>
      <c r="Y360" s="1">
        <f t="shared" si="179"/>
        <v>-25.004999999999978</v>
      </c>
      <c r="Z360" s="1">
        <f t="shared" si="179"/>
        <v>-0.18999999999999595</v>
      </c>
      <c r="AA360" s="1">
        <f t="shared" si="179"/>
        <v>-2.6650000000000045</v>
      </c>
      <c r="AB360" s="1">
        <f t="shared" si="179"/>
        <v>-9.2500000000000195</v>
      </c>
      <c r="AC360" s="1">
        <f t="shared" si="179"/>
        <v>-9.3350000000000009</v>
      </c>
      <c r="AD360" s="1">
        <f t="shared" si="179"/>
        <v>-3.6900000000000004</v>
      </c>
      <c r="AE360" s="1">
        <f t="shared" si="179"/>
        <v>-3.2200000000000006</v>
      </c>
      <c r="AF360" s="1">
        <f t="shared" si="179"/>
        <v>-25.535000000000011</v>
      </c>
      <c r="AG360" s="1">
        <f t="shared" si="179"/>
        <v>-26.050000000000026</v>
      </c>
    </row>
    <row r="361" spans="1:33">
      <c r="A361" s="24" t="str">
        <f t="shared" ref="A361:C424" si="180">A130</f>
        <v>Orf54_77844</v>
      </c>
      <c r="B361" s="24" t="str">
        <f t="shared" si="180"/>
        <v>Orf54</v>
      </c>
      <c r="C361" s="24" t="str">
        <f t="shared" si="180"/>
        <v>77844</v>
      </c>
      <c r="D361" s="1">
        <f t="shared" ref="D361:AG361" si="181">D130-TRIMMEAN(D$208:D$209,0.2)</f>
        <v>4.0000000000000036E-2</v>
      </c>
      <c r="E361" s="1">
        <f t="shared" si="181"/>
        <v>0.99999999999999856</v>
      </c>
      <c r="F361" s="1">
        <f t="shared" si="181"/>
        <v>0.26500000000000012</v>
      </c>
      <c r="G361" s="1">
        <f t="shared" si="181"/>
        <v>-3</v>
      </c>
      <c r="H361" s="1">
        <f t="shared" si="181"/>
        <v>-6.3</v>
      </c>
      <c r="I361" s="1">
        <f t="shared" si="181"/>
        <v>-7.0850000000000009</v>
      </c>
      <c r="J361" s="1">
        <f t="shared" si="181"/>
        <v>-5.5749999999999993</v>
      </c>
      <c r="K361" s="1">
        <f t="shared" si="181"/>
        <v>-5.5950000000000006</v>
      </c>
      <c r="L361" s="1">
        <f t="shared" si="181"/>
        <v>-16.77499999999997</v>
      </c>
      <c r="M361" s="1">
        <f t="shared" si="181"/>
        <v>-0.98499999999999988</v>
      </c>
      <c r="N361" s="1">
        <f t="shared" si="181"/>
        <v>-7.9449999999999976</v>
      </c>
      <c r="O361" s="1">
        <f t="shared" si="181"/>
        <v>-5.8299999999999894</v>
      </c>
      <c r="P361" s="1">
        <f t="shared" si="181"/>
        <v>-6.9550000000000001</v>
      </c>
      <c r="Q361" s="1">
        <f t="shared" si="181"/>
        <v>-4.6749999999999954</v>
      </c>
      <c r="R361" s="1">
        <f t="shared" si="181"/>
        <v>6.73</v>
      </c>
      <c r="S361" s="1">
        <f t="shared" si="181"/>
        <v>-3.1549999999999989</v>
      </c>
      <c r="T361" s="1">
        <f t="shared" si="181"/>
        <v>6.3149999999999986</v>
      </c>
      <c r="U361" s="1">
        <f t="shared" si="181"/>
        <v>-4.6049999999999995</v>
      </c>
      <c r="V361" s="1">
        <f t="shared" si="181"/>
        <v>2.7650000000000001</v>
      </c>
      <c r="W361" s="1">
        <f t="shared" si="181"/>
        <v>1.5700000000000003</v>
      </c>
      <c r="X361" s="1">
        <f t="shared" si="181"/>
        <v>-2.0449999999999999</v>
      </c>
      <c r="Y361" s="1">
        <f t="shared" si="181"/>
        <v>-16.65499999999998</v>
      </c>
      <c r="Z361" s="1">
        <f t="shared" si="181"/>
        <v>-8.730000000000004</v>
      </c>
      <c r="AA361" s="1">
        <f t="shared" si="181"/>
        <v>-5.4450000000000047</v>
      </c>
      <c r="AB361" s="1">
        <f t="shared" si="181"/>
        <v>-3.0899999999999901</v>
      </c>
      <c r="AC361" s="1">
        <f t="shared" si="181"/>
        <v>-8.2349999999999994</v>
      </c>
      <c r="AD361" s="1">
        <f t="shared" si="181"/>
        <v>-4.2300000000000004</v>
      </c>
      <c r="AE361" s="1">
        <f t="shared" si="181"/>
        <v>-6.3800000000000008</v>
      </c>
      <c r="AF361" s="1">
        <f t="shared" si="181"/>
        <v>-7.5850000000000097</v>
      </c>
      <c r="AG361" s="1">
        <f t="shared" si="181"/>
        <v>-13.270000000000026</v>
      </c>
    </row>
    <row r="362" spans="1:33">
      <c r="A362" s="24" t="str">
        <f t="shared" si="180"/>
        <v>Orf54_77844.5</v>
      </c>
      <c r="B362" s="24" t="str">
        <f t="shared" si="175"/>
        <v>Orf54</v>
      </c>
      <c r="C362" s="24" t="str">
        <f t="shared" si="175"/>
        <v>77844.5</v>
      </c>
      <c r="D362" s="1">
        <f t="shared" ref="D362:AG362" si="182">D131-TRIMMEAN(D$208:D$209,0.2)</f>
        <v>-29.27999999999998</v>
      </c>
      <c r="E362" s="1">
        <f t="shared" si="182"/>
        <v>-29.060000000000016</v>
      </c>
      <c r="F362" s="1">
        <f t="shared" si="182"/>
        <v>-29.884999999999991</v>
      </c>
      <c r="G362" s="1">
        <f t="shared" si="182"/>
        <v>-28.519999999999982</v>
      </c>
      <c r="H362" s="1">
        <f t="shared" si="182"/>
        <v>-30.49999999999995</v>
      </c>
      <c r="I362" s="1">
        <f t="shared" si="182"/>
        <v>-32.67500000000004</v>
      </c>
      <c r="J362" s="1">
        <f t="shared" si="182"/>
        <v>-11.04499999999998</v>
      </c>
      <c r="K362" s="1">
        <f t="shared" si="182"/>
        <v>-10.83500000000004</v>
      </c>
      <c r="L362" s="1">
        <f t="shared" si="182"/>
        <v>-32.09499999999997</v>
      </c>
      <c r="M362" s="1">
        <f t="shared" si="182"/>
        <v>-30.674999999999976</v>
      </c>
      <c r="N362" s="1">
        <f t="shared" si="182"/>
        <v>-12.824999999999998</v>
      </c>
      <c r="O362" s="1">
        <f t="shared" si="182"/>
        <v>-25.879999999999992</v>
      </c>
      <c r="P362" s="1">
        <f t="shared" si="182"/>
        <v>-16.824999999999992</v>
      </c>
      <c r="Q362" s="1">
        <f t="shared" si="182"/>
        <v>-32.24499999999999</v>
      </c>
      <c r="R362" s="1">
        <f t="shared" si="182"/>
        <v>-25.38000000000001</v>
      </c>
      <c r="S362" s="1">
        <f t="shared" si="182"/>
        <v>-18.265000000000008</v>
      </c>
      <c r="T362" s="1">
        <f t="shared" si="182"/>
        <v>-26.005000000000003</v>
      </c>
      <c r="U362" s="1">
        <f t="shared" si="182"/>
        <v>-17.434999999999981</v>
      </c>
      <c r="V362" s="1">
        <f t="shared" si="182"/>
        <v>-29.585000000000022</v>
      </c>
      <c r="W362" s="1">
        <f t="shared" si="182"/>
        <v>-27.849999999999962</v>
      </c>
      <c r="X362" s="1">
        <f t="shared" si="182"/>
        <v>-11.834999999999962</v>
      </c>
      <c r="Y362" s="1">
        <f t="shared" si="182"/>
        <v>-11.514999999999981</v>
      </c>
      <c r="Z362" s="1">
        <f t="shared" si="182"/>
        <v>-25.540000000000003</v>
      </c>
      <c r="AA362" s="1">
        <f t="shared" si="182"/>
        <v>-12.605000000000004</v>
      </c>
      <c r="AB362" s="1">
        <f t="shared" si="182"/>
        <v>-29.29000000000002</v>
      </c>
      <c r="AC362" s="1">
        <f t="shared" si="182"/>
        <v>-23.664999999999988</v>
      </c>
      <c r="AD362" s="1">
        <f t="shared" si="182"/>
        <v>-18.14000000000004</v>
      </c>
      <c r="AE362" s="1">
        <f t="shared" si="182"/>
        <v>-28.45</v>
      </c>
      <c r="AF362" s="1">
        <f t="shared" si="182"/>
        <v>-25.535000000000011</v>
      </c>
      <c r="AG362" s="1">
        <f t="shared" si="182"/>
        <v>-26.050000000000026</v>
      </c>
    </row>
    <row r="363" spans="1:33">
      <c r="A363" s="24" t="str">
        <f t="shared" si="180"/>
        <v>Orf54_78056</v>
      </c>
      <c r="B363" s="24" t="str">
        <f t="shared" si="175"/>
        <v>Orf54</v>
      </c>
      <c r="C363" s="24" t="str">
        <f t="shared" si="175"/>
        <v>78056</v>
      </c>
      <c r="D363" s="1">
        <f t="shared" ref="D363:AG363" si="183">D132-TRIMMEAN(D$208:D$209,0.2)</f>
        <v>-13.99999999999998</v>
      </c>
      <c r="E363" s="1">
        <f t="shared" si="183"/>
        <v>-17.590000000000014</v>
      </c>
      <c r="F363" s="1">
        <f t="shared" si="183"/>
        <v>-14.51499999999999</v>
      </c>
      <c r="G363" s="1">
        <f t="shared" si="183"/>
        <v>-17.829999999999981</v>
      </c>
      <c r="H363" s="1">
        <f t="shared" si="183"/>
        <v>-19.770000000000049</v>
      </c>
      <c r="I363" s="1">
        <f t="shared" si="183"/>
        <v>-12.65500000000004</v>
      </c>
      <c r="J363" s="1">
        <f t="shared" si="183"/>
        <v>-5.2850000000000001</v>
      </c>
      <c r="K363" s="1">
        <f t="shared" si="183"/>
        <v>-16.045000000000037</v>
      </c>
      <c r="L363" s="1">
        <f t="shared" si="183"/>
        <v>-16.854999999999968</v>
      </c>
      <c r="M363" s="1">
        <f t="shared" si="183"/>
        <v>-13.474999999999978</v>
      </c>
      <c r="N363" s="1">
        <f t="shared" si="183"/>
        <v>-6.7249999999999979</v>
      </c>
      <c r="O363" s="1">
        <f t="shared" si="183"/>
        <v>-19.669999999999991</v>
      </c>
      <c r="P363" s="1">
        <f t="shared" si="183"/>
        <v>-16.33499999999999</v>
      </c>
      <c r="Q363" s="1">
        <f t="shared" si="183"/>
        <v>-17.074999999999996</v>
      </c>
      <c r="R363" s="1">
        <f t="shared" si="183"/>
        <v>1.9500000000000002</v>
      </c>
      <c r="S363" s="1">
        <f t="shared" si="183"/>
        <v>-6.2449999999999992</v>
      </c>
      <c r="T363" s="1">
        <f t="shared" si="183"/>
        <v>3.1649999999999991</v>
      </c>
      <c r="U363" s="1">
        <f t="shared" si="183"/>
        <v>-5.6449999999999996</v>
      </c>
      <c r="V363" s="1">
        <f t="shared" si="183"/>
        <v>-1.5749999999999993</v>
      </c>
      <c r="W363" s="1">
        <f t="shared" si="183"/>
        <v>-14.839999999999961</v>
      </c>
      <c r="X363" s="1">
        <f t="shared" si="183"/>
        <v>-4.1549999999999603</v>
      </c>
      <c r="Y363" s="1">
        <f t="shared" si="183"/>
        <v>-13.274999999999981</v>
      </c>
      <c r="Z363" s="1">
        <f t="shared" si="183"/>
        <v>-3.4400000000000048</v>
      </c>
      <c r="AA363" s="1">
        <f t="shared" si="183"/>
        <v>-6.3150000000000039</v>
      </c>
      <c r="AB363" s="1">
        <f t="shared" si="183"/>
        <v>-13.520000000000021</v>
      </c>
      <c r="AC363" s="1">
        <f t="shared" si="183"/>
        <v>-9.6050000000000004</v>
      </c>
      <c r="AD363" s="1">
        <f t="shared" si="183"/>
        <v>-4.59</v>
      </c>
      <c r="AE363" s="1">
        <f t="shared" si="183"/>
        <v>-15.41</v>
      </c>
      <c r="AF363" s="1">
        <f t="shared" si="183"/>
        <v>-17.335000000000008</v>
      </c>
      <c r="AG363" s="1">
        <f t="shared" si="183"/>
        <v>-11.290000000000026</v>
      </c>
    </row>
    <row r="364" spans="1:33">
      <c r="A364" s="24" t="str">
        <f t="shared" si="180"/>
        <v>Orf55_78956</v>
      </c>
      <c r="B364" s="24" t="str">
        <f t="shared" si="175"/>
        <v>Orf55</v>
      </c>
      <c r="C364" s="24" t="str">
        <f t="shared" si="175"/>
        <v>78956</v>
      </c>
      <c r="D364" s="1">
        <f t="shared" ref="D364:AG364" si="184">D133-TRIMMEAN(D$208:D$209,0.2)</f>
        <v>-1.8199999999999896</v>
      </c>
      <c r="E364" s="1">
        <f t="shared" si="184"/>
        <v>-29.060000000000016</v>
      </c>
      <c r="F364" s="1">
        <f t="shared" si="184"/>
        <v>-5.5549999999999997</v>
      </c>
      <c r="G364" s="1">
        <f t="shared" si="184"/>
        <v>-20.93999999999998</v>
      </c>
      <c r="H364" s="1">
        <f t="shared" si="184"/>
        <v>-21.950000000000049</v>
      </c>
      <c r="I364" s="1">
        <f t="shared" si="184"/>
        <v>-32.67500000000004</v>
      </c>
      <c r="J364" s="1">
        <f t="shared" si="184"/>
        <v>-19.40499999999998</v>
      </c>
      <c r="K364" s="1">
        <f t="shared" si="184"/>
        <v>-28.305000000000042</v>
      </c>
      <c r="L364" s="1">
        <f t="shared" si="184"/>
        <v>-24.504999999999971</v>
      </c>
      <c r="M364" s="1">
        <f t="shared" si="184"/>
        <v>-19.264999999999979</v>
      </c>
      <c r="N364" s="1">
        <f t="shared" si="184"/>
        <v>-15.504999999999995</v>
      </c>
      <c r="O364" s="1">
        <f t="shared" si="184"/>
        <v>-25.879999999999992</v>
      </c>
      <c r="P364" s="1">
        <f t="shared" si="184"/>
        <v>-11.784999999999989</v>
      </c>
      <c r="Q364" s="1">
        <f t="shared" si="184"/>
        <v>-3.8549999999999947</v>
      </c>
      <c r="R364" s="1">
        <f t="shared" si="184"/>
        <v>6.0999999999999979</v>
      </c>
      <c r="S364" s="1">
        <f t="shared" si="184"/>
        <v>-4.1149999999999984</v>
      </c>
      <c r="T364" s="1">
        <f t="shared" si="184"/>
        <v>5.2649999999999988</v>
      </c>
      <c r="U364" s="1">
        <f t="shared" si="184"/>
        <v>-5.754999999999999</v>
      </c>
      <c r="V364" s="1">
        <f t="shared" si="184"/>
        <v>0.98500000000000032</v>
      </c>
      <c r="W364" s="1">
        <f t="shared" si="184"/>
        <v>1.2799999999999896</v>
      </c>
      <c r="X364" s="1">
        <f t="shared" si="184"/>
        <v>-12.154999999999962</v>
      </c>
      <c r="Y364" s="1">
        <f t="shared" si="184"/>
        <v>-17.774999999999977</v>
      </c>
      <c r="Z364" s="1">
        <f t="shared" si="184"/>
        <v>-9.2700000000000067</v>
      </c>
      <c r="AA364" s="1">
        <f t="shared" si="184"/>
        <v>-18.855000000000004</v>
      </c>
      <c r="AB364" s="1">
        <f t="shared" si="184"/>
        <v>-3.1599999999999895</v>
      </c>
      <c r="AC364" s="1">
        <f t="shared" si="184"/>
        <v>-10.425000000000001</v>
      </c>
      <c r="AD364" s="1">
        <f t="shared" si="184"/>
        <v>-17.600000000000041</v>
      </c>
      <c r="AE364" s="1">
        <f t="shared" si="184"/>
        <v>-16.05</v>
      </c>
      <c r="AF364" s="1">
        <f t="shared" si="184"/>
        <v>-21.515000000000008</v>
      </c>
      <c r="AG364" s="1">
        <f t="shared" si="184"/>
        <v>-13.410000000000023</v>
      </c>
    </row>
    <row r="365" spans="1:33">
      <c r="A365" s="24" t="str">
        <f t="shared" si="180"/>
        <v>Orf55_79044</v>
      </c>
      <c r="B365" s="24" t="str">
        <f t="shared" ref="B365:C371" si="185">B134</f>
        <v>Orf55</v>
      </c>
      <c r="C365" s="24" t="str">
        <f t="shared" si="185"/>
        <v>79044</v>
      </c>
      <c r="D365" s="1">
        <f t="shared" ref="D365:AG365" si="186">D134-TRIMMEAN(D$208:D$209,0.2)</f>
        <v>-1.6499999999999897</v>
      </c>
      <c r="E365" s="1">
        <f t="shared" si="186"/>
        <v>-3.6599999999999975</v>
      </c>
      <c r="F365" s="1">
        <f t="shared" si="186"/>
        <v>-18.40499999999999</v>
      </c>
      <c r="G365" s="1">
        <f t="shared" si="186"/>
        <v>-16.019999999999978</v>
      </c>
      <c r="H365" s="1">
        <f t="shared" si="186"/>
        <v>-4.38</v>
      </c>
      <c r="I365" s="1">
        <f t="shared" si="186"/>
        <v>-29.645000000000039</v>
      </c>
      <c r="J365" s="1">
        <f t="shared" si="186"/>
        <v>-14.194999999999979</v>
      </c>
      <c r="K365" s="1">
        <f t="shared" si="186"/>
        <v>-4.6850000000000005</v>
      </c>
      <c r="L365" s="1">
        <f t="shared" si="186"/>
        <v>-14.86499999999997</v>
      </c>
      <c r="M365" s="1">
        <f t="shared" si="186"/>
        <v>-3.835</v>
      </c>
      <c r="N365" s="1">
        <f t="shared" si="186"/>
        <v>-7.6150000000000082</v>
      </c>
      <c r="O365" s="1">
        <f t="shared" si="186"/>
        <v>-25.879999999999992</v>
      </c>
      <c r="P365" s="1">
        <f t="shared" si="186"/>
        <v>-10.454999999999989</v>
      </c>
      <c r="Q365" s="1">
        <f t="shared" si="186"/>
        <v>-3.7349999999999954</v>
      </c>
      <c r="R365" s="1">
        <f t="shared" si="186"/>
        <v>4.9499999999999957</v>
      </c>
      <c r="S365" s="1">
        <f t="shared" si="186"/>
        <v>-5.4449999999999994</v>
      </c>
      <c r="T365" s="1">
        <f t="shared" si="186"/>
        <v>4.1949999999999985</v>
      </c>
      <c r="U365" s="1">
        <f t="shared" si="186"/>
        <v>-5.8249999999999993</v>
      </c>
      <c r="V365" s="1">
        <f t="shared" si="186"/>
        <v>0.70500000000000007</v>
      </c>
      <c r="W365" s="1">
        <f t="shared" si="186"/>
        <v>-11.409999999999961</v>
      </c>
      <c r="X365" s="1">
        <f t="shared" si="186"/>
        <v>-3.3849999999999998</v>
      </c>
      <c r="Y365" s="1">
        <f t="shared" si="186"/>
        <v>-32.014999999999979</v>
      </c>
      <c r="Z365" s="1">
        <f t="shared" si="186"/>
        <v>-18.270000000000007</v>
      </c>
      <c r="AA365" s="1">
        <f t="shared" si="186"/>
        <v>-15.965000000000003</v>
      </c>
      <c r="AB365" s="1">
        <f t="shared" si="186"/>
        <v>-3.3200000000000003</v>
      </c>
      <c r="AC365" s="1">
        <f t="shared" si="186"/>
        <v>-10.925000000000001</v>
      </c>
      <c r="AD365" s="1">
        <f t="shared" si="186"/>
        <v>-14.900000000000041</v>
      </c>
      <c r="AE365" s="1">
        <f t="shared" si="186"/>
        <v>-11.100000000000001</v>
      </c>
      <c r="AF365" s="1">
        <f t="shared" si="186"/>
        <v>-15.825000000000012</v>
      </c>
      <c r="AG365" s="1">
        <f t="shared" si="186"/>
        <v>-26.050000000000026</v>
      </c>
    </row>
    <row r="366" spans="1:33">
      <c r="A366" s="24" t="str">
        <f t="shared" si="180"/>
        <v>Orf55_79044.5</v>
      </c>
      <c r="B366" s="24" t="str">
        <f t="shared" si="185"/>
        <v>Orf55</v>
      </c>
      <c r="C366" s="24" t="str">
        <f t="shared" si="185"/>
        <v>79044.5</v>
      </c>
      <c r="D366" s="1">
        <f t="shared" ref="D366:AG366" si="187">D135-TRIMMEAN(D$208:D$209,0.2)</f>
        <v>-29.27999999999998</v>
      </c>
      <c r="E366" s="1">
        <f t="shared" si="187"/>
        <v>-29.060000000000016</v>
      </c>
      <c r="F366" s="1">
        <f t="shared" si="187"/>
        <v>-29.884999999999991</v>
      </c>
      <c r="G366" s="1">
        <f t="shared" si="187"/>
        <v>-28.519999999999982</v>
      </c>
      <c r="H366" s="1">
        <f t="shared" si="187"/>
        <v>-30.49999999999995</v>
      </c>
      <c r="I366" s="1">
        <f t="shared" si="187"/>
        <v>-32.67500000000004</v>
      </c>
      <c r="J366" s="1">
        <f t="shared" si="187"/>
        <v>-31.574999999999982</v>
      </c>
      <c r="K366" s="1">
        <f t="shared" si="187"/>
        <v>-30.705000000000041</v>
      </c>
      <c r="L366" s="1">
        <f t="shared" si="187"/>
        <v>-32.09499999999997</v>
      </c>
      <c r="M366" s="1">
        <f t="shared" si="187"/>
        <v>-30.674999999999976</v>
      </c>
      <c r="N366" s="1">
        <f t="shared" si="187"/>
        <v>-30.624999999999996</v>
      </c>
      <c r="O366" s="1">
        <f t="shared" si="187"/>
        <v>-25.879999999999992</v>
      </c>
      <c r="P366" s="1">
        <f t="shared" si="187"/>
        <v>-32.954999999999991</v>
      </c>
      <c r="Q366" s="1">
        <f t="shared" si="187"/>
        <v>-32.24499999999999</v>
      </c>
      <c r="R366" s="1">
        <f t="shared" si="187"/>
        <v>-19.02000000000001</v>
      </c>
      <c r="S366" s="1">
        <f t="shared" si="187"/>
        <v>-35.625000000000007</v>
      </c>
      <c r="T366" s="1">
        <f t="shared" si="187"/>
        <v>-26.005000000000003</v>
      </c>
      <c r="U366" s="1">
        <f t="shared" si="187"/>
        <v>-26.38499999999998</v>
      </c>
      <c r="V366" s="1">
        <f t="shared" si="187"/>
        <v>-29.585000000000022</v>
      </c>
      <c r="W366" s="1">
        <f t="shared" si="187"/>
        <v>-27.849999999999962</v>
      </c>
      <c r="X366" s="1">
        <f t="shared" si="187"/>
        <v>-26.924999999999962</v>
      </c>
      <c r="Y366" s="1">
        <f t="shared" si="187"/>
        <v>-32.014999999999979</v>
      </c>
      <c r="Z366" s="1">
        <f t="shared" si="187"/>
        <v>-25.540000000000003</v>
      </c>
      <c r="AA366" s="1">
        <f t="shared" si="187"/>
        <v>-32.025000000000006</v>
      </c>
      <c r="AB366" s="1">
        <f t="shared" si="187"/>
        <v>-29.29000000000002</v>
      </c>
      <c r="AC366" s="1">
        <f t="shared" si="187"/>
        <v>-37.524999999999991</v>
      </c>
      <c r="AD366" s="1">
        <f t="shared" si="187"/>
        <v>-31.520000000000039</v>
      </c>
      <c r="AE366" s="1">
        <f t="shared" si="187"/>
        <v>-15.73</v>
      </c>
      <c r="AF366" s="1">
        <f t="shared" si="187"/>
        <v>-19.165000000000013</v>
      </c>
      <c r="AG366" s="1">
        <f t="shared" si="187"/>
        <v>-26.050000000000026</v>
      </c>
    </row>
    <row r="367" spans="1:33">
      <c r="A367" s="24" t="str">
        <f t="shared" si="180"/>
        <v>Orf55_79193</v>
      </c>
      <c r="B367" s="24" t="str">
        <f t="shared" si="185"/>
        <v>Orf55</v>
      </c>
      <c r="C367" s="24" t="str">
        <f t="shared" si="185"/>
        <v>79193</v>
      </c>
      <c r="D367" s="1">
        <f t="shared" ref="D367:AG367" si="188">D136-TRIMMEAN(D$208:D$209,0.2)</f>
        <v>-4.2199999999999793</v>
      </c>
      <c r="E367" s="1">
        <f t="shared" si="188"/>
        <v>-1.8300000000000076</v>
      </c>
      <c r="F367" s="1">
        <f t="shared" si="188"/>
        <v>-4.7949999999999999</v>
      </c>
      <c r="G367" s="1">
        <f t="shared" si="188"/>
        <v>-11.909999999999979</v>
      </c>
      <c r="H367" s="1">
        <f t="shared" si="188"/>
        <v>-4.8999999999999995</v>
      </c>
      <c r="I367" s="1">
        <f t="shared" si="188"/>
        <v>-7.4649999999999999</v>
      </c>
      <c r="J367" s="1">
        <f t="shared" si="188"/>
        <v>-4.7750000000000004</v>
      </c>
      <c r="K367" s="1">
        <f t="shared" si="188"/>
        <v>-30.705000000000041</v>
      </c>
      <c r="L367" s="1">
        <f t="shared" si="188"/>
        <v>-5.335</v>
      </c>
      <c r="M367" s="1">
        <f t="shared" si="188"/>
        <v>-4.2349999999999994</v>
      </c>
      <c r="N367" s="1">
        <f t="shared" si="188"/>
        <v>-4.8149999999999977</v>
      </c>
      <c r="O367" s="1">
        <f t="shared" si="188"/>
        <v>-20.11999999999999</v>
      </c>
      <c r="P367" s="1">
        <f t="shared" si="188"/>
        <v>-8.8949999999999996</v>
      </c>
      <c r="Q367" s="1">
        <f t="shared" si="188"/>
        <v>-32.24499999999999</v>
      </c>
      <c r="R367" s="1">
        <f t="shared" si="188"/>
        <v>3.22</v>
      </c>
      <c r="S367" s="1">
        <f t="shared" si="188"/>
        <v>-6.5149999999999988</v>
      </c>
      <c r="T367" s="1">
        <f t="shared" si="188"/>
        <v>2.3749999999999982</v>
      </c>
      <c r="U367" s="1">
        <f t="shared" si="188"/>
        <v>-4.9149999999999991</v>
      </c>
      <c r="V367" s="1">
        <f t="shared" si="188"/>
        <v>-0.71499999999999986</v>
      </c>
      <c r="W367" s="1">
        <f t="shared" si="188"/>
        <v>-1.8100000000000103</v>
      </c>
      <c r="X367" s="1">
        <f t="shared" si="188"/>
        <v>-2.5850000000000009</v>
      </c>
      <c r="Y367" s="1">
        <f t="shared" si="188"/>
        <v>-32.014999999999979</v>
      </c>
      <c r="Z367" s="1">
        <f t="shared" si="188"/>
        <v>-1.5900000000000052</v>
      </c>
      <c r="AA367" s="1">
        <f t="shared" si="188"/>
        <v>-4.4750000000000041</v>
      </c>
      <c r="AB367" s="1">
        <f t="shared" si="188"/>
        <v>-5.0799999999999894</v>
      </c>
      <c r="AC367" s="1">
        <f t="shared" si="188"/>
        <v>-11.145</v>
      </c>
      <c r="AD367" s="1">
        <f t="shared" si="188"/>
        <v>-4.9000000000000004</v>
      </c>
      <c r="AE367" s="1">
        <f t="shared" si="188"/>
        <v>-4.6000000000000014</v>
      </c>
      <c r="AF367" s="1">
        <f t="shared" si="188"/>
        <v>-25.535000000000011</v>
      </c>
      <c r="AG367" s="1">
        <f t="shared" si="188"/>
        <v>-14.400000000000025</v>
      </c>
    </row>
    <row r="368" spans="1:33">
      <c r="A368" s="24" t="str">
        <f t="shared" si="180"/>
        <v>Orf55_79193.5</v>
      </c>
      <c r="B368" s="24" t="str">
        <f t="shared" si="185"/>
        <v>Orf55</v>
      </c>
      <c r="C368" s="24" t="str">
        <f t="shared" si="185"/>
        <v>79193.5</v>
      </c>
      <c r="D368" s="1">
        <f t="shared" ref="D368:AG368" si="189">D137-TRIMMEAN(D$208:D$209,0.2)</f>
        <v>-29.27999999999998</v>
      </c>
      <c r="E368" s="1">
        <f t="shared" si="189"/>
        <v>-29.060000000000016</v>
      </c>
      <c r="F368" s="1">
        <f t="shared" si="189"/>
        <v>-19.534999999999989</v>
      </c>
      <c r="G368" s="1">
        <f t="shared" si="189"/>
        <v>-28.519999999999982</v>
      </c>
      <c r="H368" s="1">
        <f t="shared" si="189"/>
        <v>-30.49999999999995</v>
      </c>
      <c r="I368" s="1">
        <f t="shared" si="189"/>
        <v>-19.205000000000037</v>
      </c>
      <c r="J368" s="1">
        <f t="shared" si="189"/>
        <v>-31.574999999999982</v>
      </c>
      <c r="K368" s="1">
        <f t="shared" si="189"/>
        <v>-18.145000000000039</v>
      </c>
      <c r="L368" s="1">
        <f t="shared" si="189"/>
        <v>-16.854999999999968</v>
      </c>
      <c r="M368" s="1">
        <f t="shared" si="189"/>
        <v>-30.674999999999976</v>
      </c>
      <c r="N368" s="1">
        <f t="shared" si="189"/>
        <v>-17.564999999999998</v>
      </c>
      <c r="O368" s="1">
        <f t="shared" si="189"/>
        <v>-25.879999999999992</v>
      </c>
      <c r="P368" s="1">
        <f t="shared" si="189"/>
        <v>-19.08499999999999</v>
      </c>
      <c r="Q368" s="1">
        <f t="shared" si="189"/>
        <v>-32.24499999999999</v>
      </c>
      <c r="R368" s="1">
        <f t="shared" si="189"/>
        <v>-25.38000000000001</v>
      </c>
      <c r="S368" s="1">
        <f t="shared" si="189"/>
        <v>-22.085000000000008</v>
      </c>
      <c r="T368" s="1">
        <f t="shared" si="189"/>
        <v>-26.005000000000003</v>
      </c>
      <c r="U368" s="1">
        <f t="shared" si="189"/>
        <v>-23.124999999999979</v>
      </c>
      <c r="V368" s="1">
        <f t="shared" si="189"/>
        <v>-29.585000000000022</v>
      </c>
      <c r="W368" s="1">
        <f t="shared" si="189"/>
        <v>-19.01999999999996</v>
      </c>
      <c r="X368" s="1">
        <f t="shared" si="189"/>
        <v>-15.454999999999959</v>
      </c>
      <c r="Y368" s="1">
        <f t="shared" si="189"/>
        <v>-32.014999999999979</v>
      </c>
      <c r="Z368" s="1">
        <f t="shared" si="189"/>
        <v>-17.530000000000005</v>
      </c>
      <c r="AA368" s="1">
        <f t="shared" si="189"/>
        <v>-20.535000000000004</v>
      </c>
      <c r="AB368" s="1">
        <f t="shared" si="189"/>
        <v>-29.29000000000002</v>
      </c>
      <c r="AC368" s="1">
        <f t="shared" si="189"/>
        <v>-27.044999999999987</v>
      </c>
      <c r="AD368" s="1">
        <f t="shared" si="189"/>
        <v>-21.80000000000004</v>
      </c>
      <c r="AE368" s="1">
        <f t="shared" si="189"/>
        <v>-28.45</v>
      </c>
      <c r="AF368" s="1">
        <f t="shared" si="189"/>
        <v>-25.535000000000011</v>
      </c>
      <c r="AG368" s="1">
        <f t="shared" si="189"/>
        <v>-26.050000000000026</v>
      </c>
    </row>
    <row r="369" spans="1:33">
      <c r="A369" s="24" t="str">
        <f t="shared" si="180"/>
        <v>Orf56_80963</v>
      </c>
      <c r="B369" s="24" t="str">
        <f t="shared" si="185"/>
        <v>Orf56</v>
      </c>
      <c r="C369" s="24" t="str">
        <f t="shared" si="185"/>
        <v>80963</v>
      </c>
      <c r="D369" s="1">
        <f t="shared" ref="D369:AG369" si="190">D138-TRIMMEAN(D$208:D$209,0.2)</f>
        <v>-0.99000000000000021</v>
      </c>
      <c r="E369" s="1">
        <f t="shared" si="190"/>
        <v>-0.91999999999999948</v>
      </c>
      <c r="F369" s="1">
        <f t="shared" si="190"/>
        <v>-2.3850000000000002</v>
      </c>
      <c r="G369" s="1">
        <f t="shared" si="190"/>
        <v>-2.2799999999999994</v>
      </c>
      <c r="H369" s="1">
        <f t="shared" si="190"/>
        <v>-23.649999999999952</v>
      </c>
      <c r="I369" s="1">
        <f t="shared" si="190"/>
        <v>-19.06500000000004</v>
      </c>
      <c r="J369" s="1">
        <f t="shared" si="190"/>
        <v>-9.4049999999999798</v>
      </c>
      <c r="K369" s="1">
        <f t="shared" si="190"/>
        <v>-4.9550000000000001</v>
      </c>
      <c r="L369" s="1">
        <f t="shared" si="190"/>
        <v>-6.8749999999999707</v>
      </c>
      <c r="M369" s="1">
        <f t="shared" si="190"/>
        <v>-3.9050000000000002</v>
      </c>
      <c r="N369" s="1">
        <f t="shared" si="190"/>
        <v>-6.384999999999998</v>
      </c>
      <c r="O369" s="1">
        <f t="shared" si="190"/>
        <v>-13.269999999999989</v>
      </c>
      <c r="P369" s="1">
        <f t="shared" si="190"/>
        <v>-7.3349999999999991</v>
      </c>
      <c r="Q369" s="1">
        <f t="shared" si="190"/>
        <v>-4.0549999999999944</v>
      </c>
      <c r="R369" s="1">
        <f t="shared" si="190"/>
        <v>4.8599999999999959</v>
      </c>
      <c r="S369" s="1">
        <f t="shared" si="190"/>
        <v>-5.8549999999999986</v>
      </c>
      <c r="T369" s="1">
        <f t="shared" si="190"/>
        <v>4.3449999999999989</v>
      </c>
      <c r="U369" s="1">
        <f t="shared" si="190"/>
        <v>-4.8249999999999993</v>
      </c>
      <c r="V369" s="1">
        <f t="shared" si="190"/>
        <v>0.82500000000000018</v>
      </c>
      <c r="W369" s="1">
        <f t="shared" si="190"/>
        <v>0.29000000000000004</v>
      </c>
      <c r="X369" s="1">
        <f t="shared" si="190"/>
        <v>-2.5050000000000008</v>
      </c>
      <c r="Y369" s="1">
        <f t="shared" si="190"/>
        <v>-6.4849999999999994</v>
      </c>
      <c r="Z369" s="1">
        <f t="shared" si="190"/>
        <v>-23.490000000000006</v>
      </c>
      <c r="AA369" s="1">
        <f t="shared" si="190"/>
        <v>-4.3549999999999942</v>
      </c>
      <c r="AB369" s="1">
        <f t="shared" si="190"/>
        <v>-4.8499999999999996</v>
      </c>
      <c r="AC369" s="1">
        <f t="shared" si="190"/>
        <v>-10.004999999999999</v>
      </c>
      <c r="AD369" s="1">
        <f t="shared" si="190"/>
        <v>-4.1100000000000003</v>
      </c>
      <c r="AE369" s="1">
        <f t="shared" si="190"/>
        <v>-12.240000000000002</v>
      </c>
      <c r="AF369" s="1">
        <f t="shared" si="190"/>
        <v>-13.265000000000009</v>
      </c>
      <c r="AG369" s="1">
        <f t="shared" si="190"/>
        <v>-17.260000000000026</v>
      </c>
    </row>
    <row r="370" spans="1:33">
      <c r="A370" s="24" t="str">
        <f t="shared" si="180"/>
        <v>Orf56_80963.5</v>
      </c>
      <c r="B370" s="24" t="str">
        <f t="shared" si="185"/>
        <v>Orf56</v>
      </c>
      <c r="C370" s="24" t="str">
        <f t="shared" si="185"/>
        <v>80963.5</v>
      </c>
      <c r="D370" s="1">
        <f t="shared" ref="D370:AG370" si="191">D139-TRIMMEAN(D$208:D$209,0.2)</f>
        <v>-29.27999999999998</v>
      </c>
      <c r="E370" s="1">
        <f t="shared" si="191"/>
        <v>-29.060000000000016</v>
      </c>
      <c r="F370" s="1">
        <f t="shared" si="191"/>
        <v>-25.65499999999999</v>
      </c>
      <c r="G370" s="1">
        <f t="shared" si="191"/>
        <v>-28.519999999999982</v>
      </c>
      <c r="H370" s="1">
        <f t="shared" si="191"/>
        <v>-23.92999999999995</v>
      </c>
      <c r="I370" s="1">
        <f t="shared" si="191"/>
        <v>-32.67500000000004</v>
      </c>
      <c r="J370" s="1">
        <f t="shared" si="191"/>
        <v>-31.574999999999982</v>
      </c>
      <c r="K370" s="1">
        <f t="shared" si="191"/>
        <v>-30.705000000000041</v>
      </c>
      <c r="L370" s="1">
        <f t="shared" si="191"/>
        <v>-26.014999999999969</v>
      </c>
      <c r="M370" s="1">
        <f t="shared" si="191"/>
        <v>-30.674999999999976</v>
      </c>
      <c r="N370" s="1">
        <f t="shared" si="191"/>
        <v>-22.444999999999997</v>
      </c>
      <c r="O370" s="1">
        <f t="shared" si="191"/>
        <v>-25.879999999999992</v>
      </c>
      <c r="P370" s="1">
        <f t="shared" si="191"/>
        <v>-35.464999999999989</v>
      </c>
      <c r="Q370" s="1">
        <f t="shared" si="191"/>
        <v>-32.24499999999999</v>
      </c>
      <c r="R370" s="1">
        <f t="shared" si="191"/>
        <v>-25.38000000000001</v>
      </c>
      <c r="S370" s="1">
        <f t="shared" si="191"/>
        <v>-24.775000000000009</v>
      </c>
      <c r="T370" s="1">
        <f t="shared" si="191"/>
        <v>-26.005000000000003</v>
      </c>
      <c r="U370" s="1">
        <f t="shared" si="191"/>
        <v>-24.934999999999981</v>
      </c>
      <c r="V370" s="1">
        <f t="shared" si="191"/>
        <v>-29.585000000000022</v>
      </c>
      <c r="W370" s="1">
        <f t="shared" si="191"/>
        <v>-27.849999999999962</v>
      </c>
      <c r="X370" s="1">
        <f t="shared" si="191"/>
        <v>-26.924999999999962</v>
      </c>
      <c r="Y370" s="1">
        <f t="shared" si="191"/>
        <v>-32.014999999999979</v>
      </c>
      <c r="Z370" s="1">
        <f t="shared" si="191"/>
        <v>-21.180000000000007</v>
      </c>
      <c r="AA370" s="1">
        <f t="shared" si="191"/>
        <v>-24.165000000000003</v>
      </c>
      <c r="AB370" s="1">
        <f t="shared" si="191"/>
        <v>-29.29000000000002</v>
      </c>
      <c r="AC370" s="1">
        <f t="shared" si="191"/>
        <v>-34.304999999999986</v>
      </c>
      <c r="AD370" s="1">
        <f t="shared" si="191"/>
        <v>-21.110000000000042</v>
      </c>
      <c r="AE370" s="1">
        <f t="shared" si="191"/>
        <v>-21.91</v>
      </c>
      <c r="AF370" s="1">
        <f t="shared" si="191"/>
        <v>-25.535000000000011</v>
      </c>
      <c r="AG370" s="1">
        <f t="shared" si="191"/>
        <v>-20.970000000000027</v>
      </c>
    </row>
    <row r="371" spans="1:33">
      <c r="A371" s="24" t="str">
        <f t="shared" si="180"/>
        <v>Orf56_81267.5</v>
      </c>
      <c r="B371" s="24" t="str">
        <f t="shared" si="185"/>
        <v>Orf56</v>
      </c>
      <c r="C371" s="24" t="str">
        <f t="shared" si="185"/>
        <v>81267.5</v>
      </c>
      <c r="D371" s="1">
        <f t="shared" ref="D371:AG371" si="192">D140-TRIMMEAN(D$208:D$209,0.2)</f>
        <v>-29.27999999999998</v>
      </c>
      <c r="E371" s="1">
        <f t="shared" si="192"/>
        <v>-29.060000000000016</v>
      </c>
      <c r="F371" s="1">
        <f t="shared" si="192"/>
        <v>-7.3249999999999904</v>
      </c>
      <c r="G371" s="1">
        <f t="shared" si="192"/>
        <v>-28.519999999999982</v>
      </c>
      <c r="H371" s="1">
        <f t="shared" si="192"/>
        <v>-4.9099999999999993</v>
      </c>
      <c r="I371" s="1">
        <f t="shared" si="192"/>
        <v>-24.025000000000038</v>
      </c>
      <c r="J371" s="1">
        <f t="shared" si="192"/>
        <v>-6.0350000000000001</v>
      </c>
      <c r="K371" s="1">
        <f t="shared" si="192"/>
        <v>-30.705000000000041</v>
      </c>
      <c r="L371" s="1">
        <f t="shared" si="192"/>
        <v>-5.0249999999999995</v>
      </c>
      <c r="M371" s="1">
        <f t="shared" si="192"/>
        <v>-26.29499999999998</v>
      </c>
      <c r="N371" s="1">
        <f t="shared" si="192"/>
        <v>-7.3049999999999971</v>
      </c>
      <c r="O371" s="1">
        <f t="shared" si="192"/>
        <v>-25.879999999999992</v>
      </c>
      <c r="P371" s="1">
        <f t="shared" si="192"/>
        <v>-9.0249999999999897</v>
      </c>
      <c r="Q371" s="1">
        <f t="shared" si="192"/>
        <v>-5.6250000000000053</v>
      </c>
      <c r="R371" s="1">
        <f t="shared" si="192"/>
        <v>0.29999999999999982</v>
      </c>
      <c r="S371" s="1">
        <f t="shared" si="192"/>
        <v>-9.3449999999999989</v>
      </c>
      <c r="T371" s="1">
        <f t="shared" si="192"/>
        <v>-1.5850000000000009</v>
      </c>
      <c r="U371" s="1">
        <f t="shared" si="192"/>
        <v>-6.004999999999999</v>
      </c>
      <c r="V371" s="1">
        <f t="shared" si="192"/>
        <v>-14.515000000000018</v>
      </c>
      <c r="W371" s="1">
        <f t="shared" si="192"/>
        <v>-27.849999999999962</v>
      </c>
      <c r="X371" s="1">
        <f t="shared" si="192"/>
        <v>-3.454999999999961</v>
      </c>
      <c r="Y371" s="1">
        <f t="shared" si="192"/>
        <v>-21.864999999999977</v>
      </c>
      <c r="Z371" s="1">
        <f t="shared" si="192"/>
        <v>-25.540000000000003</v>
      </c>
      <c r="AA371" s="1">
        <f t="shared" si="192"/>
        <v>-7.8750000000000044</v>
      </c>
      <c r="AB371" s="1">
        <f t="shared" si="192"/>
        <v>-3.9099999999999895</v>
      </c>
      <c r="AC371" s="1">
        <f t="shared" si="192"/>
        <v>-11.254999999999999</v>
      </c>
      <c r="AD371" s="1">
        <f t="shared" si="192"/>
        <v>-6.2600000000000007</v>
      </c>
      <c r="AE371" s="1">
        <f t="shared" si="192"/>
        <v>-3.5700000000000003</v>
      </c>
      <c r="AF371" s="1">
        <f t="shared" si="192"/>
        <v>-25.535000000000011</v>
      </c>
      <c r="AG371" s="1">
        <f t="shared" si="192"/>
        <v>-26.050000000000026</v>
      </c>
    </row>
    <row r="372" spans="1:33">
      <c r="A372" s="24" t="str">
        <f t="shared" si="180"/>
        <v>Orf56_81650</v>
      </c>
      <c r="B372" s="24" t="str">
        <f t="shared" ref="B372:C377" si="193">B141</f>
        <v>Orf56</v>
      </c>
      <c r="C372" s="24" t="str">
        <f t="shared" si="193"/>
        <v>81650</v>
      </c>
      <c r="D372" s="1">
        <f t="shared" ref="D372:AG372" si="194">D141-TRIMMEAN(D$208:D$209,0.2)</f>
        <v>-2.16</v>
      </c>
      <c r="E372" s="1">
        <f t="shared" si="194"/>
        <v>-6.7799999999999976</v>
      </c>
      <c r="F372" s="1">
        <f t="shared" si="194"/>
        <v>-2.4149999999999996</v>
      </c>
      <c r="G372" s="1">
        <f t="shared" si="194"/>
        <v>-28.519999999999982</v>
      </c>
      <c r="H372" s="1">
        <f t="shared" si="194"/>
        <v>-9.8500000000000512</v>
      </c>
      <c r="I372" s="1">
        <f t="shared" si="194"/>
        <v>-11.055000000000041</v>
      </c>
      <c r="J372" s="1">
        <f t="shared" si="194"/>
        <v>-8.14499999999998</v>
      </c>
      <c r="K372" s="1">
        <f t="shared" si="194"/>
        <v>-5.5050000000000008</v>
      </c>
      <c r="L372" s="1">
        <f t="shared" si="194"/>
        <v>-32.09499999999997</v>
      </c>
      <c r="M372" s="1">
        <f t="shared" si="194"/>
        <v>-3.2249999999999996</v>
      </c>
      <c r="N372" s="1">
        <f t="shared" si="194"/>
        <v>-7.9449999999999976</v>
      </c>
      <c r="O372" s="1">
        <f t="shared" si="194"/>
        <v>-25.879999999999992</v>
      </c>
      <c r="P372" s="1">
        <f t="shared" si="194"/>
        <v>-6.3149999999999995</v>
      </c>
      <c r="Q372" s="1">
        <f t="shared" si="194"/>
        <v>-5.7650000000000059</v>
      </c>
      <c r="R372" s="1">
        <f t="shared" si="194"/>
        <v>4.66</v>
      </c>
      <c r="S372" s="1">
        <f t="shared" si="194"/>
        <v>-6.4249999999999989</v>
      </c>
      <c r="T372" s="1">
        <f t="shared" si="194"/>
        <v>3.8949999999999978</v>
      </c>
      <c r="U372" s="1">
        <f t="shared" si="194"/>
        <v>-5.8349999999999991</v>
      </c>
      <c r="V372" s="1">
        <f t="shared" si="194"/>
        <v>0.46499999999999986</v>
      </c>
      <c r="W372" s="1">
        <f t="shared" si="194"/>
        <v>-0.45999999999999996</v>
      </c>
      <c r="X372" s="1">
        <f t="shared" si="194"/>
        <v>-3.7549999999999599</v>
      </c>
      <c r="Y372" s="1">
        <f t="shared" si="194"/>
        <v>-32.014999999999979</v>
      </c>
      <c r="Z372" s="1">
        <f t="shared" si="194"/>
        <v>-25.540000000000003</v>
      </c>
      <c r="AA372" s="1">
        <f t="shared" si="194"/>
        <v>-7.5050000000000052</v>
      </c>
      <c r="AB372" s="1">
        <f t="shared" si="194"/>
        <v>-3.8499999999999996</v>
      </c>
      <c r="AC372" s="1">
        <f t="shared" si="194"/>
        <v>-9.8650000000000091</v>
      </c>
      <c r="AD372" s="1">
        <f t="shared" si="194"/>
        <v>-5.08</v>
      </c>
      <c r="AE372" s="1">
        <f t="shared" si="194"/>
        <v>-28.45</v>
      </c>
      <c r="AF372" s="1">
        <f t="shared" si="194"/>
        <v>-25.535000000000011</v>
      </c>
      <c r="AG372" s="1">
        <f t="shared" si="194"/>
        <v>-26.050000000000026</v>
      </c>
    </row>
    <row r="373" spans="1:33">
      <c r="A373" s="24" t="str">
        <f t="shared" si="180"/>
        <v>Orf57_83028</v>
      </c>
      <c r="B373" s="24" t="str">
        <f t="shared" si="193"/>
        <v>Orf57</v>
      </c>
      <c r="C373" s="24" t="str">
        <f t="shared" si="193"/>
        <v>83028</v>
      </c>
      <c r="D373" s="1">
        <f t="shared" ref="D373:AG373" si="195">D142-TRIMMEAN(D$208:D$209,0.2)</f>
        <v>-3.8699999999999797</v>
      </c>
      <c r="E373" s="1">
        <f t="shared" si="195"/>
        <v>-3.5999999999999974</v>
      </c>
      <c r="F373" s="1">
        <f t="shared" si="195"/>
        <v>-25.844999999999988</v>
      </c>
      <c r="G373" s="1">
        <f t="shared" si="195"/>
        <v>-3.34</v>
      </c>
      <c r="H373" s="1">
        <f t="shared" si="195"/>
        <v>-7.3199999999999497</v>
      </c>
      <c r="I373" s="1">
        <f t="shared" si="195"/>
        <v>-9.8650000000000411</v>
      </c>
      <c r="J373" s="1">
        <f t="shared" si="195"/>
        <v>-7.3049999999999802</v>
      </c>
      <c r="K373" s="1">
        <f t="shared" si="195"/>
        <v>-6.41500000000004</v>
      </c>
      <c r="L373" s="1">
        <f t="shared" si="195"/>
        <v>-4.9649999999999901</v>
      </c>
      <c r="M373" s="1">
        <f t="shared" si="195"/>
        <v>-18.22499999999998</v>
      </c>
      <c r="N373" s="1">
        <f t="shared" si="195"/>
        <v>-10.704999999999997</v>
      </c>
      <c r="O373" s="1">
        <f t="shared" si="195"/>
        <v>-2.4400000000000102</v>
      </c>
      <c r="P373" s="1">
        <f t="shared" si="195"/>
        <v>-7.9349999999999987</v>
      </c>
      <c r="Q373" s="1">
        <f t="shared" si="195"/>
        <v>-11.054999999999994</v>
      </c>
      <c r="R373" s="1">
        <f t="shared" si="195"/>
        <v>0.37999999999999989</v>
      </c>
      <c r="S373" s="1">
        <f t="shared" si="195"/>
        <v>-7.4449999999999994</v>
      </c>
      <c r="T373" s="1">
        <f t="shared" si="195"/>
        <v>-2.5000000000002132E-2</v>
      </c>
      <c r="U373" s="1">
        <f t="shared" si="195"/>
        <v>-6.6249999999999991</v>
      </c>
      <c r="V373" s="1">
        <f t="shared" si="195"/>
        <v>-3.2850000000000001</v>
      </c>
      <c r="W373" s="1">
        <f t="shared" si="195"/>
        <v>-2.5500000000000096</v>
      </c>
      <c r="X373" s="1">
        <f t="shared" si="195"/>
        <v>-4.9049999999999603</v>
      </c>
      <c r="Y373" s="1">
        <f t="shared" si="195"/>
        <v>-7.3950000000000014</v>
      </c>
      <c r="Z373" s="1">
        <f t="shared" si="195"/>
        <v>-12.950000000000006</v>
      </c>
      <c r="AA373" s="1">
        <f t="shared" si="195"/>
        <v>-15.195000000000004</v>
      </c>
      <c r="AB373" s="1">
        <f t="shared" si="195"/>
        <v>-5.0099999999999891</v>
      </c>
      <c r="AC373" s="1">
        <f t="shared" si="195"/>
        <v>-10.445</v>
      </c>
      <c r="AD373" s="1">
        <f t="shared" si="195"/>
        <v>-6.37</v>
      </c>
      <c r="AE373" s="1">
        <f t="shared" si="195"/>
        <v>-4.9400000000000013</v>
      </c>
      <c r="AF373" s="1">
        <f t="shared" si="195"/>
        <v>-0.96500000000001052</v>
      </c>
      <c r="AG373" s="1">
        <f t="shared" si="195"/>
        <v>-6.7400000000000251</v>
      </c>
    </row>
    <row r="374" spans="1:33">
      <c r="A374" s="24" t="str">
        <f t="shared" si="180"/>
        <v>Orf57_83032</v>
      </c>
      <c r="B374" s="24" t="str">
        <f t="shared" si="193"/>
        <v>Orf57</v>
      </c>
      <c r="C374" s="24" t="str">
        <f t="shared" si="193"/>
        <v>83032</v>
      </c>
      <c r="D374" s="1">
        <f t="shared" ref="D374:AG374" si="196">D143-TRIMMEAN(D$208:D$209,0.2)</f>
        <v>-1.8100000000000005</v>
      </c>
      <c r="E374" s="1">
        <f t="shared" si="196"/>
        <v>-2.7099999999999977</v>
      </c>
      <c r="F374" s="1">
        <f t="shared" si="196"/>
        <v>-3.5550000000000002</v>
      </c>
      <c r="G374" s="1">
        <f t="shared" si="196"/>
        <v>-3.629999999999999</v>
      </c>
      <c r="H374" s="1">
        <f t="shared" si="196"/>
        <v>-3.21</v>
      </c>
      <c r="I374" s="1">
        <f t="shared" si="196"/>
        <v>-7.5150000000000112</v>
      </c>
      <c r="J374" s="1">
        <f t="shared" si="196"/>
        <v>-4.5250000000000004</v>
      </c>
      <c r="K374" s="1">
        <f t="shared" si="196"/>
        <v>-3.9049999999999994</v>
      </c>
      <c r="L374" s="1">
        <f t="shared" si="196"/>
        <v>-2.6849999999999996</v>
      </c>
      <c r="M374" s="1">
        <f t="shared" si="196"/>
        <v>-4.2850000000000001</v>
      </c>
      <c r="N374" s="1">
        <f t="shared" si="196"/>
        <v>-3.3250000000000077</v>
      </c>
      <c r="O374" s="1">
        <f t="shared" si="196"/>
        <v>-25.879999999999992</v>
      </c>
      <c r="P374" s="1">
        <f t="shared" si="196"/>
        <v>-5.9450000000000003</v>
      </c>
      <c r="Q374" s="1">
        <f t="shared" si="196"/>
        <v>-32.24499999999999</v>
      </c>
      <c r="R374" s="1">
        <f t="shared" si="196"/>
        <v>1.98</v>
      </c>
      <c r="S374" s="1">
        <f t="shared" si="196"/>
        <v>-6.3449999999999989</v>
      </c>
      <c r="T374" s="1">
        <f t="shared" si="196"/>
        <v>1.2349999999999994</v>
      </c>
      <c r="U374" s="1">
        <f t="shared" si="196"/>
        <v>-4.714999999999999</v>
      </c>
      <c r="V374" s="1">
        <f t="shared" si="196"/>
        <v>-2.8049999999999997</v>
      </c>
      <c r="W374" s="1">
        <f t="shared" si="196"/>
        <v>-27.849999999999962</v>
      </c>
      <c r="X374" s="1">
        <f t="shared" si="196"/>
        <v>-2.4250000000000007</v>
      </c>
      <c r="Y374" s="1">
        <f t="shared" si="196"/>
        <v>-32.014999999999979</v>
      </c>
      <c r="Z374" s="1">
        <f t="shared" si="196"/>
        <v>-2.4000000000000057</v>
      </c>
      <c r="AA374" s="1">
        <f t="shared" si="196"/>
        <v>-1.3450000000000042</v>
      </c>
      <c r="AB374" s="1">
        <f t="shared" si="196"/>
        <v>-3.6999999999999904</v>
      </c>
      <c r="AC374" s="1">
        <f t="shared" si="196"/>
        <v>-7.5049999999999999</v>
      </c>
      <c r="AD374" s="1">
        <f t="shared" si="196"/>
        <v>-2.71</v>
      </c>
      <c r="AE374" s="1">
        <f t="shared" si="196"/>
        <v>-28.45</v>
      </c>
      <c r="AF374" s="1">
        <f t="shared" si="196"/>
        <v>-25.535000000000011</v>
      </c>
      <c r="AG374" s="1">
        <f t="shared" si="196"/>
        <v>-26.050000000000026</v>
      </c>
    </row>
    <row r="375" spans="1:33">
      <c r="A375" s="24" t="str">
        <f t="shared" si="180"/>
        <v>Orf57_83216</v>
      </c>
      <c r="B375" s="24" t="str">
        <f t="shared" si="193"/>
        <v>Orf57</v>
      </c>
      <c r="C375" s="24" t="str">
        <f t="shared" si="193"/>
        <v>83216</v>
      </c>
      <c r="D375" s="1">
        <f t="shared" ref="D375:AG375" si="197">D144-TRIMMEAN(D$208:D$209,0.2)</f>
        <v>-0.2699999999999898</v>
      </c>
      <c r="E375" s="1">
        <f t="shared" si="197"/>
        <v>-1.6599999999999975</v>
      </c>
      <c r="F375" s="1">
        <f t="shared" si="197"/>
        <v>-1.2449999999999997</v>
      </c>
      <c r="G375" s="1">
        <f t="shared" si="197"/>
        <v>-14.09999999999998</v>
      </c>
      <c r="H375" s="1">
        <f t="shared" si="197"/>
        <v>-2.0699999999999994</v>
      </c>
      <c r="I375" s="1">
        <f t="shared" si="197"/>
        <v>-5.6750000000000007</v>
      </c>
      <c r="J375" s="1">
        <f t="shared" si="197"/>
        <v>-5.4649999999999999</v>
      </c>
      <c r="K375" s="1">
        <f t="shared" si="197"/>
        <v>-4.0649999999999995</v>
      </c>
      <c r="L375" s="1">
        <f t="shared" si="197"/>
        <v>-2.0049999999999999</v>
      </c>
      <c r="M375" s="1">
        <f t="shared" si="197"/>
        <v>-1.5949999999999998</v>
      </c>
      <c r="N375" s="1">
        <f t="shared" si="197"/>
        <v>-2.5549999999999975</v>
      </c>
      <c r="O375" s="1">
        <f t="shared" si="197"/>
        <v>-2.0299999999999994</v>
      </c>
      <c r="P375" s="1">
        <f t="shared" si="197"/>
        <v>-4.1150000000000002</v>
      </c>
      <c r="Q375" s="1">
        <f t="shared" si="197"/>
        <v>-4.2349999999999959</v>
      </c>
      <c r="R375" s="1">
        <f t="shared" si="197"/>
        <v>4.8599999999999959</v>
      </c>
      <c r="S375" s="1">
        <f t="shared" si="197"/>
        <v>-4.9049999999999994</v>
      </c>
      <c r="T375" s="1">
        <f t="shared" si="197"/>
        <v>3.7649999999999988</v>
      </c>
      <c r="U375" s="1">
        <f t="shared" si="197"/>
        <v>-3.1249999999999991</v>
      </c>
      <c r="V375" s="1">
        <f t="shared" si="197"/>
        <v>0.58499999999999996</v>
      </c>
      <c r="W375" s="1">
        <f t="shared" si="197"/>
        <v>0.72999999999998977</v>
      </c>
      <c r="X375" s="1">
        <f t="shared" si="197"/>
        <v>0.13499999999999979</v>
      </c>
      <c r="Y375" s="1">
        <f t="shared" si="197"/>
        <v>-6.2349999999999994</v>
      </c>
      <c r="Z375" s="1">
        <f t="shared" si="197"/>
        <v>1.0700000000000047</v>
      </c>
      <c r="AA375" s="1">
        <f t="shared" si="197"/>
        <v>-0.61499999999999488</v>
      </c>
      <c r="AB375" s="1">
        <f t="shared" si="197"/>
        <v>-3.0999999999999996</v>
      </c>
      <c r="AC375" s="1">
        <f t="shared" si="197"/>
        <v>-7.7649999999999997</v>
      </c>
      <c r="AD375" s="1">
        <f t="shared" si="197"/>
        <v>-2.8</v>
      </c>
      <c r="AE375" s="1">
        <f t="shared" si="197"/>
        <v>-1.5500000000000007</v>
      </c>
      <c r="AF375" s="1">
        <f t="shared" si="197"/>
        <v>-14.465000000000009</v>
      </c>
      <c r="AG375" s="1">
        <f t="shared" si="197"/>
        <v>-2.6599999999999948</v>
      </c>
    </row>
    <row r="376" spans="1:33">
      <c r="A376" s="24" t="str">
        <f t="shared" si="180"/>
        <v>Orf56_83216.5</v>
      </c>
      <c r="B376" s="24" t="str">
        <f t="shared" si="193"/>
        <v>Orf56</v>
      </c>
      <c r="C376" s="24" t="str">
        <f t="shared" si="193"/>
        <v>83216.5</v>
      </c>
      <c r="D376" s="1">
        <f t="shared" ref="D376:AG376" si="198">D145-TRIMMEAN(D$208:D$209,0.2)</f>
        <v>-29.27999999999998</v>
      </c>
      <c r="E376" s="1">
        <f t="shared" si="198"/>
        <v>-29.060000000000016</v>
      </c>
      <c r="F376" s="1">
        <f t="shared" si="198"/>
        <v>-29.884999999999991</v>
      </c>
      <c r="G376" s="1">
        <f t="shared" si="198"/>
        <v>-28.519999999999982</v>
      </c>
      <c r="H376" s="1">
        <f t="shared" si="198"/>
        <v>-30.49999999999995</v>
      </c>
      <c r="I376" s="1">
        <f t="shared" si="198"/>
        <v>-32.67500000000004</v>
      </c>
      <c r="J376" s="1">
        <f t="shared" si="198"/>
        <v>-31.574999999999982</v>
      </c>
      <c r="K376" s="1">
        <f t="shared" si="198"/>
        <v>-30.705000000000041</v>
      </c>
      <c r="L376" s="1">
        <f t="shared" si="198"/>
        <v>-32.09499999999997</v>
      </c>
      <c r="M376" s="1">
        <f t="shared" si="198"/>
        <v>-30.674999999999976</v>
      </c>
      <c r="N376" s="1">
        <f t="shared" si="198"/>
        <v>-26.914999999999996</v>
      </c>
      <c r="O376" s="1">
        <f t="shared" si="198"/>
        <v>-25.879999999999992</v>
      </c>
      <c r="P376" s="1">
        <f t="shared" si="198"/>
        <v>-30.67499999999999</v>
      </c>
      <c r="Q376" s="1">
        <f t="shared" si="198"/>
        <v>-32.24499999999999</v>
      </c>
      <c r="R376" s="1">
        <f t="shared" si="198"/>
        <v>-25.38000000000001</v>
      </c>
      <c r="S376" s="1">
        <f t="shared" si="198"/>
        <v>-35.625000000000007</v>
      </c>
      <c r="T376" s="1">
        <f t="shared" si="198"/>
        <v>-26.005000000000003</v>
      </c>
      <c r="U376" s="1">
        <f t="shared" si="198"/>
        <v>-30.614999999999981</v>
      </c>
      <c r="V376" s="1">
        <f t="shared" si="198"/>
        <v>-29.585000000000022</v>
      </c>
      <c r="W376" s="1">
        <f t="shared" si="198"/>
        <v>-27.849999999999962</v>
      </c>
      <c r="X376" s="1">
        <f t="shared" si="198"/>
        <v>-26.924999999999962</v>
      </c>
      <c r="Y376" s="1">
        <f t="shared" si="198"/>
        <v>-32.014999999999979</v>
      </c>
      <c r="Z376" s="1">
        <f t="shared" si="198"/>
        <v>-25.540000000000003</v>
      </c>
      <c r="AA376" s="1">
        <f t="shared" si="198"/>
        <v>-28.425000000000001</v>
      </c>
      <c r="AB376" s="1">
        <f t="shared" si="198"/>
        <v>-29.29000000000002</v>
      </c>
      <c r="AC376" s="1">
        <f t="shared" si="198"/>
        <v>-37.524999999999991</v>
      </c>
      <c r="AD376" s="1">
        <f t="shared" si="198"/>
        <v>-31.520000000000039</v>
      </c>
      <c r="AE376" s="1">
        <f t="shared" si="198"/>
        <v>-28.45</v>
      </c>
      <c r="AF376" s="1">
        <f t="shared" si="198"/>
        <v>-25.535000000000011</v>
      </c>
      <c r="AG376" s="1">
        <f t="shared" si="198"/>
        <v>-26.050000000000026</v>
      </c>
    </row>
    <row r="377" spans="1:33">
      <c r="A377" s="24" t="str">
        <f t="shared" si="180"/>
        <v>Orf9_13610</v>
      </c>
      <c r="B377" s="24" t="str">
        <f t="shared" si="193"/>
        <v>Orf9</v>
      </c>
      <c r="C377" s="24" t="str">
        <f t="shared" si="193"/>
        <v>13610</v>
      </c>
      <c r="D377" s="1">
        <f t="shared" ref="D377:AG377" si="199">D146-TRIMMEAN(D$208:D$209,0.2)</f>
        <v>-29.27999999999998</v>
      </c>
      <c r="E377" s="1">
        <f t="shared" si="199"/>
        <v>-29.060000000000016</v>
      </c>
      <c r="F377" s="1">
        <f t="shared" si="199"/>
        <v>-9.1649999999999903</v>
      </c>
      <c r="G377" s="1">
        <f t="shared" si="199"/>
        <v>-28.519999999999982</v>
      </c>
      <c r="H377" s="1">
        <f t="shared" si="199"/>
        <v>-6.96999999999995</v>
      </c>
      <c r="I377" s="1">
        <f t="shared" si="199"/>
        <v>-32.67500000000004</v>
      </c>
      <c r="J377" s="1">
        <f t="shared" si="199"/>
        <v>-10.114999999999979</v>
      </c>
      <c r="K377" s="1">
        <f t="shared" si="199"/>
        <v>-9.8550000000000395</v>
      </c>
      <c r="L377" s="1">
        <f t="shared" si="199"/>
        <v>-9.7549999999999706</v>
      </c>
      <c r="M377" s="1">
        <f t="shared" si="199"/>
        <v>-8.3449999999999793</v>
      </c>
      <c r="N377" s="1">
        <f t="shared" si="199"/>
        <v>-9.9449999999999967</v>
      </c>
      <c r="O377" s="1">
        <f t="shared" si="199"/>
        <v>-6.2899999999999903</v>
      </c>
      <c r="P377" s="1">
        <f t="shared" si="199"/>
        <v>-11.25499999999999</v>
      </c>
      <c r="Q377" s="1">
        <f t="shared" si="199"/>
        <v>-32.24499999999999</v>
      </c>
      <c r="R377" s="1">
        <f t="shared" si="199"/>
        <v>-25.38000000000001</v>
      </c>
      <c r="S377" s="1">
        <f t="shared" si="199"/>
        <v>-9.1949999999999985</v>
      </c>
      <c r="T377" s="1">
        <f t="shared" si="199"/>
        <v>-26.005000000000003</v>
      </c>
      <c r="U377" s="1">
        <f t="shared" si="199"/>
        <v>-11.08499999999998</v>
      </c>
      <c r="V377" s="1">
        <f t="shared" si="199"/>
        <v>-29.585000000000022</v>
      </c>
      <c r="W377" s="1">
        <f t="shared" si="199"/>
        <v>-27.849999999999962</v>
      </c>
      <c r="X377" s="1">
        <f t="shared" si="199"/>
        <v>-3.3250000000000011</v>
      </c>
      <c r="Y377" s="1">
        <f t="shared" si="199"/>
        <v>-6.5350000000000001</v>
      </c>
      <c r="Z377" s="1">
        <f t="shared" si="199"/>
        <v>0.20000000000001528</v>
      </c>
      <c r="AA377" s="1">
        <f t="shared" si="199"/>
        <v>-5.3350000000000053</v>
      </c>
      <c r="AB377" s="1">
        <f t="shared" si="199"/>
        <v>-29.29000000000002</v>
      </c>
      <c r="AC377" s="1">
        <f t="shared" si="199"/>
        <v>-16.984999999999989</v>
      </c>
      <c r="AD377" s="1">
        <f t="shared" si="199"/>
        <v>-13.910000000000039</v>
      </c>
      <c r="AE377" s="1">
        <f t="shared" si="199"/>
        <v>-4.9800000000000004</v>
      </c>
      <c r="AF377" s="1">
        <f t="shared" si="199"/>
        <v>-25.535000000000011</v>
      </c>
      <c r="AG377" s="1">
        <f t="shared" si="199"/>
        <v>-26.050000000000026</v>
      </c>
    </row>
    <row r="378" spans="1:33">
      <c r="A378" s="24" t="str">
        <f t="shared" si="180"/>
        <v>Orf9_13806</v>
      </c>
      <c r="B378" s="24" t="str">
        <f t="shared" ref="B378:C384" si="200">B147</f>
        <v>Orf9</v>
      </c>
      <c r="C378" s="24" t="str">
        <f t="shared" si="200"/>
        <v>13806</v>
      </c>
      <c r="D378" s="1">
        <f t="shared" ref="D378:AG378" si="201">D147-TRIMMEAN(D$208:D$209,0.2)</f>
        <v>-29.27999999999998</v>
      </c>
      <c r="E378" s="1">
        <f t="shared" si="201"/>
        <v>-29.060000000000016</v>
      </c>
      <c r="F378" s="1">
        <f t="shared" si="201"/>
        <v>-4.0549999999999997</v>
      </c>
      <c r="G378" s="1">
        <f t="shared" si="201"/>
        <v>-28.519999999999982</v>
      </c>
      <c r="H378" s="1">
        <f t="shared" si="201"/>
        <v>-3.8</v>
      </c>
      <c r="I378" s="1">
        <f t="shared" si="201"/>
        <v>-12.945000000000041</v>
      </c>
      <c r="J378" s="1">
        <f t="shared" si="201"/>
        <v>-6.6849999999999792</v>
      </c>
      <c r="K378" s="1">
        <f t="shared" si="201"/>
        <v>-4.1850000000000005</v>
      </c>
      <c r="L378" s="1">
        <f t="shared" si="201"/>
        <v>-5.9549999999999992</v>
      </c>
      <c r="M378" s="1">
        <f t="shared" si="201"/>
        <v>-7.0449999999999999</v>
      </c>
      <c r="N378" s="1">
        <f t="shared" si="201"/>
        <v>-7.8950000000000076</v>
      </c>
      <c r="O378" s="1">
        <f t="shared" si="201"/>
        <v>-25.879999999999992</v>
      </c>
      <c r="P378" s="1">
        <f t="shared" si="201"/>
        <v>-8.0949999999999989</v>
      </c>
      <c r="Q378" s="1">
        <f t="shared" si="201"/>
        <v>-32.24499999999999</v>
      </c>
      <c r="R378" s="1">
        <f t="shared" si="201"/>
        <v>-25.38000000000001</v>
      </c>
      <c r="S378" s="1">
        <f t="shared" si="201"/>
        <v>-6.294999999999999</v>
      </c>
      <c r="T378" s="1">
        <f t="shared" si="201"/>
        <v>-26.005000000000003</v>
      </c>
      <c r="U378" s="1">
        <f t="shared" si="201"/>
        <v>-8.875</v>
      </c>
      <c r="V378" s="1">
        <f t="shared" si="201"/>
        <v>-29.585000000000022</v>
      </c>
      <c r="W378" s="1">
        <f t="shared" si="201"/>
        <v>-27.849999999999962</v>
      </c>
      <c r="X378" s="1">
        <f t="shared" si="201"/>
        <v>0.8149999999999995</v>
      </c>
      <c r="Y378" s="1">
        <f t="shared" si="201"/>
        <v>-6.7750000000000004</v>
      </c>
      <c r="Z378" s="1">
        <f t="shared" si="201"/>
        <v>-0.80999999999999517</v>
      </c>
      <c r="AA378" s="1">
        <f t="shared" si="201"/>
        <v>-2.9450000000000047</v>
      </c>
      <c r="AB378" s="1">
        <f t="shared" si="201"/>
        <v>-6.7900000000000205</v>
      </c>
      <c r="AC378" s="1">
        <f t="shared" si="201"/>
        <v>-10.844999999999999</v>
      </c>
      <c r="AD378" s="1">
        <f t="shared" si="201"/>
        <v>-5.41</v>
      </c>
      <c r="AE378" s="1">
        <f t="shared" si="201"/>
        <v>-8.07</v>
      </c>
      <c r="AF378" s="1">
        <f t="shared" si="201"/>
        <v>-25.535000000000011</v>
      </c>
      <c r="AG378" s="1">
        <f t="shared" si="201"/>
        <v>-26.050000000000026</v>
      </c>
    </row>
    <row r="379" spans="1:33">
      <c r="A379" s="24" t="str">
        <f t="shared" si="180"/>
        <v>Orf9_13975</v>
      </c>
      <c r="B379" s="24" t="str">
        <f t="shared" si="200"/>
        <v>Orf9</v>
      </c>
      <c r="C379" s="24" t="str">
        <f t="shared" si="200"/>
        <v>13975</v>
      </c>
      <c r="D379" s="1">
        <f t="shared" ref="D379:AG379" si="202">D148-TRIMMEAN(D$208:D$209,0.2)</f>
        <v>-29.27999999999998</v>
      </c>
      <c r="E379" s="1">
        <f t="shared" si="202"/>
        <v>-29.060000000000016</v>
      </c>
      <c r="F379" s="1">
        <f t="shared" si="202"/>
        <v>-14.40499999999999</v>
      </c>
      <c r="G379" s="1">
        <f t="shared" si="202"/>
        <v>-28.519999999999982</v>
      </c>
      <c r="H379" s="1">
        <f t="shared" si="202"/>
        <v>-13.780000000000051</v>
      </c>
      <c r="I379" s="1">
        <f t="shared" si="202"/>
        <v>-24.295000000000037</v>
      </c>
      <c r="J379" s="1">
        <f t="shared" si="202"/>
        <v>-15.79499999999998</v>
      </c>
      <c r="K379" s="1">
        <f t="shared" si="202"/>
        <v>-17.025000000000041</v>
      </c>
      <c r="L379" s="1">
        <f t="shared" si="202"/>
        <v>-14.784999999999968</v>
      </c>
      <c r="M379" s="1">
        <f t="shared" si="202"/>
        <v>-17.484999999999978</v>
      </c>
      <c r="N379" s="1">
        <f t="shared" si="202"/>
        <v>-19.374999999999996</v>
      </c>
      <c r="O379" s="1">
        <f t="shared" si="202"/>
        <v>-25.879999999999992</v>
      </c>
      <c r="P379" s="1">
        <f t="shared" si="202"/>
        <v>-20.794999999999991</v>
      </c>
      <c r="Q379" s="1">
        <f t="shared" si="202"/>
        <v>-23.544999999999998</v>
      </c>
      <c r="R379" s="1">
        <f t="shared" si="202"/>
        <v>-25.38000000000001</v>
      </c>
      <c r="S379" s="1">
        <f t="shared" si="202"/>
        <v>-19.245000000000008</v>
      </c>
      <c r="T379" s="1">
        <f t="shared" si="202"/>
        <v>-26.005000000000003</v>
      </c>
      <c r="U379" s="1">
        <f t="shared" si="202"/>
        <v>-22.804999999999978</v>
      </c>
      <c r="V379" s="1">
        <f t="shared" si="202"/>
        <v>-29.585000000000022</v>
      </c>
      <c r="W379" s="1">
        <f t="shared" si="202"/>
        <v>-27.849999999999962</v>
      </c>
      <c r="X379" s="1">
        <f t="shared" si="202"/>
        <v>-14.674999999999962</v>
      </c>
      <c r="Y379" s="1">
        <f t="shared" si="202"/>
        <v>-15.654999999999982</v>
      </c>
      <c r="Z379" s="1">
        <f t="shared" si="202"/>
        <v>-12.470000000000006</v>
      </c>
      <c r="AA379" s="1">
        <f t="shared" si="202"/>
        <v>-18.255000000000003</v>
      </c>
      <c r="AB379" s="1">
        <f t="shared" si="202"/>
        <v>-29.29000000000002</v>
      </c>
      <c r="AC379" s="1">
        <f t="shared" si="202"/>
        <v>-24.33499999999999</v>
      </c>
      <c r="AD379" s="1">
        <f t="shared" si="202"/>
        <v>-17.96000000000004</v>
      </c>
      <c r="AE379" s="1">
        <f t="shared" si="202"/>
        <v>-28.45</v>
      </c>
      <c r="AF379" s="1">
        <f t="shared" si="202"/>
        <v>-16.345000000000013</v>
      </c>
      <c r="AG379" s="1">
        <f t="shared" si="202"/>
        <v>-14.920000000000025</v>
      </c>
    </row>
    <row r="380" spans="1:33">
      <c r="A380" s="24" t="str">
        <f t="shared" si="180"/>
        <v>vIRF1_84086</v>
      </c>
      <c r="B380" s="24" t="str">
        <f t="shared" si="200"/>
        <v>vIRF1</v>
      </c>
      <c r="C380" s="24" t="str">
        <f t="shared" si="200"/>
        <v>84086</v>
      </c>
      <c r="D380" s="1">
        <f t="shared" ref="D380:AG380" si="203">D149-TRIMMEAN(D$208:D$209,0.2)</f>
        <v>-22.179999999999978</v>
      </c>
      <c r="E380" s="1">
        <f t="shared" si="203"/>
        <v>-29.060000000000016</v>
      </c>
      <c r="F380" s="1">
        <f t="shared" si="203"/>
        <v>-12.644999999999989</v>
      </c>
      <c r="G380" s="1">
        <f t="shared" si="203"/>
        <v>-28.519999999999982</v>
      </c>
      <c r="H380" s="1">
        <f t="shared" si="203"/>
        <v>-30.49999999999995</v>
      </c>
      <c r="I380" s="1">
        <f t="shared" si="203"/>
        <v>-8.3850000000000406</v>
      </c>
      <c r="J380" s="1">
        <f t="shared" si="203"/>
        <v>-7.4249999999999794</v>
      </c>
      <c r="K380" s="1">
        <f t="shared" si="203"/>
        <v>-5.4049999999999994</v>
      </c>
      <c r="L380" s="1">
        <f t="shared" si="203"/>
        <v>-8.0749999999999709</v>
      </c>
      <c r="M380" s="1">
        <f t="shared" si="203"/>
        <v>-19.414999999999978</v>
      </c>
      <c r="N380" s="1">
        <f t="shared" si="203"/>
        <v>-8.1450000000000067</v>
      </c>
      <c r="O380" s="1">
        <f t="shared" si="203"/>
        <v>-25.879999999999992</v>
      </c>
      <c r="P380" s="1">
        <f t="shared" si="203"/>
        <v>-10.68499999999999</v>
      </c>
      <c r="Q380" s="1">
        <f t="shared" si="203"/>
        <v>-32.24499999999999</v>
      </c>
      <c r="R380" s="1">
        <f t="shared" si="203"/>
        <v>0.65000000000000036</v>
      </c>
      <c r="S380" s="1">
        <f t="shared" si="203"/>
        <v>-8.7949999999999982</v>
      </c>
      <c r="T380" s="1">
        <f t="shared" si="203"/>
        <v>-1.5350000000000019</v>
      </c>
      <c r="U380" s="1">
        <f t="shared" si="203"/>
        <v>-5.9149999999999991</v>
      </c>
      <c r="V380" s="1">
        <f t="shared" si="203"/>
        <v>-3.4149999999999991</v>
      </c>
      <c r="W380" s="1">
        <f t="shared" si="203"/>
        <v>-4.2300000000000093</v>
      </c>
      <c r="X380" s="1">
        <f t="shared" si="203"/>
        <v>-4.8449999999999598</v>
      </c>
      <c r="Y380" s="1">
        <f t="shared" si="203"/>
        <v>-28.184999999999977</v>
      </c>
      <c r="Z380" s="1">
        <f t="shared" si="203"/>
        <v>-25.540000000000003</v>
      </c>
      <c r="AA380" s="1">
        <f t="shared" si="203"/>
        <v>-6.6750000000000052</v>
      </c>
      <c r="AB380" s="1">
        <f t="shared" si="203"/>
        <v>-5.5700000000000198</v>
      </c>
      <c r="AC380" s="1">
        <f t="shared" si="203"/>
        <v>-10.094999999999999</v>
      </c>
      <c r="AD380" s="1">
        <f t="shared" si="203"/>
        <v>-6.86</v>
      </c>
      <c r="AE380" s="1">
        <f t="shared" si="203"/>
        <v>-28.45</v>
      </c>
      <c r="AF380" s="1">
        <f t="shared" si="203"/>
        <v>-25.535000000000011</v>
      </c>
      <c r="AG380" s="1">
        <f t="shared" si="203"/>
        <v>-26.050000000000026</v>
      </c>
    </row>
    <row r="381" spans="1:33">
      <c r="A381" s="24" t="str">
        <f t="shared" si="180"/>
        <v>vIRF1_84086.5</v>
      </c>
      <c r="B381" s="24" t="str">
        <f t="shared" si="200"/>
        <v>vIRF1</v>
      </c>
      <c r="C381" s="24" t="str">
        <f t="shared" si="200"/>
        <v>84086.5</v>
      </c>
      <c r="D381" s="1">
        <f t="shared" ref="D381:AG381" si="204">D150-TRIMMEAN(D$208:D$209,0.2)</f>
        <v>-29.27999999999998</v>
      </c>
      <c r="E381" s="1">
        <f t="shared" si="204"/>
        <v>-29.060000000000016</v>
      </c>
      <c r="F381" s="1">
        <f t="shared" si="204"/>
        <v>-29.884999999999991</v>
      </c>
      <c r="G381" s="1">
        <f t="shared" si="204"/>
        <v>-28.519999999999982</v>
      </c>
      <c r="H381" s="1">
        <f t="shared" si="204"/>
        <v>-30.49999999999995</v>
      </c>
      <c r="I381" s="1">
        <f t="shared" si="204"/>
        <v>-32.67500000000004</v>
      </c>
      <c r="J381" s="1">
        <f t="shared" si="204"/>
        <v>-31.574999999999982</v>
      </c>
      <c r="K381" s="1">
        <f t="shared" si="204"/>
        <v>-20.005000000000038</v>
      </c>
      <c r="L381" s="1">
        <f t="shared" si="204"/>
        <v>-24.424999999999969</v>
      </c>
      <c r="M381" s="1">
        <f t="shared" si="204"/>
        <v>-30.674999999999976</v>
      </c>
      <c r="N381" s="1">
        <f t="shared" si="204"/>
        <v>-24.604999999999997</v>
      </c>
      <c r="O381" s="1">
        <f t="shared" si="204"/>
        <v>-25.879999999999992</v>
      </c>
      <c r="P381" s="1">
        <f t="shared" si="204"/>
        <v>-28.304999999999993</v>
      </c>
      <c r="Q381" s="1">
        <f t="shared" si="204"/>
        <v>-32.24499999999999</v>
      </c>
      <c r="R381" s="1">
        <f t="shared" si="204"/>
        <v>-25.38000000000001</v>
      </c>
      <c r="S381" s="1">
        <f t="shared" si="204"/>
        <v>-31.815000000000008</v>
      </c>
      <c r="T381" s="1">
        <f t="shared" si="204"/>
        <v>-26.005000000000003</v>
      </c>
      <c r="U381" s="1">
        <f t="shared" si="204"/>
        <v>-28.124999999999979</v>
      </c>
      <c r="V381" s="1">
        <f t="shared" si="204"/>
        <v>-29.585000000000022</v>
      </c>
      <c r="W381" s="1">
        <f t="shared" si="204"/>
        <v>-27.849999999999962</v>
      </c>
      <c r="X381" s="1">
        <f t="shared" si="204"/>
        <v>-26.924999999999962</v>
      </c>
      <c r="Y381" s="1">
        <f t="shared" si="204"/>
        <v>-32.014999999999979</v>
      </c>
      <c r="Z381" s="1">
        <f t="shared" si="204"/>
        <v>-25.540000000000003</v>
      </c>
      <c r="AA381" s="1">
        <f t="shared" si="204"/>
        <v>-22.015000000000004</v>
      </c>
      <c r="AB381" s="1">
        <f t="shared" si="204"/>
        <v>-29.29000000000002</v>
      </c>
      <c r="AC381" s="1">
        <f t="shared" si="204"/>
        <v>-34.264999999999986</v>
      </c>
      <c r="AD381" s="1">
        <f t="shared" si="204"/>
        <v>-23.05000000000004</v>
      </c>
      <c r="AE381" s="1">
        <f t="shared" si="204"/>
        <v>-28.45</v>
      </c>
      <c r="AF381" s="1">
        <f t="shared" si="204"/>
        <v>-25.535000000000011</v>
      </c>
      <c r="AG381" s="1">
        <f t="shared" si="204"/>
        <v>-26.050000000000026</v>
      </c>
    </row>
    <row r="382" spans="1:33">
      <c r="A382" s="24" t="str">
        <f t="shared" si="180"/>
        <v>vIRF1_84202</v>
      </c>
      <c r="B382" s="24" t="str">
        <f t="shared" si="200"/>
        <v>vIRF1</v>
      </c>
      <c r="C382" s="24" t="str">
        <f t="shared" si="200"/>
        <v>84202</v>
      </c>
      <c r="D382" s="1">
        <f t="shared" ref="D382:AG382" si="205">D151-TRIMMEAN(D$208:D$209,0.2)</f>
        <v>-2.1999999999999993</v>
      </c>
      <c r="E382" s="1">
        <f t="shared" si="205"/>
        <v>-2.5499999999999976</v>
      </c>
      <c r="F382" s="1">
        <f t="shared" si="205"/>
        <v>-4.6349999999999998</v>
      </c>
      <c r="G382" s="1">
        <f t="shared" si="205"/>
        <v>-7.26999999999998</v>
      </c>
      <c r="H382" s="1">
        <f t="shared" si="205"/>
        <v>-5.839999999999999</v>
      </c>
      <c r="I382" s="1">
        <f t="shared" si="205"/>
        <v>-13.49500000000004</v>
      </c>
      <c r="J382" s="1">
        <f t="shared" si="205"/>
        <v>-5.3249999999999993</v>
      </c>
      <c r="K382" s="1">
        <f t="shared" si="205"/>
        <v>-9.8750000000000391</v>
      </c>
      <c r="L382" s="1">
        <f t="shared" si="205"/>
        <v>-9.7749999999999702</v>
      </c>
      <c r="M382" s="1">
        <f t="shared" si="205"/>
        <v>-4.9649999999999999</v>
      </c>
      <c r="N382" s="1">
        <f t="shared" si="205"/>
        <v>-5.9350000000000076</v>
      </c>
      <c r="O382" s="1">
        <f t="shared" si="205"/>
        <v>-5.0399999999999903</v>
      </c>
      <c r="P382" s="1">
        <f t="shared" si="205"/>
        <v>-8.9349999999999898</v>
      </c>
      <c r="Q382" s="1">
        <f t="shared" si="205"/>
        <v>-6.4450000000000038</v>
      </c>
      <c r="R382" s="1">
        <f t="shared" si="205"/>
        <v>5.009999999999998</v>
      </c>
      <c r="S382" s="1">
        <f t="shared" si="205"/>
        <v>-5.5649999999999986</v>
      </c>
      <c r="T382" s="1">
        <f t="shared" si="205"/>
        <v>4.134999999999998</v>
      </c>
      <c r="U382" s="1">
        <f t="shared" si="205"/>
        <v>-6.504999999999999</v>
      </c>
      <c r="V382" s="1">
        <f t="shared" si="205"/>
        <v>0.88500000000000023</v>
      </c>
      <c r="W382" s="1">
        <f t="shared" si="205"/>
        <v>-0.6700000000000097</v>
      </c>
      <c r="X382" s="1">
        <f t="shared" si="205"/>
        <v>-1.7149999999999999</v>
      </c>
      <c r="Y382" s="1">
        <f t="shared" si="205"/>
        <v>-9.3349999999999813</v>
      </c>
      <c r="Z382" s="1">
        <f t="shared" si="205"/>
        <v>1.4900000000000047</v>
      </c>
      <c r="AA382" s="1">
        <f t="shared" si="205"/>
        <v>-5.7149999999999936</v>
      </c>
      <c r="AB382" s="1">
        <f t="shared" si="205"/>
        <v>-4.4799999999999898</v>
      </c>
      <c r="AC382" s="1">
        <f t="shared" si="205"/>
        <v>-9.7850000000000001</v>
      </c>
      <c r="AD382" s="1">
        <f t="shared" si="205"/>
        <v>-6.1499999999999995</v>
      </c>
      <c r="AE382" s="1">
        <f t="shared" si="205"/>
        <v>-7.3900000000000006</v>
      </c>
      <c r="AF382" s="1">
        <f t="shared" si="205"/>
        <v>-6.5850000000000097</v>
      </c>
      <c r="AG382" s="1">
        <f t="shared" si="205"/>
        <v>-11.990000000000025</v>
      </c>
    </row>
    <row r="383" spans="1:33">
      <c r="A383" s="24" t="str">
        <f t="shared" si="180"/>
        <v>vIRF1_84969</v>
      </c>
      <c r="B383" s="24" t="str">
        <f t="shared" si="200"/>
        <v>vIRF1</v>
      </c>
      <c r="C383" s="24" t="str">
        <f t="shared" si="200"/>
        <v>84969</v>
      </c>
      <c r="D383" s="1">
        <f t="shared" ref="D383:AG383" si="206">D152-TRIMMEAN(D$208:D$209,0.2)</f>
        <v>-4.7299999999999809</v>
      </c>
      <c r="E383" s="1">
        <f t="shared" si="206"/>
        <v>-24.900000000000016</v>
      </c>
      <c r="F383" s="1">
        <f t="shared" si="206"/>
        <v>-20.224999999999991</v>
      </c>
      <c r="G383" s="1">
        <f t="shared" si="206"/>
        <v>-4</v>
      </c>
      <c r="H383" s="1">
        <f t="shared" si="206"/>
        <v>-6.9900000000000491</v>
      </c>
      <c r="I383" s="1">
        <f t="shared" si="206"/>
        <v>-11.17500000000004</v>
      </c>
      <c r="J383" s="1">
        <f t="shared" si="206"/>
        <v>-22.914999999999981</v>
      </c>
      <c r="K383" s="1">
        <f t="shared" si="206"/>
        <v>-3.2249999999999996</v>
      </c>
      <c r="L383" s="1">
        <f t="shared" si="206"/>
        <v>-15.36499999999997</v>
      </c>
      <c r="M383" s="1">
        <f t="shared" si="206"/>
        <v>-15.48499999999998</v>
      </c>
      <c r="N383" s="1">
        <f t="shared" si="206"/>
        <v>-7.255000000000007</v>
      </c>
      <c r="O383" s="1">
        <f t="shared" si="206"/>
        <v>-10.749999999999989</v>
      </c>
      <c r="P383" s="1">
        <f t="shared" si="206"/>
        <v>-8.1749999999999989</v>
      </c>
      <c r="Q383" s="1">
        <f t="shared" si="206"/>
        <v>-28.114999999999995</v>
      </c>
      <c r="R383" s="1">
        <f t="shared" si="206"/>
        <v>-7.9600000000000097</v>
      </c>
      <c r="S383" s="1">
        <f t="shared" si="206"/>
        <v>-8.3149999999999977</v>
      </c>
      <c r="T383" s="1">
        <f t="shared" si="206"/>
        <v>-0.73500000000000121</v>
      </c>
      <c r="U383" s="1">
        <f t="shared" si="206"/>
        <v>-5.1249999999999991</v>
      </c>
      <c r="V383" s="1">
        <f t="shared" si="206"/>
        <v>-5.5050000000000203</v>
      </c>
      <c r="W383" s="1">
        <f t="shared" si="206"/>
        <v>-27.849999999999962</v>
      </c>
      <c r="X383" s="1">
        <f t="shared" si="206"/>
        <v>-4.4649999999999608</v>
      </c>
      <c r="Y383" s="1">
        <f t="shared" si="206"/>
        <v>-7.6150000000000002</v>
      </c>
      <c r="Z383" s="1">
        <f t="shared" si="206"/>
        <v>-15.650000000000006</v>
      </c>
      <c r="AA383" s="1">
        <f t="shared" si="206"/>
        <v>-5.8949999999999951</v>
      </c>
      <c r="AB383" s="1">
        <f t="shared" si="206"/>
        <v>-15.270000000000021</v>
      </c>
      <c r="AC383" s="1">
        <f t="shared" si="206"/>
        <v>-10.504999999999999</v>
      </c>
      <c r="AD383" s="1">
        <f t="shared" si="206"/>
        <v>-7.9500000000000393</v>
      </c>
      <c r="AE383" s="1">
        <f t="shared" si="206"/>
        <v>-17.310000000000002</v>
      </c>
      <c r="AF383" s="1">
        <f t="shared" si="206"/>
        <v>-14.935000000000011</v>
      </c>
      <c r="AG383" s="1">
        <f t="shared" si="206"/>
        <v>-17.260000000000026</v>
      </c>
    </row>
    <row r="384" spans="1:33">
      <c r="A384" s="24" t="str">
        <f t="shared" si="180"/>
        <v>vIRF4_86418</v>
      </c>
      <c r="B384" s="24" t="str">
        <f t="shared" si="200"/>
        <v>vIRF4</v>
      </c>
      <c r="C384" s="24" t="str">
        <f t="shared" si="200"/>
        <v>86418</v>
      </c>
      <c r="D384" s="1">
        <f t="shared" ref="D384:AG384" si="207">D153-TRIMMEAN(D$208:D$209,0.2)</f>
        <v>-3.2199999999999793</v>
      </c>
      <c r="E384" s="1">
        <f t="shared" si="207"/>
        <v>-29.060000000000016</v>
      </c>
      <c r="F384" s="1">
        <f t="shared" si="207"/>
        <v>-16.544999999999991</v>
      </c>
      <c r="G384" s="1">
        <f t="shared" si="207"/>
        <v>-23.199999999999982</v>
      </c>
      <c r="H384" s="1">
        <f t="shared" si="207"/>
        <v>-7.3500000000000503</v>
      </c>
      <c r="I384" s="1">
        <f t="shared" si="207"/>
        <v>-7.8950000000000404</v>
      </c>
      <c r="J384" s="1">
        <f t="shared" si="207"/>
        <v>-3.9749999999999996</v>
      </c>
      <c r="K384" s="1">
        <f t="shared" si="207"/>
        <v>-2.2949999999999999</v>
      </c>
      <c r="L384" s="1">
        <f t="shared" si="207"/>
        <v>-5.7049999999999992</v>
      </c>
      <c r="M384" s="1">
        <f t="shared" si="207"/>
        <v>-30.674999999999976</v>
      </c>
      <c r="N384" s="1">
        <f t="shared" si="207"/>
        <v>-6.5649999999999977</v>
      </c>
      <c r="O384" s="1">
        <f t="shared" si="207"/>
        <v>-3.16</v>
      </c>
      <c r="P384" s="1">
        <f t="shared" si="207"/>
        <v>-6.8949999999999996</v>
      </c>
      <c r="Q384" s="1">
        <f t="shared" si="207"/>
        <v>-27.854999999999997</v>
      </c>
      <c r="R384" s="1">
        <f t="shared" si="207"/>
        <v>2.96</v>
      </c>
      <c r="S384" s="1">
        <f t="shared" si="207"/>
        <v>-7.3849999999999989</v>
      </c>
      <c r="T384" s="1">
        <f t="shared" si="207"/>
        <v>2.2049999999999983</v>
      </c>
      <c r="U384" s="1">
        <f t="shared" si="207"/>
        <v>-4.0649999999999995</v>
      </c>
      <c r="V384" s="1">
        <f t="shared" si="207"/>
        <v>-1.7050000000000001</v>
      </c>
      <c r="W384" s="1">
        <f t="shared" si="207"/>
        <v>-7.45999999999996</v>
      </c>
      <c r="X384" s="1">
        <f t="shared" si="207"/>
        <v>-7.2449999999999601</v>
      </c>
      <c r="Y384" s="1">
        <f t="shared" si="207"/>
        <v>-6.6650000000000009</v>
      </c>
      <c r="Z384" s="1">
        <f t="shared" si="207"/>
        <v>-3.7400000000000055</v>
      </c>
      <c r="AA384" s="1">
        <f t="shared" si="207"/>
        <v>-11.225000000000005</v>
      </c>
      <c r="AB384" s="1">
        <f t="shared" si="207"/>
        <v>-5.5500000000000203</v>
      </c>
      <c r="AC384" s="1">
        <f t="shared" si="207"/>
        <v>-9.6649999999999991</v>
      </c>
      <c r="AD384" s="1">
        <f t="shared" si="207"/>
        <v>-4.32</v>
      </c>
      <c r="AE384" s="1">
        <f t="shared" si="207"/>
        <v>-3.2900000000000009</v>
      </c>
      <c r="AF384" s="1">
        <f t="shared" si="207"/>
        <v>-25.535000000000011</v>
      </c>
      <c r="AG384" s="1">
        <f t="shared" si="207"/>
        <v>-26.050000000000026</v>
      </c>
    </row>
    <row r="385" spans="1:33">
      <c r="A385" s="24" t="str">
        <f t="shared" si="180"/>
        <v>vIRF4_86524.5</v>
      </c>
      <c r="B385" s="24" t="str">
        <f t="shared" ref="B385:C391" si="208">B154</f>
        <v>vIRF4</v>
      </c>
      <c r="C385" s="24" t="str">
        <f t="shared" si="208"/>
        <v>86524.5</v>
      </c>
      <c r="D385" s="1">
        <f t="shared" ref="D385:AG385" si="209">D154-TRIMMEAN(D$208:D$209,0.2)</f>
        <v>-29.27999999999998</v>
      </c>
      <c r="E385" s="1">
        <f t="shared" si="209"/>
        <v>-29.060000000000016</v>
      </c>
      <c r="F385" s="1">
        <f t="shared" si="209"/>
        <v>-2.645</v>
      </c>
      <c r="G385" s="1">
        <f t="shared" si="209"/>
        <v>-28.519999999999982</v>
      </c>
      <c r="H385" s="1">
        <f t="shared" si="209"/>
        <v>-3.29</v>
      </c>
      <c r="I385" s="1">
        <f t="shared" si="209"/>
        <v>-32.67500000000004</v>
      </c>
      <c r="J385" s="1">
        <f t="shared" si="209"/>
        <v>-4.375</v>
      </c>
      <c r="K385" s="1">
        <f t="shared" si="209"/>
        <v>-0.46499999999999986</v>
      </c>
      <c r="L385" s="1">
        <f t="shared" si="209"/>
        <v>-4.3249999999999904</v>
      </c>
      <c r="M385" s="1">
        <f t="shared" si="209"/>
        <v>-4.335</v>
      </c>
      <c r="N385" s="1">
        <f t="shared" si="209"/>
        <v>-4.5549999999999979</v>
      </c>
      <c r="O385" s="1">
        <f t="shared" si="209"/>
        <v>-25.879999999999992</v>
      </c>
      <c r="P385" s="1">
        <f t="shared" si="209"/>
        <v>-9.7049999999999894</v>
      </c>
      <c r="Q385" s="1">
        <f t="shared" si="209"/>
        <v>-32.24499999999999</v>
      </c>
      <c r="R385" s="1">
        <f t="shared" si="209"/>
        <v>0.12000000000000011</v>
      </c>
      <c r="S385" s="1">
        <f t="shared" si="209"/>
        <v>-7.4249999999999989</v>
      </c>
      <c r="T385" s="1">
        <f t="shared" si="209"/>
        <v>1.1449999999999978</v>
      </c>
      <c r="U385" s="1">
        <f t="shared" si="209"/>
        <v>-3.794999999999999</v>
      </c>
      <c r="V385" s="1">
        <f t="shared" si="209"/>
        <v>-4.0949999999999989</v>
      </c>
      <c r="W385" s="1">
        <f t="shared" si="209"/>
        <v>-2.4000000000000004</v>
      </c>
      <c r="X385" s="1">
        <f t="shared" si="209"/>
        <v>-3.5349999999999611</v>
      </c>
      <c r="Y385" s="1">
        <f t="shared" si="209"/>
        <v>-32.014999999999979</v>
      </c>
      <c r="Z385" s="1">
        <f t="shared" si="209"/>
        <v>-1.7400000000000055</v>
      </c>
      <c r="AA385" s="1">
        <f t="shared" si="209"/>
        <v>-3.5649999999999942</v>
      </c>
      <c r="AB385" s="1">
        <f t="shared" si="209"/>
        <v>-29.29000000000002</v>
      </c>
      <c r="AC385" s="1">
        <f t="shared" si="209"/>
        <v>-8.754999999999999</v>
      </c>
      <c r="AD385" s="1">
        <f t="shared" si="209"/>
        <v>-4.8</v>
      </c>
      <c r="AE385" s="1">
        <f t="shared" si="209"/>
        <v>-28.45</v>
      </c>
      <c r="AF385" s="1">
        <f t="shared" si="209"/>
        <v>-25.535000000000011</v>
      </c>
      <c r="AG385" s="1">
        <f t="shared" si="209"/>
        <v>-26.050000000000026</v>
      </c>
    </row>
    <row r="386" spans="1:33">
      <c r="A386" s="24" t="str">
        <f t="shared" si="180"/>
        <v>vIRF4_86975</v>
      </c>
      <c r="B386" s="24" t="str">
        <f t="shared" si="208"/>
        <v>vIRF4</v>
      </c>
      <c r="C386" s="24" t="str">
        <f t="shared" si="208"/>
        <v>86975</v>
      </c>
      <c r="D386" s="1">
        <f t="shared" ref="D386:AG386" si="210">D155-TRIMMEAN(D$208:D$209,0.2)</f>
        <v>-13.809999999999979</v>
      </c>
      <c r="E386" s="1">
        <f t="shared" si="210"/>
        <v>-29.060000000000016</v>
      </c>
      <c r="F386" s="1">
        <f t="shared" si="210"/>
        <v>-1.6750000000000003</v>
      </c>
      <c r="G386" s="1">
        <f t="shared" si="210"/>
        <v>-17.719999999999981</v>
      </c>
      <c r="H386" s="1">
        <f t="shared" si="210"/>
        <v>-2.4299999999999997</v>
      </c>
      <c r="I386" s="1">
        <f t="shared" si="210"/>
        <v>-14.57500000000004</v>
      </c>
      <c r="J386" s="1">
        <f t="shared" si="210"/>
        <v>-15.104999999999979</v>
      </c>
      <c r="K386" s="1">
        <f t="shared" si="210"/>
        <v>-1.915</v>
      </c>
      <c r="L386" s="1">
        <f t="shared" si="210"/>
        <v>-4.915</v>
      </c>
      <c r="M386" s="1">
        <f t="shared" si="210"/>
        <v>-15.284999999999981</v>
      </c>
      <c r="N386" s="1">
        <f t="shared" si="210"/>
        <v>-4.5250000000000075</v>
      </c>
      <c r="O386" s="1">
        <f t="shared" si="210"/>
        <v>-17.86999999999999</v>
      </c>
      <c r="P386" s="1">
        <f t="shared" si="210"/>
        <v>-25.064999999999991</v>
      </c>
      <c r="Q386" s="1">
        <f t="shared" si="210"/>
        <v>-23.024999999999995</v>
      </c>
      <c r="R386" s="1">
        <f t="shared" si="210"/>
        <v>2.52999999999999</v>
      </c>
      <c r="S386" s="1">
        <f t="shared" si="210"/>
        <v>-7.1149999999999993</v>
      </c>
      <c r="T386" s="1">
        <f t="shared" si="210"/>
        <v>1.5949999999999989</v>
      </c>
      <c r="U386" s="1">
        <f t="shared" si="210"/>
        <v>-3.6049999999999995</v>
      </c>
      <c r="V386" s="1">
        <f t="shared" si="210"/>
        <v>-2.3149999999999995</v>
      </c>
      <c r="W386" s="1">
        <f t="shared" si="210"/>
        <v>-13.689999999999959</v>
      </c>
      <c r="X386" s="1">
        <f t="shared" si="210"/>
        <v>-1.9850000000000101</v>
      </c>
      <c r="Y386" s="1">
        <f t="shared" si="210"/>
        <v>-21.694999999999979</v>
      </c>
      <c r="Z386" s="1">
        <f t="shared" si="210"/>
        <v>-25.540000000000003</v>
      </c>
      <c r="AA386" s="1">
        <f t="shared" si="210"/>
        <v>-3.7249999999999943</v>
      </c>
      <c r="AB386" s="1">
        <f t="shared" si="210"/>
        <v>-5.0499999999999901</v>
      </c>
      <c r="AC386" s="1">
        <f t="shared" si="210"/>
        <v>-9.3149999999999995</v>
      </c>
      <c r="AD386" s="1">
        <f t="shared" si="210"/>
        <v>-5.39</v>
      </c>
      <c r="AE386" s="1">
        <f t="shared" si="210"/>
        <v>-2.6500000000000004</v>
      </c>
      <c r="AF386" s="1">
        <f t="shared" si="210"/>
        <v>-12.505000000000011</v>
      </c>
      <c r="AG386" s="1">
        <f t="shared" si="210"/>
        <v>-20.720000000000027</v>
      </c>
    </row>
    <row r="387" spans="1:33">
      <c r="A387" s="24" t="str">
        <f t="shared" si="180"/>
        <v>vIRF4_86975.5</v>
      </c>
      <c r="B387" s="24" t="str">
        <f t="shared" si="208"/>
        <v>vIRF4</v>
      </c>
      <c r="C387" s="24" t="str">
        <f t="shared" si="208"/>
        <v>86975.5</v>
      </c>
      <c r="D387" s="1">
        <f t="shared" ref="D387:AG387" si="211">D156-TRIMMEAN(D$208:D$209,0.2)</f>
        <v>-29.27999999999998</v>
      </c>
      <c r="E387" s="1">
        <f t="shared" si="211"/>
        <v>-29.060000000000016</v>
      </c>
      <c r="F387" s="1">
        <f t="shared" si="211"/>
        <v>-10.804999999999989</v>
      </c>
      <c r="G387" s="1">
        <f t="shared" si="211"/>
        <v>-5.93999999999998</v>
      </c>
      <c r="H387" s="1">
        <f t="shared" si="211"/>
        <v>-12.280000000000051</v>
      </c>
      <c r="I387" s="1">
        <f t="shared" si="211"/>
        <v>-32.67500000000004</v>
      </c>
      <c r="J387" s="1">
        <f t="shared" si="211"/>
        <v>-9.1349999999999802</v>
      </c>
      <c r="K387" s="1">
        <f t="shared" si="211"/>
        <v>-4.7949999999999999</v>
      </c>
      <c r="L387" s="1">
        <f t="shared" si="211"/>
        <v>-12.20499999999997</v>
      </c>
      <c r="M387" s="1">
        <f t="shared" si="211"/>
        <v>-11.63499999999998</v>
      </c>
      <c r="N387" s="1">
        <f t="shared" si="211"/>
        <v>-11.164999999999997</v>
      </c>
      <c r="O387" s="1">
        <f t="shared" si="211"/>
        <v>-25.879999999999992</v>
      </c>
      <c r="P387" s="1">
        <f t="shared" si="211"/>
        <v>-10.964999999999989</v>
      </c>
      <c r="Q387" s="1">
        <f t="shared" si="211"/>
        <v>-32.24499999999999</v>
      </c>
      <c r="R387" s="1">
        <f t="shared" si="211"/>
        <v>-25.38000000000001</v>
      </c>
      <c r="S387" s="1">
        <f t="shared" si="211"/>
        <v>-15.875000000000009</v>
      </c>
      <c r="T387" s="1">
        <f t="shared" si="211"/>
        <v>-26.005000000000003</v>
      </c>
      <c r="U387" s="1">
        <f t="shared" si="211"/>
        <v>-11.924999999999979</v>
      </c>
      <c r="V387" s="1">
        <f t="shared" si="211"/>
        <v>-29.585000000000022</v>
      </c>
      <c r="W387" s="1">
        <f t="shared" si="211"/>
        <v>-27.849999999999962</v>
      </c>
      <c r="X387" s="1">
        <f t="shared" si="211"/>
        <v>-9.9249999999999616</v>
      </c>
      <c r="Y387" s="1">
        <f t="shared" si="211"/>
        <v>-9.684999999999981</v>
      </c>
      <c r="Z387" s="1">
        <f t="shared" si="211"/>
        <v>-5.4100000000000055</v>
      </c>
      <c r="AA387" s="1">
        <f t="shared" si="211"/>
        <v>-8.8350000000000044</v>
      </c>
      <c r="AB387" s="1">
        <f t="shared" si="211"/>
        <v>-26.020000000000021</v>
      </c>
      <c r="AC387" s="1">
        <f t="shared" si="211"/>
        <v>-15.984999999999989</v>
      </c>
      <c r="AD387" s="1">
        <f t="shared" si="211"/>
        <v>-7.9700000000000406</v>
      </c>
      <c r="AE387" s="1">
        <f t="shared" si="211"/>
        <v>-28.45</v>
      </c>
      <c r="AF387" s="1">
        <f t="shared" si="211"/>
        <v>-25.535000000000011</v>
      </c>
      <c r="AG387" s="1">
        <f t="shared" si="211"/>
        <v>-26.050000000000026</v>
      </c>
    </row>
    <row r="388" spans="1:33">
      <c r="A388" s="24" t="str">
        <f t="shared" si="180"/>
        <v>vIRF2_92617</v>
      </c>
      <c r="B388" s="24" t="str">
        <f t="shared" si="208"/>
        <v>vIRF2</v>
      </c>
      <c r="C388" s="24" t="str">
        <f t="shared" si="208"/>
        <v>92617</v>
      </c>
      <c r="D388" s="1">
        <f t="shared" ref="D388:AG388" si="212">D157-TRIMMEAN(D$208:D$209,0.2)</f>
        <v>-4.68999999999998</v>
      </c>
      <c r="E388" s="1">
        <f t="shared" si="212"/>
        <v>-4.4299999999999979</v>
      </c>
      <c r="F388" s="1">
        <f t="shared" si="212"/>
        <v>-4.2949999999999999</v>
      </c>
      <c r="G388" s="1">
        <f t="shared" si="212"/>
        <v>-17.95999999999998</v>
      </c>
      <c r="H388" s="1">
        <f t="shared" si="212"/>
        <v>-17.139999999999951</v>
      </c>
      <c r="I388" s="1">
        <f t="shared" si="212"/>
        <v>-7.5549999999999997</v>
      </c>
      <c r="J388" s="1">
        <f t="shared" si="212"/>
        <v>-6.9349999999999792</v>
      </c>
      <c r="K388" s="1">
        <f t="shared" si="212"/>
        <v>-30.705000000000041</v>
      </c>
      <c r="L388" s="1">
        <f t="shared" si="212"/>
        <v>-17.54499999999997</v>
      </c>
      <c r="M388" s="1">
        <f t="shared" si="212"/>
        <v>-10.33499999999998</v>
      </c>
      <c r="N388" s="1">
        <f t="shared" si="212"/>
        <v>-6.1150000000000082</v>
      </c>
      <c r="O388" s="1">
        <f t="shared" si="212"/>
        <v>-3.5</v>
      </c>
      <c r="P388" s="1">
        <f t="shared" si="212"/>
        <v>-7.6849999999999987</v>
      </c>
      <c r="Q388" s="1">
        <f t="shared" si="212"/>
        <v>-9.8549999999999951</v>
      </c>
      <c r="R388" s="1">
        <f t="shared" si="212"/>
        <v>2.92</v>
      </c>
      <c r="S388" s="1">
        <f t="shared" si="212"/>
        <v>-7.0949999999999989</v>
      </c>
      <c r="T388" s="1">
        <f t="shared" si="212"/>
        <v>2.384999999999998</v>
      </c>
      <c r="U388" s="1">
        <f t="shared" si="212"/>
        <v>-4.5849999999999991</v>
      </c>
      <c r="V388" s="1">
        <f t="shared" si="212"/>
        <v>-1.7749999999999995</v>
      </c>
      <c r="W388" s="1">
        <f t="shared" si="212"/>
        <v>-4.4899999999999594</v>
      </c>
      <c r="X388" s="1">
        <f t="shared" si="212"/>
        <v>-3.6549999999999603</v>
      </c>
      <c r="Y388" s="1">
        <f t="shared" si="212"/>
        <v>-11.88499999999998</v>
      </c>
      <c r="Z388" s="1">
        <f t="shared" si="212"/>
        <v>-25.540000000000003</v>
      </c>
      <c r="AA388" s="1">
        <f t="shared" si="212"/>
        <v>-4.9850000000000039</v>
      </c>
      <c r="AB388" s="1">
        <f t="shared" si="212"/>
        <v>-11.00000000000002</v>
      </c>
      <c r="AC388" s="1">
        <f t="shared" si="212"/>
        <v>-9.1550000000000011</v>
      </c>
      <c r="AD388" s="1">
        <f t="shared" si="212"/>
        <v>-5.23</v>
      </c>
      <c r="AE388" s="1">
        <f t="shared" si="212"/>
        <v>-14.810000000000002</v>
      </c>
      <c r="AF388" s="1">
        <f t="shared" si="212"/>
        <v>-13.99500000000001</v>
      </c>
      <c r="AG388" s="1">
        <f t="shared" si="212"/>
        <v>-17.220000000000027</v>
      </c>
    </row>
    <row r="389" spans="1:33">
      <c r="A389" s="24" t="str">
        <f t="shared" si="180"/>
        <v>vIRF2_92617.5</v>
      </c>
      <c r="B389" s="24" t="str">
        <f t="shared" si="208"/>
        <v>vIRF2</v>
      </c>
      <c r="C389" s="24" t="str">
        <f t="shared" si="208"/>
        <v>92617.5</v>
      </c>
      <c r="D389" s="1">
        <f t="shared" ref="D389:AG389" si="213">D158-TRIMMEAN(D$208:D$209,0.2)</f>
        <v>-29.27999999999998</v>
      </c>
      <c r="E389" s="1">
        <f t="shared" si="213"/>
        <v>-4.7799999999999976</v>
      </c>
      <c r="F389" s="1">
        <f t="shared" si="213"/>
        <v>-5.1150000000000002</v>
      </c>
      <c r="G389" s="1">
        <f t="shared" si="213"/>
        <v>-3.9400000000000102</v>
      </c>
      <c r="H389" s="1">
        <f t="shared" si="213"/>
        <v>-30.49999999999995</v>
      </c>
      <c r="I389" s="1">
        <f t="shared" si="213"/>
        <v>-23.67500000000004</v>
      </c>
      <c r="J389" s="1">
        <f t="shared" si="213"/>
        <v>-31.574999999999982</v>
      </c>
      <c r="K389" s="1">
        <f t="shared" si="213"/>
        <v>-9.6350000000000406</v>
      </c>
      <c r="L389" s="1">
        <f t="shared" si="213"/>
        <v>-7.5149999999999695</v>
      </c>
      <c r="M389" s="1">
        <f t="shared" si="213"/>
        <v>-30.674999999999976</v>
      </c>
      <c r="N389" s="1">
        <f t="shared" si="213"/>
        <v>-8.1549999999999976</v>
      </c>
      <c r="O389" s="1">
        <f t="shared" si="213"/>
        <v>-25.879999999999992</v>
      </c>
      <c r="P389" s="1">
        <f t="shared" si="213"/>
        <v>-13.234999999999989</v>
      </c>
      <c r="Q389" s="1">
        <f t="shared" si="213"/>
        <v>-32.24499999999999</v>
      </c>
      <c r="R389" s="1">
        <f t="shared" si="213"/>
        <v>-25.38000000000001</v>
      </c>
      <c r="S389" s="1">
        <f t="shared" si="213"/>
        <v>-13.065000000000008</v>
      </c>
      <c r="T389" s="1">
        <f t="shared" si="213"/>
        <v>-3.3150000000000013</v>
      </c>
      <c r="U389" s="1">
        <f t="shared" si="213"/>
        <v>-9.7049999999999788</v>
      </c>
      <c r="V389" s="1">
        <f t="shared" si="213"/>
        <v>-11.465000000000021</v>
      </c>
      <c r="W389" s="1">
        <f t="shared" si="213"/>
        <v>-8.7999999999999599</v>
      </c>
      <c r="X389" s="1">
        <f t="shared" si="213"/>
        <v>-1.3550000000000004</v>
      </c>
      <c r="Y389" s="1">
        <f t="shared" si="213"/>
        <v>-32.014999999999979</v>
      </c>
      <c r="Z389" s="1">
        <f t="shared" si="213"/>
        <v>-25.540000000000003</v>
      </c>
      <c r="AA389" s="1">
        <f t="shared" si="213"/>
        <v>-8.2150000000000034</v>
      </c>
      <c r="AB389" s="1">
        <f t="shared" si="213"/>
        <v>-29.29000000000002</v>
      </c>
      <c r="AC389" s="1">
        <f t="shared" si="213"/>
        <v>-19.214999999999989</v>
      </c>
      <c r="AD389" s="1">
        <f t="shared" si="213"/>
        <v>-8.4700000000000415</v>
      </c>
      <c r="AE389" s="1">
        <f t="shared" si="213"/>
        <v>-28.45</v>
      </c>
      <c r="AF389" s="1">
        <f t="shared" si="213"/>
        <v>-19.355000000000011</v>
      </c>
      <c r="AG389" s="1">
        <f t="shared" si="213"/>
        <v>-26.050000000000026</v>
      </c>
    </row>
    <row r="390" spans="1:33">
      <c r="A390" s="24" t="str">
        <f t="shared" si="180"/>
        <v>Orf58_94692</v>
      </c>
      <c r="B390" s="24" t="str">
        <f t="shared" si="208"/>
        <v>Orf58</v>
      </c>
      <c r="C390" s="24" t="str">
        <f t="shared" si="208"/>
        <v>94692</v>
      </c>
      <c r="D390" s="1">
        <f t="shared" ref="D390:AG390" si="214">D159-TRIMMEAN(D$208:D$209,0.2)</f>
        <v>-2.91</v>
      </c>
      <c r="E390" s="1">
        <f t="shared" si="214"/>
        <v>-15.450000000000017</v>
      </c>
      <c r="F390" s="1">
        <f t="shared" si="214"/>
        <v>-2.8749999999999996</v>
      </c>
      <c r="G390" s="1">
        <f t="shared" si="214"/>
        <v>-28.519999999999982</v>
      </c>
      <c r="H390" s="1">
        <f t="shared" si="214"/>
        <v>-8.0900000000000496</v>
      </c>
      <c r="I390" s="1">
        <f t="shared" si="214"/>
        <v>-15.515000000000041</v>
      </c>
      <c r="J390" s="1">
        <f t="shared" si="214"/>
        <v>-8.7949999999999804</v>
      </c>
      <c r="K390" s="1">
        <f t="shared" si="214"/>
        <v>-30.705000000000041</v>
      </c>
      <c r="L390" s="1">
        <f t="shared" si="214"/>
        <v>-7.1849999999999694</v>
      </c>
      <c r="M390" s="1">
        <f t="shared" si="214"/>
        <v>-4.6250000000000098</v>
      </c>
      <c r="N390" s="1">
        <f t="shared" si="214"/>
        <v>-7.3550000000000084</v>
      </c>
      <c r="O390" s="1">
        <f t="shared" si="214"/>
        <v>-25.879999999999992</v>
      </c>
      <c r="P390" s="1">
        <f t="shared" si="214"/>
        <v>-9.4149999999999903</v>
      </c>
      <c r="Q390" s="1">
        <f t="shared" si="214"/>
        <v>-19.784999999999997</v>
      </c>
      <c r="R390" s="1">
        <f t="shared" si="214"/>
        <v>0.39000000000000057</v>
      </c>
      <c r="S390" s="1">
        <f t="shared" si="214"/>
        <v>-7.8449999999999989</v>
      </c>
      <c r="T390" s="1">
        <f t="shared" si="214"/>
        <v>-0.24500000000000099</v>
      </c>
      <c r="U390" s="1">
        <f t="shared" si="214"/>
        <v>-6.7649999999999988</v>
      </c>
      <c r="V390" s="1">
        <f t="shared" si="214"/>
        <v>-4.0949999999999989</v>
      </c>
      <c r="W390" s="1">
        <f t="shared" si="214"/>
        <v>-3.3599999999999994</v>
      </c>
      <c r="X390" s="1">
        <f t="shared" si="214"/>
        <v>-4.1349999999999607</v>
      </c>
      <c r="Y390" s="1">
        <f t="shared" si="214"/>
        <v>-9.0749999999999797</v>
      </c>
      <c r="Z390" s="1">
        <f t="shared" si="214"/>
        <v>-2.4200000000000053</v>
      </c>
      <c r="AA390" s="1">
        <f t="shared" si="214"/>
        <v>-4.8750000000000044</v>
      </c>
      <c r="AB390" s="1">
        <f t="shared" si="214"/>
        <v>-17.480000000000018</v>
      </c>
      <c r="AC390" s="1">
        <f t="shared" si="214"/>
        <v>-10.285</v>
      </c>
      <c r="AD390" s="1">
        <f t="shared" si="214"/>
        <v>-4.63</v>
      </c>
      <c r="AE390" s="1">
        <f t="shared" si="214"/>
        <v>-5.25</v>
      </c>
      <c r="AF390" s="1">
        <f t="shared" si="214"/>
        <v>-3.40500000000001</v>
      </c>
      <c r="AG390" s="1">
        <f t="shared" si="214"/>
        <v>-22.290000000000028</v>
      </c>
    </row>
    <row r="391" spans="1:33">
      <c r="A391" s="24" t="str">
        <f t="shared" si="180"/>
        <v>Orf58_94950</v>
      </c>
      <c r="B391" s="24" t="str">
        <f t="shared" si="208"/>
        <v>Orf58</v>
      </c>
      <c r="C391" s="24" t="str">
        <f t="shared" si="208"/>
        <v>94950</v>
      </c>
      <c r="D391" s="1">
        <f t="shared" ref="D391:AG391" si="215">D160-TRIMMEAN(D$208:D$209,0.2)</f>
        <v>-1.8599999999999905</v>
      </c>
      <c r="E391" s="1">
        <f t="shared" si="215"/>
        <v>-29.060000000000016</v>
      </c>
      <c r="F391" s="1">
        <f t="shared" si="215"/>
        <v>-6.004999999999999</v>
      </c>
      <c r="G391" s="1">
        <f t="shared" si="215"/>
        <v>-23.749999999999979</v>
      </c>
      <c r="H391" s="1">
        <f t="shared" si="215"/>
        <v>-2.33</v>
      </c>
      <c r="I391" s="1">
        <f t="shared" si="215"/>
        <v>-24.435000000000038</v>
      </c>
      <c r="J391" s="1">
        <f t="shared" si="215"/>
        <v>-7.2149999999999803</v>
      </c>
      <c r="K391" s="1">
        <f t="shared" si="215"/>
        <v>-2.3949999999999996</v>
      </c>
      <c r="L391" s="1">
        <f t="shared" si="215"/>
        <v>-3.9450000000000003</v>
      </c>
      <c r="M391" s="1">
        <f t="shared" si="215"/>
        <v>-7.1849999999999792</v>
      </c>
      <c r="N391" s="1">
        <f t="shared" si="215"/>
        <v>-4.9649999999999981</v>
      </c>
      <c r="O391" s="1">
        <f t="shared" si="215"/>
        <v>-16.179999999999989</v>
      </c>
      <c r="P391" s="1">
        <f t="shared" si="215"/>
        <v>-8.0849999999999991</v>
      </c>
      <c r="Q391" s="1">
        <f t="shared" si="215"/>
        <v>-16.914999999999996</v>
      </c>
      <c r="R391" s="1">
        <f t="shared" si="215"/>
        <v>-3.8300000000000107</v>
      </c>
      <c r="S391" s="1">
        <f t="shared" si="215"/>
        <v>-8.3349999999999991</v>
      </c>
      <c r="T391" s="1">
        <f t="shared" si="215"/>
        <v>-5.3250000000000028</v>
      </c>
      <c r="U391" s="1">
        <f t="shared" si="215"/>
        <v>-3.5649999999999995</v>
      </c>
      <c r="V391" s="1">
        <f t="shared" si="215"/>
        <v>-16.725000000000019</v>
      </c>
      <c r="W391" s="1">
        <f t="shared" si="215"/>
        <v>-24.249999999999961</v>
      </c>
      <c r="X391" s="1">
        <f t="shared" si="215"/>
        <v>-3.7449999999999601</v>
      </c>
      <c r="Y391" s="1">
        <f t="shared" si="215"/>
        <v>-16.574999999999978</v>
      </c>
      <c r="Z391" s="1">
        <f t="shared" si="215"/>
        <v>0.76000000000000423</v>
      </c>
      <c r="AA391" s="1">
        <f t="shared" si="215"/>
        <v>-3.4150000000000045</v>
      </c>
      <c r="AB391" s="1">
        <f t="shared" si="215"/>
        <v>-3.6899999999999906</v>
      </c>
      <c r="AC391" s="1">
        <f t="shared" si="215"/>
        <v>-9.3849999999999998</v>
      </c>
      <c r="AD391" s="1">
        <f t="shared" si="215"/>
        <v>-5.35</v>
      </c>
      <c r="AE391" s="1">
        <f t="shared" si="215"/>
        <v>-3.1400000000000006</v>
      </c>
      <c r="AF391" s="1">
        <f t="shared" si="215"/>
        <v>-25.535000000000011</v>
      </c>
      <c r="AG391" s="1">
        <f t="shared" si="215"/>
        <v>-16.070000000000022</v>
      </c>
    </row>
    <row r="392" spans="1:33">
      <c r="A392" s="24" t="str">
        <f t="shared" si="180"/>
        <v>Orf58_94950.5</v>
      </c>
      <c r="B392" s="24" t="str">
        <f t="shared" ref="B392:C398" si="216">B161</f>
        <v>Orf58</v>
      </c>
      <c r="C392" s="24" t="str">
        <f t="shared" si="216"/>
        <v>94950.5</v>
      </c>
      <c r="D392" s="1">
        <f t="shared" ref="D392:AG392" si="217">D161-TRIMMEAN(D$208:D$209,0.2)</f>
        <v>-2.21999999999999</v>
      </c>
      <c r="E392" s="1">
        <f t="shared" si="217"/>
        <v>-29.060000000000016</v>
      </c>
      <c r="F392" s="1">
        <f t="shared" si="217"/>
        <v>-3.3649999999999998</v>
      </c>
      <c r="G392" s="1">
        <f t="shared" si="217"/>
        <v>-5.3399999999999803</v>
      </c>
      <c r="H392" s="1">
        <f t="shared" si="217"/>
        <v>0.83000000000000007</v>
      </c>
      <c r="I392" s="1">
        <f t="shared" si="217"/>
        <v>-7.9250000000000398</v>
      </c>
      <c r="J392" s="1">
        <f t="shared" si="217"/>
        <v>-31.574999999999982</v>
      </c>
      <c r="K392" s="1">
        <f t="shared" si="217"/>
        <v>-1.4950000000000001</v>
      </c>
      <c r="L392" s="1">
        <f t="shared" si="217"/>
        <v>-5.3949999999999898</v>
      </c>
      <c r="M392" s="1">
        <f t="shared" si="217"/>
        <v>-8.5349999999999806</v>
      </c>
      <c r="N392" s="1">
        <f t="shared" si="217"/>
        <v>-6.424999999999998</v>
      </c>
      <c r="O392" s="1">
        <f t="shared" si="217"/>
        <v>-25.879999999999992</v>
      </c>
      <c r="P392" s="1">
        <f t="shared" si="217"/>
        <v>-8.4550000000000001</v>
      </c>
      <c r="Q392" s="1">
        <f t="shared" si="217"/>
        <v>-32.24499999999999</v>
      </c>
      <c r="R392" s="1">
        <f t="shared" si="217"/>
        <v>-25.38000000000001</v>
      </c>
      <c r="S392" s="1">
        <f t="shared" si="217"/>
        <v>-9.7849999999999984</v>
      </c>
      <c r="T392" s="1">
        <f t="shared" si="217"/>
        <v>-26.005000000000003</v>
      </c>
      <c r="U392" s="1">
        <f t="shared" si="217"/>
        <v>-5.4949999999999992</v>
      </c>
      <c r="V392" s="1">
        <f t="shared" si="217"/>
        <v>-3.4350000000000005</v>
      </c>
      <c r="W392" s="1">
        <f t="shared" si="217"/>
        <v>-27.849999999999962</v>
      </c>
      <c r="X392" s="1">
        <f t="shared" si="217"/>
        <v>-2.3250000000000011</v>
      </c>
      <c r="Y392" s="1">
        <f t="shared" si="217"/>
        <v>-10.47499999999998</v>
      </c>
      <c r="Z392" s="1">
        <f t="shared" si="217"/>
        <v>2.5600000000000049</v>
      </c>
      <c r="AA392" s="1">
        <f t="shared" si="217"/>
        <v>-3.9350000000000049</v>
      </c>
      <c r="AB392" s="1">
        <f t="shared" si="217"/>
        <v>-9.2900000000000205</v>
      </c>
      <c r="AC392" s="1">
        <f t="shared" si="217"/>
        <v>-11.405000000000008</v>
      </c>
      <c r="AD392" s="1">
        <f t="shared" si="217"/>
        <v>-5.07</v>
      </c>
      <c r="AE392" s="1">
        <f t="shared" si="217"/>
        <v>-4.3600000000000012</v>
      </c>
      <c r="AF392" s="1">
        <f t="shared" si="217"/>
        <v>-6.525000000000011</v>
      </c>
      <c r="AG392" s="1">
        <f t="shared" si="217"/>
        <v>-1.9399999999999942</v>
      </c>
    </row>
    <row r="393" spans="1:33">
      <c r="A393" s="24" t="str">
        <f t="shared" si="180"/>
        <v>Orf58_95417</v>
      </c>
      <c r="B393" s="24" t="str">
        <f t="shared" si="216"/>
        <v>Orf58</v>
      </c>
      <c r="C393" s="24" t="str">
        <f t="shared" si="216"/>
        <v>95417</v>
      </c>
      <c r="D393" s="1">
        <f t="shared" ref="D393:AG393" si="218">D162-TRIMMEAN(D$208:D$209,0.2)</f>
        <v>-1.5999999999999996</v>
      </c>
      <c r="E393" s="1">
        <f t="shared" si="218"/>
        <v>-29.060000000000016</v>
      </c>
      <c r="F393" s="1">
        <f t="shared" si="218"/>
        <v>-13.58499999999999</v>
      </c>
      <c r="G393" s="1">
        <f t="shared" si="218"/>
        <v>-2.8699999999999992</v>
      </c>
      <c r="H393" s="1">
        <f t="shared" si="218"/>
        <v>-3.4799999999999995</v>
      </c>
      <c r="I393" s="1">
        <f t="shared" si="218"/>
        <v>-8.6050000000000413</v>
      </c>
      <c r="J393" s="1">
        <f t="shared" si="218"/>
        <v>-4.7349999999999994</v>
      </c>
      <c r="K393" s="1">
        <f t="shared" si="218"/>
        <v>-5.0250000000000004</v>
      </c>
      <c r="L393" s="1">
        <f t="shared" si="218"/>
        <v>-1.9749999999999996</v>
      </c>
      <c r="M393" s="1">
        <f t="shared" si="218"/>
        <v>-11.14499999999998</v>
      </c>
      <c r="N393" s="1">
        <f t="shared" si="218"/>
        <v>-4.9749999999999979</v>
      </c>
      <c r="O393" s="1">
        <f t="shared" si="218"/>
        <v>-6.7599999999999891</v>
      </c>
      <c r="P393" s="1">
        <f t="shared" si="218"/>
        <v>-5.2550000000000008</v>
      </c>
      <c r="Q393" s="1">
        <f t="shared" si="218"/>
        <v>-32.24499999999999</v>
      </c>
      <c r="R393" s="1">
        <f t="shared" si="218"/>
        <v>-0.35999999999999943</v>
      </c>
      <c r="S393" s="1">
        <f t="shared" si="218"/>
        <v>-7.3349999999999991</v>
      </c>
      <c r="T393" s="1">
        <f t="shared" si="218"/>
        <v>-8.5450000000000017</v>
      </c>
      <c r="U393" s="1">
        <f t="shared" si="218"/>
        <v>-3.8449999999999989</v>
      </c>
      <c r="V393" s="1">
        <f t="shared" si="218"/>
        <v>-5.315000000000019</v>
      </c>
      <c r="W393" s="1">
        <f t="shared" si="218"/>
        <v>-7.0699999999999594</v>
      </c>
      <c r="X393" s="1">
        <f t="shared" si="218"/>
        <v>-2.5850000000000009</v>
      </c>
      <c r="Y393" s="1">
        <f t="shared" si="218"/>
        <v>-32.014999999999979</v>
      </c>
      <c r="Z393" s="1">
        <f t="shared" si="218"/>
        <v>-4.5200000000000049</v>
      </c>
      <c r="AA393" s="1">
        <f t="shared" si="218"/>
        <v>-9.7650000000000041</v>
      </c>
      <c r="AB393" s="1">
        <f t="shared" si="218"/>
        <v>-3.9399999999999906</v>
      </c>
      <c r="AC393" s="1">
        <f t="shared" si="218"/>
        <v>-7.3049999999999997</v>
      </c>
      <c r="AD393" s="1">
        <f t="shared" si="218"/>
        <v>-2.5</v>
      </c>
      <c r="AE393" s="1">
        <f t="shared" si="218"/>
        <v>-3.9500000000000011</v>
      </c>
      <c r="AF393" s="1">
        <f t="shared" si="218"/>
        <v>-25.535000000000011</v>
      </c>
      <c r="AG393" s="1">
        <f t="shared" si="218"/>
        <v>-4.6200000000000241</v>
      </c>
    </row>
    <row r="394" spans="1:33">
      <c r="A394" s="24" t="str">
        <f t="shared" si="180"/>
        <v>Orf58_95961</v>
      </c>
      <c r="B394" s="24" t="str">
        <f t="shared" si="216"/>
        <v>Orf58</v>
      </c>
      <c r="C394" s="24" t="str">
        <f t="shared" si="216"/>
        <v>95961</v>
      </c>
      <c r="D394" s="1">
        <f t="shared" ref="D394:AG394" si="219">D163-TRIMMEAN(D$208:D$209,0.2)</f>
        <v>-1.5999999999999996</v>
      </c>
      <c r="E394" s="1">
        <f t="shared" si="219"/>
        <v>-4.7899999999999974</v>
      </c>
      <c r="F394" s="1">
        <f t="shared" si="219"/>
        <v>-3.7049999999999996</v>
      </c>
      <c r="G394" s="1">
        <f t="shared" si="219"/>
        <v>-4.1999999999999993</v>
      </c>
      <c r="H394" s="1">
        <f t="shared" si="219"/>
        <v>-1.2000000000000002</v>
      </c>
      <c r="I394" s="1">
        <f t="shared" si="219"/>
        <v>-6.9749999999999996</v>
      </c>
      <c r="J394" s="1">
        <f t="shared" si="219"/>
        <v>-5.4149999999999991</v>
      </c>
      <c r="K394" s="1">
        <f t="shared" si="219"/>
        <v>-3.4450000000000003</v>
      </c>
      <c r="L394" s="1">
        <f t="shared" si="219"/>
        <v>-2.0750000000000002</v>
      </c>
      <c r="M394" s="1">
        <f t="shared" si="219"/>
        <v>-5.254999999999999</v>
      </c>
      <c r="N394" s="1">
        <f t="shared" si="219"/>
        <v>-2.5349999999999975</v>
      </c>
      <c r="O394" s="1">
        <f t="shared" si="219"/>
        <v>0.66000000000000014</v>
      </c>
      <c r="P394" s="1">
        <f t="shared" si="219"/>
        <v>-5.9049999999999994</v>
      </c>
      <c r="Q394" s="1">
        <f t="shared" si="219"/>
        <v>-32.24499999999999</v>
      </c>
      <c r="R394" s="1">
        <f t="shared" si="219"/>
        <v>-10.05000000000001</v>
      </c>
      <c r="S394" s="1">
        <f t="shared" si="219"/>
        <v>-6.3249999999999993</v>
      </c>
      <c r="T394" s="1">
        <f t="shared" si="219"/>
        <v>-17.395000000000003</v>
      </c>
      <c r="U394" s="1">
        <f t="shared" si="219"/>
        <v>-3.9349999999999996</v>
      </c>
      <c r="V394" s="1">
        <f t="shared" si="219"/>
        <v>-5.4050000000000189</v>
      </c>
      <c r="W394" s="1">
        <f t="shared" si="219"/>
        <v>-3.3200000000000003</v>
      </c>
      <c r="X394" s="1">
        <f t="shared" si="219"/>
        <v>-4.7749999999999613</v>
      </c>
      <c r="Y394" s="1">
        <f t="shared" si="219"/>
        <v>-5.2850000000000001</v>
      </c>
      <c r="Z394" s="1">
        <f t="shared" si="219"/>
        <v>-3.1100000000000048</v>
      </c>
      <c r="AA394" s="1">
        <f t="shared" si="219"/>
        <v>-1.8349999999999946</v>
      </c>
      <c r="AB394" s="1">
        <f t="shared" si="219"/>
        <v>-3.5499999999999901</v>
      </c>
      <c r="AC394" s="1">
        <f t="shared" si="219"/>
        <v>-7.3949999999999996</v>
      </c>
      <c r="AD394" s="1">
        <f t="shared" si="219"/>
        <v>-2.2800000000000002</v>
      </c>
      <c r="AE394" s="1">
        <f t="shared" si="219"/>
        <v>-2.1500000000000004</v>
      </c>
      <c r="AF394" s="1">
        <f t="shared" si="219"/>
        <v>-15.665000000000012</v>
      </c>
      <c r="AG394" s="1">
        <f t="shared" si="219"/>
        <v>-2.8100000000000254</v>
      </c>
    </row>
    <row r="395" spans="1:33">
      <c r="A395" s="24" t="str">
        <f t="shared" si="180"/>
        <v>Orf58_95961.5</v>
      </c>
      <c r="B395" s="24" t="str">
        <f t="shared" si="216"/>
        <v>Orf58</v>
      </c>
      <c r="C395" s="24" t="str">
        <f t="shared" si="216"/>
        <v>95961.5</v>
      </c>
      <c r="D395" s="1">
        <f t="shared" ref="D395:AG395" si="220">D164-TRIMMEAN(D$208:D$209,0.2)</f>
        <v>-29.27999999999998</v>
      </c>
      <c r="E395" s="1">
        <f t="shared" si="220"/>
        <v>-25.890000000000015</v>
      </c>
      <c r="F395" s="1">
        <f t="shared" si="220"/>
        <v>-17.704999999999991</v>
      </c>
      <c r="G395" s="1">
        <f t="shared" si="220"/>
        <v>-28.519999999999982</v>
      </c>
      <c r="H395" s="1">
        <f t="shared" si="220"/>
        <v>-20.24999999999995</v>
      </c>
      <c r="I395" s="1">
        <f t="shared" si="220"/>
        <v>-24.40500000000004</v>
      </c>
      <c r="J395" s="1">
        <f t="shared" si="220"/>
        <v>-23.234999999999978</v>
      </c>
      <c r="K395" s="1">
        <f t="shared" si="220"/>
        <v>-19.24500000000004</v>
      </c>
      <c r="L395" s="1">
        <f t="shared" si="220"/>
        <v>-20.02499999999997</v>
      </c>
      <c r="M395" s="1">
        <f t="shared" si="220"/>
        <v>-20.314999999999976</v>
      </c>
      <c r="N395" s="1">
        <f t="shared" si="220"/>
        <v>-18.164999999999996</v>
      </c>
      <c r="O395" s="1">
        <f t="shared" si="220"/>
        <v>-25.879999999999992</v>
      </c>
      <c r="P395" s="1">
        <f t="shared" si="220"/>
        <v>-20.734999999999992</v>
      </c>
      <c r="Q395" s="1">
        <f t="shared" si="220"/>
        <v>-32.24499999999999</v>
      </c>
      <c r="R395" s="1">
        <f t="shared" si="220"/>
        <v>-25.38000000000001</v>
      </c>
      <c r="S395" s="1">
        <f t="shared" si="220"/>
        <v>-26.405000000000008</v>
      </c>
      <c r="T395" s="1">
        <f t="shared" si="220"/>
        <v>-26.005000000000003</v>
      </c>
      <c r="U395" s="1">
        <f t="shared" si="220"/>
        <v>-21.864999999999981</v>
      </c>
      <c r="V395" s="1">
        <f t="shared" si="220"/>
        <v>-23.355000000000018</v>
      </c>
      <c r="W395" s="1">
        <f t="shared" si="220"/>
        <v>-27.849999999999962</v>
      </c>
      <c r="X395" s="1">
        <f t="shared" si="220"/>
        <v>-15.124999999999961</v>
      </c>
      <c r="Y395" s="1">
        <f t="shared" si="220"/>
        <v>-32.014999999999979</v>
      </c>
      <c r="Z395" s="1">
        <f t="shared" si="220"/>
        <v>-17.530000000000005</v>
      </c>
      <c r="AA395" s="1">
        <f t="shared" si="220"/>
        <v>-18.475000000000005</v>
      </c>
      <c r="AB395" s="1">
        <f t="shared" si="220"/>
        <v>-22.160000000000021</v>
      </c>
      <c r="AC395" s="1">
        <f t="shared" si="220"/>
        <v>-28.034999999999989</v>
      </c>
      <c r="AD395" s="1">
        <f t="shared" si="220"/>
        <v>-18.200000000000042</v>
      </c>
      <c r="AE395" s="1">
        <f t="shared" si="220"/>
        <v>-23.04</v>
      </c>
      <c r="AF395" s="1">
        <f t="shared" si="220"/>
        <v>-25.535000000000011</v>
      </c>
      <c r="AG395" s="1">
        <f t="shared" si="220"/>
        <v>-26.050000000000026</v>
      </c>
    </row>
    <row r="396" spans="1:33">
      <c r="A396" s="24" t="str">
        <f t="shared" si="180"/>
        <v>Orf59_96078</v>
      </c>
      <c r="B396" s="24" t="str">
        <f t="shared" si="216"/>
        <v>Orf59</v>
      </c>
      <c r="C396" s="24" t="str">
        <f t="shared" si="216"/>
        <v>96078</v>
      </c>
      <c r="D396" s="1">
        <f t="shared" ref="D396:AG396" si="221">D165-TRIMMEAN(D$208:D$209,0.2)</f>
        <v>-17.139999999999979</v>
      </c>
      <c r="E396" s="1">
        <f t="shared" si="221"/>
        <v>-29.060000000000016</v>
      </c>
      <c r="F396" s="1">
        <f t="shared" si="221"/>
        <v>-23.85499999999999</v>
      </c>
      <c r="G396" s="1">
        <f t="shared" si="221"/>
        <v>-20.43999999999998</v>
      </c>
      <c r="H396" s="1">
        <f t="shared" si="221"/>
        <v>-13.880000000000052</v>
      </c>
      <c r="I396" s="1">
        <f t="shared" si="221"/>
        <v>-22.055000000000039</v>
      </c>
      <c r="J396" s="1">
        <f t="shared" si="221"/>
        <v>-21.234999999999978</v>
      </c>
      <c r="K396" s="1">
        <f t="shared" si="221"/>
        <v>-17.435000000000038</v>
      </c>
      <c r="L396" s="1">
        <f t="shared" si="221"/>
        <v>-18.764999999999969</v>
      </c>
      <c r="M396" s="1">
        <f t="shared" si="221"/>
        <v>-22.524999999999977</v>
      </c>
      <c r="N396" s="1">
        <f t="shared" si="221"/>
        <v>-21.344999999999995</v>
      </c>
      <c r="O396" s="1">
        <f t="shared" si="221"/>
        <v>-19.54999999999999</v>
      </c>
      <c r="P396" s="1">
        <f t="shared" si="221"/>
        <v>-16.99499999999999</v>
      </c>
      <c r="Q396" s="1">
        <f t="shared" si="221"/>
        <v>-26.734999999999996</v>
      </c>
      <c r="R396" s="1">
        <f t="shared" si="221"/>
        <v>0.44000000000000039</v>
      </c>
      <c r="S396" s="1">
        <f t="shared" si="221"/>
        <v>-21.455000000000009</v>
      </c>
      <c r="T396" s="1">
        <f t="shared" si="221"/>
        <v>0.30499999999999794</v>
      </c>
      <c r="U396" s="1">
        <f t="shared" si="221"/>
        <v>-14.704999999999979</v>
      </c>
      <c r="V396" s="1">
        <f t="shared" si="221"/>
        <v>-8.3850000000000193</v>
      </c>
      <c r="W396" s="1">
        <f t="shared" si="221"/>
        <v>-27.849999999999962</v>
      </c>
      <c r="X396" s="1">
        <f t="shared" si="221"/>
        <v>-26.924999999999962</v>
      </c>
      <c r="Y396" s="1">
        <f t="shared" si="221"/>
        <v>-19.054999999999978</v>
      </c>
      <c r="Z396" s="1">
        <f t="shared" si="221"/>
        <v>-14.320000000000004</v>
      </c>
      <c r="AA396" s="1">
        <f t="shared" si="221"/>
        <v>-18.435000000000002</v>
      </c>
      <c r="AB396" s="1">
        <f t="shared" si="221"/>
        <v>-9.9700000000000202</v>
      </c>
      <c r="AC396" s="1">
        <f t="shared" si="221"/>
        <v>-20.814999999999991</v>
      </c>
      <c r="AD396" s="1">
        <f t="shared" si="221"/>
        <v>-20.87000000000004</v>
      </c>
      <c r="AE396" s="1">
        <f t="shared" si="221"/>
        <v>-11.96</v>
      </c>
      <c r="AF396" s="1">
        <f t="shared" si="221"/>
        <v>-5.1450000000000102</v>
      </c>
      <c r="AG396" s="1">
        <f t="shared" si="221"/>
        <v>-13.840000000000027</v>
      </c>
    </row>
    <row r="397" spans="1:33">
      <c r="A397" s="24" t="str">
        <f t="shared" si="180"/>
        <v>Orf59_96407</v>
      </c>
      <c r="B397" s="24" t="str">
        <f t="shared" si="216"/>
        <v>Orf59</v>
      </c>
      <c r="C397" s="24" t="str">
        <f t="shared" si="216"/>
        <v>96407</v>
      </c>
      <c r="D397" s="1">
        <f t="shared" ref="D397:AG397" si="222">D166-TRIMMEAN(D$208:D$209,0.2)</f>
        <v>-3.8099999999999792</v>
      </c>
      <c r="E397" s="1">
        <f t="shared" si="222"/>
        <v>-29.060000000000016</v>
      </c>
      <c r="F397" s="1">
        <f t="shared" si="222"/>
        <v>-2.8050000000000002</v>
      </c>
      <c r="G397" s="1">
        <f t="shared" si="222"/>
        <v>-3.91</v>
      </c>
      <c r="H397" s="1">
        <f t="shared" si="222"/>
        <v>-4.1499999999999995</v>
      </c>
      <c r="I397" s="1">
        <f t="shared" si="222"/>
        <v>-32.67500000000004</v>
      </c>
      <c r="J397" s="1">
        <f t="shared" si="222"/>
        <v>-6.1950000000000003</v>
      </c>
      <c r="K397" s="1">
        <f t="shared" si="222"/>
        <v>-4.8249999999999993</v>
      </c>
      <c r="L397" s="1">
        <f t="shared" si="222"/>
        <v>-2.5449999999999999</v>
      </c>
      <c r="M397" s="1">
        <f t="shared" si="222"/>
        <v>-3.4050000000000002</v>
      </c>
      <c r="N397" s="1">
        <f t="shared" si="222"/>
        <v>-3.1949999999999972</v>
      </c>
      <c r="O397" s="1">
        <f t="shared" si="222"/>
        <v>-25.879999999999992</v>
      </c>
      <c r="P397" s="1">
        <f t="shared" si="222"/>
        <v>-6.9149999999999991</v>
      </c>
      <c r="Q397" s="1">
        <f t="shared" si="222"/>
        <v>-32.24499999999999</v>
      </c>
      <c r="R397" s="1">
        <f t="shared" si="222"/>
        <v>-17.570000000000011</v>
      </c>
      <c r="S397" s="1">
        <f t="shared" si="222"/>
        <v>-6.6049999999999986</v>
      </c>
      <c r="T397" s="1">
        <f t="shared" si="222"/>
        <v>-4.985000000000003</v>
      </c>
      <c r="U397" s="1">
        <f t="shared" si="222"/>
        <v>-6.714999999999999</v>
      </c>
      <c r="V397" s="1">
        <f t="shared" si="222"/>
        <v>-5.8350000000000204</v>
      </c>
      <c r="W397" s="1">
        <f t="shared" si="222"/>
        <v>-3.4299999999999997</v>
      </c>
      <c r="X397" s="1">
        <f t="shared" si="222"/>
        <v>-1.8950000000000014</v>
      </c>
      <c r="Y397" s="1">
        <f t="shared" si="222"/>
        <v>-7.3650000000000002</v>
      </c>
      <c r="Z397" s="1">
        <f t="shared" si="222"/>
        <v>-2.6600000000000055</v>
      </c>
      <c r="AA397" s="1">
        <f t="shared" si="222"/>
        <v>-1.2049999999999947</v>
      </c>
      <c r="AB397" s="1">
        <f t="shared" si="222"/>
        <v>-3.9399999999999906</v>
      </c>
      <c r="AC397" s="1">
        <f t="shared" si="222"/>
        <v>-7.9249999999999998</v>
      </c>
      <c r="AD397" s="1">
        <f t="shared" si="222"/>
        <v>-2.4500000000000002</v>
      </c>
      <c r="AE397" s="1">
        <f t="shared" si="222"/>
        <v>-4.2300000000000004</v>
      </c>
      <c r="AF397" s="1">
        <f t="shared" si="222"/>
        <v>-25.535000000000011</v>
      </c>
      <c r="AG397" s="1">
        <f t="shared" si="222"/>
        <v>-26.050000000000026</v>
      </c>
    </row>
    <row r="398" spans="1:33">
      <c r="A398" s="24" t="str">
        <f t="shared" si="180"/>
        <v>Orf59_96407.5</v>
      </c>
      <c r="B398" s="24" t="str">
        <f t="shared" si="216"/>
        <v>Orf59</v>
      </c>
      <c r="C398" s="24" t="str">
        <f t="shared" si="216"/>
        <v>96407.5</v>
      </c>
      <c r="D398" s="1">
        <f t="shared" ref="D398:AG398" si="223">D167-TRIMMEAN(D$208:D$209,0.2)</f>
        <v>-26.859999999999985</v>
      </c>
      <c r="E398" s="1">
        <f t="shared" si="223"/>
        <v>-29.060000000000016</v>
      </c>
      <c r="F398" s="1">
        <f t="shared" si="223"/>
        <v>-16.064999999999991</v>
      </c>
      <c r="G398" s="1">
        <f t="shared" si="223"/>
        <v>-20.109999999999978</v>
      </c>
      <c r="H398" s="1">
        <f t="shared" si="223"/>
        <v>-20.210000000000051</v>
      </c>
      <c r="I398" s="1">
        <f t="shared" si="223"/>
        <v>-32.67500000000004</v>
      </c>
      <c r="J398" s="1">
        <f t="shared" si="223"/>
        <v>-20.444999999999979</v>
      </c>
      <c r="K398" s="1">
        <f t="shared" si="223"/>
        <v>-18.49500000000004</v>
      </c>
      <c r="L398" s="1">
        <f t="shared" si="223"/>
        <v>-17.064999999999969</v>
      </c>
      <c r="M398" s="1">
        <f t="shared" si="223"/>
        <v>-22.29499999999998</v>
      </c>
      <c r="N398" s="1">
        <f t="shared" si="223"/>
        <v>-15.444999999999997</v>
      </c>
      <c r="O398" s="1">
        <f t="shared" si="223"/>
        <v>-17.77999999999999</v>
      </c>
      <c r="P398" s="1">
        <f t="shared" si="223"/>
        <v>-18.19499999999999</v>
      </c>
      <c r="Q398" s="1">
        <f t="shared" si="223"/>
        <v>-32.24499999999999</v>
      </c>
      <c r="R398" s="1">
        <f t="shared" si="223"/>
        <v>-25.38000000000001</v>
      </c>
      <c r="S398" s="1">
        <f t="shared" si="223"/>
        <v>-25.355000000000008</v>
      </c>
      <c r="T398" s="1">
        <f t="shared" si="223"/>
        <v>-26.005000000000003</v>
      </c>
      <c r="U398" s="1">
        <f t="shared" si="223"/>
        <v>-21.604999999999979</v>
      </c>
      <c r="V398" s="1">
        <f t="shared" si="223"/>
        <v>-29.585000000000022</v>
      </c>
      <c r="W398" s="1">
        <f t="shared" si="223"/>
        <v>-27.849999999999962</v>
      </c>
      <c r="X398" s="1">
        <f t="shared" si="223"/>
        <v>-14.264999999999961</v>
      </c>
      <c r="Y398" s="1">
        <f t="shared" si="223"/>
        <v>-17.524999999999977</v>
      </c>
      <c r="Z398" s="1">
        <f t="shared" si="223"/>
        <v>-17.030000000000005</v>
      </c>
      <c r="AA398" s="1">
        <f t="shared" si="223"/>
        <v>-14.665000000000003</v>
      </c>
      <c r="AB398" s="1">
        <f t="shared" si="223"/>
        <v>-29.29000000000002</v>
      </c>
      <c r="AC398" s="1">
        <f t="shared" si="223"/>
        <v>-24.024999999999988</v>
      </c>
      <c r="AD398" s="1">
        <f t="shared" si="223"/>
        <v>-16.73000000000004</v>
      </c>
      <c r="AE398" s="1">
        <f t="shared" si="223"/>
        <v>-18.3</v>
      </c>
      <c r="AF398" s="1">
        <f t="shared" si="223"/>
        <v>-25.535000000000011</v>
      </c>
      <c r="AG398" s="1">
        <f t="shared" si="223"/>
        <v>-26.050000000000026</v>
      </c>
    </row>
    <row r="399" spans="1:33">
      <c r="A399" s="24" t="str">
        <f t="shared" si="180"/>
        <v>Orf60_97138</v>
      </c>
      <c r="B399" s="24" t="str">
        <f t="shared" ref="B399:C405" si="224">B168</f>
        <v>Orf60</v>
      </c>
      <c r="C399" s="24" t="str">
        <f t="shared" si="224"/>
        <v>97138</v>
      </c>
      <c r="D399" s="1">
        <f t="shared" ref="D399:AG399" si="225">D168-TRIMMEAN(D$208:D$209,0.2)</f>
        <v>-2.1499999999999897</v>
      </c>
      <c r="E399" s="1">
        <f t="shared" si="225"/>
        <v>-1.7799999999999976</v>
      </c>
      <c r="F399" s="1">
        <f t="shared" si="225"/>
        <v>-4.3249999999999993</v>
      </c>
      <c r="G399" s="1">
        <f t="shared" si="225"/>
        <v>-7.43999999999998</v>
      </c>
      <c r="H399" s="1">
        <f t="shared" si="225"/>
        <v>-6.19</v>
      </c>
      <c r="I399" s="1">
        <f t="shared" si="225"/>
        <v>-12.955000000000041</v>
      </c>
      <c r="J399" s="1">
        <f t="shared" si="225"/>
        <v>-8.5549999999999802</v>
      </c>
      <c r="K399" s="1">
        <f t="shared" si="225"/>
        <v>-8.3450000000000397</v>
      </c>
      <c r="L399" s="1">
        <f t="shared" si="225"/>
        <v>-10.61499999999997</v>
      </c>
      <c r="M399" s="1">
        <f t="shared" si="225"/>
        <v>-10.13499999999998</v>
      </c>
      <c r="N399" s="1">
        <f t="shared" si="225"/>
        <v>-8.3749999999999964</v>
      </c>
      <c r="O399" s="1">
        <f t="shared" si="225"/>
        <v>-7.7799999999999905</v>
      </c>
      <c r="P399" s="1">
        <f t="shared" si="225"/>
        <v>-14.894999999999989</v>
      </c>
      <c r="Q399" s="1">
        <f t="shared" si="225"/>
        <v>-32.24499999999999</v>
      </c>
      <c r="R399" s="1">
        <f t="shared" si="225"/>
        <v>4.25</v>
      </c>
      <c r="S399" s="1">
        <f t="shared" si="225"/>
        <v>-6.2749999999999986</v>
      </c>
      <c r="T399" s="1">
        <f t="shared" si="225"/>
        <v>3.5249999999999986</v>
      </c>
      <c r="U399" s="1">
        <f t="shared" si="225"/>
        <v>-8.5349999999999984</v>
      </c>
      <c r="V399" s="1">
        <f t="shared" si="225"/>
        <v>0.20500000000000007</v>
      </c>
      <c r="W399" s="1">
        <f t="shared" si="225"/>
        <v>-6.7399999999999594</v>
      </c>
      <c r="X399" s="1">
        <f t="shared" si="225"/>
        <v>-12.32499999999996</v>
      </c>
      <c r="Y399" s="1">
        <f t="shared" si="225"/>
        <v>-12.004999999999981</v>
      </c>
      <c r="Z399" s="1">
        <f t="shared" si="225"/>
        <v>-12.940000000000005</v>
      </c>
      <c r="AA399" s="1">
        <f t="shared" si="225"/>
        <v>-10.005000000000006</v>
      </c>
      <c r="AB399" s="1">
        <f t="shared" si="225"/>
        <v>-3.6199999999999903</v>
      </c>
      <c r="AC399" s="1">
        <f t="shared" si="225"/>
        <v>-13.914999999999988</v>
      </c>
      <c r="AD399" s="1">
        <f t="shared" si="225"/>
        <v>-8.3900000000000396</v>
      </c>
      <c r="AE399" s="1">
        <f t="shared" si="225"/>
        <v>-7.3900000000000006</v>
      </c>
      <c r="AF399" s="1">
        <f t="shared" si="225"/>
        <v>-20.195000000000007</v>
      </c>
      <c r="AG399" s="1">
        <f t="shared" si="225"/>
        <v>-20.980000000000025</v>
      </c>
    </row>
    <row r="400" spans="1:33">
      <c r="A400" s="24" t="str">
        <f t="shared" si="180"/>
        <v>Orf60_97630</v>
      </c>
      <c r="B400" s="24" t="str">
        <f t="shared" si="224"/>
        <v>Orf60</v>
      </c>
      <c r="C400" s="24" t="str">
        <f t="shared" si="224"/>
        <v>97630</v>
      </c>
      <c r="D400" s="1">
        <f t="shared" ref="D400:AG400" si="226">D169-TRIMMEAN(D$208:D$209,0.2)</f>
        <v>-3.8099999999999792</v>
      </c>
      <c r="E400" s="1">
        <f t="shared" si="226"/>
        <v>-29.060000000000016</v>
      </c>
      <c r="F400" s="1">
        <f t="shared" si="226"/>
        <v>-5.2949999999999999</v>
      </c>
      <c r="G400" s="1">
        <f t="shared" si="226"/>
        <v>-28.519999999999982</v>
      </c>
      <c r="H400" s="1">
        <f t="shared" si="226"/>
        <v>-2.3199999999999994</v>
      </c>
      <c r="I400" s="1">
        <f t="shared" si="226"/>
        <v>-6.8550000000000004</v>
      </c>
      <c r="J400" s="1">
        <f t="shared" si="226"/>
        <v>-7.3049999999999802</v>
      </c>
      <c r="K400" s="1">
        <f t="shared" si="226"/>
        <v>-2.4249999999999998</v>
      </c>
      <c r="L400" s="1">
        <f t="shared" si="226"/>
        <v>-3.6150000000000002</v>
      </c>
      <c r="M400" s="1">
        <f t="shared" si="226"/>
        <v>-9.4649999999999803</v>
      </c>
      <c r="N400" s="1">
        <f t="shared" si="226"/>
        <v>-3.9449999999999972</v>
      </c>
      <c r="O400" s="1">
        <f t="shared" si="226"/>
        <v>-25.879999999999992</v>
      </c>
      <c r="P400" s="1">
        <f t="shared" si="226"/>
        <v>-7.3049999999999997</v>
      </c>
      <c r="Q400" s="1">
        <f t="shared" si="226"/>
        <v>-32.24499999999999</v>
      </c>
      <c r="R400" s="1">
        <f t="shared" si="226"/>
        <v>-25.38000000000001</v>
      </c>
      <c r="S400" s="1">
        <f t="shared" si="226"/>
        <v>-6.5349999999999993</v>
      </c>
      <c r="T400" s="1">
        <f t="shared" si="226"/>
        <v>-14.255000000000003</v>
      </c>
      <c r="U400" s="1">
        <f t="shared" si="226"/>
        <v>-3.9049999999999994</v>
      </c>
      <c r="V400" s="1">
        <f t="shared" si="226"/>
        <v>-4.7149999999999999</v>
      </c>
      <c r="W400" s="1">
        <f t="shared" si="226"/>
        <v>-1.0900000000000096</v>
      </c>
      <c r="X400" s="1">
        <f t="shared" si="226"/>
        <v>-3.2949999999999999</v>
      </c>
      <c r="Y400" s="1">
        <f t="shared" si="226"/>
        <v>-5.1449999999999996</v>
      </c>
      <c r="Z400" s="1">
        <f t="shared" si="226"/>
        <v>-1.4500000000000046</v>
      </c>
      <c r="AA400" s="1">
        <f t="shared" si="226"/>
        <v>-4.1150000000000047</v>
      </c>
      <c r="AB400" s="1">
        <f t="shared" si="226"/>
        <v>-2.75</v>
      </c>
      <c r="AC400" s="1">
        <f t="shared" si="226"/>
        <v>-8.3849999999999998</v>
      </c>
      <c r="AD400" s="1">
        <f t="shared" si="226"/>
        <v>-3.9800000000000004</v>
      </c>
      <c r="AE400" s="1">
        <f t="shared" si="226"/>
        <v>-3.4000000000000004</v>
      </c>
      <c r="AF400" s="1">
        <f t="shared" si="226"/>
        <v>-25.535000000000011</v>
      </c>
      <c r="AG400" s="1">
        <f t="shared" si="226"/>
        <v>-2.5299999999999958</v>
      </c>
    </row>
    <row r="401" spans="1:33">
      <c r="A401" s="24" t="str">
        <f t="shared" si="180"/>
        <v>Orf61_98072</v>
      </c>
      <c r="B401" s="24" t="str">
        <f t="shared" si="224"/>
        <v>Orf61</v>
      </c>
      <c r="C401" s="24" t="str">
        <f t="shared" si="224"/>
        <v>98072</v>
      </c>
      <c r="D401" s="1">
        <f t="shared" ref="D401:AG401" si="227">D170-TRIMMEAN(D$208:D$209,0.2)</f>
        <v>-21.16999999999998</v>
      </c>
      <c r="E401" s="1">
        <f t="shared" si="227"/>
        <v>-29.060000000000016</v>
      </c>
      <c r="F401" s="1">
        <f t="shared" si="227"/>
        <v>-10.534999999999989</v>
      </c>
      <c r="G401" s="1">
        <f t="shared" si="227"/>
        <v>-2.9400000000000102</v>
      </c>
      <c r="H401" s="1">
        <f t="shared" si="227"/>
        <v>-3.13</v>
      </c>
      <c r="I401" s="1">
        <f t="shared" si="227"/>
        <v>-10.045000000000041</v>
      </c>
      <c r="J401" s="1">
        <f t="shared" si="227"/>
        <v>-5.5150000000000006</v>
      </c>
      <c r="K401" s="1">
        <f t="shared" si="227"/>
        <v>-30.705000000000041</v>
      </c>
      <c r="L401" s="1">
        <f t="shared" si="227"/>
        <v>-4.0549999999999997</v>
      </c>
      <c r="M401" s="1">
        <f t="shared" si="227"/>
        <v>-11.524999999999979</v>
      </c>
      <c r="N401" s="1">
        <f t="shared" si="227"/>
        <v>-5.5149999999999979</v>
      </c>
      <c r="O401" s="1">
        <f t="shared" si="227"/>
        <v>-2.6999999999999993</v>
      </c>
      <c r="P401" s="1">
        <f t="shared" si="227"/>
        <v>-6.8550000000000004</v>
      </c>
      <c r="Q401" s="1">
        <f t="shared" si="227"/>
        <v>-32.24499999999999</v>
      </c>
      <c r="R401" s="1">
        <f t="shared" si="227"/>
        <v>2.06</v>
      </c>
      <c r="S401" s="1">
        <f t="shared" si="227"/>
        <v>-6.0149999999999988</v>
      </c>
      <c r="T401" s="1">
        <f t="shared" si="227"/>
        <v>1.634999999999998</v>
      </c>
      <c r="U401" s="1">
        <f t="shared" si="227"/>
        <v>-3.8949999999999996</v>
      </c>
      <c r="V401" s="1">
        <f t="shared" si="227"/>
        <v>-1.5449999999999999</v>
      </c>
      <c r="W401" s="1">
        <f t="shared" si="227"/>
        <v>-7.8099999999999596</v>
      </c>
      <c r="X401" s="1">
        <f t="shared" si="227"/>
        <v>-4.4149999999999601</v>
      </c>
      <c r="Y401" s="1">
        <f t="shared" si="227"/>
        <v>-5.5850000000000009</v>
      </c>
      <c r="Z401" s="1">
        <f t="shared" si="227"/>
        <v>-1.9000000000000057</v>
      </c>
      <c r="AA401" s="1">
        <f t="shared" si="227"/>
        <v>-9.5050000000000061</v>
      </c>
      <c r="AB401" s="1">
        <f t="shared" si="227"/>
        <v>-29.29000000000002</v>
      </c>
      <c r="AC401" s="1">
        <f t="shared" si="227"/>
        <v>-7.4550000000000001</v>
      </c>
      <c r="AD401" s="1">
        <f t="shared" si="227"/>
        <v>-3.5600000000000005</v>
      </c>
      <c r="AE401" s="1">
        <f t="shared" si="227"/>
        <v>-22.900000000000002</v>
      </c>
      <c r="AF401" s="1">
        <f t="shared" si="227"/>
        <v>-25.535000000000011</v>
      </c>
      <c r="AG401" s="1">
        <f t="shared" si="227"/>
        <v>-4.0300000000000242</v>
      </c>
    </row>
    <row r="402" spans="1:33">
      <c r="A402" s="24" t="str">
        <f t="shared" si="180"/>
        <v>Orf61_98333</v>
      </c>
      <c r="B402" s="24" t="str">
        <f t="shared" si="224"/>
        <v>Orf61</v>
      </c>
      <c r="C402" s="24" t="str">
        <f t="shared" si="224"/>
        <v>98333</v>
      </c>
      <c r="D402" s="1">
        <f t="shared" ref="D402:AG402" si="228">D171-TRIMMEAN(D$208:D$209,0.2)</f>
        <v>-6.5899999999999803</v>
      </c>
      <c r="E402" s="1">
        <f t="shared" si="228"/>
        <v>-3.5499999999999976</v>
      </c>
      <c r="F402" s="1">
        <f t="shared" si="228"/>
        <v>-12.814999999999991</v>
      </c>
      <c r="G402" s="1">
        <f t="shared" si="228"/>
        <v>-23.66999999999998</v>
      </c>
      <c r="H402" s="1">
        <f t="shared" si="228"/>
        <v>-6.05</v>
      </c>
      <c r="I402" s="1">
        <f t="shared" si="228"/>
        <v>-11.605000000000041</v>
      </c>
      <c r="J402" s="1">
        <f t="shared" si="228"/>
        <v>-7.2449999999999797</v>
      </c>
      <c r="K402" s="1">
        <f t="shared" si="228"/>
        <v>-5.1449999999999996</v>
      </c>
      <c r="L402" s="1">
        <f t="shared" si="228"/>
        <v>-7.6149999999999691</v>
      </c>
      <c r="M402" s="1">
        <f t="shared" si="228"/>
        <v>-22.504999999999981</v>
      </c>
      <c r="N402" s="1">
        <f t="shared" si="228"/>
        <v>-5.7249999999999979</v>
      </c>
      <c r="O402" s="1">
        <f t="shared" si="228"/>
        <v>-25.879999999999992</v>
      </c>
      <c r="P402" s="1">
        <f t="shared" si="228"/>
        <v>-9.1349999999999891</v>
      </c>
      <c r="Q402" s="1">
        <f t="shared" si="228"/>
        <v>-16.584999999999997</v>
      </c>
      <c r="R402" s="1">
        <f t="shared" si="228"/>
        <v>-1.17</v>
      </c>
      <c r="S402" s="1">
        <f t="shared" si="228"/>
        <v>-6.9749999999999988</v>
      </c>
      <c r="T402" s="1">
        <f t="shared" si="228"/>
        <v>-1.2650000000000006</v>
      </c>
      <c r="U402" s="1">
        <f t="shared" si="228"/>
        <v>-6.0249999999999995</v>
      </c>
      <c r="V402" s="1">
        <f t="shared" si="228"/>
        <v>-2.6949999999999994</v>
      </c>
      <c r="W402" s="1">
        <f t="shared" si="228"/>
        <v>-16.119999999999958</v>
      </c>
      <c r="X402" s="1">
        <f t="shared" si="228"/>
        <v>-3.5249999999999613</v>
      </c>
      <c r="Y402" s="1">
        <f t="shared" si="228"/>
        <v>-7.3350000000000009</v>
      </c>
      <c r="Z402" s="1">
        <f t="shared" si="228"/>
        <v>-25.540000000000003</v>
      </c>
      <c r="AA402" s="1">
        <f t="shared" si="228"/>
        <v>-7.4650000000000043</v>
      </c>
      <c r="AB402" s="1">
        <f t="shared" si="228"/>
        <v>-5.129999999999999</v>
      </c>
      <c r="AC402" s="1">
        <f t="shared" si="228"/>
        <v>-9.0949999999999989</v>
      </c>
      <c r="AD402" s="1">
        <f t="shared" si="228"/>
        <v>-5.14</v>
      </c>
      <c r="AE402" s="1">
        <f t="shared" si="228"/>
        <v>-28.45</v>
      </c>
      <c r="AF402" s="1">
        <f t="shared" si="228"/>
        <v>-25.535000000000011</v>
      </c>
      <c r="AG402" s="1">
        <f t="shared" si="228"/>
        <v>-9.2100000000000239</v>
      </c>
    </row>
    <row r="403" spans="1:33">
      <c r="A403" s="24" t="str">
        <f t="shared" si="180"/>
        <v>Orf61_98515</v>
      </c>
      <c r="B403" s="24" t="str">
        <f t="shared" si="224"/>
        <v>Orf61</v>
      </c>
      <c r="C403" s="24" t="str">
        <f t="shared" si="224"/>
        <v>98515</v>
      </c>
      <c r="D403" s="1">
        <f t="shared" ref="D403:AG403" si="229">D172-TRIMMEAN(D$208:D$209,0.2)</f>
        <v>-11.959999999999981</v>
      </c>
      <c r="E403" s="1">
        <f t="shared" si="229"/>
        <v>-29.060000000000016</v>
      </c>
      <c r="F403" s="1">
        <f t="shared" si="229"/>
        <v>-2.5550000000000002</v>
      </c>
      <c r="G403" s="1">
        <f t="shared" si="229"/>
        <v>-11.049999999999979</v>
      </c>
      <c r="H403" s="1">
        <f t="shared" si="229"/>
        <v>-2.29</v>
      </c>
      <c r="I403" s="1">
        <f t="shared" si="229"/>
        <v>-7.2850000000000001</v>
      </c>
      <c r="J403" s="1">
        <f t="shared" si="229"/>
        <v>-4.125</v>
      </c>
      <c r="K403" s="1">
        <f t="shared" si="229"/>
        <v>-2.9450000000000003</v>
      </c>
      <c r="L403" s="1">
        <f t="shared" si="229"/>
        <v>-4.6150000000000002</v>
      </c>
      <c r="M403" s="1">
        <f t="shared" si="229"/>
        <v>-4.1449999999999996</v>
      </c>
      <c r="N403" s="1">
        <f t="shared" si="229"/>
        <v>-4.3950000000000076</v>
      </c>
      <c r="O403" s="1">
        <f t="shared" si="229"/>
        <v>-25.879999999999992</v>
      </c>
      <c r="P403" s="1">
        <f t="shared" si="229"/>
        <v>-8.0749999999999993</v>
      </c>
      <c r="Q403" s="1">
        <f t="shared" si="229"/>
        <v>-26.864999999999995</v>
      </c>
      <c r="R403" s="1">
        <f t="shared" si="229"/>
        <v>-6.5100000000000104</v>
      </c>
      <c r="S403" s="1">
        <f t="shared" si="229"/>
        <v>-6.8149999999999986</v>
      </c>
      <c r="T403" s="1">
        <f t="shared" si="229"/>
        <v>-3.2650000000000006</v>
      </c>
      <c r="U403" s="1">
        <f t="shared" si="229"/>
        <v>-3.8849999999999989</v>
      </c>
      <c r="V403" s="1">
        <f t="shared" si="229"/>
        <v>-4.3949999999999996</v>
      </c>
      <c r="W403" s="1">
        <f t="shared" si="229"/>
        <v>-1.2700000000000102</v>
      </c>
      <c r="X403" s="1">
        <f t="shared" si="229"/>
        <v>-5.5049999999999599</v>
      </c>
      <c r="Y403" s="1">
        <f t="shared" si="229"/>
        <v>-6.7050000000000001</v>
      </c>
      <c r="Z403" s="1">
        <f t="shared" si="229"/>
        <v>4.0000000000004476E-2</v>
      </c>
      <c r="AA403" s="1">
        <f t="shared" si="229"/>
        <v>-3.2350000000000048</v>
      </c>
      <c r="AB403" s="1">
        <f t="shared" si="229"/>
        <v>-4.0199999999999907</v>
      </c>
      <c r="AC403" s="1">
        <f t="shared" si="229"/>
        <v>-8.2949999999999999</v>
      </c>
      <c r="AD403" s="1">
        <f t="shared" si="229"/>
        <v>-3.2</v>
      </c>
      <c r="AE403" s="1">
        <f t="shared" si="229"/>
        <v>-21.61</v>
      </c>
      <c r="AF403" s="1">
        <f t="shared" si="229"/>
        <v>-13.765000000000009</v>
      </c>
      <c r="AG403" s="1">
        <f t="shared" si="229"/>
        <v>-26.050000000000026</v>
      </c>
    </row>
    <row r="404" spans="1:33">
      <c r="A404" s="24" t="str">
        <f t="shared" si="180"/>
        <v>Orf61_98515.5</v>
      </c>
      <c r="B404" s="24" t="str">
        <f t="shared" si="224"/>
        <v>Orf61</v>
      </c>
      <c r="C404" s="24" t="str">
        <f t="shared" si="224"/>
        <v>98515.5</v>
      </c>
      <c r="D404" s="1">
        <f t="shared" ref="D404:AG404" si="230">D173-TRIMMEAN(D$208:D$209,0.2)</f>
        <v>-29.27999999999998</v>
      </c>
      <c r="E404" s="1">
        <f t="shared" si="230"/>
        <v>-29.060000000000016</v>
      </c>
      <c r="F404" s="1">
        <f t="shared" si="230"/>
        <v>-13.184999999999988</v>
      </c>
      <c r="G404" s="1">
        <f t="shared" si="230"/>
        <v>-28.519999999999982</v>
      </c>
      <c r="H404" s="1">
        <f t="shared" si="230"/>
        <v>-11.67999999999995</v>
      </c>
      <c r="I404" s="1">
        <f t="shared" si="230"/>
        <v>-32.67500000000004</v>
      </c>
      <c r="J404" s="1">
        <f t="shared" si="230"/>
        <v>-12.514999999999979</v>
      </c>
      <c r="K404" s="1">
        <f t="shared" si="230"/>
        <v>-9.9250000000000398</v>
      </c>
      <c r="L404" s="1">
        <f t="shared" si="230"/>
        <v>-12.484999999999971</v>
      </c>
      <c r="M404" s="1">
        <f t="shared" si="230"/>
        <v>-30.674999999999976</v>
      </c>
      <c r="N404" s="1">
        <f t="shared" si="230"/>
        <v>-11.754999999999997</v>
      </c>
      <c r="O404" s="1">
        <f t="shared" si="230"/>
        <v>-25.879999999999992</v>
      </c>
      <c r="P404" s="1">
        <f t="shared" si="230"/>
        <v>-14.26499999999999</v>
      </c>
      <c r="Q404" s="1">
        <f t="shared" si="230"/>
        <v>-32.24499999999999</v>
      </c>
      <c r="R404" s="1">
        <f t="shared" si="230"/>
        <v>-25.38000000000001</v>
      </c>
      <c r="S404" s="1">
        <f t="shared" si="230"/>
        <v>-15.435000000000009</v>
      </c>
      <c r="T404" s="1">
        <f t="shared" si="230"/>
        <v>-26.005000000000003</v>
      </c>
      <c r="U404" s="1">
        <f t="shared" si="230"/>
        <v>-12.624999999999979</v>
      </c>
      <c r="V404" s="1">
        <f t="shared" si="230"/>
        <v>-29.585000000000022</v>
      </c>
      <c r="W404" s="1">
        <f t="shared" si="230"/>
        <v>-27.849999999999962</v>
      </c>
      <c r="X404" s="1">
        <f t="shared" si="230"/>
        <v>-26.924999999999962</v>
      </c>
      <c r="Y404" s="1">
        <f t="shared" si="230"/>
        <v>-32.014999999999979</v>
      </c>
      <c r="Z404" s="1">
        <f t="shared" si="230"/>
        <v>-25.540000000000003</v>
      </c>
      <c r="AA404" s="1">
        <f t="shared" si="230"/>
        <v>-11.435000000000006</v>
      </c>
      <c r="AB404" s="1">
        <f t="shared" si="230"/>
        <v>-11.570000000000022</v>
      </c>
      <c r="AC404" s="1">
        <f t="shared" si="230"/>
        <v>-17.814999999999991</v>
      </c>
      <c r="AD404" s="1">
        <f t="shared" si="230"/>
        <v>-10.220000000000041</v>
      </c>
      <c r="AE404" s="1">
        <f t="shared" si="230"/>
        <v>-28.45</v>
      </c>
      <c r="AF404" s="1">
        <f t="shared" si="230"/>
        <v>-25.535000000000011</v>
      </c>
      <c r="AG404" s="1">
        <f t="shared" si="230"/>
        <v>-26.050000000000026</v>
      </c>
    </row>
    <row r="405" spans="1:33">
      <c r="A405" s="24" t="str">
        <f t="shared" si="180"/>
        <v>Orf62_100787</v>
      </c>
      <c r="B405" s="24" t="str">
        <f t="shared" si="224"/>
        <v>Orf62</v>
      </c>
      <c r="C405" s="24" t="str">
        <f t="shared" si="224"/>
        <v>100787</v>
      </c>
      <c r="D405" s="1">
        <f t="shared" ref="D405:AG405" si="231">D174-TRIMMEAN(D$208:D$209,0.2)</f>
        <v>-3.2599999999999802</v>
      </c>
      <c r="E405" s="1">
        <f t="shared" si="231"/>
        <v>-3.0599999999999974</v>
      </c>
      <c r="F405" s="1">
        <f t="shared" si="231"/>
        <v>-3.2749999999999999</v>
      </c>
      <c r="G405" s="1">
        <f t="shared" si="231"/>
        <v>-19.399999999999981</v>
      </c>
      <c r="H405" s="1">
        <f t="shared" si="231"/>
        <v>-6.4999999999999991</v>
      </c>
      <c r="I405" s="1">
        <f t="shared" si="231"/>
        <v>-26.935000000000038</v>
      </c>
      <c r="J405" s="1">
        <f t="shared" si="231"/>
        <v>-6.7149999999999803</v>
      </c>
      <c r="K405" s="1">
        <f t="shared" si="231"/>
        <v>-8.3050000000000406</v>
      </c>
      <c r="L405" s="1">
        <f t="shared" si="231"/>
        <v>-5.9949999999999894</v>
      </c>
      <c r="M405" s="1">
        <f t="shared" si="231"/>
        <v>-3.2050000000000001</v>
      </c>
      <c r="N405" s="1">
        <f t="shared" si="231"/>
        <v>-6.4350000000000076</v>
      </c>
      <c r="O405" s="1">
        <f t="shared" si="231"/>
        <v>-15.109999999999989</v>
      </c>
      <c r="P405" s="1">
        <f t="shared" si="231"/>
        <v>-9.9649999999999892</v>
      </c>
      <c r="Q405" s="1">
        <f t="shared" si="231"/>
        <v>-6.1749999999999954</v>
      </c>
      <c r="R405" s="1">
        <f t="shared" si="231"/>
        <v>2.98</v>
      </c>
      <c r="S405" s="1">
        <f t="shared" si="231"/>
        <v>-6.7349999999999994</v>
      </c>
      <c r="T405" s="1">
        <f t="shared" si="231"/>
        <v>1.4949999999999992</v>
      </c>
      <c r="U405" s="1">
        <f t="shared" si="231"/>
        <v>-5.8049999999999988</v>
      </c>
      <c r="V405" s="1">
        <f t="shared" si="231"/>
        <v>-2.0149999999999997</v>
      </c>
      <c r="W405" s="1">
        <f t="shared" si="231"/>
        <v>-1.71</v>
      </c>
      <c r="X405" s="1">
        <f t="shared" si="231"/>
        <v>-26.924999999999962</v>
      </c>
      <c r="Y405" s="1">
        <f t="shared" si="231"/>
        <v>-20.734999999999978</v>
      </c>
      <c r="Z405" s="1">
        <f t="shared" si="231"/>
        <v>-25.540000000000003</v>
      </c>
      <c r="AA405" s="1">
        <f t="shared" si="231"/>
        <v>-5.8750000000000044</v>
      </c>
      <c r="AB405" s="1">
        <f t="shared" si="231"/>
        <v>-2.1999999999999895</v>
      </c>
      <c r="AC405" s="1">
        <f t="shared" si="231"/>
        <v>-9.504999999999999</v>
      </c>
      <c r="AD405" s="1">
        <f t="shared" si="231"/>
        <v>-5.81</v>
      </c>
      <c r="AE405" s="1">
        <f t="shared" si="231"/>
        <v>-12.23</v>
      </c>
      <c r="AF405" s="1">
        <f t="shared" si="231"/>
        <v>-14.015000000000009</v>
      </c>
      <c r="AG405" s="1">
        <f t="shared" si="231"/>
        <v>-14.560000000000025</v>
      </c>
    </row>
    <row r="406" spans="1:33">
      <c r="A406" s="24" t="str">
        <f t="shared" si="180"/>
        <v>Orf62_100787.5</v>
      </c>
      <c r="B406" s="24" t="str">
        <f t="shared" ref="B406:C412" si="232">B175</f>
        <v>Orf62</v>
      </c>
      <c r="C406" s="24" t="str">
        <f t="shared" si="232"/>
        <v>100787.5</v>
      </c>
      <c r="D406" s="1">
        <f t="shared" ref="D406:AG406" si="233">D175-TRIMMEAN(D$208:D$209,0.2)</f>
        <v>-29.27999999999998</v>
      </c>
      <c r="E406" s="1">
        <f t="shared" si="233"/>
        <v>-29.060000000000016</v>
      </c>
      <c r="F406" s="1">
        <f t="shared" si="233"/>
        <v>-12.44499999999999</v>
      </c>
      <c r="G406" s="1">
        <f t="shared" si="233"/>
        <v>-28.519999999999982</v>
      </c>
      <c r="H406" s="1">
        <f t="shared" si="233"/>
        <v>-13.420000000000051</v>
      </c>
      <c r="I406" s="1">
        <f t="shared" si="233"/>
        <v>-32.67500000000004</v>
      </c>
      <c r="J406" s="1">
        <f t="shared" si="233"/>
        <v>-17.214999999999979</v>
      </c>
      <c r="K406" s="1">
        <f t="shared" si="233"/>
        <v>-12.445000000000041</v>
      </c>
      <c r="L406" s="1">
        <f t="shared" si="233"/>
        <v>-17.354999999999968</v>
      </c>
      <c r="M406" s="1">
        <f t="shared" si="233"/>
        <v>-19.444999999999979</v>
      </c>
      <c r="N406" s="1">
        <f t="shared" si="233"/>
        <v>-13.934999999999997</v>
      </c>
      <c r="O406" s="1">
        <f t="shared" si="233"/>
        <v>-25.879999999999992</v>
      </c>
      <c r="P406" s="1">
        <f t="shared" si="233"/>
        <v>-18.524999999999991</v>
      </c>
      <c r="Q406" s="1">
        <f t="shared" si="233"/>
        <v>-21.674999999999997</v>
      </c>
      <c r="R406" s="1">
        <f t="shared" si="233"/>
        <v>-25.38000000000001</v>
      </c>
      <c r="S406" s="1">
        <f t="shared" si="233"/>
        <v>-18.035000000000007</v>
      </c>
      <c r="T406" s="1">
        <f t="shared" si="233"/>
        <v>-26.005000000000003</v>
      </c>
      <c r="U406" s="1">
        <f t="shared" si="233"/>
        <v>-16.414999999999978</v>
      </c>
      <c r="V406" s="1">
        <f t="shared" si="233"/>
        <v>-16.875000000000021</v>
      </c>
      <c r="W406" s="1">
        <f t="shared" si="233"/>
        <v>-27.849999999999962</v>
      </c>
      <c r="X406" s="1">
        <f t="shared" si="233"/>
        <v>-12.264999999999961</v>
      </c>
      <c r="Y406" s="1">
        <f t="shared" si="233"/>
        <v>-14.334999999999981</v>
      </c>
      <c r="Z406" s="1">
        <f t="shared" si="233"/>
        <v>-25.540000000000003</v>
      </c>
      <c r="AA406" s="1">
        <f t="shared" si="233"/>
        <v>-13.135000000000005</v>
      </c>
      <c r="AB406" s="1">
        <f t="shared" si="233"/>
        <v>-29.29000000000002</v>
      </c>
      <c r="AC406" s="1">
        <f t="shared" si="233"/>
        <v>-21.774999999999988</v>
      </c>
      <c r="AD406" s="1">
        <f t="shared" si="233"/>
        <v>-12.820000000000039</v>
      </c>
      <c r="AE406" s="1">
        <f t="shared" si="233"/>
        <v>-11.21</v>
      </c>
      <c r="AF406" s="1">
        <f t="shared" si="233"/>
        <v>-25.535000000000011</v>
      </c>
      <c r="AG406" s="1">
        <f t="shared" si="233"/>
        <v>-26.050000000000026</v>
      </c>
    </row>
    <row r="407" spans="1:33">
      <c r="A407" s="24" t="str">
        <f t="shared" si="180"/>
        <v>Orf62_100977</v>
      </c>
      <c r="B407" s="24" t="str">
        <f t="shared" si="232"/>
        <v>Orf62</v>
      </c>
      <c r="C407" s="24" t="str">
        <f t="shared" si="232"/>
        <v>100977</v>
      </c>
      <c r="D407" s="1">
        <f t="shared" ref="D407:AG407" si="234">D176-TRIMMEAN(D$208:D$209,0.2)</f>
        <v>-9.8299999999999788</v>
      </c>
      <c r="E407" s="1">
        <f t="shared" si="234"/>
        <v>-29.060000000000016</v>
      </c>
      <c r="F407" s="1">
        <f t="shared" si="234"/>
        <v>-5.6150000000000002</v>
      </c>
      <c r="G407" s="1">
        <f t="shared" si="234"/>
        <v>-2.6900000000000102</v>
      </c>
      <c r="H407" s="1">
        <f t="shared" si="234"/>
        <v>-12.880000000000052</v>
      </c>
      <c r="I407" s="1">
        <f t="shared" si="234"/>
        <v>-12.525000000000041</v>
      </c>
      <c r="J407" s="1">
        <f t="shared" si="234"/>
        <v>-4.0649999999999995</v>
      </c>
      <c r="K407" s="1">
        <f t="shared" si="234"/>
        <v>-3.4050000000000002</v>
      </c>
      <c r="L407" s="1">
        <f t="shared" si="234"/>
        <v>-4.2449999999999903</v>
      </c>
      <c r="M407" s="1">
        <f t="shared" si="234"/>
        <v>-13.194999999999981</v>
      </c>
      <c r="N407" s="1">
        <f t="shared" si="234"/>
        <v>-4.4749999999999979</v>
      </c>
      <c r="O407" s="1">
        <f t="shared" si="234"/>
        <v>-23.449999999999989</v>
      </c>
      <c r="P407" s="1">
        <f t="shared" si="234"/>
        <v>-6.8049999999999997</v>
      </c>
      <c r="Q407" s="1">
        <f t="shared" si="234"/>
        <v>-32.24499999999999</v>
      </c>
      <c r="R407" s="1">
        <f t="shared" si="234"/>
        <v>1.94</v>
      </c>
      <c r="S407" s="1">
        <f t="shared" si="234"/>
        <v>-7.1449999999999987</v>
      </c>
      <c r="T407" s="1">
        <f t="shared" si="234"/>
        <v>-0.97500000000000142</v>
      </c>
      <c r="U407" s="1">
        <f t="shared" si="234"/>
        <v>-4.4049999999999994</v>
      </c>
      <c r="V407" s="1">
        <f t="shared" si="234"/>
        <v>-2.4849999999999994</v>
      </c>
      <c r="W407" s="1">
        <f t="shared" si="234"/>
        <v>-1.5300000000000002</v>
      </c>
      <c r="X407" s="1">
        <f t="shared" si="234"/>
        <v>-6.5649999999999604</v>
      </c>
      <c r="Y407" s="1">
        <f t="shared" si="234"/>
        <v>-22.74499999999998</v>
      </c>
      <c r="Z407" s="1">
        <f t="shared" si="234"/>
        <v>-25.540000000000003</v>
      </c>
      <c r="AA407" s="1">
        <f t="shared" si="234"/>
        <v>-4.9949999999999948</v>
      </c>
      <c r="AB407" s="1">
        <f t="shared" si="234"/>
        <v>-2.5799999999999894</v>
      </c>
      <c r="AC407" s="1">
        <f t="shared" si="234"/>
        <v>-9.4849999999999994</v>
      </c>
      <c r="AD407" s="1">
        <f t="shared" si="234"/>
        <v>-3.8899999999999997</v>
      </c>
      <c r="AE407" s="1">
        <f t="shared" si="234"/>
        <v>-0.57000000000000028</v>
      </c>
      <c r="AF407" s="1">
        <f t="shared" si="234"/>
        <v>-19.765000000000008</v>
      </c>
      <c r="AG407" s="1">
        <f t="shared" si="234"/>
        <v>-26.050000000000026</v>
      </c>
    </row>
    <row r="408" spans="1:33">
      <c r="A408" s="24" t="str">
        <f t="shared" si="180"/>
        <v>Orf62_100977.5</v>
      </c>
      <c r="B408" s="24" t="str">
        <f t="shared" si="232"/>
        <v>Orf62</v>
      </c>
      <c r="C408" s="24" t="str">
        <f t="shared" si="232"/>
        <v>100977.5</v>
      </c>
      <c r="D408" s="1">
        <f t="shared" ref="D408:AG408" si="235">D177-TRIMMEAN(D$208:D$209,0.2)</f>
        <v>-29.27999999999998</v>
      </c>
      <c r="E408" s="1">
        <f t="shared" si="235"/>
        <v>-29.060000000000016</v>
      </c>
      <c r="F408" s="1">
        <f t="shared" si="235"/>
        <v>-16.17499999999999</v>
      </c>
      <c r="G408" s="1">
        <f t="shared" si="235"/>
        <v>-28.519999999999982</v>
      </c>
      <c r="H408" s="1">
        <f t="shared" si="235"/>
        <v>-27.240000000000052</v>
      </c>
      <c r="I408" s="1">
        <f t="shared" si="235"/>
        <v>-32.67500000000004</v>
      </c>
      <c r="J408" s="1">
        <f t="shared" si="235"/>
        <v>-21.06499999999998</v>
      </c>
      <c r="K408" s="1">
        <f t="shared" si="235"/>
        <v>-10.89500000000004</v>
      </c>
      <c r="L408" s="1">
        <f t="shared" si="235"/>
        <v>-15.784999999999968</v>
      </c>
      <c r="M408" s="1">
        <f t="shared" si="235"/>
        <v>-17.854999999999983</v>
      </c>
      <c r="N408" s="1">
        <f t="shared" si="235"/>
        <v>-12.924999999999997</v>
      </c>
      <c r="O408" s="1">
        <f t="shared" si="235"/>
        <v>-25.879999999999992</v>
      </c>
      <c r="P408" s="1">
        <f t="shared" si="235"/>
        <v>-16.85499999999999</v>
      </c>
      <c r="Q408" s="1">
        <f t="shared" si="235"/>
        <v>-32.24499999999999</v>
      </c>
      <c r="R408" s="1">
        <f t="shared" si="235"/>
        <v>-25.38000000000001</v>
      </c>
      <c r="S408" s="1">
        <f t="shared" si="235"/>
        <v>-15.50500000000001</v>
      </c>
      <c r="T408" s="1">
        <f t="shared" si="235"/>
        <v>-26.005000000000003</v>
      </c>
      <c r="U408" s="1">
        <f t="shared" si="235"/>
        <v>-14.384999999999978</v>
      </c>
      <c r="V408" s="1">
        <f t="shared" si="235"/>
        <v>-29.585000000000022</v>
      </c>
      <c r="W408" s="1">
        <f t="shared" si="235"/>
        <v>-27.849999999999962</v>
      </c>
      <c r="X408" s="1">
        <f t="shared" si="235"/>
        <v>-8.9149999999999601</v>
      </c>
      <c r="Y408" s="1">
        <f t="shared" si="235"/>
        <v>-12.80499999999998</v>
      </c>
      <c r="Z408" s="1">
        <f t="shared" si="235"/>
        <v>-5.9900000000000055</v>
      </c>
      <c r="AA408" s="1">
        <f t="shared" si="235"/>
        <v>-12.205000000000005</v>
      </c>
      <c r="AB408" s="1">
        <f t="shared" si="235"/>
        <v>-13.56000000000002</v>
      </c>
      <c r="AC408" s="1">
        <f t="shared" si="235"/>
        <v>-19.704999999999988</v>
      </c>
      <c r="AD408" s="1">
        <f t="shared" si="235"/>
        <v>-12.380000000000042</v>
      </c>
      <c r="AE408" s="1">
        <f t="shared" si="235"/>
        <v>-28.45</v>
      </c>
      <c r="AF408" s="1">
        <f t="shared" si="235"/>
        <v>-25.535000000000011</v>
      </c>
      <c r="AG408" s="1">
        <f t="shared" si="235"/>
        <v>-26.050000000000026</v>
      </c>
    </row>
    <row r="409" spans="1:33">
      <c r="A409" s="24" t="str">
        <f t="shared" si="180"/>
        <v>Orf62_101132</v>
      </c>
      <c r="B409" s="24" t="str">
        <f t="shared" si="232"/>
        <v>Orf62</v>
      </c>
      <c r="C409" s="24" t="str">
        <f t="shared" si="232"/>
        <v>101132</v>
      </c>
      <c r="D409" s="1">
        <f t="shared" ref="D409:AG409" si="236">D178-TRIMMEAN(D$208:D$209,0.2)</f>
        <v>-3.7899999999999796</v>
      </c>
      <c r="E409" s="1">
        <f t="shared" si="236"/>
        <v>-1.4299999999999975</v>
      </c>
      <c r="F409" s="1">
        <f t="shared" si="236"/>
        <v>-2.1850000000000001</v>
      </c>
      <c r="G409" s="1">
        <f t="shared" si="236"/>
        <v>-9.4999999999999805</v>
      </c>
      <c r="H409" s="1">
        <f t="shared" si="236"/>
        <v>-4.24</v>
      </c>
      <c r="I409" s="1">
        <f t="shared" si="236"/>
        <v>-7.4050000000000011</v>
      </c>
      <c r="J409" s="1">
        <f t="shared" si="236"/>
        <v>-5.4149999999999991</v>
      </c>
      <c r="K409" s="1">
        <f t="shared" si="236"/>
        <v>-11.295000000000041</v>
      </c>
      <c r="L409" s="1">
        <f t="shared" si="236"/>
        <v>-7.7449999999999699</v>
      </c>
      <c r="M409" s="1">
        <f t="shared" si="236"/>
        <v>-4.3750000000000098</v>
      </c>
      <c r="N409" s="1">
        <f t="shared" si="236"/>
        <v>-5.915000000000008</v>
      </c>
      <c r="O409" s="1">
        <f t="shared" si="236"/>
        <v>-25.879999999999992</v>
      </c>
      <c r="P409" s="1">
        <f t="shared" si="236"/>
        <v>-14.984999999999991</v>
      </c>
      <c r="Q409" s="1">
        <f t="shared" si="236"/>
        <v>-4.6950000000000056</v>
      </c>
      <c r="R409" s="1">
        <f t="shared" si="236"/>
        <v>4.6900000000000004</v>
      </c>
      <c r="S409" s="1">
        <f t="shared" si="236"/>
        <v>-5.1949999999999994</v>
      </c>
      <c r="T409" s="1">
        <f t="shared" si="236"/>
        <v>4.1449999999999978</v>
      </c>
      <c r="U409" s="1">
        <f t="shared" si="236"/>
        <v>-5.6549999999999994</v>
      </c>
      <c r="V409" s="1">
        <f t="shared" si="236"/>
        <v>-0.32499999999999929</v>
      </c>
      <c r="W409" s="1">
        <f t="shared" si="236"/>
        <v>0.63999999999998991</v>
      </c>
      <c r="X409" s="1">
        <f t="shared" si="236"/>
        <v>-7.1949999999999612</v>
      </c>
      <c r="Y409" s="1">
        <f t="shared" si="236"/>
        <v>-8.2050000000000001</v>
      </c>
      <c r="Z409" s="1">
        <f t="shared" si="236"/>
        <v>-2.2300000000000058</v>
      </c>
      <c r="AA409" s="1">
        <f t="shared" si="236"/>
        <v>-5.4750000000000041</v>
      </c>
      <c r="AB409" s="1">
        <f t="shared" si="236"/>
        <v>-2.25999999999999</v>
      </c>
      <c r="AC409" s="1">
        <f t="shared" si="236"/>
        <v>-8.6950000000000003</v>
      </c>
      <c r="AD409" s="1">
        <f t="shared" si="236"/>
        <v>-6.4799999999999995</v>
      </c>
      <c r="AE409" s="1">
        <f t="shared" si="236"/>
        <v>-2.0200000000000014</v>
      </c>
      <c r="AF409" s="1">
        <f t="shared" si="236"/>
        <v>-25.535000000000011</v>
      </c>
      <c r="AG409" s="1">
        <f t="shared" si="236"/>
        <v>-26.050000000000026</v>
      </c>
    </row>
    <row r="410" spans="1:33">
      <c r="A410" s="24" t="str">
        <f t="shared" si="180"/>
        <v>Orf62_101132.5</v>
      </c>
      <c r="B410" s="24" t="str">
        <f t="shared" si="232"/>
        <v>Orf62</v>
      </c>
      <c r="C410" s="24" t="str">
        <f t="shared" si="232"/>
        <v>101132.5</v>
      </c>
      <c r="D410" s="1">
        <f t="shared" ref="D410:AG410" si="237">D179-TRIMMEAN(D$208:D$209,0.2)</f>
        <v>-29.27999999999998</v>
      </c>
      <c r="E410" s="1">
        <f t="shared" si="237"/>
        <v>-29.060000000000016</v>
      </c>
      <c r="F410" s="1">
        <f t="shared" si="237"/>
        <v>-7.7349999999999888</v>
      </c>
      <c r="G410" s="1">
        <f t="shared" si="237"/>
        <v>-2.0999999999999996</v>
      </c>
      <c r="H410" s="1">
        <f t="shared" si="237"/>
        <v>-6.6099999999999506</v>
      </c>
      <c r="I410" s="1">
        <f t="shared" si="237"/>
        <v>-11.465000000000041</v>
      </c>
      <c r="J410" s="1">
        <f t="shared" si="237"/>
        <v>-31.574999999999982</v>
      </c>
      <c r="K410" s="1">
        <f t="shared" si="237"/>
        <v>-6.0750000000000401</v>
      </c>
      <c r="L410" s="1">
        <f t="shared" si="237"/>
        <v>-32.09499999999997</v>
      </c>
      <c r="M410" s="1">
        <f t="shared" si="237"/>
        <v>-11.944999999999979</v>
      </c>
      <c r="N410" s="1">
        <f t="shared" si="237"/>
        <v>-8.3950000000000067</v>
      </c>
      <c r="O410" s="1">
        <f t="shared" si="237"/>
        <v>-25.879999999999992</v>
      </c>
      <c r="P410" s="1">
        <f t="shared" si="237"/>
        <v>-35.464999999999989</v>
      </c>
      <c r="Q410" s="1">
        <f t="shared" si="237"/>
        <v>-32.24499999999999</v>
      </c>
      <c r="R410" s="1">
        <f t="shared" si="237"/>
        <v>-25.38000000000001</v>
      </c>
      <c r="S410" s="1">
        <f t="shared" si="237"/>
        <v>-12.615000000000009</v>
      </c>
      <c r="T410" s="1">
        <f t="shared" si="237"/>
        <v>-26.005000000000003</v>
      </c>
      <c r="U410" s="1">
        <f t="shared" si="237"/>
        <v>-9.9749999999999783</v>
      </c>
      <c r="V410" s="1">
        <f t="shared" si="237"/>
        <v>-10.35500000000002</v>
      </c>
      <c r="W410" s="1">
        <f t="shared" si="237"/>
        <v>-27.849999999999962</v>
      </c>
      <c r="X410" s="1">
        <f t="shared" si="237"/>
        <v>-5.7349999999999604</v>
      </c>
      <c r="Y410" s="1">
        <f t="shared" si="237"/>
        <v>-32.014999999999979</v>
      </c>
      <c r="Z410" s="1">
        <f t="shared" si="237"/>
        <v>-25.540000000000003</v>
      </c>
      <c r="AA410" s="1">
        <f t="shared" si="237"/>
        <v>-7.8350000000000053</v>
      </c>
      <c r="AB410" s="1">
        <f t="shared" si="237"/>
        <v>-29.29000000000002</v>
      </c>
      <c r="AC410" s="1">
        <f t="shared" si="237"/>
        <v>-14.034999999999989</v>
      </c>
      <c r="AD410" s="1">
        <f t="shared" si="237"/>
        <v>-9.5000000000000391</v>
      </c>
      <c r="AE410" s="1">
        <f t="shared" si="237"/>
        <v>-28.45</v>
      </c>
      <c r="AF410" s="1">
        <f t="shared" si="237"/>
        <v>-25.535000000000011</v>
      </c>
      <c r="AG410" s="1">
        <f t="shared" si="237"/>
        <v>-26.050000000000026</v>
      </c>
    </row>
    <row r="411" spans="1:33">
      <c r="A411" s="24" t="str">
        <f t="shared" si="180"/>
        <v>Orf63_103119</v>
      </c>
      <c r="B411" s="24" t="str">
        <f t="shared" si="232"/>
        <v>Orf63</v>
      </c>
      <c r="C411" s="24" t="str">
        <f t="shared" si="232"/>
        <v>103119</v>
      </c>
      <c r="D411" s="1">
        <f t="shared" ref="D411:AG411" si="238">D180-TRIMMEAN(D$208:D$209,0.2)</f>
        <v>-3.7199999999999793</v>
      </c>
      <c r="E411" s="1">
        <f t="shared" si="238"/>
        <v>-26.600000000000016</v>
      </c>
      <c r="F411" s="1">
        <f t="shared" si="238"/>
        <v>-15.734999999999989</v>
      </c>
      <c r="G411" s="1">
        <f t="shared" si="238"/>
        <v>-16.979999999999979</v>
      </c>
      <c r="H411" s="1">
        <f t="shared" si="238"/>
        <v>-9.3199999999999505</v>
      </c>
      <c r="I411" s="1">
        <f t="shared" si="238"/>
        <v>-32.67500000000004</v>
      </c>
      <c r="J411" s="1">
        <f t="shared" si="238"/>
        <v>-5.1950000000000003</v>
      </c>
      <c r="K411" s="1">
        <f t="shared" si="238"/>
        <v>-11.33500000000004</v>
      </c>
      <c r="L411" s="1">
        <f t="shared" si="238"/>
        <v>-32.09499999999997</v>
      </c>
      <c r="M411" s="1">
        <f t="shared" si="238"/>
        <v>-19.994999999999983</v>
      </c>
      <c r="N411" s="1">
        <f t="shared" si="238"/>
        <v>-10.644999999999998</v>
      </c>
      <c r="O411" s="1">
        <f t="shared" si="238"/>
        <v>-19.419999999999991</v>
      </c>
      <c r="P411" s="1">
        <f t="shared" si="238"/>
        <v>-8.3449999999999989</v>
      </c>
      <c r="Q411" s="1">
        <f t="shared" si="238"/>
        <v>-5.4749999999999943</v>
      </c>
      <c r="R411" s="1">
        <f t="shared" si="238"/>
        <v>4.13</v>
      </c>
      <c r="S411" s="1">
        <f t="shared" si="238"/>
        <v>-5.464999999999999</v>
      </c>
      <c r="T411" s="1">
        <f t="shared" si="238"/>
        <v>3.7749999999999986</v>
      </c>
      <c r="U411" s="1">
        <f t="shared" si="238"/>
        <v>-4.8949999999999996</v>
      </c>
      <c r="V411" s="1">
        <f t="shared" si="238"/>
        <v>0.63500000000000068</v>
      </c>
      <c r="W411" s="1">
        <f t="shared" si="238"/>
        <v>-27.849999999999962</v>
      </c>
      <c r="X411" s="1">
        <f t="shared" si="238"/>
        <v>-12.774999999999959</v>
      </c>
      <c r="Y411" s="1">
        <f t="shared" si="238"/>
        <v>-25.58499999999998</v>
      </c>
      <c r="Z411" s="1">
        <f t="shared" si="238"/>
        <v>-11.650000000000006</v>
      </c>
      <c r="AA411" s="1">
        <f t="shared" si="238"/>
        <v>-14.415000000000003</v>
      </c>
      <c r="AB411" s="1">
        <f t="shared" si="238"/>
        <v>-6.7000000000000206</v>
      </c>
      <c r="AC411" s="1">
        <f t="shared" si="238"/>
        <v>-9.9549999999999983</v>
      </c>
      <c r="AD411" s="1">
        <f t="shared" si="238"/>
        <v>-5.2700000000000005</v>
      </c>
      <c r="AE411" s="1">
        <f t="shared" si="238"/>
        <v>-5.3100000000000005</v>
      </c>
      <c r="AF411" s="1">
        <f t="shared" si="238"/>
        <v>-14.985000000000008</v>
      </c>
      <c r="AG411" s="1">
        <f t="shared" si="238"/>
        <v>-26.050000000000026</v>
      </c>
    </row>
    <row r="412" spans="1:33">
      <c r="A412" s="24" t="str">
        <f t="shared" si="180"/>
        <v>Orf63_103119.5</v>
      </c>
      <c r="B412" s="24" t="str">
        <f t="shared" si="232"/>
        <v>Orf63</v>
      </c>
      <c r="C412" s="24" t="str">
        <f t="shared" si="232"/>
        <v>103119.5</v>
      </c>
      <c r="D412" s="1">
        <f t="shared" ref="D412:AG412" si="239">D181-TRIMMEAN(D$208:D$209,0.2)</f>
        <v>-29.27999999999998</v>
      </c>
      <c r="E412" s="1">
        <f t="shared" si="239"/>
        <v>-29.060000000000016</v>
      </c>
      <c r="F412" s="1">
        <f t="shared" si="239"/>
        <v>-29.884999999999991</v>
      </c>
      <c r="G412" s="1">
        <f t="shared" si="239"/>
        <v>-28.519999999999982</v>
      </c>
      <c r="H412" s="1">
        <f t="shared" si="239"/>
        <v>-30.49999999999995</v>
      </c>
      <c r="I412" s="1">
        <f t="shared" si="239"/>
        <v>-32.67500000000004</v>
      </c>
      <c r="J412" s="1">
        <f t="shared" si="239"/>
        <v>-31.574999999999982</v>
      </c>
      <c r="K412" s="1">
        <f t="shared" si="239"/>
        <v>-30.705000000000041</v>
      </c>
      <c r="L412" s="1">
        <f t="shared" si="239"/>
        <v>-32.09499999999997</v>
      </c>
      <c r="M412" s="1">
        <f t="shared" si="239"/>
        <v>-30.674999999999976</v>
      </c>
      <c r="N412" s="1">
        <f t="shared" si="239"/>
        <v>-34.975000000000001</v>
      </c>
      <c r="O412" s="1">
        <f t="shared" si="239"/>
        <v>-25.879999999999992</v>
      </c>
      <c r="P412" s="1">
        <f t="shared" si="239"/>
        <v>-33.154999999999987</v>
      </c>
      <c r="Q412" s="1">
        <f t="shared" si="239"/>
        <v>-32.24499999999999</v>
      </c>
      <c r="R412" s="1">
        <f t="shared" si="239"/>
        <v>-25.38000000000001</v>
      </c>
      <c r="S412" s="1">
        <f t="shared" si="239"/>
        <v>-35.625000000000007</v>
      </c>
      <c r="T412" s="1">
        <f t="shared" si="239"/>
        <v>-26.005000000000003</v>
      </c>
      <c r="U412" s="1">
        <f t="shared" si="239"/>
        <v>-31.004999999999978</v>
      </c>
      <c r="V412" s="1">
        <f t="shared" si="239"/>
        <v>-29.585000000000022</v>
      </c>
      <c r="W412" s="1">
        <f t="shared" si="239"/>
        <v>-27.849999999999962</v>
      </c>
      <c r="X412" s="1">
        <f t="shared" si="239"/>
        <v>-26.924999999999962</v>
      </c>
      <c r="Y412" s="1">
        <f t="shared" si="239"/>
        <v>-32.014999999999979</v>
      </c>
      <c r="Z412" s="1">
        <f t="shared" si="239"/>
        <v>-25.540000000000003</v>
      </c>
      <c r="AA412" s="1">
        <f t="shared" si="239"/>
        <v>-32.025000000000006</v>
      </c>
      <c r="AB412" s="1">
        <f t="shared" si="239"/>
        <v>-29.29000000000002</v>
      </c>
      <c r="AC412" s="1">
        <f t="shared" si="239"/>
        <v>-37.524999999999991</v>
      </c>
      <c r="AD412" s="1">
        <f t="shared" si="239"/>
        <v>-29.48000000000004</v>
      </c>
      <c r="AE412" s="1">
        <f t="shared" si="239"/>
        <v>-28.45</v>
      </c>
      <c r="AF412" s="1">
        <f t="shared" si="239"/>
        <v>-25.535000000000011</v>
      </c>
      <c r="AG412" s="1">
        <f t="shared" si="239"/>
        <v>-26.050000000000026</v>
      </c>
    </row>
    <row r="413" spans="1:33">
      <c r="A413" s="24" t="str">
        <f t="shared" si="180"/>
        <v>Orf63_103639</v>
      </c>
      <c r="B413" s="24" t="str">
        <f t="shared" ref="B413:C419" si="240">B182</f>
        <v>Orf63</v>
      </c>
      <c r="C413" s="24" t="str">
        <f t="shared" si="240"/>
        <v>103639</v>
      </c>
      <c r="D413" s="1">
        <f t="shared" ref="D413:AG413" si="241">D182-TRIMMEAN(D$208:D$209,0.2)</f>
        <v>-15.619999999999981</v>
      </c>
      <c r="E413" s="1">
        <f t="shared" si="241"/>
        <v>-29.060000000000016</v>
      </c>
      <c r="F413" s="1">
        <f t="shared" si="241"/>
        <v>-14.40499999999999</v>
      </c>
      <c r="G413" s="1">
        <f t="shared" si="241"/>
        <v>-23.129999999999981</v>
      </c>
      <c r="H413" s="1">
        <f t="shared" si="241"/>
        <v>-21.789999999999949</v>
      </c>
      <c r="I413" s="1">
        <f t="shared" si="241"/>
        <v>-32.67500000000004</v>
      </c>
      <c r="J413" s="1">
        <f t="shared" si="241"/>
        <v>-9.5149999999999793</v>
      </c>
      <c r="K413" s="1">
        <f t="shared" si="241"/>
        <v>-7.5150000000000396</v>
      </c>
      <c r="L413" s="1">
        <f t="shared" si="241"/>
        <v>-9.9449999999999683</v>
      </c>
      <c r="M413" s="1">
        <f t="shared" si="241"/>
        <v>-30.674999999999976</v>
      </c>
      <c r="N413" s="1">
        <f t="shared" si="241"/>
        <v>-8.6750000000000078</v>
      </c>
      <c r="O413" s="1">
        <f t="shared" si="241"/>
        <v>-5.2699999999999889</v>
      </c>
      <c r="P413" s="1">
        <f t="shared" si="241"/>
        <v>-9.8149999999999888</v>
      </c>
      <c r="Q413" s="1">
        <f t="shared" si="241"/>
        <v>-32.24499999999999</v>
      </c>
      <c r="R413" s="1">
        <f t="shared" si="241"/>
        <v>-17.350000000000009</v>
      </c>
      <c r="S413" s="1">
        <f t="shared" si="241"/>
        <v>-10.955000000000009</v>
      </c>
      <c r="T413" s="1">
        <f t="shared" si="241"/>
        <v>-9.4550000000000018</v>
      </c>
      <c r="U413" s="1">
        <f t="shared" si="241"/>
        <v>-6.7649999999999988</v>
      </c>
      <c r="V413" s="1">
        <f t="shared" si="241"/>
        <v>-5.0150000000000006</v>
      </c>
      <c r="W413" s="1">
        <f t="shared" si="241"/>
        <v>-23.71999999999996</v>
      </c>
      <c r="X413" s="1">
        <f t="shared" si="241"/>
        <v>-16.964999999999961</v>
      </c>
      <c r="Y413" s="1">
        <f t="shared" si="241"/>
        <v>-22.484999999999978</v>
      </c>
      <c r="Z413" s="1">
        <f t="shared" si="241"/>
        <v>-8.7900000000000063</v>
      </c>
      <c r="AA413" s="1">
        <f t="shared" si="241"/>
        <v>-8.735000000000003</v>
      </c>
      <c r="AB413" s="1">
        <f t="shared" si="241"/>
        <v>-29.29000000000002</v>
      </c>
      <c r="AC413" s="1">
        <f t="shared" si="241"/>
        <v>-9.9450000000000003</v>
      </c>
      <c r="AD413" s="1">
        <f t="shared" si="241"/>
        <v>-8.0700000000000394</v>
      </c>
      <c r="AE413" s="1">
        <f t="shared" si="241"/>
        <v>-19.100000000000001</v>
      </c>
      <c r="AF413" s="1">
        <f t="shared" si="241"/>
        <v>-21.085000000000008</v>
      </c>
      <c r="AG413" s="1">
        <f t="shared" si="241"/>
        <v>-13.910000000000023</v>
      </c>
    </row>
    <row r="414" spans="1:33">
      <c r="A414" s="24" t="str">
        <f t="shared" si="180"/>
        <v>Orf63_103639.5</v>
      </c>
      <c r="B414" s="24" t="str">
        <f t="shared" si="240"/>
        <v>Orf63</v>
      </c>
      <c r="C414" s="24" t="str">
        <f t="shared" si="240"/>
        <v>103639.5</v>
      </c>
      <c r="D414" s="1">
        <f t="shared" ref="D414:AG414" si="242">D183-TRIMMEAN(D$208:D$209,0.2)</f>
        <v>-29.27999999999998</v>
      </c>
      <c r="E414" s="1">
        <f t="shared" si="242"/>
        <v>-29.060000000000016</v>
      </c>
      <c r="F414" s="1">
        <f t="shared" si="242"/>
        <v>-21.65499999999999</v>
      </c>
      <c r="G414" s="1">
        <f t="shared" si="242"/>
        <v>-28.519999999999982</v>
      </c>
      <c r="H414" s="1">
        <f t="shared" si="242"/>
        <v>-26.950000000000049</v>
      </c>
      <c r="I414" s="1">
        <f t="shared" si="242"/>
        <v>-32.67500000000004</v>
      </c>
      <c r="J414" s="1">
        <f t="shared" si="242"/>
        <v>-31.574999999999982</v>
      </c>
      <c r="K414" s="1">
        <f t="shared" si="242"/>
        <v>-22.075000000000038</v>
      </c>
      <c r="L414" s="1">
        <f t="shared" si="242"/>
        <v>-29.354999999999972</v>
      </c>
      <c r="M414" s="1">
        <f t="shared" si="242"/>
        <v>-30.674999999999976</v>
      </c>
      <c r="N414" s="1">
        <f t="shared" si="242"/>
        <v>-25.924999999999997</v>
      </c>
      <c r="O414" s="1">
        <f t="shared" si="242"/>
        <v>-25.879999999999992</v>
      </c>
      <c r="P414" s="1">
        <f t="shared" si="242"/>
        <v>-26.414999999999992</v>
      </c>
      <c r="Q414" s="1">
        <f t="shared" si="242"/>
        <v>-32.24499999999999</v>
      </c>
      <c r="R414" s="1">
        <f t="shared" si="242"/>
        <v>-25.38000000000001</v>
      </c>
      <c r="S414" s="1">
        <f t="shared" si="242"/>
        <v>-30.205000000000009</v>
      </c>
      <c r="T414" s="1">
        <f t="shared" si="242"/>
        <v>-26.005000000000003</v>
      </c>
      <c r="U414" s="1">
        <f t="shared" si="242"/>
        <v>-26.014999999999979</v>
      </c>
      <c r="V414" s="1">
        <f t="shared" si="242"/>
        <v>-29.585000000000022</v>
      </c>
      <c r="W414" s="1">
        <f t="shared" si="242"/>
        <v>-27.849999999999962</v>
      </c>
      <c r="X414" s="1">
        <f t="shared" si="242"/>
        <v>-26.924999999999962</v>
      </c>
      <c r="Y414" s="1">
        <f t="shared" si="242"/>
        <v>-27.004999999999978</v>
      </c>
      <c r="Z414" s="1">
        <f t="shared" si="242"/>
        <v>-25.540000000000003</v>
      </c>
      <c r="AA414" s="1">
        <f t="shared" si="242"/>
        <v>-23.945000000000004</v>
      </c>
      <c r="AB414" s="1">
        <f t="shared" si="242"/>
        <v>-26.750000000000021</v>
      </c>
      <c r="AC414" s="1">
        <f t="shared" si="242"/>
        <v>-29.504999999999988</v>
      </c>
      <c r="AD414" s="1">
        <f t="shared" si="242"/>
        <v>-27.000000000000043</v>
      </c>
      <c r="AE414" s="1">
        <f t="shared" si="242"/>
        <v>-28.45</v>
      </c>
      <c r="AF414" s="1">
        <f t="shared" si="242"/>
        <v>-25.535000000000011</v>
      </c>
      <c r="AG414" s="1">
        <f t="shared" si="242"/>
        <v>-26.050000000000026</v>
      </c>
    </row>
    <row r="415" spans="1:33">
      <c r="A415" s="24" t="str">
        <f t="shared" si="180"/>
        <v>Orf63_111231</v>
      </c>
      <c r="B415" s="24" t="str">
        <f t="shared" si="240"/>
        <v>Orf63</v>
      </c>
      <c r="C415" s="24" t="str">
        <f t="shared" si="240"/>
        <v>111231</v>
      </c>
      <c r="D415" s="1">
        <f t="shared" ref="D415:AG415" si="243">D184-TRIMMEAN(D$208:D$209,0.2)</f>
        <v>-12.009999999999978</v>
      </c>
      <c r="E415" s="1">
        <f t="shared" si="243"/>
        <v>-21.940000000000015</v>
      </c>
      <c r="F415" s="1">
        <f t="shared" si="243"/>
        <v>-7.2649999999999899</v>
      </c>
      <c r="G415" s="1">
        <f t="shared" si="243"/>
        <v>-16.859999999999978</v>
      </c>
      <c r="H415" s="1">
        <f t="shared" si="243"/>
        <v>-12.15999999999995</v>
      </c>
      <c r="I415" s="1">
        <f t="shared" si="243"/>
        <v>-6.2149999999999999</v>
      </c>
      <c r="J415" s="1">
        <f t="shared" si="243"/>
        <v>-9.4849999999999799</v>
      </c>
      <c r="K415" s="1">
        <f t="shared" si="243"/>
        <v>-24.99500000000004</v>
      </c>
      <c r="L415" s="1">
        <f t="shared" si="243"/>
        <v>-7.5949999999999696</v>
      </c>
      <c r="M415" s="1">
        <f t="shared" si="243"/>
        <v>-10.31499999999998</v>
      </c>
      <c r="N415" s="1">
        <f t="shared" si="243"/>
        <v>-10.914999999999997</v>
      </c>
      <c r="O415" s="1">
        <f t="shared" si="243"/>
        <v>-10.439999999999991</v>
      </c>
      <c r="P415" s="1">
        <f t="shared" si="243"/>
        <v>-9.224999999999989</v>
      </c>
      <c r="Q415" s="1">
        <f t="shared" si="243"/>
        <v>-11.124999999999995</v>
      </c>
      <c r="R415" s="1">
        <f t="shared" si="243"/>
        <v>3.7300000000000004</v>
      </c>
      <c r="S415" s="1">
        <f t="shared" si="243"/>
        <v>-6.1149999999999993</v>
      </c>
      <c r="T415" s="1">
        <f t="shared" si="243"/>
        <v>2.3449999999999989</v>
      </c>
      <c r="U415" s="1">
        <f t="shared" si="243"/>
        <v>-5.004999999999999</v>
      </c>
      <c r="V415" s="1">
        <f t="shared" si="243"/>
        <v>-1.2949999999999999</v>
      </c>
      <c r="W415" s="1">
        <f t="shared" si="243"/>
        <v>-9.3199999999999594</v>
      </c>
      <c r="X415" s="1">
        <f t="shared" si="243"/>
        <v>-26.924999999999962</v>
      </c>
      <c r="Y415" s="1">
        <f t="shared" si="243"/>
        <v>-14.994999999999981</v>
      </c>
      <c r="Z415" s="1">
        <f t="shared" si="243"/>
        <v>-13.260000000000005</v>
      </c>
      <c r="AA415" s="1">
        <f t="shared" si="243"/>
        <v>-7.515000000000005</v>
      </c>
      <c r="AB415" s="1">
        <f t="shared" si="243"/>
        <v>-3.04</v>
      </c>
      <c r="AC415" s="1">
        <f t="shared" si="243"/>
        <v>-8.754999999999999</v>
      </c>
      <c r="AD415" s="1">
        <f t="shared" si="243"/>
        <v>-6.38</v>
      </c>
      <c r="AE415" s="1">
        <f t="shared" si="243"/>
        <v>-10.73</v>
      </c>
      <c r="AF415" s="1">
        <f t="shared" si="243"/>
        <v>-9.1750000000000096</v>
      </c>
      <c r="AG415" s="1">
        <f t="shared" si="243"/>
        <v>-13.740000000000025</v>
      </c>
    </row>
    <row r="416" spans="1:33">
      <c r="A416" s="24" t="str">
        <f t="shared" si="180"/>
        <v>Orf63_111231.5</v>
      </c>
      <c r="B416" s="24" t="str">
        <f t="shared" si="240"/>
        <v>Orf63</v>
      </c>
      <c r="C416" s="24" t="str">
        <f t="shared" si="240"/>
        <v>111231.5</v>
      </c>
      <c r="D416" s="1">
        <f t="shared" ref="D416:AG416" si="244">D185-TRIMMEAN(D$208:D$209,0.2)</f>
        <v>-29.27999999999998</v>
      </c>
      <c r="E416" s="1">
        <f t="shared" si="244"/>
        <v>-29.060000000000016</v>
      </c>
      <c r="F416" s="1">
        <f t="shared" si="244"/>
        <v>-29.884999999999991</v>
      </c>
      <c r="G416" s="1">
        <f t="shared" si="244"/>
        <v>-28.519999999999982</v>
      </c>
      <c r="H416" s="1">
        <f t="shared" si="244"/>
        <v>-30.49999999999995</v>
      </c>
      <c r="I416" s="1">
        <f t="shared" si="244"/>
        <v>-32.67500000000004</v>
      </c>
      <c r="J416" s="1">
        <f t="shared" si="244"/>
        <v>-31.574999999999982</v>
      </c>
      <c r="K416" s="1">
        <f t="shared" si="244"/>
        <v>-30.705000000000041</v>
      </c>
      <c r="L416" s="1">
        <f t="shared" si="244"/>
        <v>-32.09499999999997</v>
      </c>
      <c r="M416" s="1">
        <f t="shared" si="244"/>
        <v>-30.674999999999976</v>
      </c>
      <c r="N416" s="1">
        <f t="shared" si="244"/>
        <v>-34.975000000000001</v>
      </c>
      <c r="O416" s="1">
        <f t="shared" si="244"/>
        <v>-25.879999999999992</v>
      </c>
      <c r="P416" s="1">
        <f t="shared" si="244"/>
        <v>-35.464999999999989</v>
      </c>
      <c r="Q416" s="1">
        <f t="shared" si="244"/>
        <v>-32.24499999999999</v>
      </c>
      <c r="R416" s="1">
        <f t="shared" si="244"/>
        <v>-25.38000000000001</v>
      </c>
      <c r="S416" s="1">
        <f t="shared" si="244"/>
        <v>-35.625000000000007</v>
      </c>
      <c r="T416" s="1">
        <f t="shared" si="244"/>
        <v>-26.005000000000003</v>
      </c>
      <c r="U416" s="1">
        <f t="shared" si="244"/>
        <v>-33.40499999999998</v>
      </c>
      <c r="V416" s="1">
        <f t="shared" si="244"/>
        <v>-29.585000000000022</v>
      </c>
      <c r="W416" s="1">
        <f t="shared" si="244"/>
        <v>-27.849999999999962</v>
      </c>
      <c r="X416" s="1">
        <f t="shared" si="244"/>
        <v>-26.924999999999962</v>
      </c>
      <c r="Y416" s="1">
        <f t="shared" si="244"/>
        <v>-32.014999999999979</v>
      </c>
      <c r="Z416" s="1">
        <f t="shared" si="244"/>
        <v>-25.540000000000003</v>
      </c>
      <c r="AA416" s="1">
        <f t="shared" si="244"/>
        <v>-32.025000000000006</v>
      </c>
      <c r="AB416" s="1">
        <f t="shared" si="244"/>
        <v>-29.29000000000002</v>
      </c>
      <c r="AC416" s="1">
        <f t="shared" si="244"/>
        <v>-37.524999999999991</v>
      </c>
      <c r="AD416" s="1">
        <f t="shared" si="244"/>
        <v>-31.520000000000039</v>
      </c>
      <c r="AE416" s="1">
        <f t="shared" si="244"/>
        <v>-28.45</v>
      </c>
      <c r="AF416" s="1">
        <f t="shared" si="244"/>
        <v>-25.535000000000011</v>
      </c>
      <c r="AG416" s="1">
        <f t="shared" si="244"/>
        <v>-26.050000000000026</v>
      </c>
    </row>
    <row r="417" spans="1:33">
      <c r="A417" s="24" t="str">
        <f t="shared" si="180"/>
        <v>Orf63_111599</v>
      </c>
      <c r="B417" s="24" t="str">
        <f t="shared" si="240"/>
        <v>Orf63</v>
      </c>
      <c r="C417" s="24" t="str">
        <f t="shared" si="240"/>
        <v>111599</v>
      </c>
      <c r="D417" s="1">
        <f t="shared" ref="D417:AG417" si="245">D186-TRIMMEAN(D$208:D$209,0.2)</f>
        <v>-17.069999999999979</v>
      </c>
      <c r="E417" s="1">
        <f t="shared" si="245"/>
        <v>-1.8099999999999974</v>
      </c>
      <c r="F417" s="1">
        <f t="shared" si="245"/>
        <v>-10.60499999999999</v>
      </c>
      <c r="G417" s="1">
        <f t="shared" si="245"/>
        <v>-3.7200000000000095</v>
      </c>
      <c r="H417" s="1">
        <f t="shared" si="245"/>
        <v>-25.670000000000051</v>
      </c>
      <c r="I417" s="1">
        <f t="shared" si="245"/>
        <v>-32.67500000000004</v>
      </c>
      <c r="J417" s="1">
        <f t="shared" si="245"/>
        <v>-5.4649999999999999</v>
      </c>
      <c r="K417" s="1">
        <f t="shared" si="245"/>
        <v>-30.705000000000041</v>
      </c>
      <c r="L417" s="1">
        <f t="shared" si="245"/>
        <v>-8.4549999999999699</v>
      </c>
      <c r="M417" s="1">
        <f t="shared" si="245"/>
        <v>-13.244999999999981</v>
      </c>
      <c r="N417" s="1">
        <f t="shared" si="245"/>
        <v>-6.7249999999999979</v>
      </c>
      <c r="O417" s="1">
        <f t="shared" si="245"/>
        <v>-13.519999999999989</v>
      </c>
      <c r="P417" s="1">
        <f t="shared" si="245"/>
        <v>-8.4450000000000003</v>
      </c>
      <c r="Q417" s="1">
        <f t="shared" si="245"/>
        <v>-5.7050000000000054</v>
      </c>
      <c r="R417" s="1">
        <f t="shared" si="245"/>
        <v>4.1400000000000006</v>
      </c>
      <c r="S417" s="1">
        <f t="shared" si="245"/>
        <v>-4.9049999999999994</v>
      </c>
      <c r="T417" s="1">
        <f t="shared" si="245"/>
        <v>2.1949999999999985</v>
      </c>
      <c r="U417" s="1">
        <f t="shared" si="245"/>
        <v>-5.5249999999999995</v>
      </c>
      <c r="V417" s="1">
        <f t="shared" si="245"/>
        <v>-7.4999999999999289E-2</v>
      </c>
      <c r="W417" s="1">
        <f t="shared" si="245"/>
        <v>0.41999999999999016</v>
      </c>
      <c r="X417" s="1">
        <f t="shared" si="245"/>
        <v>-13.714999999999961</v>
      </c>
      <c r="Y417" s="1">
        <f t="shared" si="245"/>
        <v>-6.5750000000000011</v>
      </c>
      <c r="Z417" s="1">
        <f t="shared" si="245"/>
        <v>-2.3400000000000052</v>
      </c>
      <c r="AA417" s="1">
        <f t="shared" si="245"/>
        <v>-6.7150000000000043</v>
      </c>
      <c r="AB417" s="1">
        <f t="shared" si="245"/>
        <v>-2.2400000000000002</v>
      </c>
      <c r="AC417" s="1">
        <f t="shared" si="245"/>
        <v>-8.6950000000000003</v>
      </c>
      <c r="AD417" s="1">
        <f t="shared" si="245"/>
        <v>-4.24</v>
      </c>
      <c r="AE417" s="1">
        <f t="shared" si="245"/>
        <v>-28.45</v>
      </c>
      <c r="AF417" s="1">
        <f t="shared" si="245"/>
        <v>-25.535000000000011</v>
      </c>
      <c r="AG417" s="1">
        <f t="shared" si="245"/>
        <v>-26.050000000000026</v>
      </c>
    </row>
    <row r="418" spans="1:33">
      <c r="A418" s="24" t="str">
        <f t="shared" si="180"/>
        <v>Orf10_15008</v>
      </c>
      <c r="B418" s="24" t="str">
        <f t="shared" si="240"/>
        <v>Orf10</v>
      </c>
      <c r="C418" s="24" t="str">
        <f t="shared" si="240"/>
        <v>15008</v>
      </c>
      <c r="D418" s="1">
        <f t="shared" ref="D418:AG418" si="246">D187-TRIMMEAN(D$208:D$209,0.2)</f>
        <v>-29.27999999999998</v>
      </c>
      <c r="E418" s="1">
        <f t="shared" si="246"/>
        <v>-29.060000000000016</v>
      </c>
      <c r="F418" s="1">
        <f t="shared" si="246"/>
        <v>-10.66499999999999</v>
      </c>
      <c r="G418" s="1">
        <f t="shared" si="246"/>
        <v>-28.519999999999982</v>
      </c>
      <c r="H418" s="1">
        <f t="shared" si="246"/>
        <v>-7.2999999999999501</v>
      </c>
      <c r="I418" s="1">
        <f t="shared" si="246"/>
        <v>-12.025000000000041</v>
      </c>
      <c r="J418" s="1">
        <f t="shared" si="246"/>
        <v>-10.40499999999998</v>
      </c>
      <c r="K418" s="1">
        <f t="shared" si="246"/>
        <v>-10.795000000000041</v>
      </c>
      <c r="L418" s="1">
        <f t="shared" si="246"/>
        <v>-7.9449999999999692</v>
      </c>
      <c r="M418" s="1">
        <f t="shared" si="246"/>
        <v>-11.194999999999979</v>
      </c>
      <c r="N418" s="1">
        <f t="shared" si="246"/>
        <v>-10.914999999999997</v>
      </c>
      <c r="O418" s="1">
        <f t="shared" si="246"/>
        <v>-25.879999999999992</v>
      </c>
      <c r="P418" s="1">
        <f t="shared" si="246"/>
        <v>-12.904999999999989</v>
      </c>
      <c r="Q418" s="1">
        <f t="shared" si="246"/>
        <v>-18.004999999999995</v>
      </c>
      <c r="R418" s="1">
        <f t="shared" si="246"/>
        <v>-25.38000000000001</v>
      </c>
      <c r="S418" s="1">
        <f t="shared" si="246"/>
        <v>-13.115000000000009</v>
      </c>
      <c r="T418" s="1">
        <f t="shared" si="246"/>
        <v>-26.005000000000003</v>
      </c>
      <c r="U418" s="1">
        <f t="shared" si="246"/>
        <v>-13.884999999999978</v>
      </c>
      <c r="V418" s="1">
        <f t="shared" si="246"/>
        <v>-12.465000000000021</v>
      </c>
      <c r="W418" s="1">
        <f t="shared" si="246"/>
        <v>-27.849999999999962</v>
      </c>
      <c r="X418" s="1">
        <f t="shared" si="246"/>
        <v>-6.8049999999999606</v>
      </c>
      <c r="Y418" s="1">
        <f t="shared" si="246"/>
        <v>-11.774999999999981</v>
      </c>
      <c r="Z418" s="1">
        <f t="shared" si="246"/>
        <v>-5.2800000000000047</v>
      </c>
      <c r="AA418" s="1">
        <f t="shared" si="246"/>
        <v>-7.6950000000000047</v>
      </c>
      <c r="AB418" s="1">
        <f t="shared" si="246"/>
        <v>-29.29000000000002</v>
      </c>
      <c r="AC418" s="1">
        <f t="shared" si="246"/>
        <v>-16.064999999999991</v>
      </c>
      <c r="AD418" s="1">
        <f t="shared" si="246"/>
        <v>-9.9200000000000408</v>
      </c>
      <c r="AE418" s="1">
        <f t="shared" si="246"/>
        <v>-11.940000000000001</v>
      </c>
      <c r="AF418" s="1">
        <f t="shared" si="246"/>
        <v>-25.535000000000011</v>
      </c>
      <c r="AG418" s="1">
        <f t="shared" si="246"/>
        <v>-26.050000000000026</v>
      </c>
    </row>
    <row r="419" spans="1:33">
      <c r="A419" s="24" t="str">
        <f t="shared" si="180"/>
        <v>Orf10_15244</v>
      </c>
      <c r="B419" s="24" t="str">
        <f t="shared" si="240"/>
        <v>Orf10</v>
      </c>
      <c r="C419" s="24" t="str">
        <f t="shared" si="240"/>
        <v>15244</v>
      </c>
      <c r="D419" s="1">
        <f t="shared" ref="D419:AG419" si="247">D188-TRIMMEAN(D$208:D$209,0.2)</f>
        <v>-29.27999999999998</v>
      </c>
      <c r="E419" s="1">
        <f t="shared" si="247"/>
        <v>-29.060000000000016</v>
      </c>
      <c r="F419" s="1">
        <f t="shared" si="247"/>
        <v>-5.7449999999999992</v>
      </c>
      <c r="G419" s="1">
        <f t="shared" si="247"/>
        <v>-5.4999999999999805</v>
      </c>
      <c r="H419" s="1">
        <f t="shared" si="247"/>
        <v>-3.7800000000000002</v>
      </c>
      <c r="I419" s="1">
        <f t="shared" si="247"/>
        <v>-10.385000000000041</v>
      </c>
      <c r="J419" s="1">
        <f t="shared" si="247"/>
        <v>-31.574999999999982</v>
      </c>
      <c r="K419" s="1">
        <f t="shared" si="247"/>
        <v>-6.8950000000000404</v>
      </c>
      <c r="L419" s="1">
        <f t="shared" si="247"/>
        <v>-5.5349999999999904</v>
      </c>
      <c r="M419" s="1">
        <f t="shared" si="247"/>
        <v>-9.8849999999999802</v>
      </c>
      <c r="N419" s="1">
        <f t="shared" si="247"/>
        <v>-9.6949999999999967</v>
      </c>
      <c r="O419" s="1">
        <f t="shared" si="247"/>
        <v>-25.879999999999992</v>
      </c>
      <c r="P419" s="1">
        <f t="shared" si="247"/>
        <v>-9.2649999999999899</v>
      </c>
      <c r="Q419" s="1">
        <f t="shared" si="247"/>
        <v>-11.104999999999995</v>
      </c>
      <c r="R419" s="1">
        <f t="shared" si="247"/>
        <v>-25.38000000000001</v>
      </c>
      <c r="S419" s="1">
        <f t="shared" si="247"/>
        <v>-11.33500000000001</v>
      </c>
      <c r="T419" s="1">
        <f t="shared" si="247"/>
        <v>-26.005000000000003</v>
      </c>
      <c r="U419" s="1">
        <f t="shared" si="247"/>
        <v>-11.124999999999979</v>
      </c>
      <c r="V419" s="1">
        <f t="shared" si="247"/>
        <v>-14.86500000000002</v>
      </c>
      <c r="W419" s="1">
        <f t="shared" si="247"/>
        <v>-27.849999999999962</v>
      </c>
      <c r="X419" s="1">
        <f t="shared" si="247"/>
        <v>-3.245000000000001</v>
      </c>
      <c r="Y419" s="1">
        <f t="shared" si="247"/>
        <v>-32.014999999999979</v>
      </c>
      <c r="Z419" s="1">
        <f t="shared" si="247"/>
        <v>-1.8900000000000059</v>
      </c>
      <c r="AA419" s="1">
        <f t="shared" si="247"/>
        <v>-5.015000000000005</v>
      </c>
      <c r="AB419" s="1">
        <f t="shared" si="247"/>
        <v>-7.8400000000000194</v>
      </c>
      <c r="AC419" s="1">
        <f t="shared" si="247"/>
        <v>-13.774999999999991</v>
      </c>
      <c r="AD419" s="1">
        <f t="shared" si="247"/>
        <v>-6.7399999999999993</v>
      </c>
      <c r="AE419" s="1">
        <f t="shared" si="247"/>
        <v>-4.83</v>
      </c>
      <c r="AF419" s="1">
        <f t="shared" si="247"/>
        <v>-5.2050000000000107</v>
      </c>
      <c r="AG419" s="1">
        <f t="shared" si="247"/>
        <v>-26.050000000000026</v>
      </c>
    </row>
    <row r="420" spans="1:33">
      <c r="A420" s="24" t="str">
        <f t="shared" si="180"/>
        <v>Orf10_15288</v>
      </c>
      <c r="B420" s="24" t="str">
        <f t="shared" ref="B420:C426" si="248">B189</f>
        <v>Orf10</v>
      </c>
      <c r="C420" s="24" t="str">
        <f t="shared" si="248"/>
        <v>15288</v>
      </c>
      <c r="D420" s="1">
        <f t="shared" ref="D420:AG420" si="249">D189-TRIMMEAN(D$208:D$209,0.2)</f>
        <v>-13.129999999999979</v>
      </c>
      <c r="E420" s="1">
        <f t="shared" si="249"/>
        <v>-29.060000000000016</v>
      </c>
      <c r="F420" s="1">
        <f t="shared" si="249"/>
        <v>-7.8649999999999896</v>
      </c>
      <c r="G420" s="1">
        <f t="shared" si="249"/>
        <v>-28.519999999999982</v>
      </c>
      <c r="H420" s="1">
        <f t="shared" si="249"/>
        <v>-5.1000000000000005</v>
      </c>
      <c r="I420" s="1">
        <f t="shared" si="249"/>
        <v>-9.9850000000000403</v>
      </c>
      <c r="J420" s="1">
        <f t="shared" si="249"/>
        <v>-31.574999999999982</v>
      </c>
      <c r="K420" s="1">
        <f t="shared" si="249"/>
        <v>-10.07500000000004</v>
      </c>
      <c r="L420" s="1">
        <f t="shared" si="249"/>
        <v>-7.2949999999999706</v>
      </c>
      <c r="M420" s="1">
        <f t="shared" si="249"/>
        <v>-8.1749999999999794</v>
      </c>
      <c r="N420" s="1">
        <f t="shared" si="249"/>
        <v>-9.5549999999999962</v>
      </c>
      <c r="O420" s="1">
        <f t="shared" si="249"/>
        <v>-25.879999999999992</v>
      </c>
      <c r="P420" s="1">
        <f t="shared" si="249"/>
        <v>-14.874999999999989</v>
      </c>
      <c r="Q420" s="1">
        <f t="shared" si="249"/>
        <v>-32.24499999999999</v>
      </c>
      <c r="R420" s="1">
        <f t="shared" si="249"/>
        <v>-25.38000000000001</v>
      </c>
      <c r="S420" s="1">
        <f t="shared" si="249"/>
        <v>-16.25500000000001</v>
      </c>
      <c r="T420" s="1">
        <f t="shared" si="249"/>
        <v>-26.005000000000003</v>
      </c>
      <c r="U420" s="1">
        <f t="shared" si="249"/>
        <v>-12.754999999999979</v>
      </c>
      <c r="V420" s="1">
        <f t="shared" si="249"/>
        <v>-12.395000000000021</v>
      </c>
      <c r="W420" s="1">
        <f t="shared" si="249"/>
        <v>-27.849999999999962</v>
      </c>
      <c r="X420" s="1">
        <f t="shared" si="249"/>
        <v>-6.3149999999999604</v>
      </c>
      <c r="Y420" s="1">
        <f t="shared" si="249"/>
        <v>-32.014999999999979</v>
      </c>
      <c r="Z420" s="1">
        <f t="shared" si="249"/>
        <v>-6.9000000000000057</v>
      </c>
      <c r="AA420" s="1">
        <f t="shared" si="249"/>
        <v>-7.4950000000000037</v>
      </c>
      <c r="AB420" s="1">
        <f t="shared" si="249"/>
        <v>-29.29000000000002</v>
      </c>
      <c r="AC420" s="1">
        <f t="shared" si="249"/>
        <v>-19.484999999999989</v>
      </c>
      <c r="AD420" s="1">
        <f t="shared" si="249"/>
        <v>-9.2800000000000402</v>
      </c>
      <c r="AE420" s="1">
        <f t="shared" si="249"/>
        <v>-28.45</v>
      </c>
      <c r="AF420" s="1">
        <f t="shared" si="249"/>
        <v>-25.535000000000011</v>
      </c>
      <c r="AG420" s="1">
        <f t="shared" si="249"/>
        <v>-26.050000000000026</v>
      </c>
    </row>
    <row r="421" spans="1:33">
      <c r="A421" s="24" t="str">
        <f t="shared" si="180"/>
        <v>Orf65_112376</v>
      </c>
      <c r="B421" s="24" t="str">
        <f t="shared" si="248"/>
        <v>Orf65</v>
      </c>
      <c r="C421" s="24" t="str">
        <f t="shared" si="248"/>
        <v>112376</v>
      </c>
      <c r="D421" s="1">
        <f t="shared" ref="D421:AG421" si="250">D190-TRIMMEAN(D$208:D$209,0.2)</f>
        <v>-20.569999999999979</v>
      </c>
      <c r="E421" s="1">
        <f t="shared" si="250"/>
        <v>-29.060000000000016</v>
      </c>
      <c r="F421" s="1">
        <f t="shared" si="250"/>
        <v>-4.7750000000000004</v>
      </c>
      <c r="G421" s="1">
        <f t="shared" si="250"/>
        <v>-13.339999999999979</v>
      </c>
      <c r="H421" s="1">
        <f t="shared" si="250"/>
        <v>-3.38</v>
      </c>
      <c r="I421" s="1">
        <f t="shared" si="250"/>
        <v>-6.3250000000000011</v>
      </c>
      <c r="J421" s="1">
        <f t="shared" si="250"/>
        <v>-4.3949999999999996</v>
      </c>
      <c r="K421" s="1">
        <f t="shared" si="250"/>
        <v>-2.0250000000000004</v>
      </c>
      <c r="L421" s="1">
        <f t="shared" si="250"/>
        <v>-2.6849999999999996</v>
      </c>
      <c r="M421" s="1">
        <f t="shared" si="250"/>
        <v>-26.944999999999979</v>
      </c>
      <c r="N421" s="1">
        <f t="shared" si="250"/>
        <v>-4.165000000000008</v>
      </c>
      <c r="O421" s="1">
        <f t="shared" si="250"/>
        <v>-25.879999999999992</v>
      </c>
      <c r="P421" s="1">
        <f t="shared" si="250"/>
        <v>-7.004999999999999</v>
      </c>
      <c r="Q421" s="1">
        <f t="shared" si="250"/>
        <v>-25.644999999999996</v>
      </c>
      <c r="R421" s="1">
        <f t="shared" si="250"/>
        <v>1.81</v>
      </c>
      <c r="S421" s="1">
        <f t="shared" si="250"/>
        <v>-5.0549999999999988</v>
      </c>
      <c r="T421" s="1">
        <f t="shared" si="250"/>
        <v>1.4549999999999983</v>
      </c>
      <c r="U421" s="1">
        <f t="shared" si="250"/>
        <v>-3.7249999999999988</v>
      </c>
      <c r="V421" s="1">
        <f t="shared" si="250"/>
        <v>-2.0149999999999997</v>
      </c>
      <c r="W421" s="1">
        <f t="shared" si="250"/>
        <v>-8.6799999999999606</v>
      </c>
      <c r="X421" s="1">
        <f t="shared" si="250"/>
        <v>-10.404999999999962</v>
      </c>
      <c r="Y421" s="1">
        <f t="shared" si="250"/>
        <v>-24.954999999999977</v>
      </c>
      <c r="Z421" s="1">
        <f t="shared" si="250"/>
        <v>-25.540000000000003</v>
      </c>
      <c r="AA421" s="1">
        <f t="shared" si="250"/>
        <v>-2.2249999999999943</v>
      </c>
      <c r="AB421" s="1">
        <f t="shared" si="250"/>
        <v>-4.1500000000000004</v>
      </c>
      <c r="AC421" s="1">
        <f t="shared" si="250"/>
        <v>-7.7350000000000003</v>
      </c>
      <c r="AD421" s="1">
        <f t="shared" si="250"/>
        <v>-2.76</v>
      </c>
      <c r="AE421" s="1">
        <f t="shared" si="250"/>
        <v>-2.9800000000000004</v>
      </c>
      <c r="AF421" s="1">
        <f t="shared" si="250"/>
        <v>-13.08500000000001</v>
      </c>
      <c r="AG421" s="1">
        <f t="shared" si="250"/>
        <v>-20.940000000000026</v>
      </c>
    </row>
    <row r="422" spans="1:33">
      <c r="A422" s="24" t="str">
        <f t="shared" si="180"/>
        <v>Orf66_112774</v>
      </c>
      <c r="B422" s="24" t="str">
        <f t="shared" si="248"/>
        <v>Orf66</v>
      </c>
      <c r="C422" s="24" t="str">
        <f t="shared" si="248"/>
        <v>112774</v>
      </c>
      <c r="D422" s="1">
        <f t="shared" ref="D422:AG422" si="251">D191-TRIMMEAN(D$208:D$209,0.2)</f>
        <v>-7.6699999999999804</v>
      </c>
      <c r="E422" s="1">
        <f t="shared" si="251"/>
        <v>-29.060000000000016</v>
      </c>
      <c r="F422" s="1">
        <f t="shared" si="251"/>
        <v>-6.7349999999999994</v>
      </c>
      <c r="G422" s="1">
        <f t="shared" si="251"/>
        <v>-4.8499999999999801</v>
      </c>
      <c r="H422" s="1">
        <f t="shared" si="251"/>
        <v>-15.880000000000052</v>
      </c>
      <c r="I422" s="1">
        <f t="shared" si="251"/>
        <v>-7.1850000000000005</v>
      </c>
      <c r="J422" s="1">
        <f t="shared" si="251"/>
        <v>-4.8249999999999993</v>
      </c>
      <c r="K422" s="1">
        <f t="shared" si="251"/>
        <v>-3.125</v>
      </c>
      <c r="L422" s="1">
        <f t="shared" si="251"/>
        <v>-4.8049999999999997</v>
      </c>
      <c r="M422" s="1">
        <f t="shared" si="251"/>
        <v>-19.324999999999982</v>
      </c>
      <c r="N422" s="1">
        <f t="shared" si="251"/>
        <v>-4.4549999999999974</v>
      </c>
      <c r="O422" s="1">
        <f t="shared" si="251"/>
        <v>-23.439999999999991</v>
      </c>
      <c r="P422" s="1">
        <f t="shared" si="251"/>
        <v>-6.3249999999999993</v>
      </c>
      <c r="Q422" s="1">
        <f t="shared" si="251"/>
        <v>-28.784999999999997</v>
      </c>
      <c r="R422" s="1">
        <f t="shared" si="251"/>
        <v>0.12999999999999989</v>
      </c>
      <c r="S422" s="1">
        <f t="shared" si="251"/>
        <v>-5.8249999999999993</v>
      </c>
      <c r="T422" s="1">
        <f t="shared" si="251"/>
        <v>-2.7850000000000019</v>
      </c>
      <c r="U422" s="1">
        <f t="shared" si="251"/>
        <v>-3.8049999999999988</v>
      </c>
      <c r="V422" s="1">
        <f t="shared" si="251"/>
        <v>-3.9550000000000001</v>
      </c>
      <c r="W422" s="1">
        <f t="shared" si="251"/>
        <v>-27.849999999999962</v>
      </c>
      <c r="X422" s="1">
        <f t="shared" si="251"/>
        <v>-26.924999999999962</v>
      </c>
      <c r="Y422" s="1">
        <f t="shared" si="251"/>
        <v>-24.894999999999978</v>
      </c>
      <c r="Z422" s="1">
        <f t="shared" si="251"/>
        <v>-5.5100000000000051</v>
      </c>
      <c r="AA422" s="1">
        <f t="shared" si="251"/>
        <v>-4.3149999999999951</v>
      </c>
      <c r="AB422" s="1">
        <f t="shared" si="251"/>
        <v>-3.4599999999999991</v>
      </c>
      <c r="AC422" s="1">
        <f t="shared" si="251"/>
        <v>-7.2949999999999999</v>
      </c>
      <c r="AD422" s="1">
        <f t="shared" si="251"/>
        <v>-3.7300000000000004</v>
      </c>
      <c r="AE422" s="1">
        <f t="shared" si="251"/>
        <v>-14.990000000000002</v>
      </c>
      <c r="AF422" s="1">
        <f t="shared" si="251"/>
        <v>-17.515000000000008</v>
      </c>
      <c r="AG422" s="1">
        <f t="shared" si="251"/>
        <v>-14.710000000000024</v>
      </c>
    </row>
    <row r="423" spans="1:33">
      <c r="A423" s="24" t="str">
        <f t="shared" si="180"/>
        <v>Orf66_112971</v>
      </c>
      <c r="B423" s="24" t="str">
        <f t="shared" si="248"/>
        <v>Orf66</v>
      </c>
      <c r="C423" s="24" t="str">
        <f t="shared" si="248"/>
        <v>112971</v>
      </c>
      <c r="D423" s="1">
        <f t="shared" ref="D423:AG423" si="252">D192-TRIMMEAN(D$208:D$209,0.2)</f>
        <v>-25.20999999999998</v>
      </c>
      <c r="E423" s="1">
        <f t="shared" si="252"/>
        <v>-29.060000000000016</v>
      </c>
      <c r="F423" s="1">
        <f t="shared" si="252"/>
        <v>-21.504999999999988</v>
      </c>
      <c r="G423" s="1">
        <f t="shared" si="252"/>
        <v>-28.519999999999982</v>
      </c>
      <c r="H423" s="1">
        <f t="shared" si="252"/>
        <v>-30.49999999999995</v>
      </c>
      <c r="I423" s="1">
        <f t="shared" si="252"/>
        <v>-32.67500000000004</v>
      </c>
      <c r="J423" s="1">
        <f t="shared" si="252"/>
        <v>-25.784999999999979</v>
      </c>
      <c r="K423" s="1">
        <f t="shared" si="252"/>
        <v>-11.115000000000039</v>
      </c>
      <c r="L423" s="1">
        <f t="shared" si="252"/>
        <v>-4.9050000000000002</v>
      </c>
      <c r="M423" s="1">
        <f t="shared" si="252"/>
        <v>-30.674999999999976</v>
      </c>
      <c r="N423" s="1">
        <f t="shared" si="252"/>
        <v>-34.975000000000001</v>
      </c>
      <c r="O423" s="1">
        <f t="shared" si="252"/>
        <v>-25.879999999999992</v>
      </c>
      <c r="P423" s="1">
        <f t="shared" si="252"/>
        <v>-8.4249999999999989</v>
      </c>
      <c r="Q423" s="1">
        <f t="shared" si="252"/>
        <v>-32.24499999999999</v>
      </c>
      <c r="R423" s="1">
        <f t="shared" si="252"/>
        <v>-0.67999999999999972</v>
      </c>
      <c r="S423" s="1">
        <f t="shared" si="252"/>
        <v>-10.334999999999999</v>
      </c>
      <c r="T423" s="1">
        <f t="shared" si="252"/>
        <v>-6.1850000000000023</v>
      </c>
      <c r="U423" s="1">
        <f t="shared" si="252"/>
        <v>-4.5249999999999995</v>
      </c>
      <c r="V423" s="1">
        <f t="shared" si="252"/>
        <v>-10.45500000000002</v>
      </c>
      <c r="W423" s="1">
        <f t="shared" si="252"/>
        <v>-4.70999999999996</v>
      </c>
      <c r="X423" s="1">
        <f t="shared" si="252"/>
        <v>-7.83499999999996</v>
      </c>
      <c r="Y423" s="1">
        <f t="shared" si="252"/>
        <v>-25.74499999999998</v>
      </c>
      <c r="Z423" s="1">
        <f t="shared" si="252"/>
        <v>-7.8300000000000054</v>
      </c>
      <c r="AA423" s="1">
        <f t="shared" si="252"/>
        <v>-13.165000000000003</v>
      </c>
      <c r="AB423" s="1">
        <f t="shared" si="252"/>
        <v>-22.72000000000002</v>
      </c>
      <c r="AC423" s="1">
        <f t="shared" si="252"/>
        <v>-8.7850000000000001</v>
      </c>
      <c r="AD423" s="1">
        <f t="shared" si="252"/>
        <v>-19.760000000000041</v>
      </c>
      <c r="AE423" s="1">
        <f t="shared" si="252"/>
        <v>-2.2900000000000009</v>
      </c>
      <c r="AF423" s="1">
        <f t="shared" si="252"/>
        <v>-25.535000000000011</v>
      </c>
      <c r="AG423" s="1">
        <f t="shared" si="252"/>
        <v>-26.050000000000026</v>
      </c>
    </row>
    <row r="424" spans="1:33">
      <c r="A424" s="24" t="str">
        <f t="shared" si="180"/>
        <v>Orf66_112971.5</v>
      </c>
      <c r="B424" s="24" t="str">
        <f t="shared" si="248"/>
        <v>Orf66</v>
      </c>
      <c r="C424" s="24" t="str">
        <f t="shared" si="248"/>
        <v>112971.5</v>
      </c>
      <c r="D424" s="1">
        <f t="shared" ref="D424:AG424" si="253">D193-TRIMMEAN(D$208:D$209,0.2)</f>
        <v>-29.27999999999998</v>
      </c>
      <c r="E424" s="1">
        <f t="shared" si="253"/>
        <v>-29.060000000000016</v>
      </c>
      <c r="F424" s="1">
        <f t="shared" si="253"/>
        <v>-29.884999999999991</v>
      </c>
      <c r="G424" s="1">
        <f t="shared" si="253"/>
        <v>-28.519999999999982</v>
      </c>
      <c r="H424" s="1">
        <f t="shared" si="253"/>
        <v>-30.49999999999995</v>
      </c>
      <c r="I424" s="1">
        <f t="shared" si="253"/>
        <v>-32.67500000000004</v>
      </c>
      <c r="J424" s="1">
        <f t="shared" si="253"/>
        <v>-31.574999999999982</v>
      </c>
      <c r="K424" s="1">
        <f t="shared" si="253"/>
        <v>-30.705000000000041</v>
      </c>
      <c r="L424" s="1">
        <f t="shared" si="253"/>
        <v>-32.09499999999997</v>
      </c>
      <c r="M424" s="1">
        <f t="shared" si="253"/>
        <v>-30.674999999999976</v>
      </c>
      <c r="N424" s="1">
        <f t="shared" si="253"/>
        <v>-34.975000000000001</v>
      </c>
      <c r="O424" s="1">
        <f t="shared" si="253"/>
        <v>-25.879999999999992</v>
      </c>
      <c r="P424" s="1">
        <f t="shared" si="253"/>
        <v>-35.464999999999989</v>
      </c>
      <c r="Q424" s="1">
        <f t="shared" si="253"/>
        <v>-32.24499999999999</v>
      </c>
      <c r="R424" s="1">
        <f t="shared" si="253"/>
        <v>-25.38000000000001</v>
      </c>
      <c r="S424" s="1">
        <f t="shared" si="253"/>
        <v>-35.625000000000007</v>
      </c>
      <c r="T424" s="1">
        <f t="shared" si="253"/>
        <v>-26.005000000000003</v>
      </c>
      <c r="U424" s="1">
        <f t="shared" si="253"/>
        <v>-37.144999999999982</v>
      </c>
      <c r="V424" s="1">
        <f t="shared" si="253"/>
        <v>-29.585000000000022</v>
      </c>
      <c r="W424" s="1">
        <f t="shared" si="253"/>
        <v>-27.849999999999962</v>
      </c>
      <c r="X424" s="1">
        <f t="shared" si="253"/>
        <v>-26.924999999999962</v>
      </c>
      <c r="Y424" s="1">
        <f t="shared" si="253"/>
        <v>-32.014999999999979</v>
      </c>
      <c r="Z424" s="1">
        <f t="shared" si="253"/>
        <v>-25.540000000000003</v>
      </c>
      <c r="AA424" s="1">
        <f t="shared" si="253"/>
        <v>-32.025000000000006</v>
      </c>
      <c r="AB424" s="1">
        <f t="shared" si="253"/>
        <v>-29.29000000000002</v>
      </c>
      <c r="AC424" s="1">
        <f t="shared" si="253"/>
        <v>-37.524999999999991</v>
      </c>
      <c r="AD424" s="1">
        <f t="shared" si="253"/>
        <v>-31.520000000000039</v>
      </c>
      <c r="AE424" s="1">
        <f t="shared" si="253"/>
        <v>-28.45</v>
      </c>
      <c r="AF424" s="1">
        <f t="shared" si="253"/>
        <v>-25.535000000000011</v>
      </c>
      <c r="AG424" s="1">
        <f t="shared" si="253"/>
        <v>-26.050000000000026</v>
      </c>
    </row>
    <row r="425" spans="1:33">
      <c r="A425" s="24" t="str">
        <f t="shared" ref="A425:C461" si="254">A194</f>
        <v>Orf66_113453</v>
      </c>
      <c r="B425" s="24" t="str">
        <f t="shared" si="254"/>
        <v>Orf66</v>
      </c>
      <c r="C425" s="24" t="str">
        <f t="shared" si="254"/>
        <v>113453</v>
      </c>
      <c r="D425" s="1">
        <f t="shared" ref="D425:AG425" si="255">D194-TRIMMEAN(D$208:D$209,0.2)</f>
        <v>-17.16999999999998</v>
      </c>
      <c r="E425" s="1">
        <f t="shared" si="255"/>
        <v>-1.6599999999999975</v>
      </c>
      <c r="F425" s="1">
        <f t="shared" si="255"/>
        <v>-8.5549999999999891</v>
      </c>
      <c r="G425" s="1">
        <f t="shared" si="255"/>
        <v>-20.359999999999978</v>
      </c>
      <c r="H425" s="1">
        <f t="shared" si="255"/>
        <v>-22.060000000000052</v>
      </c>
      <c r="I425" s="1">
        <f t="shared" si="255"/>
        <v>-6.3949999999999996</v>
      </c>
      <c r="J425" s="1">
        <f t="shared" si="255"/>
        <v>-4.9949999999999992</v>
      </c>
      <c r="K425" s="1">
        <f t="shared" si="255"/>
        <v>-15.125000000000041</v>
      </c>
      <c r="L425" s="1">
        <f t="shared" si="255"/>
        <v>-5.4050000000000002</v>
      </c>
      <c r="M425" s="1">
        <f t="shared" si="255"/>
        <v>-4.6749999999999998</v>
      </c>
      <c r="N425" s="1">
        <f t="shared" si="255"/>
        <v>-4.4449999999999976</v>
      </c>
      <c r="O425" s="1">
        <f t="shared" si="255"/>
        <v>-12.409999999999989</v>
      </c>
      <c r="P425" s="1">
        <f t="shared" si="255"/>
        <v>-6.7550000000000008</v>
      </c>
      <c r="Q425" s="1">
        <f t="shared" si="255"/>
        <v>-14.884999999999996</v>
      </c>
      <c r="R425" s="1">
        <f t="shared" si="255"/>
        <v>4.09</v>
      </c>
      <c r="S425" s="1">
        <f t="shared" si="255"/>
        <v>-4.5549999999999988</v>
      </c>
      <c r="T425" s="1">
        <f t="shared" si="255"/>
        <v>4.2749999999999986</v>
      </c>
      <c r="U425" s="1">
        <f t="shared" si="255"/>
        <v>-3.964999999999999</v>
      </c>
      <c r="V425" s="1">
        <f t="shared" si="255"/>
        <v>-1.0949999999999998</v>
      </c>
      <c r="W425" s="1">
        <f t="shared" si="255"/>
        <v>0.25999999999999002</v>
      </c>
      <c r="X425" s="1">
        <f t="shared" si="255"/>
        <v>-14.66499999999996</v>
      </c>
      <c r="Y425" s="1">
        <f t="shared" si="255"/>
        <v>-19.204999999999977</v>
      </c>
      <c r="Z425" s="1">
        <f t="shared" si="255"/>
        <v>-2.4200000000000053</v>
      </c>
      <c r="AA425" s="1">
        <f t="shared" si="255"/>
        <v>-6.3650000000000047</v>
      </c>
      <c r="AB425" s="1">
        <f t="shared" si="255"/>
        <v>-0.77999999999998959</v>
      </c>
      <c r="AC425" s="1">
        <f t="shared" si="255"/>
        <v>-7.5049999999999999</v>
      </c>
      <c r="AD425" s="1">
        <f t="shared" si="255"/>
        <v>-3.87</v>
      </c>
      <c r="AE425" s="1">
        <f t="shared" si="255"/>
        <v>-7.0100000000000016</v>
      </c>
      <c r="AF425" s="1">
        <f t="shared" si="255"/>
        <v>-10.865000000000011</v>
      </c>
      <c r="AG425" s="1">
        <f t="shared" si="255"/>
        <v>-14.870000000000024</v>
      </c>
    </row>
    <row r="426" spans="1:33">
      <c r="A426" s="24" t="str">
        <f t="shared" si="254"/>
        <v>Orf67_113980</v>
      </c>
      <c r="B426" s="24" t="str">
        <f t="shared" si="248"/>
        <v>Orf67</v>
      </c>
      <c r="C426" s="24" t="str">
        <f t="shared" si="248"/>
        <v>113980</v>
      </c>
      <c r="D426" s="1">
        <f t="shared" ref="D426:AG426" si="256">D195-TRIMMEAN(D$208:D$209,0.2)</f>
        <v>-29.27999999999998</v>
      </c>
      <c r="E426" s="1">
        <f t="shared" si="256"/>
        <v>-29.060000000000016</v>
      </c>
      <c r="F426" s="1">
        <f t="shared" si="256"/>
        <v>-20.83499999999999</v>
      </c>
      <c r="G426" s="1">
        <f t="shared" si="256"/>
        <v>-28.519999999999982</v>
      </c>
      <c r="H426" s="1">
        <f t="shared" si="256"/>
        <v>-30.49999999999995</v>
      </c>
      <c r="I426" s="1">
        <f t="shared" si="256"/>
        <v>-32.67500000000004</v>
      </c>
      <c r="J426" s="1">
        <f t="shared" si="256"/>
        <v>-24.944999999999979</v>
      </c>
      <c r="K426" s="1">
        <f t="shared" si="256"/>
        <v>-18.155000000000037</v>
      </c>
      <c r="L426" s="1">
        <f t="shared" si="256"/>
        <v>-18.04499999999997</v>
      </c>
      <c r="M426" s="1">
        <f t="shared" si="256"/>
        <v>-30.674999999999976</v>
      </c>
      <c r="N426" s="1">
        <f t="shared" si="256"/>
        <v>-21.514999999999997</v>
      </c>
      <c r="O426" s="1">
        <f t="shared" si="256"/>
        <v>-22.56999999999999</v>
      </c>
      <c r="P426" s="1">
        <f t="shared" si="256"/>
        <v>-23.234999999999992</v>
      </c>
      <c r="Q426" s="1">
        <f t="shared" si="256"/>
        <v>-32.24499999999999</v>
      </c>
      <c r="R426" s="1">
        <f t="shared" si="256"/>
        <v>-25.38000000000001</v>
      </c>
      <c r="S426" s="1">
        <f t="shared" si="256"/>
        <v>-24.215000000000011</v>
      </c>
      <c r="T426" s="1">
        <f t="shared" si="256"/>
        <v>-26.005000000000003</v>
      </c>
      <c r="U426" s="1">
        <f t="shared" si="256"/>
        <v>-21.074999999999978</v>
      </c>
      <c r="V426" s="1">
        <f t="shared" si="256"/>
        <v>-29.585000000000022</v>
      </c>
      <c r="W426" s="1">
        <f t="shared" si="256"/>
        <v>-27.849999999999962</v>
      </c>
      <c r="X426" s="1">
        <f t="shared" si="256"/>
        <v>-26.924999999999962</v>
      </c>
      <c r="Y426" s="1">
        <f t="shared" si="256"/>
        <v>-32.014999999999979</v>
      </c>
      <c r="Z426" s="1">
        <f t="shared" si="256"/>
        <v>-25.540000000000003</v>
      </c>
      <c r="AA426" s="1">
        <f t="shared" si="256"/>
        <v>-21.235000000000003</v>
      </c>
      <c r="AB426" s="1">
        <f t="shared" si="256"/>
        <v>-20.890000000000018</v>
      </c>
      <c r="AC426" s="1">
        <f t="shared" si="256"/>
        <v>-24.864999999999988</v>
      </c>
      <c r="AD426" s="1">
        <f t="shared" si="256"/>
        <v>-23.03000000000004</v>
      </c>
      <c r="AE426" s="1">
        <f t="shared" si="256"/>
        <v>-28.45</v>
      </c>
      <c r="AF426" s="1">
        <f t="shared" si="256"/>
        <v>-25.535000000000011</v>
      </c>
      <c r="AG426" s="1">
        <f t="shared" si="256"/>
        <v>-26.050000000000026</v>
      </c>
    </row>
    <row r="427" spans="1:33">
      <c r="A427" s="24" t="str">
        <f t="shared" si="254"/>
        <v>Orf67_113980.5</v>
      </c>
      <c r="B427" s="24" t="str">
        <f t="shared" ref="B427:C433" si="257">B196</f>
        <v>Orf67</v>
      </c>
      <c r="C427" s="24" t="str">
        <f t="shared" si="257"/>
        <v>113980.5</v>
      </c>
      <c r="D427" s="1">
        <f t="shared" ref="D427:AG427" si="258">D196-TRIMMEAN(D$208:D$209,0.2)</f>
        <v>-29.27999999999998</v>
      </c>
      <c r="E427" s="1">
        <f t="shared" si="258"/>
        <v>-29.060000000000016</v>
      </c>
      <c r="F427" s="1">
        <f t="shared" si="258"/>
        <v>-29.884999999999991</v>
      </c>
      <c r="G427" s="1">
        <f t="shared" si="258"/>
        <v>-17.019999999999978</v>
      </c>
      <c r="H427" s="1">
        <f t="shared" si="258"/>
        <v>-3.7199999999999998</v>
      </c>
      <c r="I427" s="1">
        <f t="shared" si="258"/>
        <v>-11.115000000000041</v>
      </c>
      <c r="J427" s="1">
        <f t="shared" si="258"/>
        <v>-5.1449999999999996</v>
      </c>
      <c r="K427" s="1">
        <f t="shared" si="258"/>
        <v>-3.1950000000000003</v>
      </c>
      <c r="L427" s="1">
        <f t="shared" si="258"/>
        <v>-5.8850000000000007</v>
      </c>
      <c r="M427" s="1">
        <f t="shared" si="258"/>
        <v>-7.6149999999999807</v>
      </c>
      <c r="N427" s="1">
        <f t="shared" si="258"/>
        <v>-5.3349999999999982</v>
      </c>
      <c r="O427" s="1">
        <f t="shared" si="258"/>
        <v>-25.879999999999992</v>
      </c>
      <c r="P427" s="1">
        <f t="shared" si="258"/>
        <v>-9.3049999999999891</v>
      </c>
      <c r="Q427" s="1">
        <f t="shared" si="258"/>
        <v>-27.624999999999996</v>
      </c>
      <c r="R427" s="1">
        <f t="shared" si="258"/>
        <v>-16.330000000000009</v>
      </c>
      <c r="S427" s="1">
        <f t="shared" si="258"/>
        <v>-6.0349999999999993</v>
      </c>
      <c r="T427" s="1">
        <f t="shared" si="258"/>
        <v>-0.74500000000000099</v>
      </c>
      <c r="U427" s="1">
        <f t="shared" si="258"/>
        <v>-5.1349999999999989</v>
      </c>
      <c r="V427" s="1">
        <f t="shared" si="258"/>
        <v>-11.565000000000019</v>
      </c>
      <c r="W427" s="1">
        <f t="shared" si="258"/>
        <v>-27.849999999999962</v>
      </c>
      <c r="X427" s="1">
        <f t="shared" si="258"/>
        <v>-26.924999999999962</v>
      </c>
      <c r="Y427" s="1">
        <f t="shared" si="258"/>
        <v>-5.8049999999999997</v>
      </c>
      <c r="Z427" s="1">
        <f t="shared" si="258"/>
        <v>-7.8600000000000065</v>
      </c>
      <c r="AA427" s="1">
        <f t="shared" si="258"/>
        <v>-5.5049999999999946</v>
      </c>
      <c r="AB427" s="1">
        <f t="shared" si="258"/>
        <v>-3.92</v>
      </c>
      <c r="AC427" s="1">
        <f t="shared" si="258"/>
        <v>-8.3350000000000009</v>
      </c>
      <c r="AD427" s="1">
        <f t="shared" si="258"/>
        <v>-3.7300000000000004</v>
      </c>
      <c r="AE427" s="1">
        <f t="shared" si="258"/>
        <v>-24.88</v>
      </c>
      <c r="AF427" s="1">
        <f t="shared" si="258"/>
        <v>-16.785000000000011</v>
      </c>
      <c r="AG427" s="1">
        <f t="shared" si="258"/>
        <v>-26.050000000000026</v>
      </c>
    </row>
    <row r="428" spans="1:33">
      <c r="A428" s="24" t="str">
        <f t="shared" si="254"/>
        <v>Orf66_114218</v>
      </c>
      <c r="B428" s="24" t="str">
        <f t="shared" si="257"/>
        <v>Orf66</v>
      </c>
      <c r="C428" s="24" t="str">
        <f t="shared" si="257"/>
        <v>114218</v>
      </c>
      <c r="D428" s="1">
        <f t="shared" ref="D428:AG428" si="259">D197-TRIMMEAN(D$208:D$209,0.2)</f>
        <v>-26.789999999999985</v>
      </c>
      <c r="E428" s="1">
        <f t="shared" si="259"/>
        <v>-14.800000000000018</v>
      </c>
      <c r="F428" s="1">
        <f t="shared" si="259"/>
        <v>-8.6049999999999898</v>
      </c>
      <c r="G428" s="1">
        <f t="shared" si="259"/>
        <v>-3.1900000000000102</v>
      </c>
      <c r="H428" s="1">
        <f t="shared" si="259"/>
        <v>-4.04</v>
      </c>
      <c r="I428" s="1">
        <f t="shared" si="259"/>
        <v>-20.24500000000004</v>
      </c>
      <c r="J428" s="1">
        <f t="shared" si="259"/>
        <v>-4.0149999999999997</v>
      </c>
      <c r="K428" s="1">
        <f t="shared" si="259"/>
        <v>-4.2149999999999999</v>
      </c>
      <c r="L428" s="1">
        <f t="shared" si="259"/>
        <v>-5.3150000000000004</v>
      </c>
      <c r="M428" s="1">
        <f t="shared" si="259"/>
        <v>-30.674999999999976</v>
      </c>
      <c r="N428" s="1">
        <f t="shared" si="259"/>
        <v>-5.5250000000000075</v>
      </c>
      <c r="O428" s="1">
        <f t="shared" si="259"/>
        <v>-0.86999999999999922</v>
      </c>
      <c r="P428" s="1">
        <f t="shared" si="259"/>
        <v>-7.0949999999999989</v>
      </c>
      <c r="Q428" s="1">
        <f t="shared" si="259"/>
        <v>-32.24499999999999</v>
      </c>
      <c r="R428" s="1">
        <f t="shared" si="259"/>
        <v>2.1699999999999902</v>
      </c>
      <c r="S428" s="1">
        <f t="shared" si="259"/>
        <v>-5.3249999999999993</v>
      </c>
      <c r="T428" s="1">
        <f t="shared" si="259"/>
        <v>2.5149999999999988</v>
      </c>
      <c r="U428" s="1">
        <f t="shared" si="259"/>
        <v>-4.5749999999999993</v>
      </c>
      <c r="V428" s="1">
        <f t="shared" si="259"/>
        <v>-2.1949999999999994</v>
      </c>
      <c r="W428" s="1">
        <f t="shared" si="259"/>
        <v>-0.21999999999999975</v>
      </c>
      <c r="X428" s="1">
        <f t="shared" si="259"/>
        <v>-8.2249999999999606</v>
      </c>
      <c r="Y428" s="1">
        <f t="shared" si="259"/>
        <v>-25.504999999999978</v>
      </c>
      <c r="Z428" s="1">
        <f t="shared" si="259"/>
        <v>-25.540000000000003</v>
      </c>
      <c r="AA428" s="1">
        <f t="shared" si="259"/>
        <v>-4.8149999999999951</v>
      </c>
      <c r="AB428" s="1">
        <f t="shared" si="259"/>
        <v>-1.6199999999999894</v>
      </c>
      <c r="AC428" s="1">
        <f t="shared" si="259"/>
        <v>-7.6049999999999995</v>
      </c>
      <c r="AD428" s="1">
        <f t="shared" si="259"/>
        <v>-2.46</v>
      </c>
      <c r="AE428" s="1">
        <f t="shared" si="259"/>
        <v>-0.9700000000000113</v>
      </c>
      <c r="AF428" s="1">
        <f t="shared" si="259"/>
        <v>-12.845000000000011</v>
      </c>
      <c r="AG428" s="1">
        <f t="shared" si="259"/>
        <v>-13.430000000000026</v>
      </c>
    </row>
    <row r="429" spans="1:33">
      <c r="A429" s="24" t="str">
        <f t="shared" si="254"/>
        <v>Orf66_114218.5</v>
      </c>
      <c r="B429" s="24" t="str">
        <f t="shared" si="257"/>
        <v>Orf66</v>
      </c>
      <c r="C429" s="24" t="str">
        <f t="shared" si="257"/>
        <v>114218.5</v>
      </c>
      <c r="D429" s="1">
        <f t="shared" ref="D429:AG429" si="260">D198-TRIMMEAN(D$208:D$209,0.2)</f>
        <v>-29.27999999999998</v>
      </c>
      <c r="E429" s="1">
        <f t="shared" si="260"/>
        <v>-29.060000000000016</v>
      </c>
      <c r="F429" s="1">
        <f t="shared" si="260"/>
        <v>-12.00499999999999</v>
      </c>
      <c r="G429" s="1">
        <f t="shared" si="260"/>
        <v>-28.519999999999982</v>
      </c>
      <c r="H429" s="1">
        <f t="shared" si="260"/>
        <v>-13.850000000000051</v>
      </c>
      <c r="I429" s="1">
        <f t="shared" si="260"/>
        <v>-32.67500000000004</v>
      </c>
      <c r="J429" s="1">
        <f t="shared" si="260"/>
        <v>-15.38499999999998</v>
      </c>
      <c r="K429" s="1">
        <f t="shared" si="260"/>
        <v>-12.635000000000039</v>
      </c>
      <c r="L429" s="1">
        <f t="shared" si="260"/>
        <v>-32.09499999999997</v>
      </c>
      <c r="M429" s="1">
        <f t="shared" si="260"/>
        <v>-30.674999999999976</v>
      </c>
      <c r="N429" s="1">
        <f t="shared" si="260"/>
        <v>-14.734999999999998</v>
      </c>
      <c r="O429" s="1">
        <f t="shared" si="260"/>
        <v>-25.879999999999992</v>
      </c>
      <c r="P429" s="1">
        <f t="shared" si="260"/>
        <v>-18.874999999999993</v>
      </c>
      <c r="Q429" s="1">
        <f t="shared" si="260"/>
        <v>-32.24499999999999</v>
      </c>
      <c r="R429" s="1">
        <f t="shared" si="260"/>
        <v>-25.38000000000001</v>
      </c>
      <c r="S429" s="1">
        <f t="shared" si="260"/>
        <v>-17.57500000000001</v>
      </c>
      <c r="T429" s="1">
        <f t="shared" si="260"/>
        <v>-26.005000000000003</v>
      </c>
      <c r="U429" s="1">
        <f t="shared" si="260"/>
        <v>-16.074999999999978</v>
      </c>
      <c r="V429" s="1">
        <f t="shared" si="260"/>
        <v>-29.585000000000022</v>
      </c>
      <c r="W429" s="1">
        <f t="shared" si="260"/>
        <v>-27.849999999999962</v>
      </c>
      <c r="X429" s="1">
        <f t="shared" si="260"/>
        <v>-26.924999999999962</v>
      </c>
      <c r="Y429" s="1">
        <f t="shared" si="260"/>
        <v>-32.014999999999979</v>
      </c>
      <c r="Z429" s="1">
        <f t="shared" si="260"/>
        <v>-25.540000000000003</v>
      </c>
      <c r="AA429" s="1">
        <f t="shared" si="260"/>
        <v>-14.975000000000005</v>
      </c>
      <c r="AB429" s="1">
        <f t="shared" si="260"/>
        <v>-29.29000000000002</v>
      </c>
      <c r="AC429" s="1">
        <f t="shared" si="260"/>
        <v>-21.90499999999999</v>
      </c>
      <c r="AD429" s="1">
        <f t="shared" si="260"/>
        <v>-13.270000000000039</v>
      </c>
      <c r="AE429" s="1">
        <f t="shared" si="260"/>
        <v>-28.45</v>
      </c>
      <c r="AF429" s="1">
        <f t="shared" si="260"/>
        <v>-25.535000000000011</v>
      </c>
      <c r="AG429" s="1">
        <f t="shared" si="260"/>
        <v>-26.050000000000026</v>
      </c>
    </row>
    <row r="430" spans="1:33">
      <c r="A430" s="24" t="str">
        <f t="shared" si="254"/>
        <v>Orf66_114453.5</v>
      </c>
      <c r="B430" s="24" t="str">
        <f t="shared" si="257"/>
        <v>Orf66</v>
      </c>
      <c r="C430" s="24" t="str">
        <f t="shared" si="257"/>
        <v>114453.5</v>
      </c>
      <c r="D430" s="1">
        <f t="shared" ref="D430:AG430" si="261">D199-TRIMMEAN(D$208:D$209,0.2)</f>
        <v>-29.27999999999998</v>
      </c>
      <c r="E430" s="1">
        <f t="shared" si="261"/>
        <v>-29.060000000000016</v>
      </c>
      <c r="F430" s="1">
        <f t="shared" si="261"/>
        <v>-12.08499999999999</v>
      </c>
      <c r="G430" s="1">
        <f t="shared" si="261"/>
        <v>-21.159999999999979</v>
      </c>
      <c r="H430" s="1">
        <f t="shared" si="261"/>
        <v>-5.339999999999999</v>
      </c>
      <c r="I430" s="1">
        <f t="shared" si="261"/>
        <v>-32.67500000000004</v>
      </c>
      <c r="J430" s="1">
        <f t="shared" si="261"/>
        <v>-5.2650000000000006</v>
      </c>
      <c r="K430" s="1">
        <f t="shared" si="261"/>
        <v>-3.6049999999999995</v>
      </c>
      <c r="L430" s="1">
        <f t="shared" si="261"/>
        <v>-5.8949999999999898</v>
      </c>
      <c r="M430" s="1">
        <f t="shared" si="261"/>
        <v>-8.1049999999999791</v>
      </c>
      <c r="N430" s="1">
        <f t="shared" si="261"/>
        <v>-5.5849999999999982</v>
      </c>
      <c r="O430" s="1">
        <f t="shared" si="261"/>
        <v>-6.2099999999999902</v>
      </c>
      <c r="P430" s="1">
        <f t="shared" si="261"/>
        <v>-7.0549999999999997</v>
      </c>
      <c r="Q430" s="1">
        <f t="shared" si="261"/>
        <v>-32.24499999999999</v>
      </c>
      <c r="R430" s="1">
        <f t="shared" si="261"/>
        <v>-0.76999999999999957</v>
      </c>
      <c r="S430" s="1">
        <f t="shared" si="261"/>
        <v>-6.5749999999999993</v>
      </c>
      <c r="T430" s="1">
        <f t="shared" si="261"/>
        <v>-1.0650000000000013</v>
      </c>
      <c r="U430" s="1">
        <f t="shared" si="261"/>
        <v>-4.6649999999999991</v>
      </c>
      <c r="V430" s="1">
        <f t="shared" si="261"/>
        <v>-4.2449999999999992</v>
      </c>
      <c r="W430" s="1">
        <f t="shared" si="261"/>
        <v>-27.849999999999962</v>
      </c>
      <c r="X430" s="1">
        <f t="shared" si="261"/>
        <v>-9.5449999999999591</v>
      </c>
      <c r="Y430" s="1">
        <f t="shared" si="261"/>
        <v>-6.0250000000000004</v>
      </c>
      <c r="Z430" s="1">
        <f t="shared" si="261"/>
        <v>-4.9600000000000062</v>
      </c>
      <c r="AA430" s="1">
        <f t="shared" si="261"/>
        <v>-6.4650000000000043</v>
      </c>
      <c r="AB430" s="1">
        <f t="shared" si="261"/>
        <v>-4.9499999999999904</v>
      </c>
      <c r="AC430" s="1">
        <f t="shared" si="261"/>
        <v>-7.9349999999999996</v>
      </c>
      <c r="AD430" s="1">
        <f t="shared" si="261"/>
        <v>-3.1500000000000004</v>
      </c>
      <c r="AE430" s="1">
        <f t="shared" si="261"/>
        <v>-28.45</v>
      </c>
      <c r="AF430" s="1">
        <f t="shared" si="261"/>
        <v>-25.535000000000011</v>
      </c>
      <c r="AG430" s="1">
        <f t="shared" si="261"/>
        <v>-26.050000000000026</v>
      </c>
    </row>
    <row r="431" spans="1:33">
      <c r="A431" s="24" t="str">
        <f t="shared" si="254"/>
        <v>Orf68_115325</v>
      </c>
      <c r="B431" s="24" t="str">
        <f t="shared" si="257"/>
        <v>Orf68</v>
      </c>
      <c r="C431" s="24" t="str">
        <f t="shared" si="257"/>
        <v>115325</v>
      </c>
      <c r="D431" s="1">
        <f t="shared" ref="D431:AG431" si="262">D200-TRIMMEAN(D$208:D$209,0.2)</f>
        <v>0.15000000000000036</v>
      </c>
      <c r="E431" s="1">
        <f t="shared" si="262"/>
        <v>0.11999999999999932</v>
      </c>
      <c r="F431" s="1">
        <f t="shared" si="262"/>
        <v>-2.5850000000000004</v>
      </c>
      <c r="G431" s="1">
        <f t="shared" si="262"/>
        <v>-28.519999999999982</v>
      </c>
      <c r="H431" s="1">
        <f t="shared" si="262"/>
        <v>-24.189999999999952</v>
      </c>
      <c r="I431" s="1">
        <f t="shared" si="262"/>
        <v>-21.535000000000039</v>
      </c>
      <c r="J431" s="1">
        <f t="shared" si="262"/>
        <v>-18.254999999999981</v>
      </c>
      <c r="K431" s="1">
        <f t="shared" si="262"/>
        <v>-30.705000000000041</v>
      </c>
      <c r="L431" s="1">
        <f t="shared" si="262"/>
        <v>-23.464999999999968</v>
      </c>
      <c r="M431" s="1">
        <f t="shared" si="262"/>
        <v>-2.0249999999999995</v>
      </c>
      <c r="N431" s="1">
        <f t="shared" si="262"/>
        <v>-21.444999999999997</v>
      </c>
      <c r="O431" s="1">
        <f t="shared" si="262"/>
        <v>-25.879999999999992</v>
      </c>
      <c r="P431" s="1">
        <f t="shared" si="262"/>
        <v>-24.864999999999991</v>
      </c>
      <c r="Q431" s="1">
        <f t="shared" si="262"/>
        <v>-4.1650000000000045</v>
      </c>
      <c r="R431" s="1">
        <f t="shared" si="262"/>
        <v>4.759999999999998</v>
      </c>
      <c r="S431" s="1">
        <f t="shared" si="262"/>
        <v>-5.2849999999999993</v>
      </c>
      <c r="T431" s="1">
        <f t="shared" si="262"/>
        <v>4.6349999999999989</v>
      </c>
      <c r="U431" s="1">
        <f t="shared" si="262"/>
        <v>-7.7049999999999983</v>
      </c>
      <c r="V431" s="1">
        <f t="shared" si="262"/>
        <v>1.2650000000000001</v>
      </c>
      <c r="W431" s="1">
        <f t="shared" si="262"/>
        <v>-3.7700000000000102</v>
      </c>
      <c r="X431" s="1">
        <f t="shared" si="262"/>
        <v>-26.924999999999962</v>
      </c>
      <c r="Y431" s="1">
        <f t="shared" si="262"/>
        <v>-14.774999999999979</v>
      </c>
      <c r="Z431" s="1">
        <f t="shared" si="262"/>
        <v>-25.540000000000003</v>
      </c>
      <c r="AA431" s="1">
        <f t="shared" si="262"/>
        <v>-26.905000000000005</v>
      </c>
      <c r="AB431" s="1">
        <f t="shared" si="262"/>
        <v>-3.8599999999999994</v>
      </c>
      <c r="AC431" s="1">
        <f t="shared" si="262"/>
        <v>-13.734999999999989</v>
      </c>
      <c r="AD431" s="1">
        <f t="shared" si="262"/>
        <v>-15.430000000000042</v>
      </c>
      <c r="AE431" s="1">
        <f t="shared" si="262"/>
        <v>-22.14</v>
      </c>
      <c r="AF431" s="1">
        <f t="shared" si="262"/>
        <v>-25.535000000000011</v>
      </c>
      <c r="AG431" s="1">
        <f t="shared" si="262"/>
        <v>-26.050000000000026</v>
      </c>
    </row>
    <row r="432" spans="1:33">
      <c r="A432" s="24" t="str">
        <f t="shared" si="254"/>
        <v>Orf68_115325.5</v>
      </c>
      <c r="B432" s="24" t="str">
        <f t="shared" si="257"/>
        <v>Orf68</v>
      </c>
      <c r="C432" s="24" t="str">
        <f t="shared" si="257"/>
        <v>115325.5</v>
      </c>
      <c r="D432" s="1">
        <f t="shared" ref="D432:AG432" si="263">D201-TRIMMEAN(D$208:D$209,0.2)</f>
        <v>-29.27999999999998</v>
      </c>
      <c r="E432" s="1">
        <f t="shared" si="263"/>
        <v>-29.060000000000016</v>
      </c>
      <c r="F432" s="1">
        <f t="shared" si="263"/>
        <v>-29.884999999999991</v>
      </c>
      <c r="G432" s="1">
        <f t="shared" si="263"/>
        <v>-28.519999999999982</v>
      </c>
      <c r="H432" s="1">
        <f t="shared" si="263"/>
        <v>-30.49999999999995</v>
      </c>
      <c r="I432" s="1">
        <f t="shared" si="263"/>
        <v>-32.67500000000004</v>
      </c>
      <c r="J432" s="1">
        <f t="shared" si="263"/>
        <v>-31.574999999999982</v>
      </c>
      <c r="K432" s="1">
        <f t="shared" si="263"/>
        <v>-30.705000000000041</v>
      </c>
      <c r="L432" s="1">
        <f t="shared" si="263"/>
        <v>-32.09499999999997</v>
      </c>
      <c r="M432" s="1">
        <f t="shared" si="263"/>
        <v>-30.674999999999976</v>
      </c>
      <c r="N432" s="1">
        <f t="shared" si="263"/>
        <v>-31.664999999999996</v>
      </c>
      <c r="O432" s="1">
        <f t="shared" si="263"/>
        <v>-25.879999999999992</v>
      </c>
      <c r="P432" s="1">
        <f t="shared" si="263"/>
        <v>-35.464999999999989</v>
      </c>
      <c r="Q432" s="1">
        <f t="shared" si="263"/>
        <v>-32.24499999999999</v>
      </c>
      <c r="R432" s="1">
        <f t="shared" si="263"/>
        <v>-25.38000000000001</v>
      </c>
      <c r="S432" s="1">
        <f t="shared" si="263"/>
        <v>-35.625000000000007</v>
      </c>
      <c r="T432" s="1">
        <f t="shared" si="263"/>
        <v>-26.005000000000003</v>
      </c>
      <c r="U432" s="1">
        <f t="shared" si="263"/>
        <v>-37.144999999999982</v>
      </c>
      <c r="V432" s="1">
        <f t="shared" si="263"/>
        <v>-29.585000000000022</v>
      </c>
      <c r="W432" s="1">
        <f t="shared" si="263"/>
        <v>-27.849999999999962</v>
      </c>
      <c r="X432" s="1">
        <f t="shared" si="263"/>
        <v>-26.924999999999962</v>
      </c>
      <c r="Y432" s="1">
        <f t="shared" si="263"/>
        <v>-32.014999999999979</v>
      </c>
      <c r="Z432" s="1">
        <f t="shared" si="263"/>
        <v>-25.540000000000003</v>
      </c>
      <c r="AA432" s="1">
        <f t="shared" si="263"/>
        <v>-29.575000000000006</v>
      </c>
      <c r="AB432" s="1">
        <f t="shared" si="263"/>
        <v>-29.29000000000002</v>
      </c>
      <c r="AC432" s="1">
        <f t="shared" si="263"/>
        <v>-37.524999999999991</v>
      </c>
      <c r="AD432" s="1">
        <f t="shared" si="263"/>
        <v>-31.520000000000039</v>
      </c>
      <c r="AE432" s="1">
        <f t="shared" si="263"/>
        <v>-28.45</v>
      </c>
      <c r="AF432" s="1">
        <f t="shared" si="263"/>
        <v>-25.535000000000011</v>
      </c>
      <c r="AG432" s="1">
        <f t="shared" si="263"/>
        <v>-26.050000000000026</v>
      </c>
    </row>
    <row r="433" spans="1:33">
      <c r="A433" s="24" t="str">
        <f t="shared" si="254"/>
        <v>Orf68_115807</v>
      </c>
      <c r="B433" s="24" t="str">
        <f t="shared" si="257"/>
        <v>Orf68</v>
      </c>
      <c r="C433" s="24" t="str">
        <f t="shared" si="257"/>
        <v>115807</v>
      </c>
      <c r="D433" s="1">
        <f t="shared" ref="D433:AG433" si="264">D202-TRIMMEAN(D$208:D$209,0.2)</f>
        <v>-21.749999999999979</v>
      </c>
      <c r="E433" s="1">
        <f t="shared" si="264"/>
        <v>-17.810000000000016</v>
      </c>
      <c r="F433" s="1">
        <f t="shared" si="264"/>
        <v>-29.884999999999991</v>
      </c>
      <c r="G433" s="1">
        <f t="shared" si="264"/>
        <v>-1.8099999999999996</v>
      </c>
      <c r="H433" s="1">
        <f t="shared" si="264"/>
        <v>-30.49999999999995</v>
      </c>
      <c r="I433" s="1">
        <f t="shared" si="264"/>
        <v>-13.57500000000004</v>
      </c>
      <c r="J433" s="1">
        <f t="shared" si="264"/>
        <v>-4.2450000000000001</v>
      </c>
      <c r="K433" s="1">
        <f t="shared" si="264"/>
        <v>-30.705000000000041</v>
      </c>
      <c r="L433" s="1">
        <f t="shared" si="264"/>
        <v>-6.8150000000000004</v>
      </c>
      <c r="M433" s="1">
        <f t="shared" si="264"/>
        <v>-30.674999999999976</v>
      </c>
      <c r="N433" s="1">
        <f t="shared" si="264"/>
        <v>-11.174999999999997</v>
      </c>
      <c r="O433" s="1">
        <f t="shared" si="264"/>
        <v>-25.879999999999992</v>
      </c>
      <c r="P433" s="1">
        <f t="shared" si="264"/>
        <v>-5.2349999999999994</v>
      </c>
      <c r="Q433" s="1">
        <f t="shared" si="264"/>
        <v>-26.954999999999995</v>
      </c>
      <c r="R433" s="1">
        <f t="shared" si="264"/>
        <v>1.3200000000000003</v>
      </c>
      <c r="S433" s="1">
        <f t="shared" si="264"/>
        <v>-4.5749999999999993</v>
      </c>
      <c r="T433" s="1">
        <f t="shared" si="264"/>
        <v>3.4549999999999983</v>
      </c>
      <c r="U433" s="1">
        <f t="shared" si="264"/>
        <v>-6.7349999999999994</v>
      </c>
      <c r="V433" s="1">
        <f t="shared" si="264"/>
        <v>-3.2449999999999992</v>
      </c>
      <c r="W433" s="1">
        <f t="shared" si="264"/>
        <v>-27.849999999999962</v>
      </c>
      <c r="X433" s="1">
        <f t="shared" si="264"/>
        <v>-11.334999999999962</v>
      </c>
      <c r="Y433" s="1">
        <f t="shared" si="264"/>
        <v>-4.9749999999999996</v>
      </c>
      <c r="Z433" s="1">
        <f t="shared" si="264"/>
        <v>-25.540000000000003</v>
      </c>
      <c r="AA433" s="1">
        <f t="shared" si="264"/>
        <v>-17.955000000000005</v>
      </c>
      <c r="AB433" s="1">
        <f t="shared" si="264"/>
        <v>-12.530000000000019</v>
      </c>
      <c r="AC433" s="1">
        <f t="shared" si="264"/>
        <v>-11.315000000000001</v>
      </c>
      <c r="AD433" s="1">
        <f t="shared" si="264"/>
        <v>-4.28</v>
      </c>
      <c r="AE433" s="1">
        <f t="shared" si="264"/>
        <v>-13.150000000000002</v>
      </c>
      <c r="AF433" s="1">
        <f t="shared" si="264"/>
        <v>-10.125000000000009</v>
      </c>
      <c r="AG433" s="1">
        <f t="shared" si="264"/>
        <v>-13.530000000000024</v>
      </c>
    </row>
    <row r="434" spans="1:33">
      <c r="A434" s="24" t="str">
        <f t="shared" si="254"/>
        <v>Orf68_115939</v>
      </c>
      <c r="B434" s="24" t="str">
        <f t="shared" ref="B434:C440" si="265">B203</f>
        <v>Orf68</v>
      </c>
      <c r="C434" s="24" t="str">
        <f t="shared" si="265"/>
        <v>115939</v>
      </c>
      <c r="D434" s="1">
        <f t="shared" ref="D434:AG434" si="266">D203-TRIMMEAN(D$208:D$209,0.2)</f>
        <v>0.82000000000001005</v>
      </c>
      <c r="E434" s="1">
        <f t="shared" si="266"/>
        <v>0.40000000000000052</v>
      </c>
      <c r="F434" s="1">
        <f t="shared" si="266"/>
        <v>-0.35499999999999998</v>
      </c>
      <c r="G434" s="1">
        <f t="shared" si="266"/>
        <v>-1.4000000000000101</v>
      </c>
      <c r="H434" s="1">
        <f t="shared" si="266"/>
        <v>-4.46</v>
      </c>
      <c r="I434" s="1">
        <f t="shared" si="266"/>
        <v>-6.8949999999999996</v>
      </c>
      <c r="J434" s="1">
        <f t="shared" si="266"/>
        <v>-3.9849999999999994</v>
      </c>
      <c r="K434" s="1">
        <f t="shared" si="266"/>
        <v>-2.875</v>
      </c>
      <c r="L434" s="1">
        <f t="shared" si="266"/>
        <v>-7.7649999999999695</v>
      </c>
      <c r="M434" s="1">
        <f t="shared" si="266"/>
        <v>-4.165</v>
      </c>
      <c r="N434" s="1">
        <f t="shared" si="266"/>
        <v>-4.7649999999999979</v>
      </c>
      <c r="O434" s="1">
        <f t="shared" si="266"/>
        <v>-13.27999999999999</v>
      </c>
      <c r="P434" s="1">
        <f t="shared" si="266"/>
        <v>-7.2949999999999999</v>
      </c>
      <c r="Q434" s="1">
        <f t="shared" si="266"/>
        <v>-3.6049999999999947</v>
      </c>
      <c r="R434" s="1">
        <f t="shared" si="266"/>
        <v>6.269999999999996</v>
      </c>
      <c r="S434" s="1">
        <f t="shared" si="266"/>
        <v>-3.1849999999999992</v>
      </c>
      <c r="T434" s="1">
        <f t="shared" si="266"/>
        <v>5.6849999999999987</v>
      </c>
      <c r="U434" s="1">
        <f t="shared" si="266"/>
        <v>-3.8049999999999988</v>
      </c>
      <c r="V434" s="1">
        <f t="shared" si="266"/>
        <v>2.3150000000000004</v>
      </c>
      <c r="W434" s="1">
        <f t="shared" si="266"/>
        <v>2.1699999999999902</v>
      </c>
      <c r="X434" s="1">
        <f t="shared" si="266"/>
        <v>-0.80500000000001037</v>
      </c>
      <c r="Y434" s="1">
        <f t="shared" si="266"/>
        <v>-5.5850000000000009</v>
      </c>
      <c r="Z434" s="1">
        <f t="shared" si="266"/>
        <v>0.93000000000000504</v>
      </c>
      <c r="AA434" s="1">
        <f t="shared" si="266"/>
        <v>-4.4549999999999939</v>
      </c>
      <c r="AB434" s="1">
        <f t="shared" si="266"/>
        <v>-1.0899999999999999</v>
      </c>
      <c r="AC434" s="1">
        <f t="shared" si="266"/>
        <v>-6.4749999999999996</v>
      </c>
      <c r="AD434" s="1">
        <f t="shared" si="266"/>
        <v>-2.7199999999999998</v>
      </c>
      <c r="AE434" s="1">
        <f t="shared" si="266"/>
        <v>-12.84</v>
      </c>
      <c r="AF434" s="1">
        <f t="shared" si="266"/>
        <v>-7.3150000000000102</v>
      </c>
      <c r="AG434" s="1">
        <f t="shared" si="266"/>
        <v>-11.950000000000026</v>
      </c>
    </row>
    <row r="435" spans="1:33">
      <c r="A435" s="24" t="str">
        <f t="shared" si="254"/>
        <v>Orf68_115939.5</v>
      </c>
      <c r="B435" s="24" t="str">
        <f t="shared" si="265"/>
        <v>Orf68</v>
      </c>
      <c r="C435" s="24" t="str">
        <f t="shared" si="265"/>
        <v>115939.5</v>
      </c>
      <c r="D435" s="1">
        <f t="shared" ref="D435:AG435" si="267">D204-TRIMMEAN(D$208:D$209,0.2)</f>
        <v>-29.27999999999998</v>
      </c>
      <c r="E435" s="1">
        <f t="shared" si="267"/>
        <v>-29.060000000000016</v>
      </c>
      <c r="F435" s="1">
        <f t="shared" si="267"/>
        <v>-29.884999999999991</v>
      </c>
      <c r="G435" s="1">
        <f t="shared" si="267"/>
        <v>-28.519999999999982</v>
      </c>
      <c r="H435" s="1">
        <f t="shared" si="267"/>
        <v>-30.49999999999995</v>
      </c>
      <c r="I435" s="1">
        <f t="shared" si="267"/>
        <v>-32.67500000000004</v>
      </c>
      <c r="J435" s="1">
        <f t="shared" si="267"/>
        <v>-31.574999999999982</v>
      </c>
      <c r="K435" s="1">
        <f t="shared" si="267"/>
        <v>-30.705000000000041</v>
      </c>
      <c r="L435" s="1">
        <f t="shared" si="267"/>
        <v>-32.09499999999997</v>
      </c>
      <c r="M435" s="1">
        <f t="shared" si="267"/>
        <v>-30.674999999999976</v>
      </c>
      <c r="N435" s="1">
        <f t="shared" si="267"/>
        <v>-27.594999999999995</v>
      </c>
      <c r="O435" s="1">
        <f t="shared" si="267"/>
        <v>-25.879999999999992</v>
      </c>
      <c r="P435" s="1">
        <f t="shared" si="267"/>
        <v>-32.784999999999989</v>
      </c>
      <c r="Q435" s="1">
        <f t="shared" si="267"/>
        <v>-32.24499999999999</v>
      </c>
      <c r="R435" s="1">
        <f t="shared" si="267"/>
        <v>-25.38000000000001</v>
      </c>
      <c r="S435" s="1">
        <f t="shared" si="267"/>
        <v>-33.195000000000007</v>
      </c>
      <c r="T435" s="1">
        <f t="shared" si="267"/>
        <v>-26.005000000000003</v>
      </c>
      <c r="U435" s="1">
        <f t="shared" si="267"/>
        <v>-30.38499999999998</v>
      </c>
      <c r="V435" s="1">
        <f t="shared" si="267"/>
        <v>-29.585000000000022</v>
      </c>
      <c r="W435" s="1">
        <f t="shared" si="267"/>
        <v>-27.849999999999962</v>
      </c>
      <c r="X435" s="1">
        <f t="shared" si="267"/>
        <v>-26.924999999999962</v>
      </c>
      <c r="Y435" s="1">
        <f t="shared" si="267"/>
        <v>-32.014999999999979</v>
      </c>
      <c r="Z435" s="1">
        <f t="shared" si="267"/>
        <v>-25.540000000000003</v>
      </c>
      <c r="AA435" s="1">
        <f t="shared" si="267"/>
        <v>-32.025000000000006</v>
      </c>
      <c r="AB435" s="1">
        <f t="shared" si="267"/>
        <v>-29.29000000000002</v>
      </c>
      <c r="AC435" s="1">
        <f t="shared" si="267"/>
        <v>-33.974999999999987</v>
      </c>
      <c r="AD435" s="1">
        <f t="shared" si="267"/>
        <v>-27.380000000000042</v>
      </c>
      <c r="AE435" s="1">
        <f t="shared" si="267"/>
        <v>-28.45</v>
      </c>
      <c r="AF435" s="1">
        <f t="shared" si="267"/>
        <v>-17.39500000000001</v>
      </c>
      <c r="AG435" s="1">
        <f t="shared" si="267"/>
        <v>-26.050000000000026</v>
      </c>
    </row>
    <row r="436" spans="1:33">
      <c r="A436" s="24" t="str">
        <f t="shared" si="254"/>
        <v>Orf69_116922</v>
      </c>
      <c r="B436" s="24" t="str">
        <f t="shared" si="265"/>
        <v>Orf69</v>
      </c>
      <c r="C436" s="24" t="str">
        <f t="shared" si="265"/>
        <v>116922</v>
      </c>
      <c r="D436" s="1">
        <f t="shared" ref="D436:AG436" si="268">D205-TRIMMEAN(D$208:D$209,0.2)</f>
        <v>-3.18999999999998</v>
      </c>
      <c r="E436" s="1">
        <f t="shared" si="268"/>
        <v>-15.420000000000018</v>
      </c>
      <c r="F436" s="1">
        <f t="shared" si="268"/>
        <v>-4.2149999999999999</v>
      </c>
      <c r="G436" s="1">
        <f t="shared" si="268"/>
        <v>-28.519999999999982</v>
      </c>
      <c r="H436" s="1">
        <f t="shared" si="268"/>
        <v>-3.05</v>
      </c>
      <c r="I436" s="1">
        <f t="shared" si="268"/>
        <v>-3.0950000000000002</v>
      </c>
      <c r="J436" s="1">
        <f t="shared" si="268"/>
        <v>-2.4649999999999999</v>
      </c>
      <c r="K436" s="1">
        <f t="shared" si="268"/>
        <v>-4.1850000000000005</v>
      </c>
      <c r="L436" s="1">
        <f t="shared" si="268"/>
        <v>-4.3949999999999898</v>
      </c>
      <c r="M436" s="1">
        <f t="shared" si="268"/>
        <v>-3.2749999999999995</v>
      </c>
      <c r="N436" s="1">
        <f t="shared" si="268"/>
        <v>-3.5750000000000077</v>
      </c>
      <c r="O436" s="1">
        <f t="shared" si="268"/>
        <v>-25.879999999999992</v>
      </c>
      <c r="P436" s="1">
        <f t="shared" si="268"/>
        <v>-3.8249999999999997</v>
      </c>
      <c r="Q436" s="1">
        <f t="shared" si="268"/>
        <v>-4.0250000000000057</v>
      </c>
      <c r="R436" s="1">
        <f t="shared" si="268"/>
        <v>0.90000000000000036</v>
      </c>
      <c r="S436" s="1">
        <f t="shared" si="268"/>
        <v>-2.5149999999999988</v>
      </c>
      <c r="T436" s="1">
        <f t="shared" si="268"/>
        <v>-1.1350000000000016</v>
      </c>
      <c r="U436" s="1">
        <f t="shared" si="268"/>
        <v>-2.6649999999999991</v>
      </c>
      <c r="V436" s="1">
        <f t="shared" si="268"/>
        <v>-1.7850000000000001</v>
      </c>
      <c r="W436" s="1">
        <f t="shared" si="268"/>
        <v>-1.4500000000000099</v>
      </c>
      <c r="X436" s="1">
        <f t="shared" si="268"/>
        <v>-7.5249999999999613</v>
      </c>
      <c r="Y436" s="1">
        <f t="shared" si="268"/>
        <v>-1.4350000000000001</v>
      </c>
      <c r="Z436" s="1">
        <f t="shared" si="268"/>
        <v>-4.7000000000000046</v>
      </c>
      <c r="AA436" s="1">
        <f t="shared" si="268"/>
        <v>-2.8950000000000049</v>
      </c>
      <c r="AB436" s="1">
        <f t="shared" si="268"/>
        <v>-3.1099999999999994</v>
      </c>
      <c r="AC436" s="1">
        <f t="shared" si="268"/>
        <v>-3.0949999999999998</v>
      </c>
      <c r="AD436" s="1">
        <f t="shared" si="268"/>
        <v>-1.4700000000000002</v>
      </c>
      <c r="AE436" s="1">
        <f t="shared" si="268"/>
        <v>-2.2900000000000009</v>
      </c>
      <c r="AF436" s="1">
        <f t="shared" si="268"/>
        <v>-25.535000000000011</v>
      </c>
      <c r="AG436" s="1">
        <f t="shared" si="268"/>
        <v>-26.050000000000026</v>
      </c>
    </row>
    <row r="437" spans="1:33">
      <c r="A437" s="24" t="str">
        <f t="shared" si="254"/>
        <v>Orf69_117120</v>
      </c>
      <c r="B437" s="24" t="str">
        <f t="shared" si="265"/>
        <v>Orf69</v>
      </c>
      <c r="C437" s="24" t="str">
        <f t="shared" si="265"/>
        <v>117120</v>
      </c>
      <c r="D437" s="1">
        <f t="shared" ref="D437:AG437" si="269">D206-TRIMMEAN(D$208:D$209,0.2)</f>
        <v>-1.5999999999999996</v>
      </c>
      <c r="E437" s="1">
        <f t="shared" si="269"/>
        <v>-11.710000000000017</v>
      </c>
      <c r="F437" s="1">
        <f t="shared" si="269"/>
        <v>-4.7149999999999999</v>
      </c>
      <c r="G437" s="1">
        <f t="shared" si="269"/>
        <v>-1.9700000000000095</v>
      </c>
      <c r="H437" s="1">
        <f t="shared" si="269"/>
        <v>-3.13</v>
      </c>
      <c r="I437" s="1">
        <f t="shared" si="269"/>
        <v>-2.4250000000000003</v>
      </c>
      <c r="J437" s="1">
        <f t="shared" si="269"/>
        <v>-1.3649999999999993</v>
      </c>
      <c r="K437" s="1">
        <f t="shared" si="269"/>
        <v>-3.2549999999999999</v>
      </c>
      <c r="L437" s="1">
        <f t="shared" si="269"/>
        <v>-4.0049999999999999</v>
      </c>
      <c r="M437" s="1">
        <f t="shared" si="269"/>
        <v>-6.0849999999999991</v>
      </c>
      <c r="N437" s="1">
        <f t="shared" si="269"/>
        <v>-2.9049999999999976</v>
      </c>
      <c r="O437" s="1">
        <f t="shared" si="269"/>
        <v>-25.879999999999992</v>
      </c>
      <c r="P437" s="1">
        <f t="shared" si="269"/>
        <v>-3.2849999999999997</v>
      </c>
      <c r="Q437" s="1">
        <f t="shared" si="269"/>
        <v>-4.8949999999999942</v>
      </c>
      <c r="R437" s="1">
        <f t="shared" si="269"/>
        <v>3.12</v>
      </c>
      <c r="S437" s="1">
        <f t="shared" si="269"/>
        <v>-2.1449999999999987</v>
      </c>
      <c r="T437" s="1">
        <f t="shared" si="269"/>
        <v>2.2449999999999992</v>
      </c>
      <c r="U437" s="1">
        <f t="shared" si="269"/>
        <v>-1.8649999999999991</v>
      </c>
      <c r="V437" s="1">
        <f t="shared" si="269"/>
        <v>-1.2149999999999999</v>
      </c>
      <c r="W437" s="1">
        <f t="shared" si="269"/>
        <v>0.5</v>
      </c>
      <c r="X437" s="1">
        <f t="shared" si="269"/>
        <v>-3.7149999999999608</v>
      </c>
      <c r="Y437" s="1">
        <f t="shared" si="269"/>
        <v>-2.4550000000000001</v>
      </c>
      <c r="Z437" s="1">
        <f t="shared" si="269"/>
        <v>-7.4100000000000037</v>
      </c>
      <c r="AA437" s="1">
        <f t="shared" si="269"/>
        <v>-2.7949999999999946</v>
      </c>
      <c r="AB437" s="1">
        <f t="shared" si="269"/>
        <v>-1.5499999999999901</v>
      </c>
      <c r="AC437" s="1">
        <f t="shared" si="269"/>
        <v>-3.0449999999999999</v>
      </c>
      <c r="AD437" s="1">
        <f t="shared" si="269"/>
        <v>-2.25</v>
      </c>
      <c r="AE437" s="1">
        <f t="shared" si="269"/>
        <v>-28.45</v>
      </c>
      <c r="AF437" s="1">
        <f t="shared" si="269"/>
        <v>-25.535000000000011</v>
      </c>
      <c r="AG437" s="1">
        <f t="shared" si="269"/>
        <v>-1.2500000000000053</v>
      </c>
    </row>
    <row r="438" spans="1:33">
      <c r="A438" s="24" t="str">
        <f t="shared" si="254"/>
        <v>Orf68_117120.5</v>
      </c>
      <c r="B438" s="24" t="str">
        <f t="shared" si="265"/>
        <v>Orf68</v>
      </c>
      <c r="C438" s="24" t="str">
        <f t="shared" si="265"/>
        <v>117120.5</v>
      </c>
      <c r="D438" s="1">
        <f t="shared" ref="D438:AG438" si="270">D207-TRIMMEAN(D$208:D$209,0.2)</f>
        <v>-29.27999999999998</v>
      </c>
      <c r="E438" s="1">
        <f t="shared" si="270"/>
        <v>-29.060000000000016</v>
      </c>
      <c r="F438" s="1">
        <f t="shared" si="270"/>
        <v>-22.314999999999991</v>
      </c>
      <c r="G438" s="1">
        <f t="shared" si="270"/>
        <v>-24.319999999999979</v>
      </c>
      <c r="H438" s="1">
        <f t="shared" si="270"/>
        <v>-22.729999999999951</v>
      </c>
      <c r="I438" s="1">
        <f t="shared" si="270"/>
        <v>-26.195000000000039</v>
      </c>
      <c r="J438" s="1">
        <f t="shared" si="270"/>
        <v>-21.914999999999981</v>
      </c>
      <c r="K438" s="1">
        <f t="shared" si="270"/>
        <v>-20.545000000000037</v>
      </c>
      <c r="L438" s="1">
        <f t="shared" si="270"/>
        <v>-24.38499999999997</v>
      </c>
      <c r="M438" s="1">
        <f t="shared" si="270"/>
        <v>-25.634999999999977</v>
      </c>
      <c r="N438" s="1">
        <f t="shared" si="270"/>
        <v>-22.434999999999995</v>
      </c>
      <c r="O438" s="1">
        <f t="shared" si="270"/>
        <v>-25.879999999999992</v>
      </c>
      <c r="P438" s="1">
        <f t="shared" si="270"/>
        <v>-22.224999999999991</v>
      </c>
      <c r="Q438" s="1">
        <f t="shared" si="270"/>
        <v>-32.24499999999999</v>
      </c>
      <c r="R438" s="1">
        <f t="shared" si="270"/>
        <v>-25.38000000000001</v>
      </c>
      <c r="S438" s="1">
        <f t="shared" si="270"/>
        <v>-25.045000000000009</v>
      </c>
      <c r="T438" s="1">
        <f t="shared" si="270"/>
        <v>-26.005000000000003</v>
      </c>
      <c r="U438" s="1">
        <f t="shared" si="270"/>
        <v>-22.914999999999978</v>
      </c>
      <c r="V438" s="1">
        <f t="shared" si="270"/>
        <v>-26.855000000000018</v>
      </c>
      <c r="W438" s="1">
        <f t="shared" si="270"/>
        <v>-23.779999999999959</v>
      </c>
      <c r="X438" s="1">
        <f t="shared" si="270"/>
        <v>-23.614999999999959</v>
      </c>
      <c r="Y438" s="1">
        <f t="shared" si="270"/>
        <v>-22.954999999999977</v>
      </c>
      <c r="Z438" s="1">
        <f t="shared" si="270"/>
        <v>-20.930000000000007</v>
      </c>
      <c r="AA438" s="1">
        <f t="shared" si="270"/>
        <v>-22.525000000000002</v>
      </c>
      <c r="AB438" s="1">
        <f t="shared" si="270"/>
        <v>-29.29000000000002</v>
      </c>
      <c r="AC438" s="1">
        <f t="shared" si="270"/>
        <v>-24.814999999999991</v>
      </c>
      <c r="AD438" s="1">
        <f t="shared" si="270"/>
        <v>-22.760000000000041</v>
      </c>
      <c r="AE438" s="1">
        <f t="shared" si="270"/>
        <v>-28.45</v>
      </c>
      <c r="AF438" s="1">
        <f t="shared" si="270"/>
        <v>-25.535000000000011</v>
      </c>
      <c r="AG438" s="1">
        <f t="shared" si="270"/>
        <v>-26.050000000000026</v>
      </c>
    </row>
    <row r="439" spans="1:33">
      <c r="A439" s="24" t="str">
        <f t="shared" si="254"/>
        <v>LANA_122381</v>
      </c>
      <c r="B439" s="24" t="str">
        <f t="shared" si="265"/>
        <v>vFLIP</v>
      </c>
      <c r="C439" s="24" t="str">
        <f t="shared" si="265"/>
        <v>122381</v>
      </c>
      <c r="D439" s="1">
        <f t="shared" ref="D439:AG439" si="271">D208-TRIMMEAN(D$208:D$209,0.2)</f>
        <v>-0.9399999999999995</v>
      </c>
      <c r="E439" s="1">
        <f t="shared" si="271"/>
        <v>-0.4399999999999995</v>
      </c>
      <c r="F439" s="1">
        <f t="shared" si="271"/>
        <v>-0.45500000000000007</v>
      </c>
      <c r="G439" s="1">
        <f t="shared" si="271"/>
        <v>-4.0000000000000036E-2</v>
      </c>
      <c r="H439" s="1">
        <f t="shared" si="271"/>
        <v>6.0000000000000053E-2</v>
      </c>
      <c r="I439" s="1">
        <f t="shared" si="271"/>
        <v>0.17499999999999982</v>
      </c>
      <c r="J439" s="1">
        <f t="shared" si="271"/>
        <v>-3.4999999999999698E-2</v>
      </c>
      <c r="K439" s="1">
        <f t="shared" si="271"/>
        <v>0.375</v>
      </c>
      <c r="L439" s="1">
        <f t="shared" si="271"/>
        <v>0.30500000000000016</v>
      </c>
      <c r="M439" s="1">
        <f t="shared" si="271"/>
        <v>-0.50499999999999989</v>
      </c>
      <c r="N439" s="1">
        <f t="shared" si="271"/>
        <v>0.15499999999999747</v>
      </c>
      <c r="O439" s="1">
        <f t="shared" si="271"/>
        <v>0.14000000000000057</v>
      </c>
      <c r="P439" s="1">
        <f t="shared" si="271"/>
        <v>2.5000000000000133E-2</v>
      </c>
      <c r="Q439" s="1">
        <f t="shared" si="271"/>
        <v>-0.18500000000000494</v>
      </c>
      <c r="R439" s="1">
        <f t="shared" si="271"/>
        <v>-0.97999999999999954</v>
      </c>
      <c r="S439" s="1">
        <f t="shared" si="271"/>
        <v>-6.5000000000001001E-2</v>
      </c>
      <c r="T439" s="1">
        <f t="shared" si="271"/>
        <v>-0.51500000000000057</v>
      </c>
      <c r="U439" s="1">
        <f t="shared" si="271"/>
        <v>4.9999999999990052E-3</v>
      </c>
      <c r="V439" s="1">
        <f t="shared" si="271"/>
        <v>0.21499999999999986</v>
      </c>
      <c r="W439" s="1">
        <f t="shared" si="271"/>
        <v>1.4299999999999997</v>
      </c>
      <c r="X439" s="1">
        <f t="shared" si="271"/>
        <v>-0.70500000000000007</v>
      </c>
      <c r="Y439" s="1">
        <f t="shared" si="271"/>
        <v>5.4999999999999938E-2</v>
      </c>
      <c r="Z439" s="1">
        <f t="shared" si="271"/>
        <v>-1.3900000000000059</v>
      </c>
      <c r="AA439" s="1">
        <f t="shared" si="271"/>
        <v>0.18500000000000538</v>
      </c>
      <c r="AB439" s="1">
        <f t="shared" si="271"/>
        <v>-0.10999999999999943</v>
      </c>
      <c r="AC439" s="1">
        <f t="shared" si="271"/>
        <v>-3.499999999999992E-2</v>
      </c>
      <c r="AD439" s="1">
        <f t="shared" si="271"/>
        <v>-0.45000000000000018</v>
      </c>
      <c r="AE439" s="1">
        <f t="shared" si="271"/>
        <v>0.15999999999999925</v>
      </c>
      <c r="AF439" s="1">
        <f t="shared" si="271"/>
        <v>-0.71500000000001052</v>
      </c>
      <c r="AG439" s="1">
        <f t="shared" si="271"/>
        <v>-0.72000000000000419</v>
      </c>
    </row>
    <row r="440" spans="1:33">
      <c r="A440" s="24" t="str">
        <f t="shared" si="254"/>
        <v>LANA_122443</v>
      </c>
      <c r="B440" s="24" t="str">
        <f t="shared" si="265"/>
        <v>vFLIP</v>
      </c>
      <c r="C440" s="24" t="str">
        <f t="shared" si="265"/>
        <v>122443</v>
      </c>
      <c r="D440" s="1">
        <f t="shared" ref="D440:AG440" si="272">D209-TRIMMEAN(D$208:D$209,0.2)</f>
        <v>0.94000000000000039</v>
      </c>
      <c r="E440" s="1">
        <f t="shared" si="272"/>
        <v>0.4399999999999995</v>
      </c>
      <c r="F440" s="1">
        <f t="shared" si="272"/>
        <v>0.45500000000000007</v>
      </c>
      <c r="G440" s="1">
        <f t="shared" si="272"/>
        <v>4.0000000000000036E-2</v>
      </c>
      <c r="H440" s="1">
        <f t="shared" si="272"/>
        <v>-5.9999999999999609E-2</v>
      </c>
      <c r="I440" s="1">
        <f t="shared" si="272"/>
        <v>-0.17499999999999982</v>
      </c>
      <c r="J440" s="1">
        <f t="shared" si="272"/>
        <v>3.5000000000000142E-2</v>
      </c>
      <c r="K440" s="1">
        <f t="shared" si="272"/>
        <v>-0.375</v>
      </c>
      <c r="L440" s="1">
        <f t="shared" si="272"/>
        <v>-0.30500000000000016</v>
      </c>
      <c r="M440" s="1">
        <f t="shared" si="272"/>
        <v>0.50500000000000034</v>
      </c>
      <c r="N440" s="1">
        <f t="shared" si="272"/>
        <v>-0.15499999999999747</v>
      </c>
      <c r="O440" s="1">
        <f t="shared" si="272"/>
        <v>-0.13999999999999968</v>
      </c>
      <c r="P440" s="1">
        <f t="shared" si="272"/>
        <v>-2.4999999999999911E-2</v>
      </c>
      <c r="Q440" s="1">
        <f t="shared" si="272"/>
        <v>0.18500000000000494</v>
      </c>
      <c r="R440" s="1">
        <f t="shared" si="272"/>
        <v>0.98000000000000043</v>
      </c>
      <c r="S440" s="1">
        <f t="shared" si="272"/>
        <v>6.5000000000001057E-2</v>
      </c>
      <c r="T440" s="1">
        <f t="shared" si="272"/>
        <v>0.51499999999999879</v>
      </c>
      <c r="U440" s="1">
        <f t="shared" si="272"/>
        <v>-4.9999999999990052E-3</v>
      </c>
      <c r="V440" s="1">
        <f t="shared" si="272"/>
        <v>-0.21499999999999986</v>
      </c>
      <c r="W440" s="1">
        <f t="shared" si="272"/>
        <v>-1.4299999999999997</v>
      </c>
      <c r="X440" s="1">
        <f t="shared" si="272"/>
        <v>0.70499999999999918</v>
      </c>
      <c r="Y440" s="1">
        <f t="shared" si="272"/>
        <v>-5.4999999999999938E-2</v>
      </c>
      <c r="Z440" s="1">
        <f t="shared" si="272"/>
        <v>1.390000000000005</v>
      </c>
      <c r="AA440" s="1">
        <f t="shared" si="272"/>
        <v>-0.18500000000000494</v>
      </c>
      <c r="AB440" s="1">
        <f t="shared" si="272"/>
        <v>0.11000000000000032</v>
      </c>
      <c r="AC440" s="1">
        <f t="shared" si="272"/>
        <v>3.5000000000000142E-2</v>
      </c>
      <c r="AD440" s="1">
        <f t="shared" si="272"/>
        <v>0.44999999999999996</v>
      </c>
      <c r="AE440" s="1">
        <f t="shared" si="272"/>
        <v>-0.16000000000000014</v>
      </c>
      <c r="AF440" s="1">
        <f t="shared" si="272"/>
        <v>0.71500000000001052</v>
      </c>
      <c r="AG440" s="1">
        <f t="shared" si="272"/>
        <v>0.72000000000000508</v>
      </c>
    </row>
    <row r="441" spans="1:33">
      <c r="A441" s="24" t="str">
        <f t="shared" si="254"/>
        <v>LANA_123054</v>
      </c>
      <c r="B441" s="24" t="str">
        <f t="shared" ref="B441:C447" si="273">B210</f>
        <v>vCYC</v>
      </c>
      <c r="C441" s="24" t="str">
        <f t="shared" si="273"/>
        <v>123054</v>
      </c>
      <c r="D441" s="1">
        <f t="shared" ref="D441:AG441" si="274">D210-TRIMMEAN(D$208:D$209,0.2)</f>
        <v>-9.9999999999997868E-3</v>
      </c>
      <c r="E441" s="1">
        <f t="shared" si="274"/>
        <v>-3.0499999999999976</v>
      </c>
      <c r="F441" s="1">
        <f t="shared" si="274"/>
        <v>-14.684999999999988</v>
      </c>
      <c r="G441" s="1">
        <f t="shared" si="274"/>
        <v>1.2400000000000002</v>
      </c>
      <c r="H441" s="1">
        <f t="shared" si="274"/>
        <v>-6.1499999999999995</v>
      </c>
      <c r="I441" s="1">
        <f t="shared" si="274"/>
        <v>-5.1549999999999994</v>
      </c>
      <c r="J441" s="1">
        <f t="shared" si="274"/>
        <v>0.49500000000000011</v>
      </c>
      <c r="K441" s="1">
        <f t="shared" si="274"/>
        <v>-4.5449999999999999</v>
      </c>
      <c r="L441" s="1">
        <f t="shared" si="274"/>
        <v>5.500000000000016E-2</v>
      </c>
      <c r="M441" s="1">
        <f t="shared" si="274"/>
        <v>-10.66499999999998</v>
      </c>
      <c r="N441" s="1">
        <f t="shared" si="274"/>
        <v>-4.7750000000000075</v>
      </c>
      <c r="O441" s="1">
        <f t="shared" si="274"/>
        <v>-25.879999999999992</v>
      </c>
      <c r="P441" s="1">
        <f t="shared" si="274"/>
        <v>0.88500000000000312</v>
      </c>
      <c r="Q441" s="1">
        <f t="shared" si="274"/>
        <v>0.86499999999999488</v>
      </c>
      <c r="R441" s="1">
        <f t="shared" si="274"/>
        <v>1.9300000000000002</v>
      </c>
      <c r="S441" s="1">
        <f t="shared" si="274"/>
        <v>0.22500000000000098</v>
      </c>
      <c r="T441" s="1">
        <f t="shared" si="274"/>
        <v>0.30499999999999794</v>
      </c>
      <c r="U441" s="1">
        <f t="shared" si="274"/>
        <v>0.38500000000000201</v>
      </c>
      <c r="V441" s="1">
        <f t="shared" si="274"/>
        <v>-1.4249999999999998</v>
      </c>
      <c r="W441" s="1">
        <f t="shared" si="274"/>
        <v>-3.2799999999999994</v>
      </c>
      <c r="X441" s="1">
        <f t="shared" si="274"/>
        <v>-1.6950000000000109</v>
      </c>
      <c r="Y441" s="1">
        <f t="shared" si="274"/>
        <v>3.499999999999992E-2</v>
      </c>
      <c r="Z441" s="1">
        <f t="shared" si="274"/>
        <v>-1.9100000000000055</v>
      </c>
      <c r="AA441" s="1">
        <f t="shared" si="274"/>
        <v>-10.675000000000004</v>
      </c>
      <c r="AB441" s="1">
        <f t="shared" si="274"/>
        <v>1.23</v>
      </c>
      <c r="AC441" s="1">
        <f t="shared" si="274"/>
        <v>-0.92500000000000193</v>
      </c>
      <c r="AD441" s="1">
        <f t="shared" si="274"/>
        <v>0.78</v>
      </c>
      <c r="AE441" s="1">
        <f t="shared" si="274"/>
        <v>-0.28000000000000114</v>
      </c>
      <c r="AF441" s="1">
        <f t="shared" si="274"/>
        <v>3.1850000000000103</v>
      </c>
      <c r="AG441" s="1">
        <f t="shared" si="274"/>
        <v>-1.7799999999999958</v>
      </c>
    </row>
    <row r="442" spans="1:33">
      <c r="A442" s="24" t="str">
        <f t="shared" si="254"/>
        <v>LANA_123293</v>
      </c>
      <c r="B442" s="24" t="str">
        <f t="shared" si="273"/>
        <v>vCYC</v>
      </c>
      <c r="C442" s="24" t="str">
        <f t="shared" si="273"/>
        <v>123293</v>
      </c>
      <c r="D442" s="1">
        <f t="shared" ref="D442:AG442" si="275">D211-TRIMMEAN(D$208:D$209,0.2)</f>
        <v>-1.0500000000000007</v>
      </c>
      <c r="E442" s="1">
        <f t="shared" si="275"/>
        <v>-2.8700000000000077</v>
      </c>
      <c r="F442" s="1">
        <f t="shared" si="275"/>
        <v>-2.5249999999999999</v>
      </c>
      <c r="G442" s="1">
        <f t="shared" si="275"/>
        <v>-1.3199999999999994</v>
      </c>
      <c r="H442" s="1">
        <f t="shared" si="275"/>
        <v>-1.4699999999999998</v>
      </c>
      <c r="I442" s="1">
        <f t="shared" si="275"/>
        <v>-1.2349999999999999</v>
      </c>
      <c r="J442" s="1">
        <f t="shared" si="275"/>
        <v>-1.3449999999999998</v>
      </c>
      <c r="K442" s="1">
        <f t="shared" si="275"/>
        <v>-1.2149999999999999</v>
      </c>
      <c r="L442" s="1">
        <f t="shared" si="275"/>
        <v>-1.7149999999999999</v>
      </c>
      <c r="M442" s="1">
        <f t="shared" si="275"/>
        <v>-2.4050000000000002</v>
      </c>
      <c r="N442" s="1">
        <f t="shared" si="275"/>
        <v>-1.1749999999999976</v>
      </c>
      <c r="O442" s="1">
        <f t="shared" si="275"/>
        <v>-21.70999999999999</v>
      </c>
      <c r="P442" s="1">
        <f t="shared" si="275"/>
        <v>-1.0749999999999997</v>
      </c>
      <c r="Q442" s="1">
        <f t="shared" si="275"/>
        <v>-0.66500000000000492</v>
      </c>
      <c r="R442" s="1">
        <f t="shared" si="275"/>
        <v>1.21</v>
      </c>
      <c r="S442" s="1">
        <f t="shared" si="275"/>
        <v>-0.83500000000000096</v>
      </c>
      <c r="T442" s="1">
        <f t="shared" si="275"/>
        <v>1.9949999999999992</v>
      </c>
      <c r="U442" s="1">
        <f t="shared" si="275"/>
        <v>-1.5049999999999988</v>
      </c>
      <c r="V442" s="1">
        <f t="shared" si="275"/>
        <v>-0.90499999999999936</v>
      </c>
      <c r="W442" s="1">
        <f t="shared" si="275"/>
        <v>-0.32000000000000028</v>
      </c>
      <c r="X442" s="1">
        <f t="shared" si="275"/>
        <v>-3.8849999999999607</v>
      </c>
      <c r="Y442" s="1">
        <f t="shared" si="275"/>
        <v>-1.395</v>
      </c>
      <c r="Z442" s="1">
        <f t="shared" si="275"/>
        <v>-4.3400000000000052</v>
      </c>
      <c r="AA442" s="1">
        <f t="shared" si="275"/>
        <v>-0.7150000000000043</v>
      </c>
      <c r="AB442" s="1">
        <f t="shared" si="275"/>
        <v>-4.8100000000000005</v>
      </c>
      <c r="AC442" s="1">
        <f t="shared" si="275"/>
        <v>-4.1950000000000003</v>
      </c>
      <c r="AD442" s="1">
        <f t="shared" si="275"/>
        <v>-0.83000000000000007</v>
      </c>
      <c r="AE442" s="1">
        <f t="shared" si="275"/>
        <v>-28.45</v>
      </c>
      <c r="AF442" s="1">
        <f t="shared" si="275"/>
        <v>-25.535000000000011</v>
      </c>
      <c r="AG442" s="1">
        <f t="shared" si="275"/>
        <v>-0.3499999999999952</v>
      </c>
    </row>
    <row r="443" spans="1:33">
      <c r="A443" s="24" t="str">
        <f t="shared" si="254"/>
        <v>LANA_123511</v>
      </c>
      <c r="B443" s="24" t="str">
        <f t="shared" si="273"/>
        <v>vCYC</v>
      </c>
      <c r="C443" s="24" t="str">
        <f t="shared" si="273"/>
        <v>123511</v>
      </c>
      <c r="D443" s="1">
        <f t="shared" ref="D443:AG443" si="276">D212-TRIMMEAN(D$208:D$209,0.2)</f>
        <v>-1.7599999999999909</v>
      </c>
      <c r="E443" s="1">
        <f t="shared" si="276"/>
        <v>-3.8399999999999976</v>
      </c>
      <c r="F443" s="1">
        <f t="shared" si="276"/>
        <v>-3.7250000000000001</v>
      </c>
      <c r="G443" s="1">
        <f t="shared" si="276"/>
        <v>-0.91000000000000014</v>
      </c>
      <c r="H443" s="1">
        <f t="shared" si="276"/>
        <v>-1.6499999999999995</v>
      </c>
      <c r="I443" s="1">
        <f t="shared" si="276"/>
        <v>-1.5949999999999998</v>
      </c>
      <c r="J443" s="1">
        <f t="shared" si="276"/>
        <v>-1.8049999999999997</v>
      </c>
      <c r="K443" s="1">
        <f t="shared" si="276"/>
        <v>-2.9450000000000003</v>
      </c>
      <c r="L443" s="1">
        <f t="shared" si="276"/>
        <v>-1.8449999999999998</v>
      </c>
      <c r="M443" s="1">
        <f t="shared" si="276"/>
        <v>-2.4749999999999996</v>
      </c>
      <c r="N443" s="1">
        <f t="shared" si="276"/>
        <v>-1.9350000000000076</v>
      </c>
      <c r="O443" s="1">
        <f t="shared" si="276"/>
        <v>-25.879999999999992</v>
      </c>
      <c r="P443" s="1">
        <f t="shared" si="276"/>
        <v>-2.7450000000000001</v>
      </c>
      <c r="Q443" s="1">
        <f t="shared" si="276"/>
        <v>-2.0050000000000048</v>
      </c>
      <c r="R443" s="1">
        <f t="shared" si="276"/>
        <v>-1.5199999999999996</v>
      </c>
      <c r="S443" s="1">
        <f t="shared" si="276"/>
        <v>-1.364999999999998</v>
      </c>
      <c r="T443" s="1">
        <f t="shared" si="276"/>
        <v>-1.4350000000000023</v>
      </c>
      <c r="U443" s="1">
        <f t="shared" si="276"/>
        <v>-2.504999999999999</v>
      </c>
      <c r="V443" s="1">
        <f t="shared" si="276"/>
        <v>-0.99500000000000011</v>
      </c>
      <c r="W443" s="1">
        <f t="shared" si="276"/>
        <v>-0.44000000000001016</v>
      </c>
      <c r="X443" s="1">
        <f t="shared" si="276"/>
        <v>-2.6750000000000007</v>
      </c>
      <c r="Y443" s="1">
        <f t="shared" si="276"/>
        <v>-1.8850000000000002</v>
      </c>
      <c r="Z443" s="1">
        <f t="shared" si="276"/>
        <v>-3.7000000000000046</v>
      </c>
      <c r="AA443" s="1">
        <f t="shared" si="276"/>
        <v>-1.5950000000000042</v>
      </c>
      <c r="AB443" s="1">
        <f t="shared" si="276"/>
        <v>-1.5699999999999994</v>
      </c>
      <c r="AC443" s="1">
        <f t="shared" si="276"/>
        <v>-1.4650000000000039</v>
      </c>
      <c r="AD443" s="1">
        <f t="shared" si="276"/>
        <v>-1.48</v>
      </c>
      <c r="AE443" s="1">
        <f t="shared" si="276"/>
        <v>0.22999999999999954</v>
      </c>
      <c r="AF443" s="1">
        <f t="shared" si="276"/>
        <v>2.1950000000000101</v>
      </c>
      <c r="AG443" s="1">
        <f t="shared" si="276"/>
        <v>4.0000000000005365E-2</v>
      </c>
    </row>
    <row r="444" spans="1:33">
      <c r="A444" s="24" t="str">
        <f t="shared" si="254"/>
        <v>LANA_124002</v>
      </c>
      <c r="B444" s="24" t="str">
        <f t="shared" si="273"/>
        <v>LANA</v>
      </c>
      <c r="C444" s="24" t="str">
        <f t="shared" si="273"/>
        <v>124002</v>
      </c>
      <c r="D444" s="1">
        <f t="shared" ref="D444:AG444" si="277">D213-TRIMMEAN(D$208:D$209,0.2)</f>
        <v>-14.899999999999979</v>
      </c>
      <c r="E444" s="1">
        <f t="shared" si="277"/>
        <v>-2.0499999999999976</v>
      </c>
      <c r="F444" s="1">
        <f t="shared" si="277"/>
        <v>-29.884999999999991</v>
      </c>
      <c r="G444" s="1">
        <f t="shared" si="277"/>
        <v>-3.5</v>
      </c>
      <c r="H444" s="1">
        <f t="shared" si="277"/>
        <v>-3.76</v>
      </c>
      <c r="I444" s="1">
        <f t="shared" si="277"/>
        <v>-4.1549999999999994</v>
      </c>
      <c r="J444" s="1">
        <f t="shared" si="277"/>
        <v>-6.4849999999999799</v>
      </c>
      <c r="K444" s="1">
        <f t="shared" si="277"/>
        <v>-16.205000000000041</v>
      </c>
      <c r="L444" s="1">
        <f t="shared" si="277"/>
        <v>-5.4649999999999901</v>
      </c>
      <c r="M444" s="1">
        <f t="shared" si="277"/>
        <v>-4.3549999999999995</v>
      </c>
      <c r="N444" s="1">
        <f t="shared" si="277"/>
        <v>-5.9350000000000076</v>
      </c>
      <c r="O444" s="1">
        <f t="shared" si="277"/>
        <v>-15.239999999999991</v>
      </c>
      <c r="P444" s="1">
        <f t="shared" si="277"/>
        <v>-3.1850000000000001</v>
      </c>
      <c r="Q444" s="1">
        <f t="shared" si="277"/>
        <v>-4.5150000000000059</v>
      </c>
      <c r="R444" s="1">
        <f t="shared" si="277"/>
        <v>0.36000000000000032</v>
      </c>
      <c r="S444" s="1">
        <f t="shared" si="277"/>
        <v>-7.2049999999999992</v>
      </c>
      <c r="T444" s="1">
        <f t="shared" si="277"/>
        <v>-2.3350000000000009</v>
      </c>
      <c r="U444" s="1">
        <f t="shared" si="277"/>
        <v>-15.504999999999978</v>
      </c>
      <c r="V444" s="1">
        <f t="shared" si="277"/>
        <v>-3.9049999999999994</v>
      </c>
      <c r="W444" s="1">
        <f t="shared" si="277"/>
        <v>-1.1500000000000004</v>
      </c>
      <c r="X444" s="1">
        <f t="shared" si="277"/>
        <v>-6.83499999999996</v>
      </c>
      <c r="Y444" s="1">
        <f t="shared" si="277"/>
        <v>-4.5950000000000006</v>
      </c>
      <c r="Z444" s="1">
        <f t="shared" si="277"/>
        <v>-7.480000000000004</v>
      </c>
      <c r="AA444" s="1">
        <f t="shared" si="277"/>
        <v>-4.4549999999999939</v>
      </c>
      <c r="AB444" s="1">
        <f t="shared" si="277"/>
        <v>-29.29000000000002</v>
      </c>
      <c r="AC444" s="1">
        <f t="shared" si="277"/>
        <v>-21.384999999999987</v>
      </c>
      <c r="AD444" s="1">
        <f t="shared" si="277"/>
        <v>-4.42</v>
      </c>
      <c r="AE444" s="1">
        <f t="shared" si="277"/>
        <v>-13.91</v>
      </c>
      <c r="AF444" s="1">
        <f t="shared" si="277"/>
        <v>-17.595000000000013</v>
      </c>
      <c r="AG444" s="1">
        <f t="shared" si="277"/>
        <v>-12.880000000000026</v>
      </c>
    </row>
    <row r="445" spans="1:33">
      <c r="A445" s="24" t="str">
        <f t="shared" si="254"/>
        <v>LANA_124393</v>
      </c>
      <c r="B445" s="24" t="str">
        <f t="shared" si="273"/>
        <v>LANA</v>
      </c>
      <c r="C445" s="24" t="str">
        <f t="shared" si="273"/>
        <v>124393</v>
      </c>
      <c r="D445" s="1">
        <f t="shared" ref="D445:AG445" si="278">D214-TRIMMEAN(D$208:D$209,0.2)</f>
        <v>-29.27999999999998</v>
      </c>
      <c r="E445" s="1">
        <f t="shared" si="278"/>
        <v>-29.060000000000016</v>
      </c>
      <c r="F445" s="1">
        <f t="shared" si="278"/>
        <v>-29.884999999999991</v>
      </c>
      <c r="G445" s="1">
        <f t="shared" si="278"/>
        <v>-28.519999999999982</v>
      </c>
      <c r="H445" s="1">
        <f t="shared" si="278"/>
        <v>-30.49999999999995</v>
      </c>
      <c r="I445" s="1">
        <f t="shared" si="278"/>
        <v>-5.0250000000000004</v>
      </c>
      <c r="J445" s="1">
        <f t="shared" si="278"/>
        <v>-31.574999999999982</v>
      </c>
      <c r="K445" s="1">
        <f t="shared" si="278"/>
        <v>-3.2649999999999997</v>
      </c>
      <c r="L445" s="1">
        <f t="shared" si="278"/>
        <v>-5.4850000000000003</v>
      </c>
      <c r="M445" s="1">
        <f t="shared" si="278"/>
        <v>-6.0849999999999991</v>
      </c>
      <c r="N445" s="1">
        <f t="shared" si="278"/>
        <v>-8.465000000000007</v>
      </c>
      <c r="O445" s="1">
        <f t="shared" si="278"/>
        <v>-25.879999999999992</v>
      </c>
      <c r="P445" s="1">
        <f t="shared" si="278"/>
        <v>-3.4149999999999996</v>
      </c>
      <c r="Q445" s="1">
        <f t="shared" si="278"/>
        <v>-3.6650000000000049</v>
      </c>
      <c r="R445" s="1">
        <f t="shared" si="278"/>
        <v>-10.26000000000001</v>
      </c>
      <c r="S445" s="1">
        <f t="shared" si="278"/>
        <v>-9.4649999999999999</v>
      </c>
      <c r="T445" s="1">
        <f t="shared" si="278"/>
        <v>-1.9150000000000009</v>
      </c>
      <c r="U445" s="1">
        <f t="shared" si="278"/>
        <v>-5.6349999999999989</v>
      </c>
      <c r="V445" s="1">
        <f t="shared" si="278"/>
        <v>-3.6850000000000005</v>
      </c>
      <c r="W445" s="1">
        <f t="shared" si="278"/>
        <v>-0.63999999999999968</v>
      </c>
      <c r="X445" s="1">
        <f t="shared" si="278"/>
        <v>-9.8549999999999613</v>
      </c>
      <c r="Y445" s="1">
        <f t="shared" si="278"/>
        <v>-32.014999999999979</v>
      </c>
      <c r="Z445" s="1">
        <f t="shared" si="278"/>
        <v>-25.540000000000003</v>
      </c>
      <c r="AA445" s="1">
        <f t="shared" si="278"/>
        <v>-5.9450000000000047</v>
      </c>
      <c r="AB445" s="1">
        <f t="shared" si="278"/>
        <v>-29.29000000000002</v>
      </c>
      <c r="AC445" s="1">
        <f t="shared" si="278"/>
        <v>-8.1449999999999996</v>
      </c>
      <c r="AD445" s="1">
        <f t="shared" si="278"/>
        <v>-12.090000000000039</v>
      </c>
      <c r="AE445" s="1">
        <f t="shared" si="278"/>
        <v>-28.45</v>
      </c>
      <c r="AF445" s="1">
        <f t="shared" si="278"/>
        <v>-25.535000000000011</v>
      </c>
      <c r="AG445" s="1">
        <f t="shared" si="278"/>
        <v>-26.050000000000026</v>
      </c>
    </row>
    <row r="446" spans="1:33">
      <c r="A446" s="24" t="str">
        <f t="shared" si="254"/>
        <v>K14_128145</v>
      </c>
      <c r="B446" s="24" t="str">
        <f t="shared" si="273"/>
        <v>K14</v>
      </c>
      <c r="C446" s="24" t="str">
        <f t="shared" si="273"/>
        <v>128145</v>
      </c>
      <c r="D446" s="1">
        <f t="shared" ref="D446:AG446" si="279">D215-TRIMMEAN(D$208:D$209,0.2)</f>
        <v>-24.039999999999978</v>
      </c>
      <c r="E446" s="1">
        <f t="shared" si="279"/>
        <v>-18.830000000000016</v>
      </c>
      <c r="F446" s="1">
        <f t="shared" si="279"/>
        <v>-6.6449999999999996</v>
      </c>
      <c r="G446" s="1">
        <f t="shared" si="279"/>
        <v>-28.519999999999982</v>
      </c>
      <c r="H446" s="1">
        <f t="shared" si="279"/>
        <v>-30.49999999999995</v>
      </c>
      <c r="I446" s="1">
        <f t="shared" si="279"/>
        <v>-5.9250000000000007</v>
      </c>
      <c r="J446" s="1">
        <f t="shared" si="279"/>
        <v>-31.574999999999982</v>
      </c>
      <c r="K446" s="1">
        <f t="shared" si="279"/>
        <v>-3.5949999999999998</v>
      </c>
      <c r="L446" s="1">
        <f t="shared" si="279"/>
        <v>-5.8249999999999895</v>
      </c>
      <c r="M446" s="1">
        <f t="shared" si="279"/>
        <v>-5.3550000000000004</v>
      </c>
      <c r="N446" s="1">
        <f t="shared" si="279"/>
        <v>-7.4449999999999976</v>
      </c>
      <c r="O446" s="1">
        <f t="shared" si="279"/>
        <v>-2.0199999999999996</v>
      </c>
      <c r="P446" s="1">
        <f t="shared" si="279"/>
        <v>-5.8049999999999997</v>
      </c>
      <c r="Q446" s="1">
        <f t="shared" si="279"/>
        <v>-6.654999999999994</v>
      </c>
      <c r="R446" s="1">
        <f t="shared" si="279"/>
        <v>-8.2500000000000107</v>
      </c>
      <c r="S446" s="1">
        <f t="shared" si="279"/>
        <v>-9.2749999999999986</v>
      </c>
      <c r="T446" s="1">
        <f t="shared" si="279"/>
        <v>-2.6850000000000023</v>
      </c>
      <c r="U446" s="1">
        <f t="shared" si="279"/>
        <v>-9.5449999999999786</v>
      </c>
      <c r="V446" s="1">
        <f t="shared" si="279"/>
        <v>-7.5150000000000201</v>
      </c>
      <c r="W446" s="1">
        <f t="shared" si="279"/>
        <v>-1.6900000000000102</v>
      </c>
      <c r="X446" s="1">
        <f t="shared" si="279"/>
        <v>-2.0350000000000001</v>
      </c>
      <c r="Y446" s="1">
        <f t="shared" si="279"/>
        <v>-5.7349999999999994</v>
      </c>
      <c r="Z446" s="1">
        <f t="shared" si="279"/>
        <v>-4.1200000000000045</v>
      </c>
      <c r="AA446" s="1">
        <f t="shared" si="279"/>
        <v>-4.9349999999999943</v>
      </c>
      <c r="AB446" s="1">
        <f t="shared" si="279"/>
        <v>-29.29000000000002</v>
      </c>
      <c r="AC446" s="1">
        <f t="shared" si="279"/>
        <v>-7.1349999999999998</v>
      </c>
      <c r="AD446" s="1">
        <f t="shared" si="279"/>
        <v>-31.520000000000039</v>
      </c>
      <c r="AE446" s="1">
        <f t="shared" si="279"/>
        <v>-22.98</v>
      </c>
      <c r="AF446" s="1">
        <f t="shared" si="279"/>
        <v>-25.535000000000011</v>
      </c>
      <c r="AG446" s="1">
        <f t="shared" si="279"/>
        <v>-18.400000000000027</v>
      </c>
    </row>
    <row r="447" spans="1:33">
      <c r="A447" s="24" t="str">
        <f t="shared" si="254"/>
        <v>K14_128145.5</v>
      </c>
      <c r="B447" s="24" t="str">
        <f t="shared" si="273"/>
        <v>K14</v>
      </c>
      <c r="C447" s="24" t="str">
        <f t="shared" si="273"/>
        <v>128145.5</v>
      </c>
      <c r="D447" s="1">
        <f t="shared" ref="D447:AG447" si="280">D216-TRIMMEAN(D$208:D$209,0.2)</f>
        <v>-29.27999999999998</v>
      </c>
      <c r="E447" s="1">
        <f t="shared" si="280"/>
        <v>-29.060000000000016</v>
      </c>
      <c r="F447" s="1">
        <f t="shared" si="280"/>
        <v>-29.884999999999991</v>
      </c>
      <c r="G447" s="1">
        <f t="shared" si="280"/>
        <v>-28.519999999999982</v>
      </c>
      <c r="H447" s="1">
        <f t="shared" si="280"/>
        <v>-30.49999999999995</v>
      </c>
      <c r="I447" s="1">
        <f t="shared" si="280"/>
        <v>-10.59500000000004</v>
      </c>
      <c r="J447" s="1">
        <f t="shared" si="280"/>
        <v>-31.574999999999982</v>
      </c>
      <c r="K447" s="1">
        <f t="shared" si="280"/>
        <v>-7.6150000000000393</v>
      </c>
      <c r="L447" s="1">
        <f t="shared" si="280"/>
        <v>-10.70499999999997</v>
      </c>
      <c r="M447" s="1">
        <f t="shared" si="280"/>
        <v>-30.674999999999976</v>
      </c>
      <c r="N447" s="1">
        <f t="shared" si="280"/>
        <v>-15.484999999999996</v>
      </c>
      <c r="O447" s="1">
        <f t="shared" si="280"/>
        <v>-25.879999999999992</v>
      </c>
      <c r="P447" s="1">
        <f t="shared" si="280"/>
        <v>-9.2749999999999897</v>
      </c>
      <c r="Q447" s="1">
        <f t="shared" si="280"/>
        <v>-13.374999999999995</v>
      </c>
      <c r="R447" s="1">
        <f t="shared" si="280"/>
        <v>-25.38000000000001</v>
      </c>
      <c r="S447" s="1">
        <f t="shared" si="280"/>
        <v>-35.625000000000007</v>
      </c>
      <c r="T447" s="1">
        <f t="shared" si="280"/>
        <v>-26.005000000000003</v>
      </c>
      <c r="U447" s="1">
        <f t="shared" si="280"/>
        <v>-21.984999999999978</v>
      </c>
      <c r="V447" s="1">
        <f t="shared" si="280"/>
        <v>-29.585000000000022</v>
      </c>
      <c r="W447" s="1">
        <f t="shared" si="280"/>
        <v>-27.849999999999962</v>
      </c>
      <c r="X447" s="1">
        <f t="shared" si="280"/>
        <v>-5.6849999999999596</v>
      </c>
      <c r="Y447" s="1">
        <f t="shared" si="280"/>
        <v>-12.22499999999998</v>
      </c>
      <c r="Z447" s="1">
        <f t="shared" si="280"/>
        <v>-5.2500000000000053</v>
      </c>
      <c r="AA447" s="1">
        <f t="shared" si="280"/>
        <v>-12.535000000000004</v>
      </c>
      <c r="AB447" s="1">
        <f t="shared" si="280"/>
        <v>-29.29000000000002</v>
      </c>
      <c r="AC447" s="1">
        <f t="shared" si="280"/>
        <v>-14.984999999999989</v>
      </c>
      <c r="AD447" s="1">
        <f t="shared" si="280"/>
        <v>-11.19000000000004</v>
      </c>
      <c r="AE447" s="1">
        <f t="shared" si="280"/>
        <v>-28.45</v>
      </c>
      <c r="AF447" s="1">
        <f t="shared" si="280"/>
        <v>-25.535000000000011</v>
      </c>
      <c r="AG447" s="1">
        <f t="shared" si="280"/>
        <v>-26.050000000000026</v>
      </c>
    </row>
    <row r="448" spans="1:33">
      <c r="A448" s="24" t="str">
        <f t="shared" si="254"/>
        <v>K14_128349</v>
      </c>
      <c r="B448" s="24" t="str">
        <f t="shared" ref="B448:C454" si="281">B217</f>
        <v>K14</v>
      </c>
      <c r="C448" s="24" t="str">
        <f t="shared" si="281"/>
        <v>128349</v>
      </c>
      <c r="D448" s="1">
        <f t="shared" ref="D448:AG448" si="282">D217-TRIMMEAN(D$208:D$209,0.2)</f>
        <v>-5.1199999999999797</v>
      </c>
      <c r="E448" s="1">
        <f t="shared" si="282"/>
        <v>-5.6999999999999975</v>
      </c>
      <c r="F448" s="1">
        <f t="shared" si="282"/>
        <v>-24.474999999999991</v>
      </c>
      <c r="G448" s="1">
        <f t="shared" si="282"/>
        <v>-9.2999999999999794</v>
      </c>
      <c r="H448" s="1">
        <f t="shared" si="282"/>
        <v>-11.439999999999952</v>
      </c>
      <c r="I448" s="1">
        <f t="shared" si="282"/>
        <v>-9.2050000000000409</v>
      </c>
      <c r="J448" s="1">
        <f t="shared" si="282"/>
        <v>-8.0149999999999793</v>
      </c>
      <c r="K448" s="1">
        <f t="shared" si="282"/>
        <v>-8.2750000000000394</v>
      </c>
      <c r="L448" s="1">
        <f t="shared" si="282"/>
        <v>-6.9349999999999694</v>
      </c>
      <c r="M448" s="1">
        <f t="shared" si="282"/>
        <v>-21.504999999999981</v>
      </c>
      <c r="N448" s="1">
        <f t="shared" si="282"/>
        <v>-14.534999999999997</v>
      </c>
      <c r="O448" s="1">
        <f t="shared" si="282"/>
        <v>-10.559999999999988</v>
      </c>
      <c r="P448" s="1">
        <f t="shared" si="282"/>
        <v>-4.6449999999999996</v>
      </c>
      <c r="Q448" s="1">
        <f t="shared" si="282"/>
        <v>-6.9949999999999939</v>
      </c>
      <c r="R448" s="1">
        <f t="shared" si="282"/>
        <v>-1.3300000000000098</v>
      </c>
      <c r="S448" s="1">
        <f t="shared" si="282"/>
        <v>-8.3549999999999986</v>
      </c>
      <c r="T448" s="1">
        <f t="shared" si="282"/>
        <v>-17.005000000000003</v>
      </c>
      <c r="U448" s="1">
        <f t="shared" si="282"/>
        <v>-9.2949999999999999</v>
      </c>
      <c r="V448" s="1">
        <f t="shared" si="282"/>
        <v>-29.585000000000022</v>
      </c>
      <c r="W448" s="1">
        <f t="shared" si="282"/>
        <v>-11.999999999999961</v>
      </c>
      <c r="X448" s="1">
        <f t="shared" si="282"/>
        <v>-1.2450000000000001</v>
      </c>
      <c r="Y448" s="1">
        <f t="shared" si="282"/>
        <v>-7.5150000000000006</v>
      </c>
      <c r="Z448" s="1">
        <f t="shared" si="282"/>
        <v>-5.7300000000000058</v>
      </c>
      <c r="AA448" s="1">
        <f t="shared" si="282"/>
        <v>-12.825000000000003</v>
      </c>
      <c r="AB448" s="1">
        <f t="shared" si="282"/>
        <v>-23.47000000000002</v>
      </c>
      <c r="AC448" s="1">
        <f t="shared" si="282"/>
        <v>-6.7350000000000003</v>
      </c>
      <c r="AD448" s="1">
        <f t="shared" si="282"/>
        <v>-7.11</v>
      </c>
      <c r="AE448" s="1">
        <f t="shared" si="282"/>
        <v>-28.45</v>
      </c>
      <c r="AF448" s="1">
        <f t="shared" si="282"/>
        <v>-25.535000000000011</v>
      </c>
      <c r="AG448" s="1">
        <f t="shared" si="282"/>
        <v>-26.050000000000026</v>
      </c>
    </row>
    <row r="449" spans="1:33">
      <c r="A449" s="24" t="str">
        <f t="shared" si="254"/>
        <v>K14_128651</v>
      </c>
      <c r="B449" s="24" t="str">
        <f t="shared" si="281"/>
        <v>K14</v>
      </c>
      <c r="C449" s="24" t="str">
        <f t="shared" si="281"/>
        <v>128651</v>
      </c>
      <c r="D449" s="1">
        <f t="shared" ref="D449:AG449" si="283">D218-TRIMMEAN(D$208:D$209,0.2)</f>
        <v>-20.809999999999981</v>
      </c>
      <c r="E449" s="1">
        <f t="shared" si="283"/>
        <v>-29.060000000000016</v>
      </c>
      <c r="F449" s="1">
        <f t="shared" si="283"/>
        <v>-6.4450000000000003</v>
      </c>
      <c r="G449" s="1">
        <f t="shared" si="283"/>
        <v>-28.519999999999982</v>
      </c>
      <c r="H449" s="1">
        <f t="shared" si="283"/>
        <v>-6.6399999999999499</v>
      </c>
      <c r="I449" s="1">
        <f t="shared" si="283"/>
        <v>-6.1550000000000011</v>
      </c>
      <c r="J449" s="1">
        <f t="shared" si="283"/>
        <v>-31.574999999999982</v>
      </c>
      <c r="K449" s="1">
        <f t="shared" si="283"/>
        <v>-2.5149999999999997</v>
      </c>
      <c r="L449" s="1">
        <f t="shared" si="283"/>
        <v>-9.0649999999999693</v>
      </c>
      <c r="M449" s="1">
        <f t="shared" si="283"/>
        <v>-22.97499999999998</v>
      </c>
      <c r="N449" s="1">
        <f t="shared" si="283"/>
        <v>-7.2749999999999977</v>
      </c>
      <c r="O449" s="1">
        <f t="shared" si="283"/>
        <v>-2.1099999999999994</v>
      </c>
      <c r="P449" s="1">
        <f t="shared" si="283"/>
        <v>-4.8049999999999997</v>
      </c>
      <c r="Q449" s="1">
        <f t="shared" si="283"/>
        <v>-32.24499999999999</v>
      </c>
      <c r="R449" s="1">
        <f t="shared" si="283"/>
        <v>0.41999999999999016</v>
      </c>
      <c r="S449" s="1">
        <f t="shared" si="283"/>
        <v>-8.4749999999999979</v>
      </c>
      <c r="T449" s="1">
        <f t="shared" si="283"/>
        <v>0.74499999999999922</v>
      </c>
      <c r="U449" s="1">
        <f t="shared" si="283"/>
        <v>-11.944999999999979</v>
      </c>
      <c r="V449" s="1">
        <f t="shared" si="283"/>
        <v>-4.1549999999999994</v>
      </c>
      <c r="W449" s="1">
        <f t="shared" si="283"/>
        <v>-1.46</v>
      </c>
      <c r="X449" s="1">
        <f t="shared" si="283"/>
        <v>-12.50499999999996</v>
      </c>
      <c r="Y449" s="1">
        <f t="shared" si="283"/>
        <v>-6.8250000000000011</v>
      </c>
      <c r="Z449" s="1">
        <f t="shared" si="283"/>
        <v>-25.540000000000003</v>
      </c>
      <c r="AA449" s="1">
        <f t="shared" si="283"/>
        <v>-6.5050000000000052</v>
      </c>
      <c r="AB449" s="1">
        <f t="shared" si="283"/>
        <v>-23.280000000000019</v>
      </c>
      <c r="AC449" s="1">
        <f t="shared" si="283"/>
        <v>-6.2050000000000001</v>
      </c>
      <c r="AD449" s="1">
        <f t="shared" si="283"/>
        <v>-8.1400000000000396</v>
      </c>
      <c r="AE449" s="1">
        <f t="shared" si="283"/>
        <v>-28.45</v>
      </c>
      <c r="AF449" s="1">
        <f t="shared" si="283"/>
        <v>-25.535000000000011</v>
      </c>
      <c r="AG449" s="1">
        <f t="shared" si="283"/>
        <v>-2.2999999999999954</v>
      </c>
    </row>
    <row r="450" spans="1:33">
      <c r="A450" s="24" t="str">
        <f t="shared" si="254"/>
        <v>Orf11_16083</v>
      </c>
      <c r="B450" s="24" t="str">
        <f t="shared" si="281"/>
        <v>Orf11</v>
      </c>
      <c r="C450" s="24" t="str">
        <f t="shared" si="281"/>
        <v>16083</v>
      </c>
      <c r="D450" s="1">
        <f t="shared" ref="D450:AG450" si="284">D219-TRIMMEAN(D$208:D$209,0.2)</f>
        <v>-8.7799999999999798</v>
      </c>
      <c r="E450" s="1">
        <f t="shared" si="284"/>
        <v>-8.2399999999999984</v>
      </c>
      <c r="F450" s="1">
        <f t="shared" si="284"/>
        <v>-7.3949999999999889</v>
      </c>
      <c r="G450" s="1">
        <f t="shared" si="284"/>
        <v>-8.6799999999999802</v>
      </c>
      <c r="H450" s="1">
        <f t="shared" si="284"/>
        <v>-10.030000000000051</v>
      </c>
      <c r="I450" s="1">
        <f t="shared" si="284"/>
        <v>-8.9750000000000405</v>
      </c>
      <c r="J450" s="1">
        <f t="shared" si="284"/>
        <v>-11.56499999999998</v>
      </c>
      <c r="K450" s="1">
        <f t="shared" si="284"/>
        <v>-5.0950000000000006</v>
      </c>
      <c r="L450" s="1">
        <f t="shared" si="284"/>
        <v>-8.4249999999999687</v>
      </c>
      <c r="M450" s="1">
        <f t="shared" si="284"/>
        <v>-7.8749999999999805</v>
      </c>
      <c r="N450" s="1">
        <f t="shared" si="284"/>
        <v>-8.6649999999999974</v>
      </c>
      <c r="O450" s="1">
        <f t="shared" si="284"/>
        <v>-11.54999999999999</v>
      </c>
      <c r="P450" s="1">
        <f t="shared" si="284"/>
        <v>-8.875</v>
      </c>
      <c r="Q450" s="1">
        <f t="shared" si="284"/>
        <v>-28.124999999999996</v>
      </c>
      <c r="R450" s="1">
        <f t="shared" si="284"/>
        <v>-11.27000000000001</v>
      </c>
      <c r="S450" s="1">
        <f t="shared" si="284"/>
        <v>-10.344999999999999</v>
      </c>
      <c r="T450" s="1">
        <f t="shared" si="284"/>
        <v>-26.005000000000003</v>
      </c>
      <c r="U450" s="1">
        <f t="shared" si="284"/>
        <v>-10.39499999999998</v>
      </c>
      <c r="V450" s="1">
        <f t="shared" si="284"/>
        <v>-11.675000000000018</v>
      </c>
      <c r="W450" s="1">
        <f t="shared" si="284"/>
        <v>-6.3999999999999595</v>
      </c>
      <c r="X450" s="1">
        <f t="shared" si="284"/>
        <v>-2.0650000000000013</v>
      </c>
      <c r="Y450" s="1">
        <f t="shared" si="284"/>
        <v>-4.6349999999999998</v>
      </c>
      <c r="Z450" s="1">
        <f t="shared" si="284"/>
        <v>-2.5000000000000053</v>
      </c>
      <c r="AA450" s="1">
        <f t="shared" si="284"/>
        <v>-5.5349999999999939</v>
      </c>
      <c r="AB450" s="1">
        <f t="shared" si="284"/>
        <v>-29.29000000000002</v>
      </c>
      <c r="AC450" s="1">
        <f t="shared" si="284"/>
        <v>-12.974999999999991</v>
      </c>
      <c r="AD450" s="1">
        <f t="shared" si="284"/>
        <v>-7.7200000000000406</v>
      </c>
      <c r="AE450" s="1">
        <f t="shared" si="284"/>
        <v>-8.43</v>
      </c>
      <c r="AF450" s="1">
        <f t="shared" si="284"/>
        <v>-25.535000000000011</v>
      </c>
      <c r="AG450" s="1">
        <f t="shared" si="284"/>
        <v>-5.4300000000000246</v>
      </c>
    </row>
    <row r="451" spans="1:33">
      <c r="A451" s="24" t="str">
        <f t="shared" si="254"/>
        <v>Orf11_16677.5</v>
      </c>
      <c r="B451" s="24" t="str">
        <f t="shared" si="281"/>
        <v>Orf11</v>
      </c>
      <c r="C451" s="24" t="str">
        <f t="shared" si="281"/>
        <v>16677.5</v>
      </c>
      <c r="D451" s="1">
        <f t="shared" ref="D451:AG451" si="285">D220-TRIMMEAN(D$208:D$209,0.2)</f>
        <v>-23.639999999999979</v>
      </c>
      <c r="E451" s="1">
        <f t="shared" si="285"/>
        <v>-29.060000000000016</v>
      </c>
      <c r="F451" s="1">
        <f t="shared" si="285"/>
        <v>-1.1850000000000001</v>
      </c>
      <c r="G451" s="1">
        <f t="shared" si="285"/>
        <v>-2.7900000000000098</v>
      </c>
      <c r="H451" s="1">
        <f t="shared" si="285"/>
        <v>-0.79999999999999982</v>
      </c>
      <c r="I451" s="1">
        <f t="shared" si="285"/>
        <v>-4.4250000000000007</v>
      </c>
      <c r="J451" s="1">
        <f t="shared" si="285"/>
        <v>-31.574999999999982</v>
      </c>
      <c r="K451" s="1">
        <f t="shared" si="285"/>
        <v>-1.165</v>
      </c>
      <c r="L451" s="1">
        <f t="shared" si="285"/>
        <v>-2.7649999999999997</v>
      </c>
      <c r="M451" s="1">
        <f t="shared" si="285"/>
        <v>-7.6749999999999794</v>
      </c>
      <c r="N451" s="1">
        <f t="shared" si="285"/>
        <v>-3.8650000000000078</v>
      </c>
      <c r="O451" s="1">
        <f t="shared" si="285"/>
        <v>-2.0199999999999996</v>
      </c>
      <c r="P451" s="1">
        <f t="shared" si="285"/>
        <v>-4.7750000000000004</v>
      </c>
      <c r="Q451" s="1">
        <f t="shared" si="285"/>
        <v>-6.7650000000000041</v>
      </c>
      <c r="R451" s="1">
        <f t="shared" si="285"/>
        <v>-25.38000000000001</v>
      </c>
      <c r="S451" s="1">
        <f t="shared" si="285"/>
        <v>-5.9849999999999994</v>
      </c>
      <c r="T451" s="1">
        <f t="shared" si="285"/>
        <v>-26.005000000000003</v>
      </c>
      <c r="U451" s="1">
        <f t="shared" si="285"/>
        <v>-6.4449999999999994</v>
      </c>
      <c r="V451" s="1">
        <f t="shared" si="285"/>
        <v>-5.0150000000000006</v>
      </c>
      <c r="W451" s="1">
        <f t="shared" si="285"/>
        <v>-1.2700000000000102</v>
      </c>
      <c r="X451" s="1">
        <f t="shared" si="285"/>
        <v>2.6549999999999896</v>
      </c>
      <c r="Y451" s="1">
        <f t="shared" si="285"/>
        <v>-5.3350000000000009</v>
      </c>
      <c r="Z451" s="1">
        <f t="shared" si="285"/>
        <v>2.2000000000000144</v>
      </c>
      <c r="AA451" s="1">
        <f t="shared" si="285"/>
        <v>-1.7150000000000043</v>
      </c>
      <c r="AB451" s="1">
        <f t="shared" si="285"/>
        <v>-4.17</v>
      </c>
      <c r="AC451" s="1">
        <f t="shared" si="285"/>
        <v>-7.8250000000000002</v>
      </c>
      <c r="AD451" s="1">
        <f t="shared" si="285"/>
        <v>-3.0700000000000003</v>
      </c>
      <c r="AE451" s="1">
        <f t="shared" si="285"/>
        <v>-28.45</v>
      </c>
      <c r="AF451" s="1">
        <f t="shared" si="285"/>
        <v>-25.535000000000011</v>
      </c>
      <c r="AG451" s="1">
        <f t="shared" si="285"/>
        <v>-12.580000000000025</v>
      </c>
    </row>
    <row r="452" spans="1:33">
      <c r="A452" s="24" t="str">
        <f t="shared" si="254"/>
        <v>K14_129773</v>
      </c>
      <c r="B452" s="24" t="str">
        <f t="shared" si="281"/>
        <v>vGPCR</v>
      </c>
      <c r="C452" s="24" t="str">
        <f t="shared" si="281"/>
        <v>129773</v>
      </c>
      <c r="D452" s="1">
        <f t="shared" ref="D452:AG452" si="286">D221-TRIMMEAN(D$208:D$209,0.2)</f>
        <v>-23.069999999999979</v>
      </c>
      <c r="E452" s="1">
        <f t="shared" si="286"/>
        <v>-4.9000000000000075</v>
      </c>
      <c r="F452" s="1">
        <f t="shared" si="286"/>
        <v>-2.1850000000000001</v>
      </c>
      <c r="G452" s="1">
        <f t="shared" si="286"/>
        <v>-28.519999999999982</v>
      </c>
      <c r="H452" s="1">
        <f t="shared" si="286"/>
        <v>-2.9699999999999998</v>
      </c>
      <c r="I452" s="1">
        <f t="shared" si="286"/>
        <v>-3.0749999999999997</v>
      </c>
      <c r="J452" s="1">
        <f t="shared" si="286"/>
        <v>-5.1749999999999989</v>
      </c>
      <c r="K452" s="1">
        <f t="shared" si="286"/>
        <v>-1.3650000000000002</v>
      </c>
      <c r="L452" s="1">
        <f t="shared" si="286"/>
        <v>-3.8949999999999996</v>
      </c>
      <c r="M452" s="1">
        <f t="shared" si="286"/>
        <v>-3.5249999999999995</v>
      </c>
      <c r="N452" s="1">
        <f t="shared" si="286"/>
        <v>-5.6049999999999978</v>
      </c>
      <c r="O452" s="1">
        <f t="shared" si="286"/>
        <v>-0.84999999999999964</v>
      </c>
      <c r="P452" s="1">
        <f t="shared" si="286"/>
        <v>-2.3149999999999999</v>
      </c>
      <c r="Q452" s="1">
        <f t="shared" si="286"/>
        <v>-32.24499999999999</v>
      </c>
      <c r="R452" s="1">
        <f t="shared" si="286"/>
        <v>-1.0800000000000098</v>
      </c>
      <c r="S452" s="1">
        <f t="shared" si="286"/>
        <v>-6.4749999999999988</v>
      </c>
      <c r="T452" s="1">
        <f t="shared" si="286"/>
        <v>-3.5050000000000008</v>
      </c>
      <c r="U452" s="1">
        <f t="shared" si="286"/>
        <v>-6.7349999999999994</v>
      </c>
      <c r="V452" s="1">
        <f t="shared" si="286"/>
        <v>-16.285000000000021</v>
      </c>
      <c r="W452" s="1">
        <f t="shared" si="286"/>
        <v>-27.849999999999962</v>
      </c>
      <c r="X452" s="1">
        <f t="shared" si="286"/>
        <v>-4.6349999999999607</v>
      </c>
      <c r="Y452" s="1">
        <f t="shared" si="286"/>
        <v>-4.9350000000000005</v>
      </c>
      <c r="Z452" s="1">
        <f t="shared" si="286"/>
        <v>-4.350000000000005</v>
      </c>
      <c r="AA452" s="1">
        <f t="shared" si="286"/>
        <v>-3.3149999999999942</v>
      </c>
      <c r="AB452" s="1">
        <f t="shared" si="286"/>
        <v>-29.29000000000002</v>
      </c>
      <c r="AC452" s="1">
        <f t="shared" si="286"/>
        <v>-4.8049999999999997</v>
      </c>
      <c r="AD452" s="1">
        <f t="shared" si="286"/>
        <v>-6.0200000000000005</v>
      </c>
      <c r="AE452" s="1">
        <f t="shared" si="286"/>
        <v>-28.45</v>
      </c>
      <c r="AF452" s="1">
        <f t="shared" si="286"/>
        <v>-25.535000000000011</v>
      </c>
      <c r="AG452" s="1">
        <f t="shared" si="286"/>
        <v>-26.050000000000026</v>
      </c>
    </row>
    <row r="453" spans="1:33">
      <c r="A453" s="24" t="str">
        <f t="shared" si="254"/>
        <v>K14_129773.5</v>
      </c>
      <c r="B453" s="24" t="str">
        <f t="shared" si="281"/>
        <v>vGPCR</v>
      </c>
      <c r="C453" s="24" t="str">
        <f t="shared" si="281"/>
        <v>129773.5</v>
      </c>
      <c r="D453" s="1">
        <f t="shared" ref="D453:AG453" si="287">D222-TRIMMEAN(D$208:D$209,0.2)</f>
        <v>-29.27999999999998</v>
      </c>
      <c r="E453" s="1">
        <f t="shared" si="287"/>
        <v>-29.060000000000016</v>
      </c>
      <c r="F453" s="1">
        <f t="shared" si="287"/>
        <v>-29.884999999999991</v>
      </c>
      <c r="G453" s="1">
        <f t="shared" si="287"/>
        <v>-28.519999999999982</v>
      </c>
      <c r="H453" s="1">
        <f t="shared" si="287"/>
        <v>-28.10999999999995</v>
      </c>
      <c r="I453" s="1">
        <f t="shared" si="287"/>
        <v>-25.055000000000039</v>
      </c>
      <c r="J453" s="1">
        <f t="shared" si="287"/>
        <v>-31.574999999999982</v>
      </c>
      <c r="K453" s="1">
        <f t="shared" si="287"/>
        <v>-20.155000000000037</v>
      </c>
      <c r="L453" s="1">
        <f t="shared" si="287"/>
        <v>-32.09499999999997</v>
      </c>
      <c r="M453" s="1">
        <f t="shared" si="287"/>
        <v>-28.024999999999977</v>
      </c>
      <c r="N453" s="1">
        <f t="shared" si="287"/>
        <v>-25.464999999999996</v>
      </c>
      <c r="O453" s="1">
        <f t="shared" si="287"/>
        <v>-25.879999999999992</v>
      </c>
      <c r="P453" s="1">
        <f t="shared" si="287"/>
        <v>-23.894999999999992</v>
      </c>
      <c r="Q453" s="1">
        <f t="shared" si="287"/>
        <v>-27.564999999999998</v>
      </c>
      <c r="R453" s="1">
        <f t="shared" si="287"/>
        <v>-25.38000000000001</v>
      </c>
      <c r="S453" s="1">
        <f t="shared" si="287"/>
        <v>-33.225000000000009</v>
      </c>
      <c r="T453" s="1">
        <f t="shared" si="287"/>
        <v>-26.005000000000003</v>
      </c>
      <c r="U453" s="1">
        <f t="shared" si="287"/>
        <v>-28.24499999999998</v>
      </c>
      <c r="V453" s="1">
        <f t="shared" si="287"/>
        <v>-29.585000000000022</v>
      </c>
      <c r="W453" s="1">
        <f t="shared" si="287"/>
        <v>-27.849999999999962</v>
      </c>
      <c r="X453" s="1">
        <f t="shared" si="287"/>
        <v>-23.41499999999996</v>
      </c>
      <c r="Y453" s="1">
        <f t="shared" si="287"/>
        <v>-26.97499999999998</v>
      </c>
      <c r="Z453" s="1">
        <f t="shared" si="287"/>
        <v>-21.870000000000005</v>
      </c>
      <c r="AA453" s="1">
        <f t="shared" si="287"/>
        <v>-24.405000000000005</v>
      </c>
      <c r="AB453" s="1">
        <f t="shared" si="287"/>
        <v>-29.29000000000002</v>
      </c>
      <c r="AC453" s="1">
        <f t="shared" si="287"/>
        <v>-30.794999999999987</v>
      </c>
      <c r="AD453" s="1">
        <f t="shared" si="287"/>
        <v>-31.520000000000039</v>
      </c>
      <c r="AE453" s="1">
        <f t="shared" si="287"/>
        <v>-28.45</v>
      </c>
      <c r="AF453" s="1">
        <f t="shared" si="287"/>
        <v>-25.535000000000011</v>
      </c>
      <c r="AG453" s="1">
        <f t="shared" si="287"/>
        <v>-26.050000000000026</v>
      </c>
    </row>
    <row r="454" spans="1:33">
      <c r="A454" s="24" t="str">
        <f t="shared" si="254"/>
        <v>K14_129945</v>
      </c>
      <c r="B454" s="24" t="str">
        <f t="shared" si="281"/>
        <v>vGPCR</v>
      </c>
      <c r="C454" s="24" t="str">
        <f t="shared" si="281"/>
        <v>129945</v>
      </c>
      <c r="D454" s="1">
        <f t="shared" ref="D454:AG454" si="288">D223-TRIMMEAN(D$208:D$209,0.2)</f>
        <v>-2.1300000000000008</v>
      </c>
      <c r="E454" s="1">
        <f t="shared" si="288"/>
        <v>-0.82000000000000151</v>
      </c>
      <c r="F454" s="1">
        <f t="shared" si="288"/>
        <v>-1.7449999999999997</v>
      </c>
      <c r="G454" s="1">
        <f t="shared" si="288"/>
        <v>-4.379999999999999</v>
      </c>
      <c r="H454" s="1">
        <f t="shared" si="288"/>
        <v>-2.5</v>
      </c>
      <c r="I454" s="1">
        <f t="shared" si="288"/>
        <v>-2.9449999999999998</v>
      </c>
      <c r="J454" s="1">
        <f t="shared" si="288"/>
        <v>-11.41499999999998</v>
      </c>
      <c r="K454" s="1">
        <f t="shared" si="288"/>
        <v>-2.2149999999999999</v>
      </c>
      <c r="L454" s="1">
        <f t="shared" si="288"/>
        <v>-3.8049999999999997</v>
      </c>
      <c r="M454" s="1">
        <f t="shared" si="288"/>
        <v>-3.5150000000000095</v>
      </c>
      <c r="N454" s="1">
        <f t="shared" si="288"/>
        <v>-4.5950000000000077</v>
      </c>
      <c r="O454" s="1">
        <f t="shared" si="288"/>
        <v>-1.3199999999999994</v>
      </c>
      <c r="P454" s="1">
        <f t="shared" si="288"/>
        <v>-2.0349999999999997</v>
      </c>
      <c r="Q454" s="1">
        <f t="shared" si="288"/>
        <v>-2.714999999999995</v>
      </c>
      <c r="R454" s="1">
        <f t="shared" si="288"/>
        <v>6.4999999999999964</v>
      </c>
      <c r="S454" s="1">
        <f t="shared" si="288"/>
        <v>-3.504999999999999</v>
      </c>
      <c r="T454" s="1">
        <f t="shared" si="288"/>
        <v>5.3749999999999982</v>
      </c>
      <c r="U454" s="1">
        <f t="shared" si="288"/>
        <v>-5.1249999999999991</v>
      </c>
      <c r="V454" s="1">
        <f t="shared" si="288"/>
        <v>1.8550000000000004</v>
      </c>
      <c r="W454" s="1">
        <f t="shared" si="288"/>
        <v>0.80999999999999961</v>
      </c>
      <c r="X454" s="1">
        <f t="shared" si="288"/>
        <v>-1.6349999999999998</v>
      </c>
      <c r="Y454" s="1">
        <f t="shared" si="288"/>
        <v>-6.9450000000000003</v>
      </c>
      <c r="Z454" s="1">
        <f t="shared" si="288"/>
        <v>-4.180000000000005</v>
      </c>
      <c r="AA454" s="1">
        <f t="shared" si="288"/>
        <v>-3.4549999999999947</v>
      </c>
      <c r="AB454" s="1">
        <f t="shared" si="288"/>
        <v>-0.87999999999999989</v>
      </c>
      <c r="AC454" s="1">
        <f t="shared" si="288"/>
        <v>-4.3550000000000004</v>
      </c>
      <c r="AD454" s="1">
        <f t="shared" si="288"/>
        <v>-6.2700000000000005</v>
      </c>
      <c r="AE454" s="1">
        <f t="shared" si="288"/>
        <v>-3.0700000000000003</v>
      </c>
      <c r="AF454" s="1">
        <f t="shared" si="288"/>
        <v>-1.6950000000000092</v>
      </c>
      <c r="AG454" s="1">
        <f t="shared" si="288"/>
        <v>-2.6699999999999946</v>
      </c>
    </row>
    <row r="455" spans="1:33">
      <c r="A455" s="24" t="str">
        <f t="shared" si="254"/>
        <v>K14_130126</v>
      </c>
      <c r="B455" s="24" t="str">
        <f t="shared" ref="B455:C461" si="289">B224</f>
        <v>vGPCR</v>
      </c>
      <c r="C455" s="24" t="str">
        <f t="shared" si="289"/>
        <v>130126</v>
      </c>
      <c r="D455" s="1">
        <f t="shared" ref="D455:AG455" si="290">D224-TRIMMEAN(D$208:D$209,0.2)</f>
        <v>-12.259999999999978</v>
      </c>
      <c r="E455" s="1">
        <f t="shared" si="290"/>
        <v>-1.9000000000000075</v>
      </c>
      <c r="F455" s="1">
        <f t="shared" si="290"/>
        <v>-7.474999999999989</v>
      </c>
      <c r="G455" s="1">
        <f t="shared" si="290"/>
        <v>-4.8299999999999805</v>
      </c>
      <c r="H455" s="1">
        <f t="shared" si="290"/>
        <v>-3.3899999999999997</v>
      </c>
      <c r="I455" s="1">
        <f t="shared" si="290"/>
        <v>-4.9949999999999992</v>
      </c>
      <c r="J455" s="1">
        <f t="shared" si="290"/>
        <v>-23.194999999999979</v>
      </c>
      <c r="K455" s="1">
        <f t="shared" si="290"/>
        <v>-2.4850000000000003</v>
      </c>
      <c r="L455" s="1">
        <f t="shared" si="290"/>
        <v>-6.2449999999999894</v>
      </c>
      <c r="M455" s="1">
        <f t="shared" si="290"/>
        <v>-5.0449999999999999</v>
      </c>
      <c r="N455" s="1">
        <f t="shared" si="290"/>
        <v>-6.8450000000000077</v>
      </c>
      <c r="O455" s="1">
        <f t="shared" si="290"/>
        <v>-5.46999999999999</v>
      </c>
      <c r="P455" s="1">
        <f t="shared" si="290"/>
        <v>-3.9149999999999996</v>
      </c>
      <c r="Q455" s="1">
        <f t="shared" si="290"/>
        <v>-15.104999999999995</v>
      </c>
      <c r="R455" s="1">
        <f t="shared" si="290"/>
        <v>4.42</v>
      </c>
      <c r="S455" s="1">
        <f t="shared" si="290"/>
        <v>-5.214999999999999</v>
      </c>
      <c r="T455" s="1">
        <f t="shared" si="290"/>
        <v>4.2649999999999988</v>
      </c>
      <c r="U455" s="1">
        <f t="shared" si="290"/>
        <v>-8.004999999999999</v>
      </c>
      <c r="V455" s="1">
        <f t="shared" si="290"/>
        <v>0.58499999999999996</v>
      </c>
      <c r="W455" s="1">
        <f t="shared" si="290"/>
        <v>0.18999999999998973</v>
      </c>
      <c r="X455" s="1">
        <f t="shared" si="290"/>
        <v>-4.58499999999996</v>
      </c>
      <c r="Y455" s="1">
        <f t="shared" si="290"/>
        <v>-6.4150000000000009</v>
      </c>
      <c r="Z455" s="1">
        <f t="shared" si="290"/>
        <v>-6.050000000000006</v>
      </c>
      <c r="AA455" s="1">
        <f t="shared" si="290"/>
        <v>-4.7950000000000044</v>
      </c>
      <c r="AB455" s="1">
        <f t="shared" si="290"/>
        <v>-2.2699999999999898</v>
      </c>
      <c r="AC455" s="1">
        <f t="shared" si="290"/>
        <v>-5.7949999999999999</v>
      </c>
      <c r="AD455" s="1">
        <f t="shared" si="290"/>
        <v>-16.470000000000041</v>
      </c>
      <c r="AE455" s="1">
        <f t="shared" si="290"/>
        <v>-13.34</v>
      </c>
      <c r="AF455" s="1">
        <f t="shared" si="290"/>
        <v>-14.295000000000011</v>
      </c>
      <c r="AG455" s="1">
        <f t="shared" si="290"/>
        <v>-11.880000000000026</v>
      </c>
    </row>
    <row r="456" spans="1:33">
      <c r="A456" s="24" t="str">
        <f t="shared" si="254"/>
        <v>K15_130749</v>
      </c>
      <c r="B456" s="24" t="str">
        <f t="shared" si="289"/>
        <v>K15</v>
      </c>
      <c r="C456" s="24" t="str">
        <f t="shared" si="289"/>
        <v>130749</v>
      </c>
      <c r="D456" s="1">
        <f t="shared" ref="D456:AG456" si="291">D225-TRIMMEAN(D$208:D$209,0.2)</f>
        <v>0.41000000000000991</v>
      </c>
      <c r="E456" s="1">
        <f t="shared" si="291"/>
        <v>0.20999999999999952</v>
      </c>
      <c r="F456" s="1">
        <f t="shared" si="291"/>
        <v>-0.24500000000000011</v>
      </c>
      <c r="G456" s="1">
        <f t="shared" si="291"/>
        <v>-1.0699999999999994</v>
      </c>
      <c r="H456" s="1">
        <f t="shared" si="291"/>
        <v>2.0000000000000018E-2</v>
      </c>
      <c r="I456" s="1">
        <f t="shared" si="291"/>
        <v>6.4999999999999947E-2</v>
      </c>
      <c r="J456" s="1">
        <f t="shared" si="291"/>
        <v>-1.0749999999999993</v>
      </c>
      <c r="K456" s="1">
        <f t="shared" si="291"/>
        <v>-1.3049999999999997</v>
      </c>
      <c r="L456" s="1">
        <f t="shared" si="291"/>
        <v>-0.82500000000000018</v>
      </c>
      <c r="M456" s="1">
        <f t="shared" si="291"/>
        <v>-1.1049999999999995</v>
      </c>
      <c r="N456" s="1">
        <f t="shared" si="291"/>
        <v>-0.73500000000000754</v>
      </c>
      <c r="O456" s="1">
        <f t="shared" si="291"/>
        <v>-3.4299999999999997</v>
      </c>
      <c r="P456" s="1">
        <f t="shared" si="291"/>
        <v>1.1250000000000013</v>
      </c>
      <c r="Q456" s="1">
        <f t="shared" si="291"/>
        <v>-0.77500000000000524</v>
      </c>
      <c r="R456" s="1">
        <f t="shared" si="291"/>
        <v>3.99</v>
      </c>
      <c r="S456" s="1">
        <f t="shared" si="291"/>
        <v>-3.4249999999999989</v>
      </c>
      <c r="T456" s="1">
        <f t="shared" si="291"/>
        <v>3.7049999999999983</v>
      </c>
      <c r="U456" s="1">
        <f t="shared" si="291"/>
        <v>-0.64499999999999891</v>
      </c>
      <c r="V456" s="1">
        <f t="shared" si="291"/>
        <v>-0.35499999999999954</v>
      </c>
      <c r="W456" s="1">
        <f t="shared" si="291"/>
        <v>1.75999999999999</v>
      </c>
      <c r="X456" s="1">
        <f t="shared" si="291"/>
        <v>1.2749999999999995</v>
      </c>
      <c r="Y456" s="1">
        <f t="shared" si="291"/>
        <v>-2.7749999999999999</v>
      </c>
      <c r="Z456" s="1">
        <f t="shared" si="291"/>
        <v>-1.2199999999999953</v>
      </c>
      <c r="AA456" s="1">
        <f t="shared" si="291"/>
        <v>1.2750000000000057</v>
      </c>
      <c r="AB456" s="1">
        <f t="shared" si="291"/>
        <v>-1.79</v>
      </c>
      <c r="AC456" s="1">
        <f t="shared" si="291"/>
        <v>-1.4750000000000019</v>
      </c>
      <c r="AD456" s="1">
        <f t="shared" si="291"/>
        <v>-2.0600000000000005</v>
      </c>
      <c r="AE456" s="1">
        <f t="shared" si="291"/>
        <v>-1.8000000000000007</v>
      </c>
      <c r="AF456" s="1">
        <f t="shared" si="291"/>
        <v>-4.3450000000000095</v>
      </c>
      <c r="AG456" s="1">
        <f t="shared" si="291"/>
        <v>-0.75000000000000533</v>
      </c>
    </row>
    <row r="457" spans="1:33">
      <c r="A457" s="24" t="str">
        <f t="shared" si="254"/>
        <v>K15_131117</v>
      </c>
      <c r="B457" s="24" t="str">
        <f t="shared" si="289"/>
        <v>K15</v>
      </c>
      <c r="C457" s="24" t="str">
        <f t="shared" si="289"/>
        <v>131117</v>
      </c>
      <c r="D457" s="1">
        <f t="shared" ref="D457:AG457" si="292">D226-TRIMMEAN(D$208:D$209,0.2)</f>
        <v>-3.2299999999999809</v>
      </c>
      <c r="E457" s="1">
        <f t="shared" si="292"/>
        <v>-2.4000000000000075</v>
      </c>
      <c r="F457" s="1">
        <f t="shared" si="292"/>
        <v>-16.83499999999999</v>
      </c>
      <c r="G457" s="1">
        <f t="shared" si="292"/>
        <v>-1.1600000000000001</v>
      </c>
      <c r="H457" s="1">
        <f t="shared" si="292"/>
        <v>-4.9799999999999995</v>
      </c>
      <c r="I457" s="1">
        <f t="shared" si="292"/>
        <v>-5.2949999999999999</v>
      </c>
      <c r="J457" s="1">
        <f t="shared" si="292"/>
        <v>-2.0549999999999997</v>
      </c>
      <c r="K457" s="1">
        <f t="shared" si="292"/>
        <v>-7.9350000000000396</v>
      </c>
      <c r="L457" s="1">
        <f t="shared" si="292"/>
        <v>-0.25499999999999989</v>
      </c>
      <c r="M457" s="1">
        <f t="shared" si="292"/>
        <v>-14.134999999999978</v>
      </c>
      <c r="N457" s="1">
        <f t="shared" si="292"/>
        <v>-4.5449999999999982</v>
      </c>
      <c r="O457" s="1">
        <f t="shared" si="292"/>
        <v>-25.879999999999992</v>
      </c>
      <c r="P457" s="1">
        <f t="shared" si="292"/>
        <v>0.67500000000000204</v>
      </c>
      <c r="Q457" s="1">
        <f t="shared" si="292"/>
        <v>-2.8249999999999953</v>
      </c>
      <c r="R457" s="1">
        <f t="shared" si="292"/>
        <v>3.67</v>
      </c>
      <c r="S457" s="1">
        <f t="shared" si="292"/>
        <v>-3.0749999999999988</v>
      </c>
      <c r="T457" s="1">
        <f t="shared" si="292"/>
        <v>2.7349999999999994</v>
      </c>
      <c r="U457" s="1">
        <f t="shared" si="292"/>
        <v>-1.004999999999999</v>
      </c>
      <c r="V457" s="1">
        <f t="shared" si="292"/>
        <v>-1.8449999999999998</v>
      </c>
      <c r="W457" s="1">
        <f t="shared" si="292"/>
        <v>-6.3799999999999599</v>
      </c>
      <c r="X457" s="1">
        <f t="shared" si="292"/>
        <v>-0.24500000000000011</v>
      </c>
      <c r="Y457" s="1">
        <f t="shared" si="292"/>
        <v>-1.895</v>
      </c>
      <c r="Z457" s="1">
        <f t="shared" si="292"/>
        <v>6.000000000000405E-2</v>
      </c>
      <c r="AA457" s="1">
        <f t="shared" si="292"/>
        <v>-6.8450000000000051</v>
      </c>
      <c r="AB457" s="1">
        <f t="shared" si="292"/>
        <v>-3.2599999999999891</v>
      </c>
      <c r="AC457" s="1">
        <f t="shared" si="292"/>
        <v>-2.405000000000002</v>
      </c>
      <c r="AD457" s="1">
        <f t="shared" si="292"/>
        <v>-1.6799999999999997</v>
      </c>
      <c r="AE457" s="1">
        <f t="shared" si="292"/>
        <v>-0.35000000000000142</v>
      </c>
      <c r="AF457" s="1">
        <f t="shared" si="292"/>
        <v>-0.18499999999998984</v>
      </c>
      <c r="AG457" s="1">
        <f t="shared" si="292"/>
        <v>-26.050000000000026</v>
      </c>
    </row>
    <row r="458" spans="1:33">
      <c r="A458" s="24" t="str">
        <f t="shared" si="254"/>
        <v>K15_131117.5</v>
      </c>
      <c r="B458" s="24" t="str">
        <f t="shared" si="289"/>
        <v>K15</v>
      </c>
      <c r="C458" s="24" t="str">
        <f t="shared" si="289"/>
        <v>131117.5</v>
      </c>
      <c r="D458" s="1">
        <f t="shared" ref="D458:AG458" si="293">D227-TRIMMEAN(D$208:D$209,0.2)</f>
        <v>-29.27999999999998</v>
      </c>
      <c r="E458" s="1">
        <f t="shared" si="293"/>
        <v>-29.060000000000016</v>
      </c>
      <c r="F458" s="1">
        <f t="shared" si="293"/>
        <v>-29.884999999999991</v>
      </c>
      <c r="G458" s="1">
        <f t="shared" si="293"/>
        <v>-28.519999999999982</v>
      </c>
      <c r="H458" s="1">
        <f t="shared" si="293"/>
        <v>-30.49999999999995</v>
      </c>
      <c r="I458" s="1">
        <f t="shared" si="293"/>
        <v>-32.67500000000004</v>
      </c>
      <c r="J458" s="1">
        <f t="shared" si="293"/>
        <v>-31.574999999999982</v>
      </c>
      <c r="K458" s="1">
        <f t="shared" si="293"/>
        <v>-30.705000000000041</v>
      </c>
      <c r="L458" s="1">
        <f t="shared" si="293"/>
        <v>-32.09499999999997</v>
      </c>
      <c r="M458" s="1">
        <f t="shared" si="293"/>
        <v>-30.674999999999976</v>
      </c>
      <c r="N458" s="1">
        <f t="shared" si="293"/>
        <v>-34.975000000000001</v>
      </c>
      <c r="O458" s="1">
        <f t="shared" si="293"/>
        <v>-25.879999999999992</v>
      </c>
      <c r="P458" s="1">
        <f t="shared" si="293"/>
        <v>-32.034999999999989</v>
      </c>
      <c r="Q458" s="1">
        <f t="shared" si="293"/>
        <v>-32.24499999999999</v>
      </c>
      <c r="R458" s="1">
        <f t="shared" si="293"/>
        <v>-25.38000000000001</v>
      </c>
      <c r="S458" s="1">
        <f t="shared" si="293"/>
        <v>-35.625000000000007</v>
      </c>
      <c r="T458" s="1">
        <f t="shared" si="293"/>
        <v>-26.005000000000003</v>
      </c>
      <c r="U458" s="1">
        <f t="shared" si="293"/>
        <v>-37.144999999999982</v>
      </c>
      <c r="V458" s="1">
        <f t="shared" si="293"/>
        <v>-29.585000000000022</v>
      </c>
      <c r="W458" s="1">
        <f t="shared" si="293"/>
        <v>-27.849999999999962</v>
      </c>
      <c r="X458" s="1">
        <f t="shared" si="293"/>
        <v>-26.924999999999962</v>
      </c>
      <c r="Y458" s="1">
        <f t="shared" si="293"/>
        <v>-32.014999999999979</v>
      </c>
      <c r="Z458" s="1">
        <f t="shared" si="293"/>
        <v>-25.540000000000003</v>
      </c>
      <c r="AA458" s="1">
        <f t="shared" si="293"/>
        <v>-32.025000000000006</v>
      </c>
      <c r="AB458" s="1">
        <f t="shared" si="293"/>
        <v>-29.29000000000002</v>
      </c>
      <c r="AC458" s="1">
        <f t="shared" si="293"/>
        <v>-37.524999999999991</v>
      </c>
      <c r="AD458" s="1">
        <f t="shared" si="293"/>
        <v>-31.520000000000039</v>
      </c>
      <c r="AE458" s="1">
        <f t="shared" si="293"/>
        <v>-28.45</v>
      </c>
      <c r="AF458" s="1">
        <f t="shared" si="293"/>
        <v>-25.535000000000011</v>
      </c>
      <c r="AG458" s="1">
        <f t="shared" si="293"/>
        <v>-26.050000000000026</v>
      </c>
    </row>
    <row r="459" spans="1:33">
      <c r="A459" s="24" t="str">
        <f t="shared" si="254"/>
        <v>K15_131458</v>
      </c>
      <c r="B459" s="24" t="str">
        <f t="shared" si="289"/>
        <v>K15</v>
      </c>
      <c r="C459" s="24" t="str">
        <f t="shared" si="289"/>
        <v>131458</v>
      </c>
      <c r="D459" s="1">
        <f t="shared" ref="D459:AG459" si="294">D228-TRIMMEAN(D$208:D$209,0.2)</f>
        <v>3.33</v>
      </c>
      <c r="E459" s="1">
        <f t="shared" si="294"/>
        <v>3.0200000000000022</v>
      </c>
      <c r="F459" s="1">
        <f t="shared" si="294"/>
        <v>2.325000000000002</v>
      </c>
      <c r="G459" s="1">
        <f t="shared" si="294"/>
        <v>-2.4400000000000102</v>
      </c>
      <c r="H459" s="1">
        <f t="shared" si="294"/>
        <v>4.0000000000000036E-2</v>
      </c>
      <c r="I459" s="1">
        <f t="shared" si="294"/>
        <v>-0.51500000000000012</v>
      </c>
      <c r="J459" s="1">
        <f t="shared" si="294"/>
        <v>-1.8849999999999998</v>
      </c>
      <c r="K459" s="1">
        <f t="shared" si="294"/>
        <v>-1.9749999999999996</v>
      </c>
      <c r="L459" s="1">
        <f t="shared" si="294"/>
        <v>-1.0549999999999997</v>
      </c>
      <c r="M459" s="1">
        <f t="shared" si="294"/>
        <v>1.6750000000000003</v>
      </c>
      <c r="N459" s="1">
        <f t="shared" si="294"/>
        <v>-0.72499999999999754</v>
      </c>
      <c r="O459" s="1">
        <f t="shared" si="294"/>
        <v>-10.86999999999999</v>
      </c>
      <c r="P459" s="1">
        <f t="shared" si="294"/>
        <v>-1.4999999999999902E-2</v>
      </c>
      <c r="Q459" s="1">
        <f t="shared" si="294"/>
        <v>-0.13500000000000512</v>
      </c>
      <c r="R459" s="1">
        <f t="shared" si="294"/>
        <v>9.7100000000000009</v>
      </c>
      <c r="S459" s="1">
        <f t="shared" si="294"/>
        <v>-0.21499999999999997</v>
      </c>
      <c r="T459" s="1">
        <f t="shared" si="294"/>
        <v>9.3749999999999982</v>
      </c>
      <c r="U459" s="1">
        <f t="shared" si="294"/>
        <v>-1.054999999999999</v>
      </c>
      <c r="V459" s="1">
        <f t="shared" si="294"/>
        <v>5.7850000000000001</v>
      </c>
      <c r="W459" s="1">
        <f t="shared" si="294"/>
        <v>4.7299999999999933</v>
      </c>
      <c r="X459" s="1">
        <f t="shared" si="294"/>
        <v>0.60499999999999954</v>
      </c>
      <c r="Y459" s="1">
        <f t="shared" si="294"/>
        <v>-2.5150000000000001</v>
      </c>
      <c r="Z459" s="1">
        <f t="shared" si="294"/>
        <v>0.86000000000000476</v>
      </c>
      <c r="AA459" s="1">
        <f t="shared" si="294"/>
        <v>0.63500000000000556</v>
      </c>
      <c r="AB459" s="1">
        <f t="shared" si="294"/>
        <v>3.1100000000000003</v>
      </c>
      <c r="AC459" s="1">
        <f t="shared" si="294"/>
        <v>-1.175000000000002</v>
      </c>
      <c r="AD459" s="1">
        <f t="shared" si="294"/>
        <v>-1.9000000000000004</v>
      </c>
      <c r="AE459" s="1">
        <f t="shared" si="294"/>
        <v>-3.6800000000000015</v>
      </c>
      <c r="AF459" s="1">
        <f t="shared" si="294"/>
        <v>-13.985000000000008</v>
      </c>
      <c r="AG459" s="1">
        <f t="shared" si="294"/>
        <v>-7.0000000000000249</v>
      </c>
    </row>
    <row r="460" spans="1:33">
      <c r="A460" s="24" t="str">
        <f t="shared" si="254"/>
        <v>K15_136250.5</v>
      </c>
      <c r="B460" s="24" t="str">
        <f t="shared" si="289"/>
        <v>K15</v>
      </c>
      <c r="C460" s="24" t="str">
        <f t="shared" si="289"/>
        <v>136250.5</v>
      </c>
      <c r="D460" s="1">
        <f t="shared" ref="D460:AG460" si="295">D229-TRIMMEAN(D$208:D$209,0.2)</f>
        <v>-29.27999999999998</v>
      </c>
      <c r="E460" s="1">
        <f t="shared" si="295"/>
        <v>-29.060000000000016</v>
      </c>
      <c r="F460" s="1">
        <f t="shared" si="295"/>
        <v>-29.884999999999991</v>
      </c>
      <c r="G460" s="1">
        <f t="shared" si="295"/>
        <v>-28.519999999999982</v>
      </c>
      <c r="H460" s="1">
        <f t="shared" si="295"/>
        <v>-6.13</v>
      </c>
      <c r="I460" s="1">
        <f t="shared" si="295"/>
        <v>-32.67500000000004</v>
      </c>
      <c r="J460" s="1">
        <f t="shared" si="295"/>
        <v>-31.574999999999982</v>
      </c>
      <c r="K460" s="1">
        <f t="shared" si="295"/>
        <v>-30.705000000000041</v>
      </c>
      <c r="L460" s="1">
        <f t="shared" si="295"/>
        <v>-32.09499999999997</v>
      </c>
      <c r="M460" s="1">
        <f t="shared" si="295"/>
        <v>-30.674999999999976</v>
      </c>
      <c r="N460" s="1">
        <f t="shared" si="295"/>
        <v>-34.975000000000001</v>
      </c>
      <c r="O460" s="1">
        <f t="shared" si="295"/>
        <v>-25.879999999999992</v>
      </c>
      <c r="P460" s="1">
        <f t="shared" si="295"/>
        <v>-33.254999999999988</v>
      </c>
      <c r="Q460" s="1">
        <f t="shared" si="295"/>
        <v>-5.095000000000006</v>
      </c>
      <c r="R460" s="1">
        <f t="shared" si="295"/>
        <v>3.48</v>
      </c>
      <c r="S460" s="1">
        <f t="shared" si="295"/>
        <v>-7.5749999999999993</v>
      </c>
      <c r="T460" s="1">
        <f t="shared" si="295"/>
        <v>2.1549999999999994</v>
      </c>
      <c r="U460" s="1">
        <f t="shared" si="295"/>
        <v>-24.664999999999978</v>
      </c>
      <c r="V460" s="1">
        <f t="shared" si="295"/>
        <v>-1.4550000000000001</v>
      </c>
      <c r="W460" s="1">
        <f t="shared" si="295"/>
        <v>-1.5099999999999998</v>
      </c>
      <c r="X460" s="1">
        <f t="shared" si="295"/>
        <v>-26.924999999999962</v>
      </c>
      <c r="Y460" s="1">
        <f t="shared" si="295"/>
        <v>-32.014999999999979</v>
      </c>
      <c r="Z460" s="1">
        <f t="shared" si="295"/>
        <v>-25.540000000000003</v>
      </c>
      <c r="AA460" s="1">
        <f t="shared" si="295"/>
        <v>-32.025000000000006</v>
      </c>
      <c r="AB460" s="1">
        <f t="shared" si="295"/>
        <v>-12.460000000000019</v>
      </c>
      <c r="AC460" s="1">
        <f t="shared" si="295"/>
        <v>-37.524999999999991</v>
      </c>
      <c r="AD460" s="1">
        <f t="shared" si="295"/>
        <v>-31.520000000000039</v>
      </c>
      <c r="AE460" s="1">
        <f t="shared" si="295"/>
        <v>-28.45</v>
      </c>
      <c r="AF460" s="1">
        <f t="shared" si="295"/>
        <v>-25.535000000000011</v>
      </c>
      <c r="AG460" s="1">
        <f t="shared" si="295"/>
        <v>-26.050000000000026</v>
      </c>
    </row>
    <row r="461" spans="1:33">
      <c r="A461" s="24" t="str">
        <f t="shared" si="254"/>
        <v>K2_17821</v>
      </c>
      <c r="B461" s="24" t="str">
        <f t="shared" si="289"/>
        <v>K2</v>
      </c>
      <c r="C461" s="24" t="str">
        <f t="shared" si="289"/>
        <v>17821</v>
      </c>
      <c r="D461" s="1">
        <f t="shared" ref="D461:AG461" si="296">D230-TRIMMEAN(D$208:D$209,0.2)</f>
        <v>-15.67999999999998</v>
      </c>
      <c r="E461" s="1">
        <f t="shared" si="296"/>
        <v>-29.060000000000016</v>
      </c>
      <c r="F461" s="1">
        <f t="shared" si="296"/>
        <v>-11.724999999999989</v>
      </c>
      <c r="G461" s="1">
        <f t="shared" si="296"/>
        <v>-14.299999999999979</v>
      </c>
      <c r="H461" s="1">
        <f t="shared" si="296"/>
        <v>-13.630000000000052</v>
      </c>
      <c r="I461" s="1">
        <f t="shared" si="296"/>
        <v>-12.43500000000004</v>
      </c>
      <c r="J461" s="1">
        <f t="shared" si="296"/>
        <v>-11.844999999999979</v>
      </c>
      <c r="K461" s="1">
        <f t="shared" si="296"/>
        <v>-13.50500000000004</v>
      </c>
      <c r="L461" s="1">
        <f t="shared" si="296"/>
        <v>-10.674999999999969</v>
      </c>
      <c r="M461" s="1">
        <f t="shared" si="296"/>
        <v>-18.364999999999981</v>
      </c>
      <c r="N461" s="1">
        <f t="shared" si="296"/>
        <v>-15.704999999999998</v>
      </c>
      <c r="O461" s="1">
        <f t="shared" si="296"/>
        <v>-25.879999999999992</v>
      </c>
      <c r="P461" s="1">
        <f t="shared" si="296"/>
        <v>-18.384999999999991</v>
      </c>
      <c r="Q461" s="1">
        <f t="shared" si="296"/>
        <v>-22.804999999999996</v>
      </c>
      <c r="R461" s="1">
        <f t="shared" si="296"/>
        <v>-25.38000000000001</v>
      </c>
      <c r="S461" s="1">
        <f t="shared" si="296"/>
        <v>-18.315000000000008</v>
      </c>
      <c r="T461" s="1">
        <f t="shared" si="296"/>
        <v>-26.005000000000003</v>
      </c>
      <c r="U461" s="1">
        <f t="shared" si="296"/>
        <v>-19.504999999999978</v>
      </c>
      <c r="V461" s="1">
        <f t="shared" si="296"/>
        <v>-14.41500000000002</v>
      </c>
      <c r="W461" s="1">
        <f t="shared" si="296"/>
        <v>-18.639999999999961</v>
      </c>
      <c r="X461" s="1">
        <f t="shared" si="296"/>
        <v>-13.114999999999959</v>
      </c>
      <c r="Y461" s="1">
        <f t="shared" si="296"/>
        <v>-19.514999999999979</v>
      </c>
      <c r="Z461" s="1">
        <f t="shared" si="296"/>
        <v>-14.790000000000006</v>
      </c>
      <c r="AA461" s="1">
        <f t="shared" si="296"/>
        <v>-18.255000000000003</v>
      </c>
      <c r="AB461" s="1">
        <f t="shared" si="296"/>
        <v>-23.090000000000021</v>
      </c>
      <c r="AC461" s="1">
        <f t="shared" si="296"/>
        <v>-19.92499999999999</v>
      </c>
      <c r="AD461" s="1">
        <f t="shared" si="296"/>
        <v>-13.820000000000039</v>
      </c>
      <c r="AE461" s="1">
        <f t="shared" si="296"/>
        <v>-18.170000000000002</v>
      </c>
      <c r="AF461" s="1">
        <f t="shared" si="296"/>
        <v>-25.535000000000011</v>
      </c>
      <c r="AG461" s="1">
        <f t="shared" si="296"/>
        <v>-26.050000000000026</v>
      </c>
    </row>
    <row r="463" spans="1:33">
      <c r="C463" s="1" t="s">
        <v>749</v>
      </c>
      <c r="D463" s="1">
        <f>MEDIAN(D233:D461)</f>
        <v>-26.789999999999985</v>
      </c>
      <c r="E463" s="1">
        <f t="shared" ref="E463:AG463" si="297">MEDIAN(E233:E461)</f>
        <v>-29.060000000000016</v>
      </c>
      <c r="F463" s="1">
        <f t="shared" si="297"/>
        <v>-11.724999999999989</v>
      </c>
      <c r="G463" s="1">
        <f t="shared" si="297"/>
        <v>-28.519999999999982</v>
      </c>
      <c r="H463" s="1">
        <f t="shared" si="297"/>
        <v>-11.67999999999995</v>
      </c>
      <c r="I463" s="1">
        <f t="shared" si="297"/>
        <v>-12.945000000000041</v>
      </c>
      <c r="J463" s="1">
        <f t="shared" si="297"/>
        <v>-17.24499999999998</v>
      </c>
      <c r="K463" s="1">
        <f t="shared" si="297"/>
        <v>-10.49500000000004</v>
      </c>
      <c r="L463" s="1">
        <f t="shared" si="297"/>
        <v>-9.9449999999999683</v>
      </c>
      <c r="M463" s="1">
        <f t="shared" si="297"/>
        <v>-17.244999999999983</v>
      </c>
      <c r="N463" s="1">
        <f t="shared" si="297"/>
        <v>-10.904999999999998</v>
      </c>
      <c r="O463" s="1">
        <f t="shared" si="297"/>
        <v>-25.879999999999992</v>
      </c>
      <c r="P463" s="1">
        <f t="shared" si="297"/>
        <v>-12.374999999999989</v>
      </c>
      <c r="Q463" s="1">
        <f t="shared" si="297"/>
        <v>-32.24499999999999</v>
      </c>
      <c r="R463" s="1">
        <f t="shared" si="297"/>
        <v>-25.38000000000001</v>
      </c>
      <c r="S463" s="1">
        <f t="shared" si="297"/>
        <v>-10.955000000000009</v>
      </c>
      <c r="T463" s="1">
        <f t="shared" si="297"/>
        <v>-26.005000000000003</v>
      </c>
      <c r="U463" s="1">
        <f t="shared" si="297"/>
        <v>-11.08499999999998</v>
      </c>
      <c r="V463" s="1">
        <f t="shared" si="297"/>
        <v>-15.335000000000019</v>
      </c>
      <c r="W463" s="1">
        <f t="shared" si="297"/>
        <v>-27.849999999999962</v>
      </c>
      <c r="X463" s="1">
        <f t="shared" si="297"/>
        <v>-7.6849999999999596</v>
      </c>
      <c r="Y463" s="1">
        <f t="shared" si="297"/>
        <v>-22.234999999999978</v>
      </c>
      <c r="Z463" s="1">
        <f t="shared" si="297"/>
        <v>-12.950000000000006</v>
      </c>
      <c r="AA463" s="1">
        <f t="shared" si="297"/>
        <v>-8.8350000000000044</v>
      </c>
      <c r="AB463" s="1">
        <f t="shared" si="297"/>
        <v>-24.04000000000002</v>
      </c>
      <c r="AC463" s="1">
        <f t="shared" si="297"/>
        <v>-13.914999999999988</v>
      </c>
      <c r="AD463" s="1">
        <f t="shared" si="297"/>
        <v>-8.4700000000000415</v>
      </c>
      <c r="AE463" s="1">
        <f t="shared" si="297"/>
        <v>-24.66</v>
      </c>
      <c r="AF463" s="1">
        <f t="shared" si="297"/>
        <v>-25.535000000000011</v>
      </c>
      <c r="AG463" s="1">
        <f t="shared" si="297"/>
        <v>-26.050000000000026</v>
      </c>
    </row>
    <row r="464" spans="1:33" s="1" customFormat="1">
      <c r="C464" s="1" t="s">
        <v>750</v>
      </c>
      <c r="D464" s="1">
        <f>STDEVA(D233:D461)</f>
        <v>12.440398449222686</v>
      </c>
      <c r="E464" s="1">
        <f t="shared" ref="E464:AG464" si="298">STDEVA(E233:E461)</f>
        <v>11.437027113629082</v>
      </c>
      <c r="F464" s="1">
        <f t="shared" si="298"/>
        <v>10.993715043207068</v>
      </c>
      <c r="G464" s="1">
        <f t="shared" si="298"/>
        <v>11.51755923496237</v>
      </c>
      <c r="H464" s="1">
        <f t="shared" si="298"/>
        <v>11.290812704512621</v>
      </c>
      <c r="I464" s="1">
        <f t="shared" si="298"/>
        <v>11.582959220178992</v>
      </c>
      <c r="J464" s="1">
        <f t="shared" si="298"/>
        <v>12.446835945246546</v>
      </c>
      <c r="K464" s="1">
        <f t="shared" si="298"/>
        <v>10.319732532811251</v>
      </c>
      <c r="L464" s="1">
        <f t="shared" si="298"/>
        <v>11.142392499395612</v>
      </c>
      <c r="M464" s="1">
        <f t="shared" si="298"/>
        <v>11.692093249577072</v>
      </c>
      <c r="N464" s="1">
        <f t="shared" si="298"/>
        <v>9.2426736509785776</v>
      </c>
      <c r="O464" s="1">
        <f t="shared" si="298"/>
        <v>9.4900454783354995</v>
      </c>
      <c r="P464" s="1">
        <f t="shared" si="298"/>
        <v>10.649023039121245</v>
      </c>
      <c r="Q464" s="1">
        <f t="shared" si="298"/>
        <v>12.289870165458685</v>
      </c>
      <c r="R464" s="1">
        <f t="shared" si="298"/>
        <v>13.520648888594446</v>
      </c>
      <c r="S464" s="1">
        <f t="shared" si="298"/>
        <v>11.360208183734255</v>
      </c>
      <c r="T464" s="1">
        <f t="shared" si="298"/>
        <v>13.87526423724651</v>
      </c>
      <c r="U464" s="1">
        <f t="shared" si="298"/>
        <v>10.315958594700351</v>
      </c>
      <c r="V464" s="1">
        <f t="shared" si="298"/>
        <v>13.384773181992287</v>
      </c>
      <c r="W464" s="1">
        <f t="shared" si="298"/>
        <v>12.578036527543752</v>
      </c>
      <c r="X464" s="1">
        <f t="shared" si="298"/>
        <v>10.86301505976194</v>
      </c>
      <c r="Y464" s="1">
        <f t="shared" si="298"/>
        <v>11.562398274630638</v>
      </c>
      <c r="Z464" s="1">
        <f t="shared" si="298"/>
        <v>11.192312261790123</v>
      </c>
      <c r="AA464" s="38">
        <f t="shared" si="298"/>
        <v>8.830492391179618</v>
      </c>
      <c r="AB464" s="1">
        <f t="shared" si="298"/>
        <v>12.335627350940479</v>
      </c>
      <c r="AC464" s="1">
        <f t="shared" si="298"/>
        <v>10.82214364630234</v>
      </c>
      <c r="AD464" s="1">
        <f t="shared" si="298"/>
        <v>10.020124602351812</v>
      </c>
      <c r="AE464" s="1">
        <f t="shared" si="298"/>
        <v>11.583655311456145</v>
      </c>
      <c r="AF464" s="1">
        <f t="shared" si="298"/>
        <v>9.2660834557324527</v>
      </c>
      <c r="AG464" s="1">
        <f t="shared" si="298"/>
        <v>9.789740379072871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ddCTtoR2</vt:lpstr>
      <vt:lpstr>ddcTtoR</vt:lpstr>
      <vt:lpstr>dCTtransposed</vt:lpstr>
      <vt:lpstr>dCT.txt</vt:lpstr>
      <vt:lpstr>ddCT calc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Dittmer</dc:creator>
  <cp:lastModifiedBy>Dirk Dittmer</cp:lastModifiedBy>
  <dcterms:created xsi:type="dcterms:W3CDTF">2014-05-15T22:24:20Z</dcterms:created>
  <dcterms:modified xsi:type="dcterms:W3CDTF">2014-05-17T14:58:23Z</dcterms:modified>
</cp:coreProperties>
</file>