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"/>
    </mc:Choice>
  </mc:AlternateContent>
  <xr:revisionPtr revIDLastSave="0" documentId="13_ncr:1_{0DEE6ED3-4018-1143-A7ED-1B91E92588C6}" xr6:coauthVersionLast="47" xr6:coauthVersionMax="47" xr10:uidLastSave="{00000000-0000-0000-0000-000000000000}"/>
  <bookViews>
    <workbookView xWindow="1480" yWindow="1000" windowWidth="26940" windowHeight="16440" xr2:uid="{74D13D65-F591-8A4C-A91D-66E06EFADB04}"/>
  </bookViews>
  <sheets>
    <sheet name="Sheet1" sheetId="1" r:id="rId1"/>
  </sheets>
  <definedNames>
    <definedName name="_2012_reps_by_priority_0" localSheetId="0">Sheet1!$A$1:$K$168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2" i="1"/>
  <c r="P2" i="1"/>
  <c r="P3" i="1" s="1"/>
  <c r="P4" i="1" s="1"/>
  <c r="Q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2" i="1"/>
  <c r="Q3" i="1" l="1"/>
  <c r="R3" i="1" s="1"/>
  <c r="P5" i="1"/>
  <c r="Q4" i="1"/>
  <c r="R4" i="1" s="1"/>
  <c r="Q2" i="1"/>
  <c r="R2" i="1" s="1"/>
  <c r="P6" i="1" l="1"/>
  <c r="Q5" i="1"/>
  <c r="R5" i="1" s="1"/>
  <c r="P7" i="1" l="1"/>
  <c r="Q6" i="1"/>
  <c r="R6" i="1" s="1"/>
  <c r="P8" i="1" l="1"/>
  <c r="Q7" i="1"/>
  <c r="R7" i="1" s="1"/>
  <c r="P9" i="1" l="1"/>
  <c r="Q8" i="1"/>
  <c r="R8" i="1" s="1"/>
  <c r="P10" i="1" l="1"/>
  <c r="Q9" i="1"/>
  <c r="R9" i="1" s="1"/>
  <c r="P11" i="1" l="1"/>
  <c r="Q10" i="1"/>
  <c r="R10" i="1" s="1"/>
  <c r="P12" i="1" l="1"/>
  <c r="Q11" i="1"/>
  <c r="R11" i="1" s="1"/>
  <c r="P13" i="1" l="1"/>
  <c r="Q12" i="1"/>
  <c r="R12" i="1" s="1"/>
  <c r="P14" i="1" l="1"/>
  <c r="Q13" i="1"/>
  <c r="R13" i="1" s="1"/>
  <c r="P15" i="1" l="1"/>
  <c r="Q14" i="1"/>
  <c r="R14" i="1" s="1"/>
  <c r="P16" i="1" l="1"/>
  <c r="Q15" i="1"/>
  <c r="R15" i="1" s="1"/>
  <c r="P17" i="1" l="1"/>
  <c r="Q16" i="1"/>
  <c r="R16" i="1" s="1"/>
  <c r="P18" i="1" l="1"/>
  <c r="Q17" i="1"/>
  <c r="R17" i="1" s="1"/>
  <c r="P19" i="1" l="1"/>
  <c r="Q18" i="1"/>
  <c r="R18" i="1" s="1"/>
  <c r="P20" i="1" l="1"/>
  <c r="Q19" i="1"/>
  <c r="R19" i="1" s="1"/>
  <c r="P21" i="1" l="1"/>
  <c r="Q20" i="1"/>
  <c r="R20" i="1" s="1"/>
  <c r="P22" i="1" l="1"/>
  <c r="Q21" i="1"/>
  <c r="R21" i="1" s="1"/>
  <c r="P23" i="1" l="1"/>
  <c r="Q22" i="1"/>
  <c r="R22" i="1" s="1"/>
  <c r="P24" i="1" l="1"/>
  <c r="Q23" i="1"/>
  <c r="R23" i="1" s="1"/>
  <c r="P25" i="1" l="1"/>
  <c r="Q24" i="1"/>
  <c r="R24" i="1" s="1"/>
  <c r="P26" i="1" l="1"/>
  <c r="Q25" i="1"/>
  <c r="R25" i="1" s="1"/>
  <c r="P27" i="1" l="1"/>
  <c r="Q26" i="1"/>
  <c r="R26" i="1" s="1"/>
  <c r="P28" i="1" l="1"/>
  <c r="Q27" i="1"/>
  <c r="R27" i="1" s="1"/>
  <c r="P29" i="1" l="1"/>
  <c r="Q28" i="1"/>
  <c r="R28" i="1" s="1"/>
  <c r="P30" i="1" l="1"/>
  <c r="Q29" i="1"/>
  <c r="R29" i="1" s="1"/>
  <c r="P31" i="1" l="1"/>
  <c r="Q30" i="1"/>
  <c r="R30" i="1" s="1"/>
  <c r="P32" i="1" l="1"/>
  <c r="Q31" i="1"/>
  <c r="R31" i="1" s="1"/>
  <c r="P33" i="1" l="1"/>
  <c r="Q32" i="1"/>
  <c r="R32" i="1" s="1"/>
  <c r="P34" i="1" l="1"/>
  <c r="Q33" i="1"/>
  <c r="R33" i="1" s="1"/>
  <c r="P35" i="1" l="1"/>
  <c r="Q34" i="1"/>
  <c r="R34" i="1" s="1"/>
  <c r="P36" i="1" l="1"/>
  <c r="Q35" i="1"/>
  <c r="R35" i="1" s="1"/>
  <c r="P37" i="1" l="1"/>
  <c r="Q36" i="1"/>
  <c r="R36" i="1" s="1"/>
  <c r="P38" i="1" l="1"/>
  <c r="Q37" i="1"/>
  <c r="R37" i="1" s="1"/>
  <c r="P39" i="1" l="1"/>
  <c r="Q38" i="1"/>
  <c r="R38" i="1" s="1"/>
  <c r="P40" i="1" l="1"/>
  <c r="Q39" i="1"/>
  <c r="R39" i="1" s="1"/>
  <c r="P41" i="1" l="1"/>
  <c r="Q40" i="1"/>
  <c r="R40" i="1" s="1"/>
  <c r="P42" i="1" l="1"/>
  <c r="Q41" i="1"/>
  <c r="R41" i="1" s="1"/>
  <c r="P43" i="1" l="1"/>
  <c r="Q42" i="1"/>
  <c r="R42" i="1" s="1"/>
  <c r="P44" i="1" l="1"/>
  <c r="Q43" i="1"/>
  <c r="R43" i="1" s="1"/>
  <c r="P45" i="1" l="1"/>
  <c r="Q44" i="1"/>
  <c r="R44" i="1" s="1"/>
  <c r="P46" i="1" l="1"/>
  <c r="Q45" i="1"/>
  <c r="R45" i="1" s="1"/>
  <c r="P47" i="1" l="1"/>
  <c r="Q46" i="1"/>
  <c r="R46" i="1" s="1"/>
  <c r="P48" i="1" l="1"/>
  <c r="Q47" i="1"/>
  <c r="R47" i="1" s="1"/>
  <c r="P49" i="1" l="1"/>
  <c r="Q48" i="1"/>
  <c r="R48" i="1" s="1"/>
  <c r="P50" i="1" l="1"/>
  <c r="Q49" i="1"/>
  <c r="R49" i="1" s="1"/>
  <c r="P51" i="1" l="1"/>
  <c r="Q50" i="1"/>
  <c r="R50" i="1" s="1"/>
  <c r="P52" i="1" l="1"/>
  <c r="Q51" i="1"/>
  <c r="R51" i="1" s="1"/>
  <c r="P53" i="1" l="1"/>
  <c r="Q52" i="1"/>
  <c r="R52" i="1" s="1"/>
  <c r="P54" i="1" l="1"/>
  <c r="Q53" i="1"/>
  <c r="R53" i="1" s="1"/>
  <c r="P55" i="1" l="1"/>
  <c r="Q54" i="1"/>
  <c r="R54" i="1" s="1"/>
  <c r="P56" i="1" l="1"/>
  <c r="Q55" i="1"/>
  <c r="R55" i="1" s="1"/>
  <c r="P57" i="1" l="1"/>
  <c r="Q56" i="1"/>
  <c r="R56" i="1" s="1"/>
  <c r="P58" i="1" l="1"/>
  <c r="Q57" i="1"/>
  <c r="R57" i="1" s="1"/>
  <c r="P59" i="1" l="1"/>
  <c r="Q58" i="1"/>
  <c r="R58" i="1" s="1"/>
  <c r="P60" i="1" l="1"/>
  <c r="Q59" i="1"/>
  <c r="R59" i="1" s="1"/>
  <c r="P61" i="1" l="1"/>
  <c r="Q60" i="1"/>
  <c r="R60" i="1" s="1"/>
  <c r="P62" i="1" l="1"/>
  <c r="Q61" i="1"/>
  <c r="R61" i="1" s="1"/>
  <c r="P63" i="1" l="1"/>
  <c r="Q62" i="1"/>
  <c r="R62" i="1" s="1"/>
  <c r="P64" i="1" l="1"/>
  <c r="Q63" i="1"/>
  <c r="R63" i="1" s="1"/>
  <c r="P65" i="1" l="1"/>
  <c r="Q64" i="1"/>
  <c r="R64" i="1" s="1"/>
  <c r="P66" i="1" l="1"/>
  <c r="Q65" i="1"/>
  <c r="R65" i="1" s="1"/>
  <c r="P67" i="1" l="1"/>
  <c r="Q66" i="1"/>
  <c r="R66" i="1" s="1"/>
  <c r="P68" i="1" l="1"/>
  <c r="Q67" i="1"/>
  <c r="R67" i="1" s="1"/>
  <c r="P69" i="1" l="1"/>
  <c r="Q68" i="1"/>
  <c r="R68" i="1" s="1"/>
  <c r="P70" i="1" l="1"/>
  <c r="Q69" i="1"/>
  <c r="R69" i="1" s="1"/>
  <c r="P71" i="1" l="1"/>
  <c r="Q70" i="1"/>
  <c r="R70" i="1" s="1"/>
  <c r="P72" i="1" l="1"/>
  <c r="Q71" i="1"/>
  <c r="R71" i="1" s="1"/>
  <c r="P73" i="1" l="1"/>
  <c r="Q72" i="1"/>
  <c r="R72" i="1" s="1"/>
  <c r="P74" i="1" l="1"/>
  <c r="Q73" i="1"/>
  <c r="R73" i="1" s="1"/>
  <c r="P75" i="1" l="1"/>
  <c r="Q74" i="1"/>
  <c r="R74" i="1" s="1"/>
  <c r="P76" i="1" l="1"/>
  <c r="Q75" i="1"/>
  <c r="R75" i="1" s="1"/>
  <c r="P77" i="1" l="1"/>
  <c r="Q76" i="1"/>
  <c r="R76" i="1" s="1"/>
  <c r="P78" i="1" l="1"/>
  <c r="Q77" i="1"/>
  <c r="R77" i="1" s="1"/>
  <c r="P79" i="1" l="1"/>
  <c r="Q78" i="1"/>
  <c r="R78" i="1" s="1"/>
  <c r="P80" i="1" l="1"/>
  <c r="Q79" i="1"/>
  <c r="R79" i="1" s="1"/>
  <c r="P81" i="1" l="1"/>
  <c r="Q80" i="1"/>
  <c r="R80" i="1" s="1"/>
  <c r="P82" i="1" l="1"/>
  <c r="Q81" i="1"/>
  <c r="R81" i="1" s="1"/>
  <c r="P83" i="1" l="1"/>
  <c r="Q82" i="1"/>
  <c r="R82" i="1" s="1"/>
  <c r="P84" i="1" l="1"/>
  <c r="Q83" i="1"/>
  <c r="R83" i="1" s="1"/>
  <c r="P85" i="1" l="1"/>
  <c r="Q84" i="1"/>
  <c r="R84" i="1" s="1"/>
  <c r="P86" i="1" l="1"/>
  <c r="Q85" i="1"/>
  <c r="R85" i="1" s="1"/>
  <c r="P87" i="1" l="1"/>
  <c r="Q86" i="1"/>
  <c r="R86" i="1" s="1"/>
  <c r="P88" i="1" l="1"/>
  <c r="Q87" i="1"/>
  <c r="R87" i="1" s="1"/>
  <c r="P89" i="1" l="1"/>
  <c r="Q88" i="1"/>
  <c r="R88" i="1" s="1"/>
  <c r="P90" i="1" l="1"/>
  <c r="Q89" i="1"/>
  <c r="R89" i="1" s="1"/>
  <c r="P91" i="1" l="1"/>
  <c r="Q90" i="1"/>
  <c r="R90" i="1" s="1"/>
  <c r="P92" i="1" l="1"/>
  <c r="Q91" i="1"/>
  <c r="R91" i="1" s="1"/>
  <c r="P93" i="1" l="1"/>
  <c r="Q92" i="1"/>
  <c r="R92" i="1" s="1"/>
  <c r="P94" i="1" l="1"/>
  <c r="Q93" i="1"/>
  <c r="R93" i="1" s="1"/>
  <c r="P95" i="1" l="1"/>
  <c r="Q94" i="1"/>
  <c r="R94" i="1" s="1"/>
  <c r="P96" i="1" l="1"/>
  <c r="Q95" i="1"/>
  <c r="R95" i="1" s="1"/>
  <c r="P97" i="1" l="1"/>
  <c r="Q96" i="1"/>
  <c r="R96" i="1" s="1"/>
  <c r="P98" i="1" l="1"/>
  <c r="Q97" i="1"/>
  <c r="R97" i="1" s="1"/>
  <c r="P99" i="1" l="1"/>
  <c r="Q98" i="1"/>
  <c r="R98" i="1" s="1"/>
  <c r="P100" i="1" l="1"/>
  <c r="Q99" i="1"/>
  <c r="R99" i="1" s="1"/>
  <c r="P101" i="1" l="1"/>
  <c r="Q100" i="1"/>
  <c r="R100" i="1" s="1"/>
  <c r="P102" i="1" l="1"/>
  <c r="Q101" i="1"/>
  <c r="R101" i="1" s="1"/>
  <c r="P103" i="1" l="1"/>
  <c r="Q102" i="1"/>
  <c r="R102" i="1" s="1"/>
  <c r="P104" i="1" l="1"/>
  <c r="Q103" i="1"/>
  <c r="R103" i="1" s="1"/>
  <c r="P105" i="1" l="1"/>
  <c r="Q104" i="1"/>
  <c r="R104" i="1" s="1"/>
  <c r="P106" i="1" l="1"/>
  <c r="Q105" i="1"/>
  <c r="R105" i="1" s="1"/>
  <c r="P107" i="1" l="1"/>
  <c r="Q106" i="1"/>
  <c r="R106" i="1" s="1"/>
  <c r="P108" i="1" l="1"/>
  <c r="Q107" i="1"/>
  <c r="R107" i="1" s="1"/>
  <c r="P109" i="1" l="1"/>
  <c r="Q108" i="1"/>
  <c r="R108" i="1" s="1"/>
  <c r="P110" i="1" l="1"/>
  <c r="Q109" i="1"/>
  <c r="R109" i="1" s="1"/>
  <c r="P111" i="1" l="1"/>
  <c r="Q110" i="1"/>
  <c r="R110" i="1" s="1"/>
  <c r="P112" i="1" l="1"/>
  <c r="Q111" i="1"/>
  <c r="R111" i="1" s="1"/>
  <c r="P113" i="1" l="1"/>
  <c r="Q112" i="1"/>
  <c r="R112" i="1" s="1"/>
  <c r="P114" i="1" l="1"/>
  <c r="Q113" i="1"/>
  <c r="R113" i="1" s="1"/>
  <c r="P115" i="1" l="1"/>
  <c r="Q114" i="1"/>
  <c r="R114" i="1" s="1"/>
  <c r="P116" i="1" l="1"/>
  <c r="Q115" i="1"/>
  <c r="R115" i="1" s="1"/>
  <c r="P117" i="1" l="1"/>
  <c r="Q116" i="1"/>
  <c r="R116" i="1" s="1"/>
  <c r="P118" i="1" l="1"/>
  <c r="Q117" i="1"/>
  <c r="R117" i="1" s="1"/>
  <c r="P119" i="1" l="1"/>
  <c r="Q118" i="1"/>
  <c r="R118" i="1" s="1"/>
  <c r="P120" i="1" l="1"/>
  <c r="Q119" i="1"/>
  <c r="R119" i="1" s="1"/>
  <c r="P121" i="1" l="1"/>
  <c r="Q120" i="1"/>
  <c r="R120" i="1" s="1"/>
  <c r="P122" i="1" l="1"/>
  <c r="Q121" i="1"/>
  <c r="R121" i="1" s="1"/>
  <c r="P123" i="1" l="1"/>
  <c r="Q122" i="1"/>
  <c r="R122" i="1" s="1"/>
  <c r="P124" i="1" l="1"/>
  <c r="Q123" i="1"/>
  <c r="R123" i="1" s="1"/>
  <c r="P125" i="1" l="1"/>
  <c r="Q124" i="1"/>
  <c r="R124" i="1" s="1"/>
  <c r="P126" i="1" l="1"/>
  <c r="Q125" i="1"/>
  <c r="R125" i="1" s="1"/>
  <c r="P127" i="1" l="1"/>
  <c r="Q126" i="1"/>
  <c r="R126" i="1" s="1"/>
  <c r="P128" i="1" l="1"/>
  <c r="Q127" i="1"/>
  <c r="R127" i="1" s="1"/>
  <c r="P129" i="1" l="1"/>
  <c r="Q128" i="1"/>
  <c r="R128" i="1" s="1"/>
  <c r="P130" i="1" l="1"/>
  <c r="Q129" i="1"/>
  <c r="R129" i="1" s="1"/>
  <c r="P131" i="1" l="1"/>
  <c r="Q130" i="1"/>
  <c r="R130" i="1" s="1"/>
  <c r="P132" i="1" l="1"/>
  <c r="Q131" i="1"/>
  <c r="R131" i="1" s="1"/>
  <c r="P133" i="1" l="1"/>
  <c r="Q132" i="1"/>
  <c r="R132" i="1" s="1"/>
  <c r="P134" i="1" l="1"/>
  <c r="Q133" i="1"/>
  <c r="R133" i="1" s="1"/>
  <c r="P135" i="1" l="1"/>
  <c r="Q134" i="1"/>
  <c r="R134" i="1" s="1"/>
  <c r="P136" i="1" l="1"/>
  <c r="Q135" i="1"/>
  <c r="R135" i="1" s="1"/>
  <c r="P137" i="1" l="1"/>
  <c r="Q136" i="1"/>
  <c r="R136" i="1" s="1"/>
  <c r="P138" i="1" l="1"/>
  <c r="Q137" i="1"/>
  <c r="R137" i="1" s="1"/>
  <c r="P139" i="1" l="1"/>
  <c r="Q138" i="1"/>
  <c r="R138" i="1" s="1"/>
  <c r="P140" i="1" l="1"/>
  <c r="Q139" i="1"/>
  <c r="R139" i="1" s="1"/>
  <c r="P141" i="1" l="1"/>
  <c r="Q140" i="1"/>
  <c r="R140" i="1" s="1"/>
  <c r="P142" i="1" l="1"/>
  <c r="Q141" i="1"/>
  <c r="R141" i="1" s="1"/>
  <c r="P143" i="1" l="1"/>
  <c r="Q142" i="1"/>
  <c r="R142" i="1" s="1"/>
  <c r="P144" i="1" l="1"/>
  <c r="Q143" i="1"/>
  <c r="R143" i="1" s="1"/>
  <c r="P145" i="1" l="1"/>
  <c r="Q144" i="1"/>
  <c r="R144" i="1" s="1"/>
  <c r="P146" i="1" l="1"/>
  <c r="Q145" i="1"/>
  <c r="R145" i="1" s="1"/>
  <c r="P147" i="1" l="1"/>
  <c r="Q146" i="1"/>
  <c r="R146" i="1" s="1"/>
  <c r="P148" i="1" l="1"/>
  <c r="Q147" i="1"/>
  <c r="R147" i="1" s="1"/>
  <c r="P149" i="1" l="1"/>
  <c r="Q148" i="1"/>
  <c r="R148" i="1" s="1"/>
  <c r="P150" i="1" l="1"/>
  <c r="Q149" i="1"/>
  <c r="R149" i="1" s="1"/>
  <c r="P151" i="1" l="1"/>
  <c r="Q150" i="1"/>
  <c r="R150" i="1" s="1"/>
  <c r="P152" i="1" l="1"/>
  <c r="Q151" i="1"/>
  <c r="R151" i="1" s="1"/>
  <c r="P153" i="1" l="1"/>
  <c r="Q152" i="1"/>
  <c r="R152" i="1" s="1"/>
  <c r="P154" i="1" l="1"/>
  <c r="Q153" i="1"/>
  <c r="R153" i="1" s="1"/>
  <c r="P155" i="1" l="1"/>
  <c r="Q154" i="1"/>
  <c r="R154" i="1" s="1"/>
  <c r="P156" i="1" l="1"/>
  <c r="Q155" i="1"/>
  <c r="R155" i="1" s="1"/>
  <c r="P157" i="1" l="1"/>
  <c r="Q156" i="1"/>
  <c r="R156" i="1" s="1"/>
  <c r="P158" i="1" l="1"/>
  <c r="Q157" i="1"/>
  <c r="R157" i="1" s="1"/>
  <c r="P159" i="1" l="1"/>
  <c r="Q158" i="1"/>
  <c r="R158" i="1" s="1"/>
  <c r="P160" i="1" l="1"/>
  <c r="Q159" i="1"/>
  <c r="R159" i="1" s="1"/>
  <c r="P161" i="1" l="1"/>
  <c r="Q160" i="1"/>
  <c r="R160" i="1" s="1"/>
  <c r="P162" i="1" l="1"/>
  <c r="Q161" i="1"/>
  <c r="R161" i="1" s="1"/>
  <c r="P163" i="1" l="1"/>
  <c r="Q162" i="1"/>
  <c r="R162" i="1" s="1"/>
  <c r="P164" i="1" l="1"/>
  <c r="Q163" i="1"/>
  <c r="R163" i="1" s="1"/>
  <c r="P165" i="1" l="1"/>
  <c r="Q164" i="1"/>
  <c r="R164" i="1" s="1"/>
  <c r="P166" i="1" l="1"/>
  <c r="Q165" i="1"/>
  <c r="R165" i="1" s="1"/>
  <c r="P167" i="1" l="1"/>
  <c r="Q166" i="1"/>
  <c r="R166" i="1" s="1"/>
  <c r="P168" i="1" l="1"/>
  <c r="Q168" i="1" s="1"/>
  <c r="R168" i="1" s="1"/>
  <c r="Q167" i="1"/>
  <c r="R167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473CFB-9DA6-7D4F-9CA9-B5DEE1B85F4E}" name="2012_reps_by_priority(0)" type="6" refreshedVersion="8" background="1" saveData="1">
    <textPr sourceFile="/Users/alecramsay/Documents/dev/MM2/results/2012_reps_by_priority(0).csv" comma="1">
      <textFields count="11">
        <textField/>
        <textField/>
        <textField type="text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<sst xmlns="http://schemas.openxmlformats.org/spreadsheetml/2006/main" count="346" uniqueCount="59">
  <si>
    <t>HOUSE SEAT</t>
  </si>
  <si>
    <t>PRIORITY VALUE</t>
  </si>
  <si>
    <t>STATE</t>
  </si>
  <si>
    <t>STATE SEAT</t>
  </si>
  <si>
    <t>Vf</t>
  </si>
  <si>
    <t>Sf</t>
  </si>
  <si>
    <t>SKEW|D</t>
  </si>
  <si>
    <t>SKEW|R</t>
  </si>
  <si>
    <t>THRESHOLD</t>
  </si>
  <si>
    <t>PARTY</t>
  </si>
  <si>
    <t>GAP</t>
  </si>
  <si>
    <t>NC</t>
  </si>
  <si>
    <t>DEM</t>
  </si>
  <si>
    <t>MO</t>
  </si>
  <si>
    <t>NY</t>
  </si>
  <si>
    <t>REP</t>
  </si>
  <si>
    <t>NJ</t>
  </si>
  <si>
    <t>MT</t>
  </si>
  <si>
    <t>LA</t>
  </si>
  <si>
    <t>OR</t>
  </si>
  <si>
    <t>OH</t>
  </si>
  <si>
    <t>VA</t>
  </si>
  <si>
    <t>CA</t>
  </si>
  <si>
    <t>IL</t>
  </si>
  <si>
    <t>TX</t>
  </si>
  <si>
    <t>MA</t>
  </si>
  <si>
    <t>PA</t>
  </si>
  <si>
    <t>FL</t>
  </si>
  <si>
    <t>OK</t>
  </si>
  <si>
    <t>IN</t>
  </si>
  <si>
    <t>MI</t>
  </si>
  <si>
    <t>IA</t>
  </si>
  <si>
    <t>MD</t>
  </si>
  <si>
    <t>AZ</t>
  </si>
  <si>
    <t>CO</t>
  </si>
  <si>
    <t>TN</t>
  </si>
  <si>
    <t>WI</t>
  </si>
  <si>
    <t>KY</t>
  </si>
  <si>
    <t>GA</t>
  </si>
  <si>
    <t>MS</t>
  </si>
  <si>
    <t>AR</t>
  </si>
  <si>
    <t>CT</t>
  </si>
  <si>
    <t>WA</t>
  </si>
  <si>
    <t>ID</t>
  </si>
  <si>
    <t>AL</t>
  </si>
  <si>
    <t>KS</t>
  </si>
  <si>
    <t>DE</t>
  </si>
  <si>
    <t>MN</t>
  </si>
  <si>
    <t>SC</t>
  </si>
  <si>
    <t>UT</t>
  </si>
  <si>
    <t>NV</t>
  </si>
  <si>
    <t>NM</t>
  </si>
  <si>
    <t>SD</t>
  </si>
  <si>
    <t>HI</t>
  </si>
  <si>
    <t>ME</t>
  </si>
  <si>
    <t>NH</t>
  </si>
  <si>
    <t>WV</t>
  </si>
  <si>
    <t>NE</t>
  </si>
  <si>
    <t>VERIFICATION &gt;&gt;&gt;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</si>
</sst>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0" fontId="2" fillId="0" borderId="0" xfId="0" applyNumberFormat="1" applyFont="1"/>
    <xf numFmtId="10" fontId="0" fillId="0" borderId="0" xfId="0" applyNumberFormat="1"/>
    <xf numFmtId="0" fontId="0" fillId="2" borderId="0" xfId="0" applyFill="1"/>
    <xf numFmtId="0" fontId="2" fillId="2" borderId="0" xfId="0" applyFont="1" applyFill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2_reps_by_priority(0)" connectionId="1" xr16:uid="{7CA0BC3D-6E4A-2142-92FA-852987B5F8C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88DDD-C47D-6540-B184-7E5C42E83EB7}">
  <dimension ref="A1:R168"/>
  <sheetViews>
    <sheetView tabSelected="1" workbookViewId="0">
      <pane xSplit="1" ySplit="1" topLeftCell="B136" activePane="bottomRight" state="frozen"/>
      <selection pane="topRight" activeCell="B1" sqref="B1"/>
      <selection pane="bottomLeft" activeCell="A2" sqref="A2"/>
      <selection pane="bottomRight" activeCell="N2" sqref="N2:N168"/>
    </sheetView>
  </sheetViews>
  <sheetFormatPr baseColWidth="10" defaultRowHeight="16" x14ac:dyDescent="0.2"/>
  <cols>
    <col min="1" max="1" width="11.83203125" bestFit="1" customWidth="1"/>
    <col min="2" max="2" width="14.83203125" bestFit="1" customWidth="1"/>
    <col min="3" max="3" width="6.33203125" bestFit="1" customWidth="1"/>
    <col min="4" max="4" width="10.83203125" bestFit="1" customWidth="1"/>
    <col min="5" max="5" width="7.1640625" style="5" bestFit="1" customWidth="1"/>
    <col min="6" max="6" width="8.1640625" style="5" bestFit="1" customWidth="1"/>
    <col min="7" max="7" width="8.5" style="5" bestFit="1" customWidth="1"/>
    <col min="8" max="8" width="8.33203125" style="5" bestFit="1" customWidth="1"/>
    <col min="9" max="9" width="10.83203125" style="5" bestFit="1" customWidth="1"/>
    <col min="10" max="10" width="6.5" bestFit="1" customWidth="1"/>
    <col min="11" max="11" width="4.6640625" bestFit="1" customWidth="1"/>
    <col min="12" max="12" width="5.83203125" customWidth="1"/>
  </cols>
  <sheetData>
    <row r="1" spans="1:18" s="2" customFormat="1" x14ac:dyDescent="0.2">
      <c r="A1" s="2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2" t="s">
        <v>9</v>
      </c>
      <c r="K1" s="2" t="s">
        <v>10</v>
      </c>
      <c r="L1" s="6"/>
      <c r="M1" s="2" t="s">
        <v>58</v>
      </c>
      <c r="O1" s="8">
        <v>0.50849999999999995</v>
      </c>
      <c r="P1">
        <v>201</v>
      </c>
      <c r="Q1">
        <f>ROUND(435*O1,0) -P1</f>
        <v>20</v>
      </c>
    </row>
    <row r="2" spans="1:18" x14ac:dyDescent="0.2">
      <c r="A2">
        <v>436</v>
      </c>
      <c r="B2">
        <v>709063</v>
      </c>
      <c r="C2" s="1" t="s">
        <v>11</v>
      </c>
      <c r="D2">
        <v>14</v>
      </c>
      <c r="E2" s="5">
        <v>0.50931999999999999</v>
      </c>
      <c r="F2" s="5">
        <v>0.30769200000000002</v>
      </c>
      <c r="G2" s="5">
        <v>0.14285700000000001</v>
      </c>
      <c r="H2" s="5">
        <v>0.214286</v>
      </c>
      <c r="I2" s="5">
        <v>0.1</v>
      </c>
      <c r="J2" t="s">
        <v>12</v>
      </c>
      <c r="K2">
        <v>20</v>
      </c>
      <c r="L2" s="7"/>
      <c r="M2" t="str">
        <f>IF(F2&gt;E2, "REP", "DEM")</f>
        <v>DEM</v>
      </c>
      <c r="N2" t="str">
        <f>IF(M2=J2, "GOOD", "BAD")</f>
        <v>GOOD</v>
      </c>
      <c r="P2">
        <f>IF(J2="DEM",P1+1, P1)</f>
        <v>202</v>
      </c>
      <c r="Q2">
        <f>ROUND(A2*O$1,0)-P2</f>
        <v>20</v>
      </c>
      <c r="R2">
        <f>Q2-K2</f>
        <v>0</v>
      </c>
    </row>
    <row r="3" spans="1:18" x14ac:dyDescent="0.2">
      <c r="A3">
        <v>437</v>
      </c>
      <c r="B3">
        <v>708459</v>
      </c>
      <c r="C3" s="1" t="s">
        <v>13</v>
      </c>
      <c r="D3">
        <v>9</v>
      </c>
      <c r="E3" s="5">
        <v>0.43340800000000002</v>
      </c>
      <c r="F3" s="5">
        <v>0.25</v>
      </c>
      <c r="G3" s="5">
        <v>0.111111</v>
      </c>
      <c r="H3" s="5">
        <v>0.222222</v>
      </c>
      <c r="I3" s="5">
        <v>0.125</v>
      </c>
      <c r="J3" t="s">
        <v>12</v>
      </c>
      <c r="K3">
        <v>19</v>
      </c>
      <c r="L3" s="6"/>
      <c r="M3" t="str">
        <f t="shared" ref="M3:M66" si="0">IF(F3&gt;E3, "REP", "DEM")</f>
        <v>DEM</v>
      </c>
      <c r="N3" t="str">
        <f t="shared" ref="N3:N66" si="1">IF(M3=J3, "GOOD", "BAD")</f>
        <v>GOOD</v>
      </c>
      <c r="P3">
        <f t="shared" ref="P3:P66" si="2">IF(J3="DEM",P2+1, P2)</f>
        <v>203</v>
      </c>
      <c r="Q3">
        <f t="shared" ref="Q3:Q66" si="3">ROUND(A3*O$1,0)-P3</f>
        <v>19</v>
      </c>
      <c r="R3">
        <f t="shared" ref="R3:R66" si="4">Q3-K3</f>
        <v>0</v>
      </c>
    </row>
    <row r="4" spans="1:18" x14ac:dyDescent="0.2">
      <c r="A4">
        <v>438</v>
      </c>
      <c r="B4">
        <v>706337</v>
      </c>
      <c r="C4" s="1" t="s">
        <v>14</v>
      </c>
      <c r="D4">
        <v>28</v>
      </c>
      <c r="E4" s="5">
        <v>0.68552100000000005</v>
      </c>
      <c r="F4" s="5">
        <v>0.77777799999999997</v>
      </c>
      <c r="G4" s="5">
        <v>0.107143</v>
      </c>
      <c r="H4" s="5">
        <v>7.1429000000000006E-2</v>
      </c>
      <c r="I4" s="5">
        <v>0.1</v>
      </c>
      <c r="J4" t="s">
        <v>15</v>
      </c>
      <c r="K4">
        <v>20</v>
      </c>
      <c r="L4" s="6"/>
      <c r="M4" t="str">
        <f t="shared" si="0"/>
        <v>REP</v>
      </c>
      <c r="N4" t="str">
        <f t="shared" si="1"/>
        <v>GOOD</v>
      </c>
      <c r="P4">
        <f t="shared" si="2"/>
        <v>203</v>
      </c>
      <c r="Q4">
        <f t="shared" si="3"/>
        <v>20</v>
      </c>
      <c r="R4">
        <f t="shared" si="4"/>
        <v>0</v>
      </c>
    </row>
    <row r="5" spans="1:18" x14ac:dyDescent="0.2">
      <c r="A5">
        <v>439</v>
      </c>
      <c r="B5">
        <v>705164</v>
      </c>
      <c r="C5" s="1" t="s">
        <v>16</v>
      </c>
      <c r="D5">
        <v>13</v>
      </c>
      <c r="E5" s="5">
        <v>0.55643699999999996</v>
      </c>
      <c r="F5" s="5">
        <v>0.5</v>
      </c>
      <c r="G5" s="5">
        <v>0</v>
      </c>
      <c r="H5" s="5">
        <v>7.6923000000000005E-2</v>
      </c>
      <c r="I5" s="5">
        <v>0.1</v>
      </c>
      <c r="J5" t="s">
        <v>12</v>
      </c>
      <c r="K5">
        <v>19</v>
      </c>
      <c r="L5" s="6"/>
      <c r="M5" t="str">
        <f t="shared" si="0"/>
        <v>DEM</v>
      </c>
      <c r="N5" t="str">
        <f t="shared" si="1"/>
        <v>GOOD</v>
      </c>
      <c r="P5">
        <f t="shared" si="2"/>
        <v>204</v>
      </c>
      <c r="Q5">
        <f t="shared" si="3"/>
        <v>19</v>
      </c>
      <c r="R5">
        <f t="shared" si="4"/>
        <v>0</v>
      </c>
    </row>
    <row r="6" spans="1:18" x14ac:dyDescent="0.2">
      <c r="A6">
        <v>440</v>
      </c>
      <c r="B6">
        <v>703158</v>
      </c>
      <c r="C6" s="1" t="s">
        <v>17</v>
      </c>
      <c r="D6">
        <v>2</v>
      </c>
      <c r="E6" s="5">
        <v>0.44512600000000002</v>
      </c>
      <c r="F6" s="5">
        <v>0</v>
      </c>
      <c r="G6" s="5">
        <v>0</v>
      </c>
      <c r="H6" s="5">
        <v>0.5</v>
      </c>
      <c r="I6" s="5">
        <v>1</v>
      </c>
      <c r="J6" t="s">
        <v>12</v>
      </c>
      <c r="K6">
        <v>19</v>
      </c>
      <c r="L6" s="6"/>
      <c r="M6" t="str">
        <f t="shared" si="0"/>
        <v>DEM</v>
      </c>
      <c r="N6" t="str">
        <f t="shared" si="1"/>
        <v>GOOD</v>
      </c>
      <c r="P6">
        <f t="shared" si="2"/>
        <v>205</v>
      </c>
      <c r="Q6">
        <f t="shared" si="3"/>
        <v>19</v>
      </c>
      <c r="R6">
        <f t="shared" si="4"/>
        <v>0</v>
      </c>
    </row>
    <row r="7" spans="1:18" x14ac:dyDescent="0.2">
      <c r="A7">
        <v>441</v>
      </c>
      <c r="B7">
        <v>702692</v>
      </c>
      <c r="C7" s="1" t="s">
        <v>18</v>
      </c>
      <c r="D7">
        <v>7</v>
      </c>
      <c r="E7" s="5">
        <v>0.354574</v>
      </c>
      <c r="F7" s="5">
        <v>0.16666700000000001</v>
      </c>
      <c r="G7" s="5">
        <v>0</v>
      </c>
      <c r="H7" s="5">
        <v>0.14285700000000001</v>
      </c>
      <c r="I7" s="5">
        <v>0.16666700000000001</v>
      </c>
      <c r="J7" t="s">
        <v>12</v>
      </c>
      <c r="K7">
        <v>18</v>
      </c>
      <c r="L7" s="6"/>
      <c r="M7" t="str">
        <f t="shared" si="0"/>
        <v>DEM</v>
      </c>
      <c r="N7" t="str">
        <f t="shared" si="1"/>
        <v>GOOD</v>
      </c>
      <c r="P7">
        <f t="shared" si="2"/>
        <v>206</v>
      </c>
      <c r="Q7">
        <f t="shared" si="3"/>
        <v>18</v>
      </c>
      <c r="R7">
        <f t="shared" si="4"/>
        <v>0</v>
      </c>
    </row>
    <row r="8" spans="1:18" x14ac:dyDescent="0.2">
      <c r="A8">
        <v>442</v>
      </c>
      <c r="B8">
        <v>702656</v>
      </c>
      <c r="C8" s="1" t="s">
        <v>19</v>
      </c>
      <c r="D8">
        <v>6</v>
      </c>
      <c r="E8" s="5">
        <v>0.58244300000000004</v>
      </c>
      <c r="F8" s="5">
        <v>0.8</v>
      </c>
      <c r="G8" s="5">
        <v>0.33333299999999999</v>
      </c>
      <c r="H8" s="5">
        <v>0.16666700000000001</v>
      </c>
      <c r="I8" s="5">
        <v>0.2</v>
      </c>
      <c r="J8" t="s">
        <v>15</v>
      </c>
      <c r="K8">
        <v>19</v>
      </c>
      <c r="L8" s="6"/>
      <c r="M8" t="str">
        <f t="shared" si="0"/>
        <v>REP</v>
      </c>
      <c r="N8" t="str">
        <f t="shared" si="1"/>
        <v>GOOD</v>
      </c>
      <c r="P8">
        <f t="shared" si="2"/>
        <v>206</v>
      </c>
      <c r="Q8">
        <f t="shared" si="3"/>
        <v>19</v>
      </c>
      <c r="R8">
        <f t="shared" si="4"/>
        <v>0</v>
      </c>
    </row>
    <row r="9" spans="1:18" x14ac:dyDescent="0.2">
      <c r="A9">
        <v>443</v>
      </c>
      <c r="B9">
        <v>701443</v>
      </c>
      <c r="C9" s="1" t="s">
        <v>20</v>
      </c>
      <c r="D9">
        <v>17</v>
      </c>
      <c r="E9" s="5">
        <v>0.47971200000000003</v>
      </c>
      <c r="F9" s="5">
        <v>0.25</v>
      </c>
      <c r="G9" s="5">
        <v>0.17647099999999999</v>
      </c>
      <c r="H9" s="5">
        <v>0.235294</v>
      </c>
      <c r="I9" s="5">
        <v>0.1</v>
      </c>
      <c r="J9" t="s">
        <v>12</v>
      </c>
      <c r="K9">
        <v>18</v>
      </c>
      <c r="L9" s="6"/>
      <c r="M9" t="str">
        <f t="shared" si="0"/>
        <v>DEM</v>
      </c>
      <c r="N9" t="str">
        <f t="shared" si="1"/>
        <v>GOOD</v>
      </c>
      <c r="P9">
        <f t="shared" si="2"/>
        <v>207</v>
      </c>
      <c r="Q9">
        <f t="shared" si="3"/>
        <v>18</v>
      </c>
      <c r="R9">
        <f t="shared" si="4"/>
        <v>0</v>
      </c>
    </row>
    <row r="10" spans="1:18" x14ac:dyDescent="0.2">
      <c r="A10">
        <v>444</v>
      </c>
      <c r="B10">
        <v>699595</v>
      </c>
      <c r="C10" s="1" t="s">
        <v>21</v>
      </c>
      <c r="D10">
        <v>12</v>
      </c>
      <c r="E10" s="5">
        <v>0.490396</v>
      </c>
      <c r="F10" s="5">
        <v>0.272727</v>
      </c>
      <c r="G10" s="5">
        <v>0.16666700000000001</v>
      </c>
      <c r="H10" s="5">
        <v>0.25</v>
      </c>
      <c r="I10" s="5">
        <v>0.1</v>
      </c>
      <c r="J10" t="s">
        <v>12</v>
      </c>
      <c r="K10">
        <v>18</v>
      </c>
      <c r="L10" s="6"/>
      <c r="M10" t="str">
        <f t="shared" si="0"/>
        <v>DEM</v>
      </c>
      <c r="N10" t="str">
        <f t="shared" si="1"/>
        <v>GOOD</v>
      </c>
      <c r="P10">
        <f t="shared" si="2"/>
        <v>208</v>
      </c>
      <c r="Q10">
        <f t="shared" si="3"/>
        <v>18</v>
      </c>
      <c r="R10">
        <f t="shared" si="4"/>
        <v>0</v>
      </c>
    </row>
    <row r="11" spans="1:18" x14ac:dyDescent="0.2">
      <c r="A11">
        <v>445</v>
      </c>
      <c r="B11">
        <v>698012</v>
      </c>
      <c r="C11" s="1" t="s">
        <v>22</v>
      </c>
      <c r="D11">
        <v>54</v>
      </c>
      <c r="E11" s="5">
        <v>0.58996599999999999</v>
      </c>
      <c r="F11" s="5">
        <v>0.71698099999999998</v>
      </c>
      <c r="G11" s="5">
        <v>0.12963</v>
      </c>
      <c r="H11" s="5">
        <v>0.111111</v>
      </c>
      <c r="I11" s="5">
        <v>0.1</v>
      </c>
      <c r="J11" t="s">
        <v>15</v>
      </c>
      <c r="K11">
        <v>18</v>
      </c>
      <c r="L11" s="6"/>
      <c r="M11" t="str">
        <f t="shared" si="0"/>
        <v>REP</v>
      </c>
      <c r="N11" t="str">
        <f t="shared" si="1"/>
        <v>GOOD</v>
      </c>
      <c r="P11">
        <f t="shared" si="2"/>
        <v>208</v>
      </c>
      <c r="Q11">
        <f t="shared" si="3"/>
        <v>18</v>
      </c>
      <c r="R11">
        <f t="shared" si="4"/>
        <v>0</v>
      </c>
    </row>
    <row r="12" spans="1:18" x14ac:dyDescent="0.2">
      <c r="A12">
        <v>446</v>
      </c>
      <c r="B12">
        <v>695626</v>
      </c>
      <c r="C12" s="1" t="s">
        <v>23</v>
      </c>
      <c r="D12">
        <v>19</v>
      </c>
      <c r="E12" s="5">
        <v>0.55411299999999997</v>
      </c>
      <c r="F12" s="5">
        <v>0.66666700000000001</v>
      </c>
      <c r="G12" s="5">
        <v>0.105263</v>
      </c>
      <c r="H12" s="5">
        <v>5.2631999999999998E-2</v>
      </c>
      <c r="I12" s="5">
        <v>0.1</v>
      </c>
      <c r="J12" t="s">
        <v>15</v>
      </c>
      <c r="K12">
        <v>19</v>
      </c>
      <c r="L12" s="6"/>
      <c r="M12" t="str">
        <f t="shared" si="0"/>
        <v>REP</v>
      </c>
      <c r="N12" t="str">
        <f t="shared" si="1"/>
        <v>GOOD</v>
      </c>
      <c r="P12">
        <f t="shared" si="2"/>
        <v>208</v>
      </c>
      <c r="Q12">
        <f t="shared" si="3"/>
        <v>19</v>
      </c>
      <c r="R12">
        <f t="shared" si="4"/>
        <v>0</v>
      </c>
    </row>
    <row r="13" spans="1:18" x14ac:dyDescent="0.2">
      <c r="A13">
        <v>447</v>
      </c>
      <c r="B13">
        <v>692350</v>
      </c>
      <c r="C13" s="1" t="s">
        <v>24</v>
      </c>
      <c r="D13">
        <v>37</v>
      </c>
      <c r="E13" s="5">
        <v>0.423813</v>
      </c>
      <c r="F13" s="5">
        <v>0.33333299999999999</v>
      </c>
      <c r="G13" s="5">
        <v>8.1081E-2</v>
      </c>
      <c r="H13" s="5">
        <v>0.108108</v>
      </c>
      <c r="I13" s="5">
        <v>0.1</v>
      </c>
      <c r="J13" t="s">
        <v>12</v>
      </c>
      <c r="K13">
        <v>18</v>
      </c>
      <c r="L13" s="6"/>
      <c r="M13" t="str">
        <f t="shared" si="0"/>
        <v>DEM</v>
      </c>
      <c r="N13" t="str">
        <f t="shared" si="1"/>
        <v>GOOD</v>
      </c>
      <c r="P13">
        <f t="shared" si="2"/>
        <v>209</v>
      </c>
      <c r="Q13">
        <f t="shared" si="3"/>
        <v>18</v>
      </c>
      <c r="R13">
        <f t="shared" si="4"/>
        <v>0</v>
      </c>
    </row>
    <row r="14" spans="1:18" x14ac:dyDescent="0.2">
      <c r="A14">
        <v>448</v>
      </c>
      <c r="B14">
        <v>691447</v>
      </c>
      <c r="C14" s="1" t="s">
        <v>25</v>
      </c>
      <c r="D14">
        <v>10</v>
      </c>
      <c r="E14" s="5">
        <v>0.67349899999999996</v>
      </c>
      <c r="F14" s="5">
        <v>1</v>
      </c>
      <c r="G14" s="5">
        <v>0.3</v>
      </c>
      <c r="H14" s="5">
        <v>0.2</v>
      </c>
      <c r="I14" s="5">
        <v>0.111111</v>
      </c>
      <c r="J14" t="s">
        <v>15</v>
      </c>
      <c r="K14">
        <v>19</v>
      </c>
      <c r="L14" s="6"/>
      <c r="M14" t="str">
        <f t="shared" si="0"/>
        <v>REP</v>
      </c>
      <c r="N14" t="str">
        <f t="shared" si="1"/>
        <v>GOOD</v>
      </c>
      <c r="P14">
        <f t="shared" si="2"/>
        <v>209</v>
      </c>
      <c r="Q14">
        <f t="shared" si="3"/>
        <v>19</v>
      </c>
      <c r="R14">
        <f t="shared" si="4"/>
        <v>0</v>
      </c>
    </row>
    <row r="15" spans="1:18" x14ac:dyDescent="0.2">
      <c r="A15">
        <v>449</v>
      </c>
      <c r="B15">
        <v>688625</v>
      </c>
      <c r="C15" s="1" t="s">
        <v>26</v>
      </c>
      <c r="D15">
        <v>19</v>
      </c>
      <c r="E15" s="5">
        <v>0.50758300000000001</v>
      </c>
      <c r="F15" s="5">
        <v>0.27777800000000002</v>
      </c>
      <c r="G15" s="5">
        <v>0.21052599999999999</v>
      </c>
      <c r="H15" s="5">
        <v>0.263158</v>
      </c>
      <c r="I15" s="5">
        <v>0.1</v>
      </c>
      <c r="J15" t="s">
        <v>12</v>
      </c>
      <c r="K15">
        <v>18</v>
      </c>
      <c r="L15" s="6"/>
      <c r="M15" t="str">
        <f t="shared" si="0"/>
        <v>DEM</v>
      </c>
      <c r="N15" t="str">
        <f t="shared" si="1"/>
        <v>GOOD</v>
      </c>
      <c r="P15">
        <f t="shared" si="2"/>
        <v>210</v>
      </c>
      <c r="Q15">
        <f t="shared" si="3"/>
        <v>18</v>
      </c>
      <c r="R15">
        <f t="shared" si="4"/>
        <v>0</v>
      </c>
    </row>
    <row r="16" spans="1:18" x14ac:dyDescent="0.2">
      <c r="A16">
        <v>450</v>
      </c>
      <c r="B16">
        <v>687414</v>
      </c>
      <c r="C16" s="1" t="s">
        <v>27</v>
      </c>
      <c r="D16">
        <v>28</v>
      </c>
      <c r="E16" s="5">
        <v>0.47045900000000002</v>
      </c>
      <c r="F16" s="5">
        <v>0.37036999999999998</v>
      </c>
      <c r="G16" s="5">
        <v>7.1429000000000006E-2</v>
      </c>
      <c r="H16" s="5">
        <v>0.107143</v>
      </c>
      <c r="I16" s="5">
        <v>0.1</v>
      </c>
      <c r="J16" t="s">
        <v>12</v>
      </c>
      <c r="K16">
        <v>18</v>
      </c>
      <c r="L16" s="6"/>
      <c r="M16" t="str">
        <f t="shared" si="0"/>
        <v>DEM</v>
      </c>
      <c r="N16" t="str">
        <f t="shared" si="1"/>
        <v>GOOD</v>
      </c>
      <c r="P16">
        <f t="shared" si="2"/>
        <v>211</v>
      </c>
      <c r="Q16">
        <f t="shared" si="3"/>
        <v>18</v>
      </c>
      <c r="R16">
        <f t="shared" si="4"/>
        <v>0</v>
      </c>
    </row>
    <row r="17" spans="1:18" x14ac:dyDescent="0.2">
      <c r="A17">
        <v>451</v>
      </c>
      <c r="B17">
        <v>687370</v>
      </c>
      <c r="C17" s="1" t="s">
        <v>28</v>
      </c>
      <c r="D17">
        <v>6</v>
      </c>
      <c r="E17" s="5">
        <v>0.32380500000000001</v>
      </c>
      <c r="F17" s="5">
        <v>0</v>
      </c>
      <c r="G17" s="5">
        <v>0.16666700000000001</v>
      </c>
      <c r="H17" s="5">
        <v>0.33333299999999999</v>
      </c>
      <c r="I17" s="5">
        <v>0.2</v>
      </c>
      <c r="J17" t="s">
        <v>12</v>
      </c>
      <c r="K17">
        <v>17</v>
      </c>
      <c r="L17" s="6"/>
      <c r="M17" t="str">
        <f t="shared" si="0"/>
        <v>DEM</v>
      </c>
      <c r="N17" t="str">
        <f t="shared" si="1"/>
        <v>GOOD</v>
      </c>
      <c r="P17">
        <f t="shared" si="2"/>
        <v>212</v>
      </c>
      <c r="Q17">
        <f t="shared" si="3"/>
        <v>17</v>
      </c>
      <c r="R17">
        <f t="shared" si="4"/>
        <v>0</v>
      </c>
    </row>
    <row r="18" spans="1:18" x14ac:dyDescent="0.2">
      <c r="A18">
        <v>452</v>
      </c>
      <c r="B18">
        <v>685327</v>
      </c>
      <c r="C18" s="1" t="s">
        <v>29</v>
      </c>
      <c r="D18">
        <v>10</v>
      </c>
      <c r="E18" s="5">
        <v>0.458063</v>
      </c>
      <c r="F18" s="5">
        <v>0.222222</v>
      </c>
      <c r="G18" s="5">
        <v>0.2</v>
      </c>
      <c r="H18" s="5">
        <v>0.3</v>
      </c>
      <c r="I18" s="5">
        <v>0.111111</v>
      </c>
      <c r="J18" t="s">
        <v>12</v>
      </c>
      <c r="K18">
        <v>17</v>
      </c>
      <c r="L18" s="6"/>
      <c r="M18" t="str">
        <f t="shared" si="0"/>
        <v>DEM</v>
      </c>
      <c r="N18" t="str">
        <f t="shared" si="1"/>
        <v>GOOD</v>
      </c>
      <c r="P18">
        <f t="shared" si="2"/>
        <v>213</v>
      </c>
      <c r="Q18">
        <f t="shared" si="3"/>
        <v>17</v>
      </c>
      <c r="R18">
        <f t="shared" si="4"/>
        <v>0</v>
      </c>
    </row>
    <row r="19" spans="1:18" x14ac:dyDescent="0.2">
      <c r="A19">
        <v>453</v>
      </c>
      <c r="B19">
        <v>685203</v>
      </c>
      <c r="C19" s="1" t="s">
        <v>22</v>
      </c>
      <c r="D19">
        <v>55</v>
      </c>
      <c r="E19" s="5">
        <v>0.58996599999999999</v>
      </c>
      <c r="F19" s="5">
        <v>0.703704</v>
      </c>
      <c r="G19" s="5">
        <v>0.127273</v>
      </c>
      <c r="H19" s="5">
        <v>0.10909099999999999</v>
      </c>
      <c r="I19" s="5">
        <v>0.1</v>
      </c>
      <c r="J19" t="s">
        <v>15</v>
      </c>
      <c r="K19">
        <v>17</v>
      </c>
      <c r="L19" s="6"/>
      <c r="M19" t="str">
        <f t="shared" si="0"/>
        <v>REP</v>
      </c>
      <c r="N19" t="str">
        <f t="shared" si="1"/>
        <v>GOOD</v>
      </c>
      <c r="P19">
        <f t="shared" si="2"/>
        <v>213</v>
      </c>
      <c r="Q19">
        <f t="shared" si="3"/>
        <v>17</v>
      </c>
      <c r="R19">
        <f t="shared" si="4"/>
        <v>0</v>
      </c>
    </row>
    <row r="20" spans="1:18" x14ac:dyDescent="0.2">
      <c r="A20">
        <v>454</v>
      </c>
      <c r="B20">
        <v>683967</v>
      </c>
      <c r="C20" s="1" t="s">
        <v>30</v>
      </c>
      <c r="D20">
        <v>15</v>
      </c>
      <c r="E20" s="5">
        <v>0.52731499999999998</v>
      </c>
      <c r="F20" s="5">
        <v>0.35714299999999999</v>
      </c>
      <c r="G20" s="5">
        <v>0.13333300000000001</v>
      </c>
      <c r="H20" s="5">
        <v>0.2</v>
      </c>
      <c r="I20" s="5">
        <v>0.1</v>
      </c>
      <c r="J20" t="s">
        <v>12</v>
      </c>
      <c r="K20">
        <v>17</v>
      </c>
      <c r="L20" s="6"/>
      <c r="M20" t="str">
        <f t="shared" si="0"/>
        <v>DEM</v>
      </c>
      <c r="N20" t="str">
        <f t="shared" si="1"/>
        <v>GOOD</v>
      </c>
      <c r="P20">
        <f t="shared" si="2"/>
        <v>214</v>
      </c>
      <c r="Q20">
        <f t="shared" si="3"/>
        <v>17</v>
      </c>
      <c r="R20">
        <f t="shared" si="4"/>
        <v>0</v>
      </c>
    </row>
    <row r="21" spans="1:18" x14ac:dyDescent="0.2">
      <c r="A21">
        <v>455</v>
      </c>
      <c r="B21">
        <v>682848</v>
      </c>
      <c r="C21" s="1" t="s">
        <v>31</v>
      </c>
      <c r="D21">
        <v>5</v>
      </c>
      <c r="E21" s="5">
        <v>0.51530500000000001</v>
      </c>
      <c r="F21" s="5">
        <v>0.5</v>
      </c>
      <c r="G21" s="5">
        <v>0</v>
      </c>
      <c r="H21" s="5">
        <v>0.2</v>
      </c>
      <c r="I21" s="5">
        <v>0.25</v>
      </c>
      <c r="J21" t="s">
        <v>12</v>
      </c>
      <c r="K21">
        <v>16</v>
      </c>
      <c r="L21" s="6"/>
      <c r="M21" t="str">
        <f t="shared" si="0"/>
        <v>DEM</v>
      </c>
      <c r="N21" t="str">
        <f t="shared" si="1"/>
        <v>GOOD</v>
      </c>
      <c r="P21">
        <f t="shared" si="2"/>
        <v>215</v>
      </c>
      <c r="Q21">
        <f t="shared" si="3"/>
        <v>16</v>
      </c>
      <c r="R21">
        <f t="shared" si="4"/>
        <v>0</v>
      </c>
    </row>
    <row r="22" spans="1:18" x14ac:dyDescent="0.2">
      <c r="A22">
        <v>456</v>
      </c>
      <c r="B22">
        <v>682350</v>
      </c>
      <c r="C22" s="1" t="s">
        <v>32</v>
      </c>
      <c r="D22">
        <v>9</v>
      </c>
      <c r="E22" s="5">
        <v>0.65460399999999996</v>
      </c>
      <c r="F22" s="5">
        <v>0.875</v>
      </c>
      <c r="G22" s="5">
        <v>0.222222</v>
      </c>
      <c r="H22" s="5">
        <v>0.111111</v>
      </c>
      <c r="I22" s="5">
        <v>0.125</v>
      </c>
      <c r="J22" t="s">
        <v>15</v>
      </c>
      <c r="K22">
        <v>17</v>
      </c>
      <c r="L22" s="6"/>
      <c r="M22" t="str">
        <f t="shared" si="0"/>
        <v>REP</v>
      </c>
      <c r="N22" t="str">
        <f t="shared" si="1"/>
        <v>GOOD</v>
      </c>
      <c r="P22">
        <f t="shared" si="2"/>
        <v>215</v>
      </c>
      <c r="Q22">
        <f t="shared" si="3"/>
        <v>17</v>
      </c>
      <c r="R22">
        <f t="shared" si="4"/>
        <v>0</v>
      </c>
    </row>
    <row r="23" spans="1:18" x14ac:dyDescent="0.2">
      <c r="A23">
        <v>457</v>
      </c>
      <c r="B23">
        <v>681545</v>
      </c>
      <c r="C23" s="1" t="s">
        <v>14</v>
      </c>
      <c r="D23">
        <v>29</v>
      </c>
      <c r="E23" s="5">
        <v>0.68552100000000005</v>
      </c>
      <c r="F23" s="5">
        <v>0.75</v>
      </c>
      <c r="G23" s="5">
        <v>6.8966E-2</v>
      </c>
      <c r="H23" s="5">
        <v>3.4483E-2</v>
      </c>
      <c r="I23" s="5">
        <v>0.1</v>
      </c>
      <c r="J23" t="s">
        <v>15</v>
      </c>
      <c r="K23">
        <v>17</v>
      </c>
      <c r="L23" s="6"/>
      <c r="M23" t="str">
        <f t="shared" si="0"/>
        <v>REP</v>
      </c>
      <c r="N23" t="str">
        <f t="shared" si="1"/>
        <v>GOOD</v>
      </c>
      <c r="P23">
        <f t="shared" si="2"/>
        <v>215</v>
      </c>
      <c r="Q23">
        <f t="shared" si="3"/>
        <v>17</v>
      </c>
      <c r="R23">
        <f t="shared" si="4"/>
        <v>0</v>
      </c>
    </row>
    <row r="24" spans="1:18" x14ac:dyDescent="0.2">
      <c r="A24">
        <v>458</v>
      </c>
      <c r="B24">
        <v>675958</v>
      </c>
      <c r="C24" s="1" t="s">
        <v>33</v>
      </c>
      <c r="D24">
        <v>10</v>
      </c>
      <c r="E24" s="5">
        <v>0.45809499999999997</v>
      </c>
      <c r="F24" s="5">
        <v>0.55555600000000005</v>
      </c>
      <c r="G24" s="5">
        <v>0.1</v>
      </c>
      <c r="H24" s="5">
        <v>0</v>
      </c>
      <c r="I24" s="5">
        <v>0.111111</v>
      </c>
      <c r="J24" t="s">
        <v>15</v>
      </c>
      <c r="K24">
        <v>18</v>
      </c>
      <c r="L24" s="6"/>
      <c r="M24" t="str">
        <f t="shared" si="0"/>
        <v>REP</v>
      </c>
      <c r="N24" t="str">
        <f t="shared" si="1"/>
        <v>GOOD</v>
      </c>
      <c r="P24">
        <f t="shared" si="2"/>
        <v>215</v>
      </c>
      <c r="Q24">
        <f t="shared" si="3"/>
        <v>18</v>
      </c>
      <c r="R24">
        <f t="shared" si="4"/>
        <v>0</v>
      </c>
    </row>
    <row r="25" spans="1:18" x14ac:dyDescent="0.2">
      <c r="A25">
        <v>459</v>
      </c>
      <c r="B25">
        <v>674157</v>
      </c>
      <c r="C25" s="1" t="s">
        <v>34</v>
      </c>
      <c r="D25">
        <v>8</v>
      </c>
      <c r="E25" s="5">
        <v>0.49864399999999998</v>
      </c>
      <c r="F25" s="5">
        <v>0.42857099999999998</v>
      </c>
      <c r="G25" s="5">
        <v>0</v>
      </c>
      <c r="H25" s="5">
        <v>0.125</v>
      </c>
      <c r="I25" s="5">
        <v>0.14285700000000001</v>
      </c>
      <c r="J25" t="s">
        <v>12</v>
      </c>
      <c r="K25">
        <v>17</v>
      </c>
      <c r="L25" s="6"/>
      <c r="M25" t="str">
        <f t="shared" si="0"/>
        <v>DEM</v>
      </c>
      <c r="N25" t="str">
        <f t="shared" si="1"/>
        <v>GOOD</v>
      </c>
      <c r="P25">
        <f t="shared" si="2"/>
        <v>216</v>
      </c>
      <c r="Q25">
        <f t="shared" si="3"/>
        <v>17</v>
      </c>
      <c r="R25">
        <f t="shared" si="4"/>
        <v>0</v>
      </c>
    </row>
    <row r="26" spans="1:18" x14ac:dyDescent="0.2">
      <c r="A26">
        <v>460</v>
      </c>
      <c r="B26">
        <v>673884</v>
      </c>
      <c r="C26" s="1" t="s">
        <v>24</v>
      </c>
      <c r="D26">
        <v>38</v>
      </c>
      <c r="E26" s="5">
        <v>0.423813</v>
      </c>
      <c r="F26" s="5">
        <v>0.35135100000000002</v>
      </c>
      <c r="G26" s="5">
        <v>5.2631999999999998E-2</v>
      </c>
      <c r="H26" s="5">
        <v>7.8947000000000003E-2</v>
      </c>
      <c r="I26" s="5">
        <v>0.1</v>
      </c>
      <c r="J26" t="s">
        <v>12</v>
      </c>
      <c r="K26">
        <v>17</v>
      </c>
      <c r="L26" s="6"/>
      <c r="M26" t="str">
        <f t="shared" si="0"/>
        <v>DEM</v>
      </c>
      <c r="N26" t="str">
        <f t="shared" si="1"/>
        <v>GOOD</v>
      </c>
      <c r="P26">
        <f t="shared" si="2"/>
        <v>217</v>
      </c>
      <c r="Q26">
        <f t="shared" si="3"/>
        <v>17</v>
      </c>
      <c r="R26">
        <f t="shared" si="4"/>
        <v>0</v>
      </c>
    </row>
    <row r="27" spans="1:18" x14ac:dyDescent="0.2">
      <c r="A27">
        <v>461</v>
      </c>
      <c r="B27">
        <v>672856</v>
      </c>
      <c r="C27" s="1" t="s">
        <v>22</v>
      </c>
      <c r="D27">
        <v>56</v>
      </c>
      <c r="E27" s="5">
        <v>0.58996599999999999</v>
      </c>
      <c r="F27" s="5">
        <v>0.690909</v>
      </c>
      <c r="G27" s="5">
        <v>0.107143</v>
      </c>
      <c r="H27" s="5">
        <v>8.9286000000000004E-2</v>
      </c>
      <c r="I27" s="5">
        <v>0.1</v>
      </c>
      <c r="J27" t="s">
        <v>15</v>
      </c>
      <c r="K27">
        <v>17</v>
      </c>
      <c r="L27" s="6"/>
      <c r="M27" t="str">
        <f t="shared" si="0"/>
        <v>REP</v>
      </c>
      <c r="N27" t="str">
        <f t="shared" si="1"/>
        <v>GOOD</v>
      </c>
      <c r="P27">
        <f t="shared" si="2"/>
        <v>217</v>
      </c>
      <c r="Q27">
        <f t="shared" si="3"/>
        <v>17</v>
      </c>
      <c r="R27">
        <f t="shared" si="4"/>
        <v>0</v>
      </c>
    </row>
    <row r="28" spans="1:18" x14ac:dyDescent="0.2">
      <c r="A28">
        <v>462</v>
      </c>
      <c r="B28">
        <v>672029</v>
      </c>
      <c r="C28" s="1" t="s">
        <v>35</v>
      </c>
      <c r="D28">
        <v>10</v>
      </c>
      <c r="E28" s="5">
        <v>0.38997599999999999</v>
      </c>
      <c r="F28" s="5">
        <v>0.222222</v>
      </c>
      <c r="G28" s="5">
        <v>0.1</v>
      </c>
      <c r="H28" s="5">
        <v>0.2</v>
      </c>
      <c r="I28" s="5">
        <v>0.111111</v>
      </c>
      <c r="J28" t="s">
        <v>12</v>
      </c>
      <c r="K28">
        <v>17</v>
      </c>
      <c r="L28" s="6"/>
      <c r="M28" t="str">
        <f t="shared" si="0"/>
        <v>DEM</v>
      </c>
      <c r="N28" t="str">
        <f t="shared" si="1"/>
        <v>GOOD</v>
      </c>
      <c r="P28">
        <f t="shared" si="2"/>
        <v>218</v>
      </c>
      <c r="Q28">
        <f t="shared" si="3"/>
        <v>17</v>
      </c>
      <c r="R28">
        <f t="shared" si="4"/>
        <v>0</v>
      </c>
    </row>
    <row r="29" spans="1:18" x14ac:dyDescent="0.2">
      <c r="A29">
        <v>463</v>
      </c>
      <c r="B29">
        <v>671543</v>
      </c>
      <c r="C29" s="1" t="s">
        <v>36</v>
      </c>
      <c r="D29">
        <v>9</v>
      </c>
      <c r="E29" s="5">
        <v>0.50755499999999998</v>
      </c>
      <c r="F29" s="5">
        <v>0.375</v>
      </c>
      <c r="G29" s="5">
        <v>0.111111</v>
      </c>
      <c r="H29" s="5">
        <v>0.222222</v>
      </c>
      <c r="I29" s="5">
        <v>0.125</v>
      </c>
      <c r="J29" t="s">
        <v>12</v>
      </c>
      <c r="K29">
        <v>16</v>
      </c>
      <c r="L29" s="6"/>
      <c r="M29" t="str">
        <f t="shared" si="0"/>
        <v>DEM</v>
      </c>
      <c r="N29" t="str">
        <f t="shared" si="1"/>
        <v>GOOD</v>
      </c>
      <c r="P29">
        <f t="shared" si="2"/>
        <v>219</v>
      </c>
      <c r="Q29">
        <f t="shared" si="3"/>
        <v>16</v>
      </c>
      <c r="R29">
        <f t="shared" si="4"/>
        <v>0</v>
      </c>
    </row>
    <row r="30" spans="1:18" x14ac:dyDescent="0.2">
      <c r="A30">
        <v>464</v>
      </c>
      <c r="B30">
        <v>671313</v>
      </c>
      <c r="C30" s="1" t="s">
        <v>37</v>
      </c>
      <c r="D30">
        <v>7</v>
      </c>
      <c r="E30" s="5">
        <v>0.399891</v>
      </c>
      <c r="F30" s="5">
        <v>0.16666700000000001</v>
      </c>
      <c r="G30" s="5">
        <v>0.14285700000000001</v>
      </c>
      <c r="H30" s="5">
        <v>0.28571400000000002</v>
      </c>
      <c r="I30" s="5">
        <v>0.16666700000000001</v>
      </c>
      <c r="J30" t="s">
        <v>12</v>
      </c>
      <c r="K30">
        <v>16</v>
      </c>
      <c r="L30" s="6"/>
      <c r="M30" t="str">
        <f t="shared" si="0"/>
        <v>DEM</v>
      </c>
      <c r="N30" t="str">
        <f t="shared" si="1"/>
        <v>GOOD</v>
      </c>
      <c r="P30">
        <f t="shared" si="2"/>
        <v>220</v>
      </c>
      <c r="Q30">
        <f t="shared" si="3"/>
        <v>16</v>
      </c>
      <c r="R30">
        <f t="shared" si="4"/>
        <v>0</v>
      </c>
    </row>
    <row r="31" spans="1:18" x14ac:dyDescent="0.2">
      <c r="A31">
        <v>465</v>
      </c>
      <c r="B31">
        <v>671266</v>
      </c>
      <c r="C31" s="1" t="s">
        <v>38</v>
      </c>
      <c r="D31">
        <v>15</v>
      </c>
      <c r="E31" s="5">
        <v>0.45030900000000001</v>
      </c>
      <c r="F31" s="5">
        <v>0.35714299999999999</v>
      </c>
      <c r="G31" s="5">
        <v>6.6667000000000004E-2</v>
      </c>
      <c r="H31" s="5">
        <v>0.13333300000000001</v>
      </c>
      <c r="I31" s="5">
        <v>0.1</v>
      </c>
      <c r="J31" t="s">
        <v>12</v>
      </c>
      <c r="K31">
        <v>15</v>
      </c>
      <c r="L31" s="6"/>
      <c r="M31" t="str">
        <f t="shared" si="0"/>
        <v>DEM</v>
      </c>
      <c r="N31" t="str">
        <f t="shared" si="1"/>
        <v>GOOD</v>
      </c>
      <c r="P31">
        <f t="shared" si="2"/>
        <v>221</v>
      </c>
      <c r="Q31">
        <f t="shared" si="3"/>
        <v>15</v>
      </c>
      <c r="R31">
        <f t="shared" si="4"/>
        <v>0</v>
      </c>
    </row>
    <row r="32" spans="1:18" x14ac:dyDescent="0.2">
      <c r="A32">
        <v>466</v>
      </c>
      <c r="B32">
        <v>665955</v>
      </c>
      <c r="C32" s="1" t="s">
        <v>39</v>
      </c>
      <c r="D32">
        <v>5</v>
      </c>
      <c r="E32" s="5">
        <v>0.42117500000000002</v>
      </c>
      <c r="F32" s="5">
        <v>0.25</v>
      </c>
      <c r="G32" s="5">
        <v>0</v>
      </c>
      <c r="H32" s="5">
        <v>0.2</v>
      </c>
      <c r="I32" s="5">
        <v>0.25</v>
      </c>
      <c r="J32" t="s">
        <v>12</v>
      </c>
      <c r="K32">
        <v>15</v>
      </c>
      <c r="L32" s="6"/>
      <c r="M32" t="str">
        <f t="shared" si="0"/>
        <v>DEM</v>
      </c>
      <c r="N32" t="str">
        <f t="shared" si="1"/>
        <v>GOOD</v>
      </c>
      <c r="P32">
        <f t="shared" si="2"/>
        <v>222</v>
      </c>
      <c r="Q32">
        <f t="shared" si="3"/>
        <v>15</v>
      </c>
      <c r="R32">
        <f t="shared" si="4"/>
        <v>0</v>
      </c>
    </row>
    <row r="33" spans="1:18" x14ac:dyDescent="0.2">
      <c r="A33">
        <v>467</v>
      </c>
      <c r="B33">
        <v>663287</v>
      </c>
      <c r="C33" s="1" t="s">
        <v>27</v>
      </c>
      <c r="D33">
        <v>29</v>
      </c>
      <c r="E33" s="5">
        <v>0.47045900000000002</v>
      </c>
      <c r="F33" s="5">
        <v>0.39285700000000001</v>
      </c>
      <c r="G33" s="5">
        <v>6.8966E-2</v>
      </c>
      <c r="H33" s="5">
        <v>0.103448</v>
      </c>
      <c r="I33" s="5">
        <v>0.1</v>
      </c>
      <c r="J33" t="s">
        <v>12</v>
      </c>
      <c r="K33">
        <v>14</v>
      </c>
      <c r="L33" s="6"/>
      <c r="M33" t="str">
        <f t="shared" si="0"/>
        <v>DEM</v>
      </c>
      <c r="N33" t="str">
        <f t="shared" si="1"/>
        <v>GOOD</v>
      </c>
      <c r="P33">
        <f t="shared" si="2"/>
        <v>223</v>
      </c>
      <c r="Q33">
        <f t="shared" si="3"/>
        <v>14</v>
      </c>
      <c r="R33">
        <f t="shared" si="4"/>
        <v>0</v>
      </c>
    </row>
    <row r="34" spans="1:18" x14ac:dyDescent="0.2">
      <c r="A34">
        <v>468</v>
      </c>
      <c r="B34">
        <v>661327</v>
      </c>
      <c r="C34" s="1" t="s">
        <v>20</v>
      </c>
      <c r="D34">
        <v>18</v>
      </c>
      <c r="E34" s="5">
        <v>0.47971200000000003</v>
      </c>
      <c r="F34" s="5">
        <v>0.29411799999999999</v>
      </c>
      <c r="G34" s="5">
        <v>0.16666700000000001</v>
      </c>
      <c r="H34" s="5">
        <v>0.222222</v>
      </c>
      <c r="I34" s="5">
        <v>0.1</v>
      </c>
      <c r="J34" t="s">
        <v>12</v>
      </c>
      <c r="K34">
        <v>14</v>
      </c>
      <c r="L34" s="6"/>
      <c r="M34" t="str">
        <f t="shared" si="0"/>
        <v>DEM</v>
      </c>
      <c r="N34" t="str">
        <f t="shared" si="1"/>
        <v>GOOD</v>
      </c>
      <c r="P34">
        <f t="shared" si="2"/>
        <v>224</v>
      </c>
      <c r="Q34">
        <f t="shared" si="3"/>
        <v>14</v>
      </c>
      <c r="R34">
        <f t="shared" si="4"/>
        <v>0</v>
      </c>
    </row>
    <row r="35" spans="1:18" x14ac:dyDescent="0.2">
      <c r="A35">
        <v>469</v>
      </c>
      <c r="B35">
        <v>660946</v>
      </c>
      <c r="C35" s="1" t="s">
        <v>22</v>
      </c>
      <c r="D35">
        <v>57</v>
      </c>
      <c r="E35" s="5">
        <v>0.58996599999999999</v>
      </c>
      <c r="F35" s="5">
        <v>0.67857100000000004</v>
      </c>
      <c r="G35" s="5">
        <v>8.7719000000000005E-2</v>
      </c>
      <c r="H35" s="5">
        <v>7.0175000000000001E-2</v>
      </c>
      <c r="I35" s="5">
        <v>0.1</v>
      </c>
      <c r="J35" t="s">
        <v>15</v>
      </c>
      <c r="K35">
        <v>14</v>
      </c>
      <c r="L35" s="6"/>
      <c r="M35" t="str">
        <f t="shared" si="0"/>
        <v>REP</v>
      </c>
      <c r="N35" t="str">
        <f t="shared" si="1"/>
        <v>GOOD</v>
      </c>
      <c r="P35">
        <f t="shared" si="2"/>
        <v>224</v>
      </c>
      <c r="Q35">
        <f t="shared" si="3"/>
        <v>14</v>
      </c>
      <c r="R35">
        <f t="shared" si="4"/>
        <v>0</v>
      </c>
    </row>
    <row r="36" spans="1:18" x14ac:dyDescent="0.2">
      <c r="A36">
        <v>470</v>
      </c>
      <c r="B36">
        <v>660102</v>
      </c>
      <c r="C36" s="1" t="s">
        <v>11</v>
      </c>
      <c r="D36">
        <v>15</v>
      </c>
      <c r="E36" s="5">
        <v>0.50931999999999999</v>
      </c>
      <c r="F36" s="5">
        <v>0.35714299999999999</v>
      </c>
      <c r="G36" s="5">
        <v>0.13333300000000001</v>
      </c>
      <c r="H36" s="5">
        <v>0.2</v>
      </c>
      <c r="I36" s="5">
        <v>0.1</v>
      </c>
      <c r="J36" t="s">
        <v>12</v>
      </c>
      <c r="K36">
        <v>14</v>
      </c>
      <c r="L36" s="6"/>
      <c r="M36" t="str">
        <f t="shared" si="0"/>
        <v>DEM</v>
      </c>
      <c r="N36" t="str">
        <f t="shared" si="1"/>
        <v>GOOD</v>
      </c>
      <c r="P36">
        <f t="shared" si="2"/>
        <v>225</v>
      </c>
      <c r="Q36">
        <f t="shared" si="3"/>
        <v>14</v>
      </c>
      <c r="R36">
        <f t="shared" si="4"/>
        <v>0</v>
      </c>
    </row>
    <row r="37" spans="1:18" x14ac:dyDescent="0.2">
      <c r="A37">
        <v>471</v>
      </c>
      <c r="B37">
        <v>659929</v>
      </c>
      <c r="C37" s="1" t="s">
        <v>23</v>
      </c>
      <c r="D37">
        <v>20</v>
      </c>
      <c r="E37" s="5">
        <v>0.55411299999999997</v>
      </c>
      <c r="F37" s="5">
        <v>0.631579</v>
      </c>
      <c r="G37" s="5">
        <v>0.1</v>
      </c>
      <c r="H37" s="5">
        <v>0.05</v>
      </c>
      <c r="I37" s="5">
        <v>0.1</v>
      </c>
      <c r="J37" t="s">
        <v>15</v>
      </c>
      <c r="K37">
        <v>15</v>
      </c>
      <c r="L37" s="6"/>
      <c r="M37" t="str">
        <f t="shared" si="0"/>
        <v>REP</v>
      </c>
      <c r="N37" t="str">
        <f t="shared" si="1"/>
        <v>GOOD</v>
      </c>
      <c r="P37">
        <f t="shared" si="2"/>
        <v>225</v>
      </c>
      <c r="Q37">
        <f t="shared" si="3"/>
        <v>15</v>
      </c>
      <c r="R37">
        <f t="shared" si="4"/>
        <v>0</v>
      </c>
    </row>
    <row r="38" spans="1:18" x14ac:dyDescent="0.2">
      <c r="A38">
        <v>472</v>
      </c>
      <c r="B38">
        <v>658435</v>
      </c>
      <c r="C38" s="1" t="s">
        <v>14</v>
      </c>
      <c r="D38">
        <v>30</v>
      </c>
      <c r="E38" s="5">
        <v>0.68552100000000005</v>
      </c>
      <c r="F38" s="5">
        <v>0.72413799999999995</v>
      </c>
      <c r="G38" s="5">
        <v>3.3333000000000002E-2</v>
      </c>
      <c r="H38" s="5">
        <v>0</v>
      </c>
      <c r="I38" s="5">
        <v>0.1</v>
      </c>
      <c r="J38" t="s">
        <v>15</v>
      </c>
      <c r="K38">
        <v>15</v>
      </c>
      <c r="L38" s="6"/>
      <c r="M38" t="str">
        <f t="shared" si="0"/>
        <v>REP</v>
      </c>
      <c r="N38" t="str">
        <f t="shared" si="1"/>
        <v>GOOD</v>
      </c>
      <c r="P38">
        <f t="shared" si="2"/>
        <v>225</v>
      </c>
      <c r="Q38">
        <f t="shared" si="3"/>
        <v>15</v>
      </c>
      <c r="R38">
        <f t="shared" si="4"/>
        <v>0</v>
      </c>
    </row>
    <row r="39" spans="1:18" x14ac:dyDescent="0.2">
      <c r="A39">
        <v>473</v>
      </c>
      <c r="B39">
        <v>656378</v>
      </c>
      <c r="C39" s="1" t="s">
        <v>24</v>
      </c>
      <c r="D39">
        <v>39</v>
      </c>
      <c r="E39" s="5">
        <v>0.423813</v>
      </c>
      <c r="F39" s="5">
        <v>0.368421</v>
      </c>
      <c r="G39" s="5">
        <v>5.1282000000000001E-2</v>
      </c>
      <c r="H39" s="5">
        <v>7.6923000000000005E-2</v>
      </c>
      <c r="I39" s="5">
        <v>0.1</v>
      </c>
      <c r="J39" t="s">
        <v>12</v>
      </c>
      <c r="K39">
        <v>15</v>
      </c>
      <c r="L39" s="6"/>
      <c r="M39" t="str">
        <f t="shared" si="0"/>
        <v>DEM</v>
      </c>
      <c r="N39" t="str">
        <f t="shared" si="1"/>
        <v>GOOD</v>
      </c>
      <c r="P39">
        <f t="shared" si="2"/>
        <v>226</v>
      </c>
      <c r="Q39">
        <f t="shared" si="3"/>
        <v>15</v>
      </c>
      <c r="R39">
        <f t="shared" si="4"/>
        <v>0</v>
      </c>
    </row>
    <row r="40" spans="1:18" x14ac:dyDescent="0.2">
      <c r="A40">
        <v>474</v>
      </c>
      <c r="B40">
        <v>654325</v>
      </c>
      <c r="C40" s="1" t="s">
        <v>40</v>
      </c>
      <c r="D40">
        <v>5</v>
      </c>
      <c r="E40" s="5">
        <v>0.37630200000000003</v>
      </c>
      <c r="F40" s="5">
        <v>0</v>
      </c>
      <c r="G40" s="5">
        <v>0.2</v>
      </c>
      <c r="H40" s="5">
        <v>0.4</v>
      </c>
      <c r="I40" s="5">
        <v>0.25</v>
      </c>
      <c r="J40" t="s">
        <v>12</v>
      </c>
      <c r="K40">
        <v>14</v>
      </c>
      <c r="L40" s="6"/>
      <c r="M40" t="str">
        <f t="shared" si="0"/>
        <v>DEM</v>
      </c>
      <c r="N40" t="str">
        <f t="shared" si="1"/>
        <v>GOOD</v>
      </c>
      <c r="P40">
        <f t="shared" si="2"/>
        <v>227</v>
      </c>
      <c r="Q40">
        <f t="shared" si="3"/>
        <v>14</v>
      </c>
      <c r="R40">
        <f t="shared" si="4"/>
        <v>0</v>
      </c>
    </row>
    <row r="41" spans="1:18" x14ac:dyDescent="0.2">
      <c r="A41">
        <v>475</v>
      </c>
      <c r="B41">
        <v>653913</v>
      </c>
      <c r="C41" s="1" t="s">
        <v>41</v>
      </c>
      <c r="D41">
        <v>6</v>
      </c>
      <c r="E41" s="5">
        <v>0.64320900000000003</v>
      </c>
      <c r="F41" s="5">
        <v>1</v>
      </c>
      <c r="G41" s="5">
        <v>0.33333299999999999</v>
      </c>
      <c r="H41" s="5">
        <v>0.16666700000000001</v>
      </c>
      <c r="I41" s="5">
        <v>0.2</v>
      </c>
      <c r="J41" t="s">
        <v>15</v>
      </c>
      <c r="K41">
        <v>15</v>
      </c>
      <c r="L41" s="6"/>
      <c r="M41" t="str">
        <f t="shared" si="0"/>
        <v>REP</v>
      </c>
      <c r="N41" t="str">
        <f t="shared" si="1"/>
        <v>GOOD</v>
      </c>
      <c r="P41">
        <f t="shared" si="2"/>
        <v>227</v>
      </c>
      <c r="Q41">
        <f t="shared" si="3"/>
        <v>15</v>
      </c>
      <c r="R41">
        <f t="shared" si="4"/>
        <v>0</v>
      </c>
    </row>
    <row r="42" spans="1:18" x14ac:dyDescent="0.2">
      <c r="A42">
        <v>476</v>
      </c>
      <c r="B42">
        <v>653287</v>
      </c>
      <c r="C42" s="1" t="s">
        <v>26</v>
      </c>
      <c r="D42">
        <v>20</v>
      </c>
      <c r="E42" s="5">
        <v>0.50758300000000001</v>
      </c>
      <c r="F42" s="5">
        <v>0.31578899999999999</v>
      </c>
      <c r="G42" s="5">
        <v>0.15</v>
      </c>
      <c r="H42" s="5">
        <v>0.2</v>
      </c>
      <c r="I42" s="5">
        <v>0.1</v>
      </c>
      <c r="J42" t="s">
        <v>12</v>
      </c>
      <c r="K42">
        <v>14</v>
      </c>
      <c r="L42" s="6"/>
      <c r="M42" t="str">
        <f t="shared" si="0"/>
        <v>DEM</v>
      </c>
      <c r="N42" t="str">
        <f t="shared" si="1"/>
        <v>GOOD</v>
      </c>
      <c r="P42">
        <f t="shared" si="2"/>
        <v>228</v>
      </c>
      <c r="Q42">
        <f t="shared" si="3"/>
        <v>14</v>
      </c>
      <c r="R42">
        <f t="shared" si="4"/>
        <v>0</v>
      </c>
    </row>
    <row r="43" spans="1:18" x14ac:dyDescent="0.2">
      <c r="A43">
        <v>477</v>
      </c>
      <c r="B43">
        <v>652855</v>
      </c>
      <c r="C43" s="1" t="s">
        <v>16</v>
      </c>
      <c r="D43">
        <v>14</v>
      </c>
      <c r="E43" s="5">
        <v>0.55643699999999996</v>
      </c>
      <c r="F43" s="5">
        <v>0.538462</v>
      </c>
      <c r="G43" s="5">
        <v>0</v>
      </c>
      <c r="H43" s="5">
        <v>7.1429000000000006E-2</v>
      </c>
      <c r="I43" s="5">
        <v>0.1</v>
      </c>
      <c r="J43" t="s">
        <v>12</v>
      </c>
      <c r="K43">
        <v>14</v>
      </c>
      <c r="L43" s="6"/>
      <c r="M43" t="str">
        <f t="shared" si="0"/>
        <v>DEM</v>
      </c>
      <c r="N43" t="str">
        <f t="shared" si="1"/>
        <v>GOOD</v>
      </c>
      <c r="P43">
        <f t="shared" si="2"/>
        <v>229</v>
      </c>
      <c r="Q43">
        <f t="shared" si="3"/>
        <v>14</v>
      </c>
      <c r="R43">
        <f t="shared" si="4"/>
        <v>0</v>
      </c>
    </row>
    <row r="44" spans="1:18" x14ac:dyDescent="0.2">
      <c r="A44">
        <v>478</v>
      </c>
      <c r="B44">
        <v>649450</v>
      </c>
      <c r="C44" s="1" t="s">
        <v>22</v>
      </c>
      <c r="D44">
        <v>58</v>
      </c>
      <c r="E44" s="5">
        <v>0.58996599999999999</v>
      </c>
      <c r="F44" s="5">
        <v>0.66666700000000001</v>
      </c>
      <c r="G44" s="5">
        <v>8.6207000000000006E-2</v>
      </c>
      <c r="H44" s="5">
        <v>6.8966E-2</v>
      </c>
      <c r="I44" s="5">
        <v>0.1</v>
      </c>
      <c r="J44" t="s">
        <v>15</v>
      </c>
      <c r="K44">
        <v>14</v>
      </c>
      <c r="L44" s="6"/>
      <c r="M44" t="str">
        <f t="shared" si="0"/>
        <v>REP</v>
      </c>
      <c r="N44" t="str">
        <f t="shared" si="1"/>
        <v>GOOD</v>
      </c>
      <c r="P44">
        <f t="shared" si="2"/>
        <v>229</v>
      </c>
      <c r="Q44">
        <f t="shared" si="3"/>
        <v>14</v>
      </c>
      <c r="R44">
        <f t="shared" si="4"/>
        <v>0</v>
      </c>
    </row>
    <row r="45" spans="1:18" x14ac:dyDescent="0.2">
      <c r="A45">
        <v>479</v>
      </c>
      <c r="B45">
        <v>643908</v>
      </c>
      <c r="C45" s="1" t="s">
        <v>42</v>
      </c>
      <c r="D45">
        <v>11</v>
      </c>
      <c r="E45" s="5">
        <v>0.54443799999999998</v>
      </c>
      <c r="F45" s="5">
        <v>0.6</v>
      </c>
      <c r="G45" s="5">
        <v>9.0909000000000004E-2</v>
      </c>
      <c r="H45" s="5">
        <v>0</v>
      </c>
      <c r="I45" s="5">
        <v>0.1</v>
      </c>
      <c r="J45" t="s">
        <v>15</v>
      </c>
      <c r="K45">
        <v>15</v>
      </c>
      <c r="L45" s="6"/>
      <c r="M45" t="str">
        <f t="shared" si="0"/>
        <v>REP</v>
      </c>
      <c r="N45" t="str">
        <f t="shared" si="1"/>
        <v>GOOD</v>
      </c>
      <c r="P45">
        <f t="shared" si="2"/>
        <v>229</v>
      </c>
      <c r="Q45">
        <f t="shared" si="3"/>
        <v>15</v>
      </c>
      <c r="R45">
        <f t="shared" si="4"/>
        <v>0</v>
      </c>
    </row>
    <row r="46" spans="1:18" x14ac:dyDescent="0.2">
      <c r="A46">
        <v>480</v>
      </c>
      <c r="B46">
        <v>643534</v>
      </c>
      <c r="C46" s="1" t="s">
        <v>21</v>
      </c>
      <c r="D46">
        <v>13</v>
      </c>
      <c r="E46" s="5">
        <v>0.490396</v>
      </c>
      <c r="F46" s="5">
        <v>0.33333299999999999</v>
      </c>
      <c r="G46" s="5">
        <v>7.6923000000000005E-2</v>
      </c>
      <c r="H46" s="5">
        <v>0.15384600000000001</v>
      </c>
      <c r="I46" s="5">
        <v>0.1</v>
      </c>
      <c r="J46" t="s">
        <v>12</v>
      </c>
      <c r="K46">
        <v>14</v>
      </c>
      <c r="L46" s="6"/>
      <c r="M46" t="str">
        <f t="shared" si="0"/>
        <v>DEM</v>
      </c>
      <c r="N46" t="str">
        <f t="shared" si="1"/>
        <v>GOOD</v>
      </c>
      <c r="P46">
        <f t="shared" si="2"/>
        <v>230</v>
      </c>
      <c r="Q46">
        <f t="shared" si="3"/>
        <v>14</v>
      </c>
      <c r="R46">
        <f t="shared" si="4"/>
        <v>0</v>
      </c>
    </row>
    <row r="47" spans="1:18" x14ac:dyDescent="0.2">
      <c r="A47">
        <v>481</v>
      </c>
      <c r="B47">
        <v>642378</v>
      </c>
      <c r="C47" s="1" t="s">
        <v>43</v>
      </c>
      <c r="D47">
        <v>3</v>
      </c>
      <c r="E47" s="5">
        <v>0.33863300000000002</v>
      </c>
      <c r="F47" s="5">
        <v>0</v>
      </c>
      <c r="G47" s="5">
        <v>0</v>
      </c>
      <c r="H47" s="5">
        <v>0.33333299999999999</v>
      </c>
      <c r="I47" s="5">
        <v>0.5</v>
      </c>
      <c r="J47" t="s">
        <v>12</v>
      </c>
      <c r="K47">
        <v>14</v>
      </c>
      <c r="L47" s="6"/>
      <c r="M47" t="str">
        <f t="shared" si="0"/>
        <v>DEM</v>
      </c>
      <c r="N47" t="str">
        <f t="shared" si="1"/>
        <v>GOOD</v>
      </c>
      <c r="P47">
        <f t="shared" si="2"/>
        <v>231</v>
      </c>
      <c r="Q47">
        <f t="shared" si="3"/>
        <v>14</v>
      </c>
      <c r="R47">
        <f t="shared" si="4"/>
        <v>0</v>
      </c>
    </row>
    <row r="48" spans="1:18" x14ac:dyDescent="0.2">
      <c r="A48">
        <v>482</v>
      </c>
      <c r="B48">
        <v>641825</v>
      </c>
      <c r="C48" s="1" t="s">
        <v>44</v>
      </c>
      <c r="D48">
        <v>8</v>
      </c>
      <c r="E48" s="5">
        <v>0.38629200000000002</v>
      </c>
      <c r="F48" s="5">
        <v>0.14285700000000001</v>
      </c>
      <c r="G48" s="5">
        <v>0.125</v>
      </c>
      <c r="H48" s="5">
        <v>0.25</v>
      </c>
      <c r="I48" s="5">
        <v>0.14285700000000001</v>
      </c>
      <c r="J48" t="s">
        <v>12</v>
      </c>
      <c r="K48">
        <v>13</v>
      </c>
      <c r="L48" s="6"/>
      <c r="M48" t="str">
        <f t="shared" si="0"/>
        <v>DEM</v>
      </c>
      <c r="N48" t="str">
        <f t="shared" si="1"/>
        <v>GOOD</v>
      </c>
      <c r="P48">
        <f t="shared" si="2"/>
        <v>232</v>
      </c>
      <c r="Q48">
        <f t="shared" si="3"/>
        <v>13</v>
      </c>
      <c r="R48">
        <f t="shared" si="4"/>
        <v>0</v>
      </c>
    </row>
    <row r="49" spans="1:18" x14ac:dyDescent="0.2">
      <c r="A49">
        <v>483</v>
      </c>
      <c r="B49">
        <v>640796</v>
      </c>
      <c r="C49" s="1" t="s">
        <v>27</v>
      </c>
      <c r="D49">
        <v>30</v>
      </c>
      <c r="E49" s="5">
        <v>0.47045900000000002</v>
      </c>
      <c r="F49" s="5">
        <v>0.41379300000000002</v>
      </c>
      <c r="G49" s="5">
        <v>3.3333000000000002E-2</v>
      </c>
      <c r="H49" s="5">
        <v>6.6667000000000004E-2</v>
      </c>
      <c r="I49" s="5">
        <v>0.1</v>
      </c>
      <c r="J49" t="s">
        <v>12</v>
      </c>
      <c r="K49">
        <v>13</v>
      </c>
      <c r="L49" s="6"/>
      <c r="M49" t="str">
        <f t="shared" si="0"/>
        <v>DEM</v>
      </c>
      <c r="N49" t="str">
        <f t="shared" si="1"/>
        <v>GOOD</v>
      </c>
      <c r="P49">
        <f t="shared" si="2"/>
        <v>233</v>
      </c>
      <c r="Q49">
        <f t="shared" si="3"/>
        <v>13</v>
      </c>
      <c r="R49">
        <f t="shared" si="4"/>
        <v>0</v>
      </c>
    </row>
    <row r="50" spans="1:18" x14ac:dyDescent="0.2">
      <c r="A50">
        <v>484</v>
      </c>
      <c r="B50">
        <v>640368</v>
      </c>
      <c r="C50" s="1" t="s">
        <v>45</v>
      </c>
      <c r="D50">
        <v>5</v>
      </c>
      <c r="E50" s="5">
        <v>0.33825300000000003</v>
      </c>
      <c r="F50" s="5">
        <v>0</v>
      </c>
      <c r="G50" s="5">
        <v>0.2</v>
      </c>
      <c r="H50" s="5">
        <v>0.4</v>
      </c>
      <c r="I50" s="5">
        <v>0.25</v>
      </c>
      <c r="J50" t="s">
        <v>12</v>
      </c>
      <c r="K50">
        <v>12</v>
      </c>
      <c r="L50" s="6"/>
      <c r="M50" t="str">
        <f t="shared" si="0"/>
        <v>DEM</v>
      </c>
      <c r="N50" t="str">
        <f t="shared" si="1"/>
        <v>GOOD</v>
      </c>
      <c r="P50">
        <f t="shared" si="2"/>
        <v>234</v>
      </c>
      <c r="Q50">
        <f t="shared" si="3"/>
        <v>12</v>
      </c>
      <c r="R50">
        <f t="shared" si="4"/>
        <v>0</v>
      </c>
    </row>
    <row r="51" spans="1:18" x14ac:dyDescent="0.2">
      <c r="A51">
        <v>485</v>
      </c>
      <c r="B51">
        <v>639793</v>
      </c>
      <c r="C51" s="1" t="s">
        <v>30</v>
      </c>
      <c r="D51">
        <v>16</v>
      </c>
      <c r="E51" s="5">
        <v>0.52731499999999998</v>
      </c>
      <c r="F51" s="5">
        <v>0.4</v>
      </c>
      <c r="G51" s="5">
        <v>6.25E-2</v>
      </c>
      <c r="H51" s="5">
        <v>0.125</v>
      </c>
      <c r="I51" s="5">
        <v>0.1</v>
      </c>
      <c r="J51" t="s">
        <v>12</v>
      </c>
      <c r="K51">
        <v>12</v>
      </c>
      <c r="L51" s="6"/>
      <c r="M51" t="str">
        <f t="shared" si="0"/>
        <v>DEM</v>
      </c>
      <c r="N51" t="str">
        <f t="shared" si="1"/>
        <v>GOOD</v>
      </c>
      <c r="P51">
        <f t="shared" si="2"/>
        <v>235</v>
      </c>
      <c r="Q51">
        <f t="shared" si="3"/>
        <v>12</v>
      </c>
      <c r="R51">
        <f t="shared" si="4"/>
        <v>0</v>
      </c>
    </row>
    <row r="52" spans="1:18" x14ac:dyDescent="0.2">
      <c r="A52">
        <v>486</v>
      </c>
      <c r="B52">
        <v>639758</v>
      </c>
      <c r="C52" s="1" t="s">
        <v>24</v>
      </c>
      <c r="D52">
        <v>40</v>
      </c>
      <c r="E52" s="5">
        <v>0.423813</v>
      </c>
      <c r="F52" s="5">
        <v>0.38461499999999998</v>
      </c>
      <c r="G52" s="5">
        <v>2.5000000000000001E-2</v>
      </c>
      <c r="H52" s="5">
        <v>0.05</v>
      </c>
      <c r="I52" s="5">
        <v>0.1</v>
      </c>
      <c r="J52" t="s">
        <v>12</v>
      </c>
      <c r="K52">
        <v>11</v>
      </c>
      <c r="L52" s="6"/>
      <c r="M52" t="str">
        <f t="shared" si="0"/>
        <v>DEM</v>
      </c>
      <c r="N52" t="str">
        <f t="shared" si="1"/>
        <v>GOOD</v>
      </c>
      <c r="P52">
        <f t="shared" si="2"/>
        <v>236</v>
      </c>
      <c r="Q52">
        <f t="shared" si="3"/>
        <v>11</v>
      </c>
      <c r="R52">
        <f t="shared" si="4"/>
        <v>0</v>
      </c>
    </row>
    <row r="53" spans="1:18" x14ac:dyDescent="0.2">
      <c r="A53">
        <v>487</v>
      </c>
      <c r="B53">
        <v>638348</v>
      </c>
      <c r="C53" s="1" t="s">
        <v>22</v>
      </c>
      <c r="D53">
        <v>59</v>
      </c>
      <c r="E53" s="5">
        <v>0.58996599999999999</v>
      </c>
      <c r="F53" s="5">
        <v>0.65517199999999998</v>
      </c>
      <c r="G53" s="5">
        <v>6.7796999999999996E-2</v>
      </c>
      <c r="H53" s="5">
        <v>5.0847000000000003E-2</v>
      </c>
      <c r="I53" s="5">
        <v>0.1</v>
      </c>
      <c r="J53" t="s">
        <v>15</v>
      </c>
      <c r="K53">
        <v>12</v>
      </c>
      <c r="L53" s="6"/>
      <c r="M53" t="str">
        <f t="shared" si="0"/>
        <v>REP</v>
      </c>
      <c r="N53" t="str">
        <f t="shared" si="1"/>
        <v>GOOD</v>
      </c>
      <c r="P53">
        <f t="shared" si="2"/>
        <v>236</v>
      </c>
      <c r="Q53">
        <f t="shared" si="3"/>
        <v>12</v>
      </c>
      <c r="R53">
        <f t="shared" si="4"/>
        <v>0</v>
      </c>
    </row>
    <row r="54" spans="1:18" x14ac:dyDescent="0.2">
      <c r="A54">
        <v>488</v>
      </c>
      <c r="B54">
        <v>637016</v>
      </c>
      <c r="C54" s="1" t="s">
        <v>46</v>
      </c>
      <c r="D54">
        <v>2</v>
      </c>
      <c r="E54" s="5">
        <v>0.65825500000000003</v>
      </c>
      <c r="F54" s="5">
        <v>1</v>
      </c>
      <c r="G54" s="5">
        <v>0.5</v>
      </c>
      <c r="H54" s="5">
        <v>0</v>
      </c>
      <c r="I54" s="5">
        <v>1</v>
      </c>
      <c r="J54" t="s">
        <v>15</v>
      </c>
      <c r="K54">
        <v>12</v>
      </c>
      <c r="L54" s="6"/>
      <c r="M54" t="str">
        <f t="shared" si="0"/>
        <v>REP</v>
      </c>
      <c r="N54" t="str">
        <f t="shared" si="1"/>
        <v>GOOD</v>
      </c>
      <c r="P54">
        <f t="shared" si="2"/>
        <v>236</v>
      </c>
      <c r="Q54">
        <f t="shared" si="3"/>
        <v>12</v>
      </c>
      <c r="R54">
        <f t="shared" si="4"/>
        <v>0</v>
      </c>
    </row>
    <row r="55" spans="1:18" x14ac:dyDescent="0.2">
      <c r="A55">
        <v>489</v>
      </c>
      <c r="B55">
        <v>636841</v>
      </c>
      <c r="C55" s="1" t="s">
        <v>14</v>
      </c>
      <c r="D55">
        <v>31</v>
      </c>
      <c r="E55" s="5">
        <v>0.68552100000000005</v>
      </c>
      <c r="F55" s="5">
        <v>0.7</v>
      </c>
      <c r="G55" s="5">
        <v>3.2258000000000002E-2</v>
      </c>
      <c r="H55" s="5">
        <v>0</v>
      </c>
      <c r="I55" s="5">
        <v>0.1</v>
      </c>
      <c r="J55" t="s">
        <v>15</v>
      </c>
      <c r="K55">
        <v>13</v>
      </c>
      <c r="L55" s="6"/>
      <c r="M55" t="str">
        <f t="shared" si="0"/>
        <v>REP</v>
      </c>
      <c r="N55" t="str">
        <f t="shared" si="1"/>
        <v>GOOD</v>
      </c>
      <c r="P55">
        <f t="shared" si="2"/>
        <v>236</v>
      </c>
      <c r="Q55">
        <f t="shared" si="3"/>
        <v>13</v>
      </c>
      <c r="R55">
        <f t="shared" si="4"/>
        <v>0</v>
      </c>
    </row>
    <row r="56" spans="1:18" x14ac:dyDescent="0.2">
      <c r="A56">
        <v>490</v>
      </c>
      <c r="B56">
        <v>633665</v>
      </c>
      <c r="C56" s="1" t="s">
        <v>13</v>
      </c>
      <c r="D56">
        <v>10</v>
      </c>
      <c r="E56" s="5">
        <v>0.43340800000000002</v>
      </c>
      <c r="F56" s="5">
        <v>0.33333299999999999</v>
      </c>
      <c r="G56" s="5">
        <v>0</v>
      </c>
      <c r="H56" s="5">
        <v>0.1</v>
      </c>
      <c r="I56" s="5">
        <v>0.111111</v>
      </c>
      <c r="J56" t="s">
        <v>12</v>
      </c>
      <c r="K56">
        <v>12</v>
      </c>
      <c r="L56" s="6"/>
      <c r="M56" t="str">
        <f t="shared" si="0"/>
        <v>DEM</v>
      </c>
      <c r="N56" t="str">
        <f t="shared" si="1"/>
        <v>GOOD</v>
      </c>
      <c r="P56">
        <f t="shared" si="2"/>
        <v>237</v>
      </c>
      <c r="Q56">
        <f t="shared" si="3"/>
        <v>12</v>
      </c>
      <c r="R56">
        <f t="shared" si="4"/>
        <v>0</v>
      </c>
    </row>
    <row r="57" spans="1:18" x14ac:dyDescent="0.2">
      <c r="A57">
        <v>491</v>
      </c>
      <c r="B57">
        <v>627912</v>
      </c>
      <c r="C57" s="1" t="s">
        <v>38</v>
      </c>
      <c r="D57">
        <v>16</v>
      </c>
      <c r="E57" s="5">
        <v>0.45030900000000001</v>
      </c>
      <c r="F57" s="5">
        <v>0.4</v>
      </c>
      <c r="G57" s="5">
        <v>0</v>
      </c>
      <c r="H57" s="5">
        <v>6.25E-2</v>
      </c>
      <c r="I57" s="5">
        <v>0.1</v>
      </c>
      <c r="J57" t="s">
        <v>12</v>
      </c>
      <c r="K57">
        <v>12</v>
      </c>
      <c r="L57" s="6"/>
      <c r="M57" t="str">
        <f t="shared" si="0"/>
        <v>DEM</v>
      </c>
      <c r="N57" t="str">
        <f t="shared" si="1"/>
        <v>GOOD</v>
      </c>
      <c r="P57">
        <f t="shared" si="2"/>
        <v>238</v>
      </c>
      <c r="Q57">
        <f t="shared" si="3"/>
        <v>12</v>
      </c>
      <c r="R57">
        <f t="shared" si="4"/>
        <v>0</v>
      </c>
    </row>
    <row r="58" spans="1:18" x14ac:dyDescent="0.2">
      <c r="A58">
        <v>492</v>
      </c>
      <c r="B58">
        <v>627717</v>
      </c>
      <c r="C58" s="1" t="s">
        <v>23</v>
      </c>
      <c r="D58">
        <v>21</v>
      </c>
      <c r="E58" s="5">
        <v>0.55411299999999997</v>
      </c>
      <c r="F58" s="5">
        <v>0.6</v>
      </c>
      <c r="G58" s="5">
        <v>4.7619000000000002E-2</v>
      </c>
      <c r="H58" s="5">
        <v>0</v>
      </c>
      <c r="I58" s="5">
        <v>0.1</v>
      </c>
      <c r="J58" t="s">
        <v>15</v>
      </c>
      <c r="K58">
        <v>12</v>
      </c>
      <c r="L58" s="6"/>
      <c r="M58" t="str">
        <f t="shared" si="0"/>
        <v>REP</v>
      </c>
      <c r="N58" t="str">
        <f t="shared" si="1"/>
        <v>GOOD</v>
      </c>
      <c r="P58">
        <f t="shared" si="2"/>
        <v>238</v>
      </c>
      <c r="Q58">
        <f t="shared" si="3"/>
        <v>12</v>
      </c>
      <c r="R58">
        <f t="shared" si="4"/>
        <v>0</v>
      </c>
    </row>
    <row r="59" spans="1:18" x14ac:dyDescent="0.2">
      <c r="A59">
        <v>493</v>
      </c>
      <c r="B59">
        <v>627619</v>
      </c>
      <c r="C59" s="1" t="s">
        <v>22</v>
      </c>
      <c r="D59">
        <v>60</v>
      </c>
      <c r="E59" s="5">
        <v>0.58996599999999999</v>
      </c>
      <c r="F59" s="5">
        <v>0.64406799999999997</v>
      </c>
      <c r="G59" s="5">
        <v>6.6667000000000004E-2</v>
      </c>
      <c r="H59" s="5">
        <v>0.05</v>
      </c>
      <c r="I59" s="5">
        <v>0.1</v>
      </c>
      <c r="J59" t="s">
        <v>15</v>
      </c>
      <c r="K59">
        <v>13</v>
      </c>
      <c r="L59" s="6"/>
      <c r="M59" t="str">
        <f t="shared" si="0"/>
        <v>REP</v>
      </c>
      <c r="N59" t="str">
        <f t="shared" si="1"/>
        <v>GOOD</v>
      </c>
      <c r="P59">
        <f t="shared" si="2"/>
        <v>238</v>
      </c>
      <c r="Q59">
        <f t="shared" si="3"/>
        <v>13</v>
      </c>
      <c r="R59">
        <f t="shared" si="4"/>
        <v>0</v>
      </c>
    </row>
    <row r="60" spans="1:18" x14ac:dyDescent="0.2">
      <c r="A60">
        <v>494</v>
      </c>
      <c r="B60">
        <v>626364</v>
      </c>
      <c r="C60" s="1" t="s">
        <v>47</v>
      </c>
      <c r="D60">
        <v>9</v>
      </c>
      <c r="E60" s="5">
        <v>0.563249</v>
      </c>
      <c r="F60" s="5">
        <v>0.625</v>
      </c>
      <c r="G60" s="5">
        <v>0.111111</v>
      </c>
      <c r="H60" s="5">
        <v>0</v>
      </c>
      <c r="I60" s="5">
        <v>0.125</v>
      </c>
      <c r="J60" t="s">
        <v>15</v>
      </c>
      <c r="K60">
        <v>13</v>
      </c>
      <c r="L60" s="6"/>
      <c r="M60" t="str">
        <f t="shared" si="0"/>
        <v>REP</v>
      </c>
      <c r="N60" t="str">
        <f t="shared" si="1"/>
        <v>GOOD</v>
      </c>
      <c r="P60">
        <f t="shared" si="2"/>
        <v>238</v>
      </c>
      <c r="Q60">
        <f t="shared" si="3"/>
        <v>13</v>
      </c>
      <c r="R60">
        <f t="shared" si="4"/>
        <v>0</v>
      </c>
    </row>
    <row r="61" spans="1:18" x14ac:dyDescent="0.2">
      <c r="A61">
        <v>495</v>
      </c>
      <c r="B61">
        <v>625553</v>
      </c>
      <c r="C61" s="1" t="s">
        <v>20</v>
      </c>
      <c r="D61">
        <v>19</v>
      </c>
      <c r="E61" s="5">
        <v>0.47971200000000003</v>
      </c>
      <c r="F61" s="5">
        <v>0.33333299999999999</v>
      </c>
      <c r="G61" s="5">
        <v>0.105263</v>
      </c>
      <c r="H61" s="5">
        <v>0.15789500000000001</v>
      </c>
      <c r="I61" s="5">
        <v>0.1</v>
      </c>
      <c r="J61" t="s">
        <v>12</v>
      </c>
      <c r="K61">
        <v>13</v>
      </c>
      <c r="L61" s="6"/>
      <c r="M61" t="str">
        <f t="shared" si="0"/>
        <v>DEM</v>
      </c>
      <c r="N61" t="str">
        <f t="shared" si="1"/>
        <v>GOOD</v>
      </c>
      <c r="P61">
        <f t="shared" si="2"/>
        <v>239</v>
      </c>
      <c r="Q61">
        <f t="shared" si="3"/>
        <v>13</v>
      </c>
      <c r="R61">
        <f t="shared" si="4"/>
        <v>0</v>
      </c>
    </row>
    <row r="62" spans="1:18" x14ac:dyDescent="0.2">
      <c r="A62">
        <v>496</v>
      </c>
      <c r="B62">
        <v>625438</v>
      </c>
      <c r="C62" s="1" t="s">
        <v>25</v>
      </c>
      <c r="D62">
        <v>11</v>
      </c>
      <c r="E62" s="5">
        <v>0.67349899999999996</v>
      </c>
      <c r="F62" s="5">
        <v>0.9</v>
      </c>
      <c r="G62" s="5">
        <v>0.272727</v>
      </c>
      <c r="H62" s="5">
        <v>0.18181800000000001</v>
      </c>
      <c r="I62" s="5">
        <v>0.1</v>
      </c>
      <c r="J62" t="s">
        <v>15</v>
      </c>
      <c r="K62">
        <v>13</v>
      </c>
      <c r="L62" s="6"/>
      <c r="M62" t="str">
        <f t="shared" si="0"/>
        <v>REP</v>
      </c>
      <c r="N62" t="str">
        <f t="shared" si="1"/>
        <v>GOOD</v>
      </c>
      <c r="P62">
        <f t="shared" si="2"/>
        <v>239</v>
      </c>
      <c r="Q62">
        <f t="shared" si="3"/>
        <v>13</v>
      </c>
      <c r="R62">
        <f t="shared" si="4"/>
        <v>0</v>
      </c>
    </row>
    <row r="63" spans="1:18" x14ac:dyDescent="0.2">
      <c r="A63">
        <v>497</v>
      </c>
      <c r="B63">
        <v>623959</v>
      </c>
      <c r="C63" s="1" t="s">
        <v>24</v>
      </c>
      <c r="D63">
        <v>41</v>
      </c>
      <c r="E63" s="5">
        <v>0.423813</v>
      </c>
      <c r="F63" s="5">
        <v>0.4</v>
      </c>
      <c r="G63" s="5">
        <v>0</v>
      </c>
      <c r="H63" s="5">
        <v>2.4389999999999998E-2</v>
      </c>
      <c r="I63" s="5">
        <v>0.1</v>
      </c>
      <c r="J63" t="s">
        <v>12</v>
      </c>
      <c r="K63">
        <v>13</v>
      </c>
      <c r="L63" s="6"/>
      <c r="M63" t="str">
        <f t="shared" si="0"/>
        <v>DEM</v>
      </c>
      <c r="N63" t="str">
        <f t="shared" si="1"/>
        <v>GOOD</v>
      </c>
      <c r="P63">
        <f t="shared" si="2"/>
        <v>240</v>
      </c>
      <c r="Q63">
        <f t="shared" si="3"/>
        <v>13</v>
      </c>
      <c r="R63">
        <f t="shared" si="4"/>
        <v>0</v>
      </c>
    </row>
    <row r="64" spans="1:18" x14ac:dyDescent="0.2">
      <c r="A64">
        <v>498</v>
      </c>
      <c r="B64">
        <v>621400</v>
      </c>
      <c r="C64" s="1" t="s">
        <v>26</v>
      </c>
      <c r="D64">
        <v>21</v>
      </c>
      <c r="E64" s="5">
        <v>0.50758300000000001</v>
      </c>
      <c r="F64" s="5">
        <v>0.35</v>
      </c>
      <c r="G64" s="5">
        <v>0.14285700000000001</v>
      </c>
      <c r="H64" s="5">
        <v>0.19047600000000001</v>
      </c>
      <c r="I64" s="5">
        <v>0.1</v>
      </c>
      <c r="J64" t="s">
        <v>12</v>
      </c>
      <c r="K64">
        <v>12</v>
      </c>
      <c r="L64" s="6"/>
      <c r="M64" t="str">
        <f t="shared" si="0"/>
        <v>DEM</v>
      </c>
      <c r="N64" t="str">
        <f t="shared" si="1"/>
        <v>GOOD</v>
      </c>
      <c r="P64">
        <f t="shared" si="2"/>
        <v>241</v>
      </c>
      <c r="Q64">
        <f t="shared" si="3"/>
        <v>12</v>
      </c>
      <c r="R64">
        <f t="shared" si="4"/>
        <v>0</v>
      </c>
    </row>
    <row r="65" spans="1:18" x14ac:dyDescent="0.2">
      <c r="A65">
        <v>499</v>
      </c>
      <c r="B65">
        <v>620845</v>
      </c>
      <c r="C65" s="1" t="s">
        <v>48</v>
      </c>
      <c r="D65">
        <v>8</v>
      </c>
      <c r="E65" s="5">
        <v>0.416161</v>
      </c>
      <c r="F65" s="5">
        <v>0.14285700000000001</v>
      </c>
      <c r="G65" s="5">
        <v>0.125</v>
      </c>
      <c r="H65" s="5">
        <v>0.25</v>
      </c>
      <c r="I65" s="5">
        <v>0.14285700000000001</v>
      </c>
      <c r="J65" t="s">
        <v>12</v>
      </c>
      <c r="K65">
        <v>12</v>
      </c>
      <c r="L65" s="6"/>
      <c r="M65" t="str">
        <f t="shared" si="0"/>
        <v>DEM</v>
      </c>
      <c r="N65" t="str">
        <f t="shared" si="1"/>
        <v>GOOD</v>
      </c>
      <c r="P65">
        <f t="shared" si="2"/>
        <v>242</v>
      </c>
      <c r="Q65">
        <f t="shared" si="3"/>
        <v>12</v>
      </c>
      <c r="R65">
        <f t="shared" si="4"/>
        <v>0</v>
      </c>
    </row>
    <row r="66" spans="1:18" x14ac:dyDescent="0.2">
      <c r="A66">
        <v>500</v>
      </c>
      <c r="B66">
        <v>619902</v>
      </c>
      <c r="C66" s="1" t="s">
        <v>29</v>
      </c>
      <c r="D66">
        <v>11</v>
      </c>
      <c r="E66" s="5">
        <v>0.458063</v>
      </c>
      <c r="F66" s="5">
        <v>0.3</v>
      </c>
      <c r="G66" s="5">
        <v>9.0909000000000004E-2</v>
      </c>
      <c r="H66" s="5">
        <v>0.18181800000000001</v>
      </c>
      <c r="I66" s="5">
        <v>0.1</v>
      </c>
      <c r="J66" t="s">
        <v>12</v>
      </c>
      <c r="K66">
        <v>11</v>
      </c>
      <c r="L66" s="6"/>
      <c r="M66" t="str">
        <f t="shared" si="0"/>
        <v>DEM</v>
      </c>
      <c r="N66" t="str">
        <f t="shared" si="1"/>
        <v>GOOD</v>
      </c>
      <c r="P66">
        <f t="shared" si="2"/>
        <v>243</v>
      </c>
      <c r="Q66">
        <f t="shared" si="3"/>
        <v>11</v>
      </c>
      <c r="R66">
        <f t="shared" si="4"/>
        <v>0</v>
      </c>
    </row>
    <row r="67" spans="1:18" x14ac:dyDescent="0.2">
      <c r="A67">
        <v>501</v>
      </c>
      <c r="B67">
        <v>619781</v>
      </c>
      <c r="C67" s="1" t="s">
        <v>27</v>
      </c>
      <c r="D67">
        <v>31</v>
      </c>
      <c r="E67" s="5">
        <v>0.47045900000000002</v>
      </c>
      <c r="F67" s="5">
        <v>0.43333300000000002</v>
      </c>
      <c r="G67" s="5">
        <v>3.2258000000000002E-2</v>
      </c>
      <c r="H67" s="5">
        <v>6.4516000000000004E-2</v>
      </c>
      <c r="I67" s="5">
        <v>0.1</v>
      </c>
      <c r="J67" t="s">
        <v>12</v>
      </c>
      <c r="K67">
        <v>11</v>
      </c>
      <c r="L67" s="6"/>
      <c r="M67" t="str">
        <f t="shared" ref="M67:M130" si="5">IF(F67&gt;E67, "REP", "DEM")</f>
        <v>DEM</v>
      </c>
      <c r="N67" t="str">
        <f t="shared" ref="N67:N130" si="6">IF(M67=J67, "GOOD", "BAD")</f>
        <v>GOOD</v>
      </c>
      <c r="P67">
        <f t="shared" ref="P67:P130" si="7">IF(J67="DEM",P66+1, P66)</f>
        <v>244</v>
      </c>
      <c r="Q67">
        <f t="shared" ref="Q67:Q130" si="8">ROUND(A67*O$1,0)-P67</f>
        <v>11</v>
      </c>
      <c r="R67">
        <f t="shared" ref="R67:R130" si="9">Q67-K67</f>
        <v>0</v>
      </c>
    </row>
    <row r="68" spans="1:18" x14ac:dyDescent="0.2">
      <c r="A68">
        <v>502</v>
      </c>
      <c r="B68">
        <v>619562</v>
      </c>
      <c r="C68" s="1" t="s">
        <v>49</v>
      </c>
      <c r="D68">
        <v>5</v>
      </c>
      <c r="E68" s="5">
        <v>0.33358900000000002</v>
      </c>
      <c r="F68" s="5">
        <v>0.25</v>
      </c>
      <c r="G68" s="5">
        <v>0</v>
      </c>
      <c r="H68" s="5">
        <v>0.2</v>
      </c>
      <c r="I68" s="5">
        <v>0.25</v>
      </c>
      <c r="J68" t="s">
        <v>12</v>
      </c>
      <c r="K68">
        <v>10</v>
      </c>
      <c r="L68" s="6"/>
      <c r="M68" t="str">
        <f t="shared" si="5"/>
        <v>DEM</v>
      </c>
      <c r="N68" t="str">
        <f t="shared" si="6"/>
        <v>GOOD</v>
      </c>
      <c r="P68">
        <f t="shared" si="7"/>
        <v>245</v>
      </c>
      <c r="Q68">
        <f t="shared" si="8"/>
        <v>10</v>
      </c>
      <c r="R68">
        <f t="shared" si="9"/>
        <v>0</v>
      </c>
    </row>
    <row r="69" spans="1:18" x14ac:dyDescent="0.2">
      <c r="A69">
        <v>503</v>
      </c>
      <c r="B69">
        <v>617469</v>
      </c>
      <c r="C69" s="1" t="s">
        <v>11</v>
      </c>
      <c r="D69">
        <v>16</v>
      </c>
      <c r="E69" s="5">
        <v>0.50931999999999999</v>
      </c>
      <c r="F69" s="5">
        <v>0.4</v>
      </c>
      <c r="G69" s="5">
        <v>6.25E-2</v>
      </c>
      <c r="H69" s="5">
        <v>0.125</v>
      </c>
      <c r="I69" s="5">
        <v>0.1</v>
      </c>
      <c r="J69" t="s">
        <v>12</v>
      </c>
      <c r="K69">
        <v>10</v>
      </c>
      <c r="L69" s="6"/>
      <c r="M69" t="str">
        <f t="shared" si="5"/>
        <v>DEM</v>
      </c>
      <c r="N69" t="str">
        <f t="shared" si="6"/>
        <v>GOOD</v>
      </c>
      <c r="P69">
        <f t="shared" si="7"/>
        <v>246</v>
      </c>
      <c r="Q69">
        <f t="shared" si="8"/>
        <v>10</v>
      </c>
      <c r="R69">
        <f t="shared" si="9"/>
        <v>0</v>
      </c>
    </row>
    <row r="70" spans="1:18" x14ac:dyDescent="0.2">
      <c r="A70">
        <v>504</v>
      </c>
      <c r="B70">
        <v>617244</v>
      </c>
      <c r="C70" s="1" t="s">
        <v>22</v>
      </c>
      <c r="D70">
        <v>61</v>
      </c>
      <c r="E70" s="5">
        <v>0.58996599999999999</v>
      </c>
      <c r="F70" s="5">
        <v>0.63333300000000003</v>
      </c>
      <c r="G70" s="5">
        <v>4.9180000000000001E-2</v>
      </c>
      <c r="H70" s="5">
        <v>3.2786999999999997E-2</v>
      </c>
      <c r="I70" s="5">
        <v>0.1</v>
      </c>
      <c r="J70" t="s">
        <v>15</v>
      </c>
      <c r="K70">
        <v>10</v>
      </c>
      <c r="L70" s="6"/>
      <c r="M70" t="str">
        <f t="shared" si="5"/>
        <v>REP</v>
      </c>
      <c r="N70" t="str">
        <f t="shared" si="6"/>
        <v>GOOD</v>
      </c>
      <c r="P70">
        <f t="shared" si="7"/>
        <v>246</v>
      </c>
      <c r="Q70">
        <f t="shared" si="8"/>
        <v>10</v>
      </c>
      <c r="R70">
        <f t="shared" si="9"/>
        <v>0</v>
      </c>
    </row>
    <row r="71" spans="1:18" x14ac:dyDescent="0.2">
      <c r="A71">
        <v>505</v>
      </c>
      <c r="B71">
        <v>616619</v>
      </c>
      <c r="C71" s="1" t="s">
        <v>14</v>
      </c>
      <c r="D71">
        <v>32</v>
      </c>
      <c r="E71" s="5">
        <v>0.68552100000000005</v>
      </c>
      <c r="F71" s="5">
        <v>0.67741899999999999</v>
      </c>
      <c r="G71" s="5">
        <v>0</v>
      </c>
      <c r="H71" s="5">
        <v>3.125E-2</v>
      </c>
      <c r="I71" s="5">
        <v>0.1</v>
      </c>
      <c r="J71" t="s">
        <v>12</v>
      </c>
      <c r="K71">
        <v>10</v>
      </c>
      <c r="L71" s="6"/>
      <c r="M71" t="str">
        <f t="shared" si="5"/>
        <v>DEM</v>
      </c>
      <c r="N71" t="str">
        <f t="shared" si="6"/>
        <v>GOOD</v>
      </c>
      <c r="P71">
        <f t="shared" si="7"/>
        <v>247</v>
      </c>
      <c r="Q71">
        <f t="shared" si="8"/>
        <v>10</v>
      </c>
      <c r="R71">
        <f t="shared" si="9"/>
        <v>0</v>
      </c>
    </row>
    <row r="72" spans="1:18" x14ac:dyDescent="0.2">
      <c r="A72">
        <v>506</v>
      </c>
      <c r="B72">
        <v>611427</v>
      </c>
      <c r="C72" s="1" t="s">
        <v>33</v>
      </c>
      <c r="D72">
        <v>11</v>
      </c>
      <c r="E72" s="5">
        <v>0.45809499999999997</v>
      </c>
      <c r="F72" s="5">
        <v>0.5</v>
      </c>
      <c r="G72" s="5">
        <v>9.0909000000000004E-2</v>
      </c>
      <c r="H72" s="5">
        <v>0</v>
      </c>
      <c r="I72" s="5">
        <v>0.1</v>
      </c>
      <c r="J72" t="s">
        <v>15</v>
      </c>
      <c r="K72">
        <v>10</v>
      </c>
      <c r="L72" s="6"/>
      <c r="M72" t="str">
        <f t="shared" si="5"/>
        <v>REP</v>
      </c>
      <c r="N72" t="str">
        <f t="shared" si="6"/>
        <v>GOOD</v>
      </c>
      <c r="P72">
        <f t="shared" si="7"/>
        <v>247</v>
      </c>
      <c r="Q72">
        <f t="shared" si="8"/>
        <v>10</v>
      </c>
      <c r="R72">
        <f t="shared" si="9"/>
        <v>0</v>
      </c>
    </row>
    <row r="73" spans="1:18" x14ac:dyDescent="0.2">
      <c r="A73">
        <v>507</v>
      </c>
      <c r="B73">
        <v>610312</v>
      </c>
      <c r="C73" s="1" t="s">
        <v>32</v>
      </c>
      <c r="D73">
        <v>10</v>
      </c>
      <c r="E73" s="5">
        <v>0.65460399999999996</v>
      </c>
      <c r="F73" s="5">
        <v>0.77777799999999997</v>
      </c>
      <c r="G73" s="5">
        <v>0.1</v>
      </c>
      <c r="H73" s="5">
        <v>0</v>
      </c>
      <c r="I73" s="5">
        <v>0.111111</v>
      </c>
      <c r="J73" t="s">
        <v>15</v>
      </c>
      <c r="K73">
        <v>11</v>
      </c>
      <c r="L73" s="6"/>
      <c r="M73" t="str">
        <f t="shared" si="5"/>
        <v>REP</v>
      </c>
      <c r="N73" t="str">
        <f t="shared" si="6"/>
        <v>GOOD</v>
      </c>
      <c r="P73">
        <f t="shared" si="7"/>
        <v>247</v>
      </c>
      <c r="Q73">
        <f t="shared" si="8"/>
        <v>11</v>
      </c>
      <c r="R73">
        <f t="shared" si="9"/>
        <v>0</v>
      </c>
    </row>
    <row r="74" spans="1:18" x14ac:dyDescent="0.2">
      <c r="A74">
        <v>508</v>
      </c>
      <c r="B74">
        <v>608922</v>
      </c>
      <c r="C74" s="1" t="s">
        <v>24</v>
      </c>
      <c r="D74">
        <v>42</v>
      </c>
      <c r="E74" s="5">
        <v>0.423813</v>
      </c>
      <c r="F74" s="5">
        <v>0.414634</v>
      </c>
      <c r="G74" s="5">
        <v>0</v>
      </c>
      <c r="H74" s="5">
        <v>2.3810000000000001E-2</v>
      </c>
      <c r="I74" s="5">
        <v>0.1</v>
      </c>
      <c r="J74" t="s">
        <v>12</v>
      </c>
      <c r="K74">
        <v>10</v>
      </c>
      <c r="L74" s="6"/>
      <c r="M74" t="str">
        <f t="shared" si="5"/>
        <v>DEM</v>
      </c>
      <c r="N74" t="str">
        <f t="shared" si="6"/>
        <v>GOOD</v>
      </c>
      <c r="P74">
        <f t="shared" si="7"/>
        <v>248</v>
      </c>
      <c r="Q74">
        <f t="shared" si="8"/>
        <v>10</v>
      </c>
      <c r="R74">
        <f t="shared" si="9"/>
        <v>0</v>
      </c>
    </row>
    <row r="75" spans="1:18" x14ac:dyDescent="0.2">
      <c r="A75">
        <v>509</v>
      </c>
      <c r="B75">
        <v>608549</v>
      </c>
      <c r="C75" s="1" t="s">
        <v>18</v>
      </c>
      <c r="D75">
        <v>8</v>
      </c>
      <c r="E75" s="5">
        <v>0.354574</v>
      </c>
      <c r="F75" s="5">
        <v>0.28571400000000002</v>
      </c>
      <c r="G75" s="5">
        <v>0</v>
      </c>
      <c r="H75" s="5">
        <v>0.125</v>
      </c>
      <c r="I75" s="5">
        <v>0.14285700000000001</v>
      </c>
      <c r="J75" t="s">
        <v>12</v>
      </c>
      <c r="K75">
        <v>10</v>
      </c>
      <c r="L75" s="6"/>
      <c r="M75" t="str">
        <f t="shared" si="5"/>
        <v>DEM</v>
      </c>
      <c r="N75" t="str">
        <f t="shared" si="6"/>
        <v>GOOD</v>
      </c>
      <c r="P75">
        <f t="shared" si="7"/>
        <v>249</v>
      </c>
      <c r="Q75">
        <f t="shared" si="8"/>
        <v>10</v>
      </c>
      <c r="R75">
        <f t="shared" si="9"/>
        <v>0</v>
      </c>
    </row>
    <row r="76" spans="1:18" x14ac:dyDescent="0.2">
      <c r="A76">
        <v>510</v>
      </c>
      <c r="B76">
        <v>607873</v>
      </c>
      <c r="C76" s="1" t="s">
        <v>35</v>
      </c>
      <c r="D76">
        <v>11</v>
      </c>
      <c r="E76" s="5">
        <v>0.38997599999999999</v>
      </c>
      <c r="F76" s="5">
        <v>0.3</v>
      </c>
      <c r="G76" s="5">
        <v>0</v>
      </c>
      <c r="H76" s="5">
        <v>9.0909000000000004E-2</v>
      </c>
      <c r="I76" s="5">
        <v>0.1</v>
      </c>
      <c r="J76" t="s">
        <v>12</v>
      </c>
      <c r="K76">
        <v>9</v>
      </c>
      <c r="L76" s="6"/>
      <c r="M76" t="str">
        <f t="shared" si="5"/>
        <v>DEM</v>
      </c>
      <c r="N76" t="str">
        <f t="shared" si="6"/>
        <v>GOOD</v>
      </c>
      <c r="P76">
        <f t="shared" si="7"/>
        <v>250</v>
      </c>
      <c r="Q76">
        <f t="shared" si="8"/>
        <v>9</v>
      </c>
      <c r="R76">
        <f t="shared" si="9"/>
        <v>0</v>
      </c>
    </row>
    <row r="77" spans="1:18" x14ac:dyDescent="0.2">
      <c r="A77">
        <v>511</v>
      </c>
      <c r="B77">
        <v>607775</v>
      </c>
      <c r="C77" s="1" t="s">
        <v>16</v>
      </c>
      <c r="D77">
        <v>15</v>
      </c>
      <c r="E77" s="5">
        <v>0.55643699999999996</v>
      </c>
      <c r="F77" s="5">
        <v>0.57142899999999996</v>
      </c>
      <c r="G77" s="5">
        <v>6.6667000000000004E-2</v>
      </c>
      <c r="H77" s="5">
        <v>0</v>
      </c>
      <c r="I77" s="5">
        <v>0.1</v>
      </c>
      <c r="J77" t="s">
        <v>15</v>
      </c>
      <c r="K77">
        <v>10</v>
      </c>
      <c r="L77" s="6"/>
      <c r="M77" t="str">
        <f t="shared" si="5"/>
        <v>REP</v>
      </c>
      <c r="N77" t="str">
        <f t="shared" si="6"/>
        <v>GOOD</v>
      </c>
      <c r="P77">
        <f t="shared" si="7"/>
        <v>250</v>
      </c>
      <c r="Q77">
        <f t="shared" si="8"/>
        <v>10</v>
      </c>
      <c r="R77">
        <f t="shared" si="9"/>
        <v>0</v>
      </c>
    </row>
    <row r="78" spans="1:18" x14ac:dyDescent="0.2">
      <c r="A78">
        <v>512</v>
      </c>
      <c r="B78">
        <v>607207</v>
      </c>
      <c r="C78" s="1" t="s">
        <v>22</v>
      </c>
      <c r="D78">
        <v>62</v>
      </c>
      <c r="E78" s="5">
        <v>0.58996599999999999</v>
      </c>
      <c r="F78" s="5">
        <v>0.62295100000000003</v>
      </c>
      <c r="G78" s="5">
        <v>3.2258000000000002E-2</v>
      </c>
      <c r="H78" s="5">
        <v>1.6129000000000001E-2</v>
      </c>
      <c r="I78" s="5">
        <v>0.1</v>
      </c>
      <c r="J78" t="s">
        <v>15</v>
      </c>
      <c r="K78">
        <v>10</v>
      </c>
      <c r="L78" s="6"/>
      <c r="M78" t="str">
        <f t="shared" si="5"/>
        <v>REP</v>
      </c>
      <c r="N78" t="str">
        <f t="shared" si="6"/>
        <v>GOOD</v>
      </c>
      <c r="P78">
        <f t="shared" si="7"/>
        <v>250</v>
      </c>
      <c r="Q78">
        <f t="shared" si="8"/>
        <v>10</v>
      </c>
      <c r="R78">
        <f t="shared" si="9"/>
        <v>0</v>
      </c>
    </row>
    <row r="79" spans="1:18" x14ac:dyDescent="0.2">
      <c r="A79">
        <v>513</v>
      </c>
      <c r="B79">
        <v>605847</v>
      </c>
      <c r="C79" s="1" t="s">
        <v>50</v>
      </c>
      <c r="D79">
        <v>5</v>
      </c>
      <c r="E79" s="5">
        <v>0.49784299999999998</v>
      </c>
      <c r="F79" s="5">
        <v>0.5</v>
      </c>
      <c r="G79" s="5">
        <v>0.2</v>
      </c>
      <c r="H79" s="5">
        <v>0</v>
      </c>
      <c r="I79" s="5">
        <v>0.25</v>
      </c>
      <c r="J79" t="s">
        <v>15</v>
      </c>
      <c r="K79">
        <v>11</v>
      </c>
      <c r="L79" s="6"/>
      <c r="M79" t="str">
        <f t="shared" si="5"/>
        <v>REP</v>
      </c>
      <c r="N79" t="str">
        <f t="shared" si="6"/>
        <v>GOOD</v>
      </c>
      <c r="P79">
        <f t="shared" si="7"/>
        <v>250</v>
      </c>
      <c r="Q79">
        <f t="shared" si="8"/>
        <v>11</v>
      </c>
      <c r="R79">
        <f t="shared" si="9"/>
        <v>0</v>
      </c>
    </row>
    <row r="80" spans="1:18" x14ac:dyDescent="0.2">
      <c r="A80">
        <v>514</v>
      </c>
      <c r="B80">
        <v>600981</v>
      </c>
      <c r="C80" s="1" t="s">
        <v>30</v>
      </c>
      <c r="D80">
        <v>17</v>
      </c>
      <c r="E80" s="5">
        <v>0.52731499999999998</v>
      </c>
      <c r="F80" s="5">
        <v>0.4375</v>
      </c>
      <c r="G80" s="5">
        <v>5.8824000000000001E-2</v>
      </c>
      <c r="H80" s="5">
        <v>0.117647</v>
      </c>
      <c r="I80" s="5">
        <v>0.1</v>
      </c>
      <c r="J80" t="s">
        <v>12</v>
      </c>
      <c r="K80">
        <v>10</v>
      </c>
      <c r="L80" s="6"/>
      <c r="M80" t="str">
        <f t="shared" si="5"/>
        <v>DEM</v>
      </c>
      <c r="N80" t="str">
        <f t="shared" si="6"/>
        <v>GOOD</v>
      </c>
      <c r="P80">
        <f t="shared" si="7"/>
        <v>251</v>
      </c>
      <c r="Q80">
        <f t="shared" si="8"/>
        <v>10</v>
      </c>
      <c r="R80">
        <f t="shared" si="9"/>
        <v>0</v>
      </c>
    </row>
    <row r="81" spans="1:18" x14ac:dyDescent="0.2">
      <c r="A81">
        <v>515</v>
      </c>
      <c r="B81">
        <v>600646</v>
      </c>
      <c r="C81" s="1" t="s">
        <v>36</v>
      </c>
      <c r="D81">
        <v>10</v>
      </c>
      <c r="E81" s="5">
        <v>0.50755499999999998</v>
      </c>
      <c r="F81" s="5">
        <v>0.44444400000000001</v>
      </c>
      <c r="G81" s="5">
        <v>0</v>
      </c>
      <c r="H81" s="5">
        <v>0.1</v>
      </c>
      <c r="I81" s="5">
        <v>0.111111</v>
      </c>
      <c r="J81" t="s">
        <v>12</v>
      </c>
      <c r="K81">
        <v>10</v>
      </c>
      <c r="L81" s="6"/>
      <c r="M81" t="str">
        <f t="shared" si="5"/>
        <v>DEM</v>
      </c>
      <c r="N81" t="str">
        <f t="shared" si="6"/>
        <v>GOOD</v>
      </c>
      <c r="P81">
        <f t="shared" si="7"/>
        <v>252</v>
      </c>
      <c r="Q81">
        <f t="shared" si="8"/>
        <v>10</v>
      </c>
      <c r="R81">
        <f t="shared" si="9"/>
        <v>0</v>
      </c>
    </row>
    <row r="82" spans="1:18" x14ac:dyDescent="0.2">
      <c r="A82">
        <v>516</v>
      </c>
      <c r="B82">
        <v>600100</v>
      </c>
      <c r="C82" s="1" t="s">
        <v>27</v>
      </c>
      <c r="D82">
        <v>32</v>
      </c>
      <c r="E82" s="5">
        <v>0.47045900000000002</v>
      </c>
      <c r="F82" s="5">
        <v>0.45161299999999999</v>
      </c>
      <c r="G82" s="5">
        <v>0</v>
      </c>
      <c r="H82" s="5">
        <v>3.125E-2</v>
      </c>
      <c r="I82" s="5">
        <v>0.1</v>
      </c>
      <c r="J82" t="s">
        <v>12</v>
      </c>
      <c r="K82">
        <v>9</v>
      </c>
      <c r="L82" s="6"/>
      <c r="M82" t="str">
        <f t="shared" si="5"/>
        <v>DEM</v>
      </c>
      <c r="N82" t="str">
        <f t="shared" si="6"/>
        <v>GOOD</v>
      </c>
      <c r="P82">
        <f t="shared" si="7"/>
        <v>253</v>
      </c>
      <c r="Q82">
        <f t="shared" si="8"/>
        <v>9</v>
      </c>
      <c r="R82">
        <f t="shared" si="9"/>
        <v>0</v>
      </c>
    </row>
    <row r="83" spans="1:18" x14ac:dyDescent="0.2">
      <c r="A83">
        <v>517</v>
      </c>
      <c r="B83">
        <v>598505</v>
      </c>
      <c r="C83" s="1" t="s">
        <v>23</v>
      </c>
      <c r="D83">
        <v>22</v>
      </c>
      <c r="E83" s="5">
        <v>0.55411299999999997</v>
      </c>
      <c r="F83" s="5">
        <v>0.57142899999999996</v>
      </c>
      <c r="G83" s="5">
        <v>4.5455000000000002E-2</v>
      </c>
      <c r="H83" s="5">
        <v>0</v>
      </c>
      <c r="I83" s="5">
        <v>0.1</v>
      </c>
      <c r="J83" t="s">
        <v>15</v>
      </c>
      <c r="K83">
        <v>10</v>
      </c>
      <c r="L83" s="6"/>
      <c r="M83" t="str">
        <f t="shared" si="5"/>
        <v>REP</v>
      </c>
      <c r="N83" t="str">
        <f t="shared" si="6"/>
        <v>GOOD</v>
      </c>
      <c r="P83">
        <f t="shared" si="7"/>
        <v>253</v>
      </c>
      <c r="Q83">
        <f t="shared" si="8"/>
        <v>10</v>
      </c>
      <c r="R83">
        <f t="shared" si="9"/>
        <v>0</v>
      </c>
    </row>
    <row r="84" spans="1:18" x14ac:dyDescent="0.2">
      <c r="A84">
        <v>518</v>
      </c>
      <c r="B84">
        <v>597642</v>
      </c>
      <c r="C84" s="1" t="s">
        <v>14</v>
      </c>
      <c r="D84">
        <v>33</v>
      </c>
      <c r="E84" s="5">
        <v>0.68552100000000005</v>
      </c>
      <c r="F84" s="5">
        <v>0.6875</v>
      </c>
      <c r="G84" s="5">
        <v>0</v>
      </c>
      <c r="H84" s="5">
        <v>3.0303E-2</v>
      </c>
      <c r="I84" s="5">
        <v>0.1</v>
      </c>
      <c r="J84" t="s">
        <v>15</v>
      </c>
      <c r="K84">
        <v>10</v>
      </c>
      <c r="L84" s="6"/>
      <c r="M84" t="str">
        <f t="shared" si="5"/>
        <v>REP</v>
      </c>
      <c r="N84" t="str">
        <f t="shared" si="6"/>
        <v>GOOD</v>
      </c>
      <c r="P84">
        <f t="shared" si="7"/>
        <v>253</v>
      </c>
      <c r="Q84">
        <f t="shared" si="8"/>
        <v>10</v>
      </c>
      <c r="R84">
        <f t="shared" si="9"/>
        <v>0</v>
      </c>
    </row>
    <row r="85" spans="1:18" x14ac:dyDescent="0.2">
      <c r="A85">
        <v>519</v>
      </c>
      <c r="B85">
        <v>597491</v>
      </c>
      <c r="C85" s="1" t="s">
        <v>22</v>
      </c>
      <c r="D85">
        <v>63</v>
      </c>
      <c r="E85" s="5">
        <v>0.58996599999999999</v>
      </c>
      <c r="F85" s="5">
        <v>0.61290299999999998</v>
      </c>
      <c r="G85" s="5">
        <v>3.1746000000000003E-2</v>
      </c>
      <c r="H85" s="5">
        <v>1.5873000000000002E-2</v>
      </c>
      <c r="I85" s="5">
        <v>0.1</v>
      </c>
      <c r="J85" t="s">
        <v>15</v>
      </c>
      <c r="K85">
        <v>11</v>
      </c>
      <c r="L85" s="6"/>
      <c r="M85" t="str">
        <f t="shared" si="5"/>
        <v>REP</v>
      </c>
      <c r="N85" t="str">
        <f t="shared" si="6"/>
        <v>GOOD</v>
      </c>
      <c r="P85">
        <f t="shared" si="7"/>
        <v>253</v>
      </c>
      <c r="Q85">
        <f t="shared" si="8"/>
        <v>11</v>
      </c>
      <c r="R85">
        <f t="shared" si="9"/>
        <v>0</v>
      </c>
    </row>
    <row r="86" spans="1:18" x14ac:dyDescent="0.2">
      <c r="A86">
        <v>520</v>
      </c>
      <c r="B86">
        <v>596770</v>
      </c>
      <c r="C86" s="1" t="s">
        <v>51</v>
      </c>
      <c r="D86">
        <v>4</v>
      </c>
      <c r="E86" s="5">
        <v>0.55155100000000001</v>
      </c>
      <c r="F86" s="5">
        <v>0.66666700000000001</v>
      </c>
      <c r="G86" s="5">
        <v>0.25</v>
      </c>
      <c r="H86" s="5">
        <v>0</v>
      </c>
      <c r="I86" s="5">
        <v>0.33333299999999999</v>
      </c>
      <c r="J86" t="s">
        <v>15</v>
      </c>
      <c r="K86">
        <v>11</v>
      </c>
      <c r="L86" s="6"/>
      <c r="M86" t="str">
        <f t="shared" si="5"/>
        <v>REP</v>
      </c>
      <c r="N86" t="str">
        <f t="shared" si="6"/>
        <v>GOOD</v>
      </c>
      <c r="P86">
        <f t="shared" si="7"/>
        <v>253</v>
      </c>
      <c r="Q86">
        <f t="shared" si="8"/>
        <v>11</v>
      </c>
      <c r="R86">
        <f t="shared" si="9"/>
        <v>0</v>
      </c>
    </row>
    <row r="87" spans="1:18" x14ac:dyDescent="0.2">
      <c r="A87">
        <v>521</v>
      </c>
      <c r="B87">
        <v>595797</v>
      </c>
      <c r="C87" s="1" t="s">
        <v>21</v>
      </c>
      <c r="D87">
        <v>14</v>
      </c>
      <c r="E87" s="5">
        <v>0.490396</v>
      </c>
      <c r="F87" s="5">
        <v>0.38461499999999998</v>
      </c>
      <c r="G87" s="5">
        <v>7.1429000000000006E-2</v>
      </c>
      <c r="H87" s="5">
        <v>0.14285700000000001</v>
      </c>
      <c r="I87" s="5">
        <v>0.1</v>
      </c>
      <c r="J87" t="s">
        <v>12</v>
      </c>
      <c r="K87">
        <v>11</v>
      </c>
      <c r="L87" s="6"/>
      <c r="M87" t="str">
        <f t="shared" si="5"/>
        <v>DEM</v>
      </c>
      <c r="N87" t="str">
        <f t="shared" si="6"/>
        <v>GOOD</v>
      </c>
      <c r="P87">
        <f t="shared" si="7"/>
        <v>254</v>
      </c>
      <c r="Q87">
        <f t="shared" si="8"/>
        <v>11</v>
      </c>
      <c r="R87">
        <f t="shared" si="9"/>
        <v>0</v>
      </c>
    </row>
    <row r="88" spans="1:18" x14ac:dyDescent="0.2">
      <c r="A88">
        <v>522</v>
      </c>
      <c r="B88">
        <v>594592</v>
      </c>
      <c r="C88" s="1" t="s">
        <v>24</v>
      </c>
      <c r="D88">
        <v>43</v>
      </c>
      <c r="E88" s="5">
        <v>0.423813</v>
      </c>
      <c r="F88" s="5">
        <v>0.42857099999999998</v>
      </c>
      <c r="G88" s="5">
        <v>2.3255999999999999E-2</v>
      </c>
      <c r="H88" s="5">
        <v>0</v>
      </c>
      <c r="I88" s="5">
        <v>0.1</v>
      </c>
      <c r="J88" t="s">
        <v>15</v>
      </c>
      <c r="K88">
        <v>11</v>
      </c>
      <c r="L88" s="6"/>
      <c r="M88" t="str">
        <f t="shared" si="5"/>
        <v>REP</v>
      </c>
      <c r="N88" t="str">
        <f t="shared" si="6"/>
        <v>GOOD</v>
      </c>
      <c r="P88">
        <f t="shared" si="7"/>
        <v>254</v>
      </c>
      <c r="Q88">
        <f t="shared" si="8"/>
        <v>11</v>
      </c>
      <c r="R88">
        <f t="shared" si="9"/>
        <v>0</v>
      </c>
    </row>
    <row r="89" spans="1:18" x14ac:dyDescent="0.2">
      <c r="A89">
        <v>523</v>
      </c>
      <c r="B89">
        <v>594551</v>
      </c>
      <c r="C89" s="1" t="s">
        <v>34</v>
      </c>
      <c r="D89">
        <v>9</v>
      </c>
      <c r="E89" s="5">
        <v>0.49864399999999998</v>
      </c>
      <c r="F89" s="5">
        <v>0.5</v>
      </c>
      <c r="G89" s="5">
        <v>0.111111</v>
      </c>
      <c r="H89" s="5">
        <v>0</v>
      </c>
      <c r="I89" s="5">
        <v>0.125</v>
      </c>
      <c r="J89" t="s">
        <v>15</v>
      </c>
      <c r="K89">
        <v>12</v>
      </c>
      <c r="L89" s="6"/>
      <c r="M89" t="str">
        <f t="shared" si="5"/>
        <v>REP</v>
      </c>
      <c r="N89" t="str">
        <f t="shared" si="6"/>
        <v>GOOD</v>
      </c>
      <c r="P89">
        <f t="shared" si="7"/>
        <v>254</v>
      </c>
      <c r="Q89">
        <f t="shared" si="8"/>
        <v>12</v>
      </c>
      <c r="R89">
        <f t="shared" si="9"/>
        <v>0</v>
      </c>
    </row>
    <row r="90" spans="1:18" x14ac:dyDescent="0.2">
      <c r="A90">
        <v>524</v>
      </c>
      <c r="B90">
        <v>593853</v>
      </c>
      <c r="C90" s="1" t="s">
        <v>19</v>
      </c>
      <c r="D90">
        <v>7</v>
      </c>
      <c r="E90" s="5">
        <v>0.58244300000000004</v>
      </c>
      <c r="F90" s="5">
        <v>0.66666700000000001</v>
      </c>
      <c r="G90" s="5">
        <v>0.14285700000000001</v>
      </c>
      <c r="H90" s="5">
        <v>0</v>
      </c>
      <c r="I90" s="5">
        <v>0.16666700000000001</v>
      </c>
      <c r="J90" t="s">
        <v>15</v>
      </c>
      <c r="K90">
        <v>12</v>
      </c>
      <c r="L90" s="6"/>
      <c r="M90" t="str">
        <f t="shared" si="5"/>
        <v>REP</v>
      </c>
      <c r="N90" t="str">
        <f t="shared" si="6"/>
        <v>GOOD</v>
      </c>
      <c r="P90">
        <f t="shared" si="7"/>
        <v>254</v>
      </c>
      <c r="Q90">
        <f t="shared" si="8"/>
        <v>12</v>
      </c>
      <c r="R90">
        <f t="shared" si="9"/>
        <v>0</v>
      </c>
    </row>
    <row r="91" spans="1:18" x14ac:dyDescent="0.2">
      <c r="A91">
        <v>525</v>
      </c>
      <c r="B91">
        <v>593451</v>
      </c>
      <c r="C91" s="1" t="s">
        <v>20</v>
      </c>
      <c r="D91">
        <v>20</v>
      </c>
      <c r="E91" s="5">
        <v>0.47971200000000003</v>
      </c>
      <c r="F91" s="5">
        <v>0.368421</v>
      </c>
      <c r="G91" s="5">
        <v>0.1</v>
      </c>
      <c r="H91" s="5">
        <v>0.15</v>
      </c>
      <c r="I91" s="5">
        <v>0.1</v>
      </c>
      <c r="J91" t="s">
        <v>12</v>
      </c>
      <c r="K91">
        <v>12</v>
      </c>
      <c r="L91" s="6"/>
      <c r="M91" t="str">
        <f t="shared" si="5"/>
        <v>DEM</v>
      </c>
      <c r="N91" t="str">
        <f t="shared" si="6"/>
        <v>GOOD</v>
      </c>
      <c r="P91">
        <f t="shared" si="7"/>
        <v>255</v>
      </c>
      <c r="Q91">
        <f t="shared" si="8"/>
        <v>12</v>
      </c>
      <c r="R91">
        <f t="shared" si="9"/>
        <v>0</v>
      </c>
    </row>
    <row r="92" spans="1:18" x14ac:dyDescent="0.2">
      <c r="A92">
        <v>526</v>
      </c>
      <c r="B92">
        <v>592481</v>
      </c>
      <c r="C92" s="1" t="s">
        <v>26</v>
      </c>
      <c r="D92">
        <v>22</v>
      </c>
      <c r="E92" s="5">
        <v>0.50758300000000001</v>
      </c>
      <c r="F92" s="5">
        <v>0.38095200000000001</v>
      </c>
      <c r="G92" s="5">
        <v>9.0909000000000004E-2</v>
      </c>
      <c r="H92" s="5">
        <v>0.13636400000000001</v>
      </c>
      <c r="I92" s="5">
        <v>0.1</v>
      </c>
      <c r="J92" t="s">
        <v>12</v>
      </c>
      <c r="K92">
        <v>11</v>
      </c>
      <c r="L92" s="6"/>
      <c r="M92" t="str">
        <f t="shared" si="5"/>
        <v>DEM</v>
      </c>
      <c r="N92" t="str">
        <f t="shared" si="6"/>
        <v>GOOD</v>
      </c>
      <c r="P92">
        <f t="shared" si="7"/>
        <v>256</v>
      </c>
      <c r="Q92">
        <f t="shared" si="8"/>
        <v>11</v>
      </c>
      <c r="R92">
        <f t="shared" si="9"/>
        <v>0</v>
      </c>
    </row>
    <row r="93" spans="1:18" x14ac:dyDescent="0.2">
      <c r="A93">
        <v>527</v>
      </c>
      <c r="B93">
        <v>589820</v>
      </c>
      <c r="C93" s="1" t="s">
        <v>38</v>
      </c>
      <c r="D93">
        <v>17</v>
      </c>
      <c r="E93" s="5">
        <v>0.45030900000000001</v>
      </c>
      <c r="F93" s="5">
        <v>0.4375</v>
      </c>
      <c r="G93" s="5">
        <v>0</v>
      </c>
      <c r="H93" s="5">
        <v>5.8824000000000001E-2</v>
      </c>
      <c r="I93" s="5">
        <v>0.1</v>
      </c>
      <c r="J93" t="s">
        <v>12</v>
      </c>
      <c r="K93">
        <v>11</v>
      </c>
      <c r="L93" s="6"/>
      <c r="M93" t="str">
        <f t="shared" si="5"/>
        <v>DEM</v>
      </c>
      <c r="N93" t="str">
        <f t="shared" si="6"/>
        <v>GOOD</v>
      </c>
      <c r="P93">
        <f t="shared" si="7"/>
        <v>257</v>
      </c>
      <c r="Q93">
        <f t="shared" si="8"/>
        <v>11</v>
      </c>
      <c r="R93">
        <f t="shared" si="9"/>
        <v>0</v>
      </c>
    </row>
    <row r="94" spans="1:18" x14ac:dyDescent="0.2">
      <c r="A94">
        <v>528</v>
      </c>
      <c r="B94">
        <v>588081</v>
      </c>
      <c r="C94" s="1" t="s">
        <v>22</v>
      </c>
      <c r="D94">
        <v>64</v>
      </c>
      <c r="E94" s="5">
        <v>0.58996599999999999</v>
      </c>
      <c r="F94" s="5">
        <v>0.60317500000000002</v>
      </c>
      <c r="G94" s="5">
        <v>1.5625E-2</v>
      </c>
      <c r="H94" s="5">
        <v>0</v>
      </c>
      <c r="I94" s="5">
        <v>0.1</v>
      </c>
      <c r="J94" t="s">
        <v>15</v>
      </c>
      <c r="K94">
        <v>11</v>
      </c>
      <c r="L94" s="6"/>
      <c r="M94" t="str">
        <f t="shared" si="5"/>
        <v>REP</v>
      </c>
      <c r="N94" t="str">
        <f t="shared" si="6"/>
        <v>GOOD</v>
      </c>
      <c r="P94">
        <f t="shared" si="7"/>
        <v>257</v>
      </c>
      <c r="Q94">
        <f t="shared" si="8"/>
        <v>11</v>
      </c>
      <c r="R94">
        <f t="shared" si="9"/>
        <v>0</v>
      </c>
    </row>
    <row r="95" spans="1:18" x14ac:dyDescent="0.2">
      <c r="A95">
        <v>529</v>
      </c>
      <c r="B95">
        <v>587805</v>
      </c>
      <c r="C95" s="1" t="s">
        <v>42</v>
      </c>
      <c r="D95">
        <v>12</v>
      </c>
      <c r="E95" s="5">
        <v>0.54443799999999998</v>
      </c>
      <c r="F95" s="5">
        <v>0.54545500000000002</v>
      </c>
      <c r="G95" s="5">
        <v>0</v>
      </c>
      <c r="H95" s="5">
        <v>8.3333000000000004E-2</v>
      </c>
      <c r="I95" s="5">
        <v>0.1</v>
      </c>
      <c r="J95" t="s">
        <v>15</v>
      </c>
      <c r="K95">
        <v>12</v>
      </c>
      <c r="L95" s="6"/>
      <c r="M95" t="str">
        <f t="shared" si="5"/>
        <v>REP</v>
      </c>
      <c r="N95" t="str">
        <f t="shared" si="6"/>
        <v>GOOD</v>
      </c>
      <c r="P95">
        <f t="shared" si="7"/>
        <v>257</v>
      </c>
      <c r="Q95">
        <f t="shared" si="8"/>
        <v>12</v>
      </c>
      <c r="R95">
        <f t="shared" si="9"/>
        <v>0</v>
      </c>
    </row>
    <row r="96" spans="1:18" x14ac:dyDescent="0.2">
      <c r="A96">
        <v>530</v>
      </c>
      <c r="B96">
        <v>581631</v>
      </c>
      <c r="C96" s="1" t="s">
        <v>27</v>
      </c>
      <c r="D96">
        <v>33</v>
      </c>
      <c r="E96" s="5">
        <v>0.47045900000000002</v>
      </c>
      <c r="F96" s="5">
        <v>0.46875</v>
      </c>
      <c r="G96" s="5">
        <v>0</v>
      </c>
      <c r="H96" s="5">
        <v>3.0303E-2</v>
      </c>
      <c r="I96" s="5">
        <v>0.1</v>
      </c>
      <c r="J96" t="s">
        <v>12</v>
      </c>
      <c r="K96">
        <v>12</v>
      </c>
      <c r="L96" s="6"/>
      <c r="M96" t="str">
        <f t="shared" si="5"/>
        <v>DEM</v>
      </c>
      <c r="N96" t="str">
        <f t="shared" si="6"/>
        <v>GOOD</v>
      </c>
      <c r="P96">
        <f t="shared" si="7"/>
        <v>258</v>
      </c>
      <c r="Q96">
        <f t="shared" si="8"/>
        <v>12</v>
      </c>
      <c r="R96">
        <f t="shared" si="9"/>
        <v>0</v>
      </c>
    </row>
    <row r="97" spans="1:18" x14ac:dyDescent="0.2">
      <c r="A97">
        <v>531</v>
      </c>
      <c r="B97">
        <v>581374</v>
      </c>
      <c r="C97" s="1" t="s">
        <v>37</v>
      </c>
      <c r="D97">
        <v>8</v>
      </c>
      <c r="E97" s="5">
        <v>0.399891</v>
      </c>
      <c r="F97" s="5">
        <v>0.28571400000000002</v>
      </c>
      <c r="G97" s="5">
        <v>0</v>
      </c>
      <c r="H97" s="5">
        <v>0.125</v>
      </c>
      <c r="I97" s="5">
        <v>0.14285700000000001</v>
      </c>
      <c r="J97" t="s">
        <v>12</v>
      </c>
      <c r="K97">
        <v>11</v>
      </c>
      <c r="L97" s="6"/>
      <c r="M97" t="str">
        <f t="shared" si="5"/>
        <v>DEM</v>
      </c>
      <c r="N97" t="str">
        <f t="shared" si="6"/>
        <v>GOOD</v>
      </c>
      <c r="P97">
        <f t="shared" si="7"/>
        <v>259</v>
      </c>
      <c r="Q97">
        <f t="shared" si="8"/>
        <v>11</v>
      </c>
      <c r="R97">
        <f t="shared" si="9"/>
        <v>0</v>
      </c>
    </row>
    <row r="98" spans="1:18" x14ac:dyDescent="0.2">
      <c r="A98">
        <v>532</v>
      </c>
      <c r="B98">
        <v>580934</v>
      </c>
      <c r="C98" s="1" t="s">
        <v>28</v>
      </c>
      <c r="D98">
        <v>7</v>
      </c>
      <c r="E98" s="5">
        <v>0.32380500000000001</v>
      </c>
      <c r="F98" s="5">
        <v>0.16666700000000001</v>
      </c>
      <c r="G98" s="5">
        <v>0</v>
      </c>
      <c r="H98" s="5">
        <v>0.14285700000000001</v>
      </c>
      <c r="I98" s="5">
        <v>0.16666700000000001</v>
      </c>
      <c r="J98" t="s">
        <v>12</v>
      </c>
      <c r="K98">
        <v>11</v>
      </c>
      <c r="L98" s="6"/>
      <c r="M98" t="str">
        <f t="shared" si="5"/>
        <v>DEM</v>
      </c>
      <c r="N98" t="str">
        <f t="shared" si="6"/>
        <v>GOOD</v>
      </c>
      <c r="P98">
        <f t="shared" si="7"/>
        <v>260</v>
      </c>
      <c r="Q98">
        <f t="shared" si="8"/>
        <v>11</v>
      </c>
      <c r="R98">
        <f t="shared" si="9"/>
        <v>0</v>
      </c>
    </row>
    <row r="99" spans="1:18" x14ac:dyDescent="0.2">
      <c r="A99">
        <v>533</v>
      </c>
      <c r="B99">
        <v>580922</v>
      </c>
      <c r="C99" s="1" t="s">
        <v>24</v>
      </c>
      <c r="D99">
        <v>44</v>
      </c>
      <c r="E99" s="5">
        <v>0.423813</v>
      </c>
      <c r="F99" s="5">
        <v>0.418605</v>
      </c>
      <c r="G99" s="5">
        <v>0</v>
      </c>
      <c r="H99" s="5">
        <v>2.2727000000000001E-2</v>
      </c>
      <c r="I99" s="5">
        <v>0.1</v>
      </c>
      <c r="J99" t="s">
        <v>12</v>
      </c>
      <c r="K99">
        <v>10</v>
      </c>
      <c r="L99" s="6"/>
      <c r="M99" t="str">
        <f t="shared" si="5"/>
        <v>DEM</v>
      </c>
      <c r="N99" t="str">
        <f t="shared" si="6"/>
        <v>GOOD</v>
      </c>
      <c r="P99">
        <f t="shared" si="7"/>
        <v>261</v>
      </c>
      <c r="Q99">
        <f t="shared" si="8"/>
        <v>10</v>
      </c>
      <c r="R99">
        <f t="shared" si="9"/>
        <v>0</v>
      </c>
    </row>
    <row r="100" spans="1:18" x14ac:dyDescent="0.2">
      <c r="A100">
        <v>534</v>
      </c>
      <c r="B100">
        <v>580011</v>
      </c>
      <c r="C100" s="1" t="s">
        <v>11</v>
      </c>
      <c r="D100">
        <v>17</v>
      </c>
      <c r="E100" s="5">
        <v>0.50931999999999999</v>
      </c>
      <c r="F100" s="5">
        <v>0.4375</v>
      </c>
      <c r="G100" s="5">
        <v>5.8824000000000001E-2</v>
      </c>
      <c r="H100" s="5">
        <v>0.117647</v>
      </c>
      <c r="I100" s="5">
        <v>0.1</v>
      </c>
      <c r="J100" t="s">
        <v>12</v>
      </c>
      <c r="K100">
        <v>10</v>
      </c>
      <c r="L100" s="6"/>
      <c r="M100" t="str">
        <f t="shared" si="5"/>
        <v>DEM</v>
      </c>
      <c r="N100" t="str">
        <f t="shared" si="6"/>
        <v>GOOD</v>
      </c>
      <c r="P100">
        <f t="shared" si="7"/>
        <v>262</v>
      </c>
      <c r="Q100">
        <f t="shared" si="8"/>
        <v>10</v>
      </c>
      <c r="R100">
        <f t="shared" si="9"/>
        <v>0</v>
      </c>
    </row>
    <row r="101" spans="1:18" x14ac:dyDescent="0.2">
      <c r="A101">
        <v>535</v>
      </c>
      <c r="B101">
        <v>579798</v>
      </c>
      <c r="C101" s="1" t="s">
        <v>14</v>
      </c>
      <c r="D101">
        <v>34</v>
      </c>
      <c r="E101" s="5">
        <v>0.68552100000000005</v>
      </c>
      <c r="F101" s="5">
        <v>0.66666700000000001</v>
      </c>
      <c r="G101" s="5">
        <v>0</v>
      </c>
      <c r="H101" s="5">
        <v>2.9412000000000001E-2</v>
      </c>
      <c r="I101" s="5">
        <v>0.1</v>
      </c>
      <c r="J101" t="s">
        <v>12</v>
      </c>
      <c r="K101">
        <v>9</v>
      </c>
      <c r="L101" s="6"/>
      <c r="M101" t="str">
        <f t="shared" si="5"/>
        <v>DEM</v>
      </c>
      <c r="N101" t="str">
        <f t="shared" si="6"/>
        <v>GOOD</v>
      </c>
      <c r="P101">
        <f t="shared" si="7"/>
        <v>263</v>
      </c>
      <c r="Q101">
        <f t="shared" si="8"/>
        <v>9</v>
      </c>
      <c r="R101">
        <f t="shared" si="9"/>
        <v>0</v>
      </c>
    </row>
    <row r="102" spans="1:18" x14ac:dyDescent="0.2">
      <c r="A102">
        <v>536</v>
      </c>
      <c r="B102">
        <v>579659</v>
      </c>
      <c r="C102" s="1" t="s">
        <v>52</v>
      </c>
      <c r="D102">
        <v>2</v>
      </c>
      <c r="E102" s="5">
        <v>0.42550300000000002</v>
      </c>
      <c r="F102" s="5">
        <v>0</v>
      </c>
      <c r="G102" s="5">
        <v>0</v>
      </c>
      <c r="H102" s="5">
        <v>0.5</v>
      </c>
      <c r="I102" s="5">
        <v>1</v>
      </c>
      <c r="J102" t="s">
        <v>12</v>
      </c>
      <c r="K102">
        <v>9</v>
      </c>
      <c r="L102" s="6"/>
      <c r="M102" t="str">
        <f t="shared" si="5"/>
        <v>DEM</v>
      </c>
      <c r="N102" t="str">
        <f t="shared" si="6"/>
        <v>GOOD</v>
      </c>
      <c r="P102">
        <f t="shared" si="7"/>
        <v>264</v>
      </c>
      <c r="Q102">
        <f t="shared" si="8"/>
        <v>9</v>
      </c>
      <c r="R102">
        <f t="shared" si="9"/>
        <v>0</v>
      </c>
    </row>
    <row r="103" spans="1:18" x14ac:dyDescent="0.2">
      <c r="A103">
        <v>537</v>
      </c>
      <c r="B103">
        <v>578963</v>
      </c>
      <c r="C103" s="1" t="s">
        <v>22</v>
      </c>
      <c r="D103">
        <v>65</v>
      </c>
      <c r="E103" s="5">
        <v>0.58996599999999999</v>
      </c>
      <c r="F103" s="5">
        <v>0.59375</v>
      </c>
      <c r="G103" s="5">
        <v>1.5384999999999999E-2</v>
      </c>
      <c r="H103" s="5">
        <v>0</v>
      </c>
      <c r="I103" s="5">
        <v>0.1</v>
      </c>
      <c r="J103" t="s">
        <v>15</v>
      </c>
      <c r="K103">
        <v>9</v>
      </c>
      <c r="L103" s="6"/>
      <c r="M103" t="str">
        <f t="shared" si="5"/>
        <v>REP</v>
      </c>
      <c r="N103" t="str">
        <f t="shared" si="6"/>
        <v>GOOD</v>
      </c>
      <c r="P103">
        <f t="shared" si="7"/>
        <v>264</v>
      </c>
      <c r="Q103">
        <f t="shared" si="8"/>
        <v>9</v>
      </c>
      <c r="R103">
        <f t="shared" si="9"/>
        <v>0</v>
      </c>
    </row>
    <row r="104" spans="1:18" x14ac:dyDescent="0.2">
      <c r="A104">
        <v>538</v>
      </c>
      <c r="B104">
        <v>573172</v>
      </c>
      <c r="C104" s="1" t="s">
        <v>13</v>
      </c>
      <c r="D104">
        <v>11</v>
      </c>
      <c r="E104" s="5">
        <v>0.43340800000000002</v>
      </c>
      <c r="F104" s="5">
        <v>0.4</v>
      </c>
      <c r="G104" s="5">
        <v>0</v>
      </c>
      <c r="H104" s="5">
        <v>9.0909000000000004E-2</v>
      </c>
      <c r="I104" s="5">
        <v>0.1</v>
      </c>
      <c r="J104" t="s">
        <v>12</v>
      </c>
      <c r="K104">
        <v>9</v>
      </c>
      <c r="L104" s="6"/>
      <c r="M104" t="str">
        <f t="shared" si="5"/>
        <v>DEM</v>
      </c>
      <c r="N104" t="str">
        <f t="shared" si="6"/>
        <v>GOOD</v>
      </c>
      <c r="P104">
        <f t="shared" si="7"/>
        <v>265</v>
      </c>
      <c r="Q104">
        <f t="shared" si="8"/>
        <v>9</v>
      </c>
      <c r="R104">
        <f t="shared" si="9"/>
        <v>0</v>
      </c>
    </row>
    <row r="105" spans="1:18" x14ac:dyDescent="0.2">
      <c r="A105">
        <v>539</v>
      </c>
      <c r="B105">
        <v>571891</v>
      </c>
      <c r="C105" s="1" t="s">
        <v>23</v>
      </c>
      <c r="D105">
        <v>23</v>
      </c>
      <c r="E105" s="5">
        <v>0.55411299999999997</v>
      </c>
      <c r="F105" s="5">
        <v>0.54545500000000002</v>
      </c>
      <c r="G105" s="5">
        <v>0</v>
      </c>
      <c r="H105" s="5">
        <v>4.3478000000000003E-2</v>
      </c>
      <c r="I105" s="5">
        <v>0.1</v>
      </c>
      <c r="J105" t="s">
        <v>12</v>
      </c>
      <c r="K105">
        <v>8</v>
      </c>
      <c r="L105" s="6"/>
      <c r="M105" t="str">
        <f t="shared" si="5"/>
        <v>DEM</v>
      </c>
      <c r="N105" t="str">
        <f t="shared" si="6"/>
        <v>GOOD</v>
      </c>
      <c r="P105">
        <f t="shared" si="7"/>
        <v>266</v>
      </c>
      <c r="Q105">
        <f t="shared" si="8"/>
        <v>8</v>
      </c>
      <c r="R105">
        <f t="shared" si="9"/>
        <v>0</v>
      </c>
    </row>
    <row r="106" spans="1:18" x14ac:dyDescent="0.2">
      <c r="A106">
        <v>540</v>
      </c>
      <c r="B106">
        <v>570944</v>
      </c>
      <c r="C106" s="1" t="s">
        <v>25</v>
      </c>
      <c r="D106">
        <v>12</v>
      </c>
      <c r="E106" s="5">
        <v>0.67349899999999996</v>
      </c>
      <c r="F106" s="5">
        <v>0.81818199999999996</v>
      </c>
      <c r="G106" s="5">
        <v>0.16666700000000001</v>
      </c>
      <c r="H106" s="5">
        <v>8.3333000000000004E-2</v>
      </c>
      <c r="I106" s="5">
        <v>0.1</v>
      </c>
      <c r="J106" t="s">
        <v>15</v>
      </c>
      <c r="K106">
        <v>9</v>
      </c>
      <c r="L106" s="6"/>
      <c r="M106" t="str">
        <f t="shared" si="5"/>
        <v>REP</v>
      </c>
      <c r="N106" t="str">
        <f t="shared" si="6"/>
        <v>GOOD</v>
      </c>
      <c r="P106">
        <f t="shared" si="7"/>
        <v>266</v>
      </c>
      <c r="Q106">
        <f t="shared" si="8"/>
        <v>9</v>
      </c>
      <c r="R106">
        <f t="shared" si="9"/>
        <v>0</v>
      </c>
    </row>
    <row r="107" spans="1:18" x14ac:dyDescent="0.2">
      <c r="A107">
        <v>541</v>
      </c>
      <c r="B107">
        <v>570123</v>
      </c>
      <c r="C107" s="1" t="s">
        <v>22</v>
      </c>
      <c r="D107">
        <v>66</v>
      </c>
      <c r="E107" s="5">
        <v>0.58996599999999999</v>
      </c>
      <c r="F107" s="5">
        <v>0.584615</v>
      </c>
      <c r="G107" s="5">
        <v>0</v>
      </c>
      <c r="H107" s="5">
        <v>1.5152000000000001E-2</v>
      </c>
      <c r="I107" s="5">
        <v>0.1</v>
      </c>
      <c r="J107" t="s">
        <v>12</v>
      </c>
      <c r="K107">
        <v>8</v>
      </c>
      <c r="L107" s="6"/>
      <c r="M107" t="str">
        <f t="shared" si="5"/>
        <v>DEM</v>
      </c>
      <c r="N107" t="str">
        <f t="shared" si="6"/>
        <v>GOOD</v>
      </c>
      <c r="P107">
        <f t="shared" si="7"/>
        <v>267</v>
      </c>
      <c r="Q107">
        <f t="shared" si="8"/>
        <v>8</v>
      </c>
      <c r="R107">
        <f t="shared" si="9"/>
        <v>0</v>
      </c>
    </row>
    <row r="108" spans="1:18" x14ac:dyDescent="0.2">
      <c r="A108">
        <v>542</v>
      </c>
      <c r="B108">
        <v>568522</v>
      </c>
      <c r="C108" s="1" t="s">
        <v>16</v>
      </c>
      <c r="D108">
        <v>16</v>
      </c>
      <c r="E108" s="5">
        <v>0.55643699999999996</v>
      </c>
      <c r="F108" s="5">
        <v>0.53333299999999995</v>
      </c>
      <c r="G108" s="5">
        <v>0</v>
      </c>
      <c r="H108" s="5">
        <v>6.25E-2</v>
      </c>
      <c r="I108" s="5">
        <v>0.1</v>
      </c>
      <c r="J108" t="s">
        <v>12</v>
      </c>
      <c r="K108">
        <v>8</v>
      </c>
      <c r="L108" s="6"/>
      <c r="M108" t="str">
        <f t="shared" si="5"/>
        <v>DEM</v>
      </c>
      <c r="N108" t="str">
        <f t="shared" si="6"/>
        <v>GOOD</v>
      </c>
      <c r="P108">
        <f t="shared" si="7"/>
        <v>268</v>
      </c>
      <c r="Q108">
        <f t="shared" si="8"/>
        <v>8</v>
      </c>
      <c r="R108">
        <f t="shared" si="9"/>
        <v>0</v>
      </c>
    </row>
    <row r="109" spans="1:18" x14ac:dyDescent="0.2">
      <c r="A109">
        <v>543</v>
      </c>
      <c r="B109">
        <v>567865</v>
      </c>
      <c r="C109" s="1" t="s">
        <v>24</v>
      </c>
      <c r="D109">
        <v>45</v>
      </c>
      <c r="E109" s="5">
        <v>0.423813</v>
      </c>
      <c r="F109" s="5">
        <v>0.43181799999999998</v>
      </c>
      <c r="G109" s="5">
        <v>2.2221999999999999E-2</v>
      </c>
      <c r="H109" s="5">
        <v>0</v>
      </c>
      <c r="I109" s="5">
        <v>0.1</v>
      </c>
      <c r="J109" t="s">
        <v>15</v>
      </c>
      <c r="K109">
        <v>8</v>
      </c>
      <c r="L109" s="6"/>
      <c r="M109" t="str">
        <f t="shared" si="5"/>
        <v>REP</v>
      </c>
      <c r="N109" t="str">
        <f t="shared" si="6"/>
        <v>GOOD</v>
      </c>
      <c r="P109">
        <f t="shared" si="7"/>
        <v>268</v>
      </c>
      <c r="Q109">
        <f t="shared" si="8"/>
        <v>8</v>
      </c>
      <c r="R109">
        <f t="shared" si="9"/>
        <v>0</v>
      </c>
    </row>
    <row r="110" spans="1:18" x14ac:dyDescent="0.2">
      <c r="A110">
        <v>544</v>
      </c>
      <c r="B110">
        <v>566610</v>
      </c>
      <c r="C110" s="1" t="s">
        <v>30</v>
      </c>
      <c r="D110">
        <v>18</v>
      </c>
      <c r="E110" s="5">
        <v>0.52731499999999998</v>
      </c>
      <c r="F110" s="5">
        <v>0.47058800000000001</v>
      </c>
      <c r="G110" s="5">
        <v>0</v>
      </c>
      <c r="H110" s="5">
        <v>5.5556000000000001E-2</v>
      </c>
      <c r="I110" s="5">
        <v>0.1</v>
      </c>
      <c r="J110" t="s">
        <v>12</v>
      </c>
      <c r="K110">
        <v>8</v>
      </c>
      <c r="L110" s="6"/>
      <c r="M110" t="str">
        <f t="shared" si="5"/>
        <v>DEM</v>
      </c>
      <c r="N110" t="str">
        <f t="shared" si="6"/>
        <v>GOOD</v>
      </c>
      <c r="P110">
        <f t="shared" si="7"/>
        <v>269</v>
      </c>
      <c r="Q110">
        <f t="shared" si="8"/>
        <v>8</v>
      </c>
      <c r="R110">
        <f t="shared" si="9"/>
        <v>0</v>
      </c>
    </row>
    <row r="111" spans="1:18" x14ac:dyDescent="0.2">
      <c r="A111">
        <v>545</v>
      </c>
      <c r="B111">
        <v>566136</v>
      </c>
      <c r="C111" s="1" t="s">
        <v>26</v>
      </c>
      <c r="D111">
        <v>23</v>
      </c>
      <c r="E111" s="5">
        <v>0.50758300000000001</v>
      </c>
      <c r="F111" s="5">
        <v>0.40909099999999998</v>
      </c>
      <c r="G111" s="5">
        <v>8.6957000000000007E-2</v>
      </c>
      <c r="H111" s="5">
        <v>0.130435</v>
      </c>
      <c r="I111" s="5">
        <v>0.1</v>
      </c>
      <c r="J111" t="s">
        <v>12</v>
      </c>
      <c r="K111">
        <v>7</v>
      </c>
      <c r="L111" s="6"/>
      <c r="M111" t="str">
        <f t="shared" si="5"/>
        <v>DEM</v>
      </c>
      <c r="N111" t="str">
        <f t="shared" si="6"/>
        <v>GOOD</v>
      </c>
      <c r="P111">
        <f t="shared" si="7"/>
        <v>270</v>
      </c>
      <c r="Q111">
        <f t="shared" si="8"/>
        <v>7</v>
      </c>
      <c r="R111">
        <f t="shared" si="9"/>
        <v>0</v>
      </c>
    </row>
    <row r="112" spans="1:18" x14ac:dyDescent="0.2">
      <c r="A112">
        <v>546</v>
      </c>
      <c r="B112">
        <v>566037</v>
      </c>
      <c r="C112" s="1" t="s">
        <v>44</v>
      </c>
      <c r="D112">
        <v>9</v>
      </c>
      <c r="E112" s="5">
        <v>0.38629200000000002</v>
      </c>
      <c r="F112" s="5">
        <v>0.25</v>
      </c>
      <c r="G112" s="5">
        <v>0</v>
      </c>
      <c r="H112" s="5">
        <v>0.111111</v>
      </c>
      <c r="I112" s="5">
        <v>0.125</v>
      </c>
      <c r="J112" t="s">
        <v>12</v>
      </c>
      <c r="K112">
        <v>7</v>
      </c>
      <c r="L112" s="6"/>
      <c r="M112" t="str">
        <f t="shared" si="5"/>
        <v>DEM</v>
      </c>
      <c r="N112" t="str">
        <f t="shared" si="6"/>
        <v>GOOD</v>
      </c>
      <c r="P112">
        <f t="shared" si="7"/>
        <v>271</v>
      </c>
      <c r="Q112">
        <f t="shared" si="8"/>
        <v>7</v>
      </c>
      <c r="R112">
        <f t="shared" si="9"/>
        <v>0</v>
      </c>
    </row>
    <row r="113" spans="1:18" x14ac:dyDescent="0.2">
      <c r="A113">
        <v>547</v>
      </c>
      <c r="B113">
        <v>565890</v>
      </c>
      <c r="C113" s="1" t="s">
        <v>29</v>
      </c>
      <c r="D113">
        <v>12</v>
      </c>
      <c r="E113" s="5">
        <v>0.458063</v>
      </c>
      <c r="F113" s="5">
        <v>0.36363600000000001</v>
      </c>
      <c r="G113" s="5">
        <v>0</v>
      </c>
      <c r="H113" s="5">
        <v>8.3333000000000004E-2</v>
      </c>
      <c r="I113" s="5">
        <v>0.1</v>
      </c>
      <c r="J113" t="s">
        <v>12</v>
      </c>
      <c r="K113">
        <v>6</v>
      </c>
      <c r="L113" s="6"/>
      <c r="M113" t="str">
        <f t="shared" si="5"/>
        <v>DEM</v>
      </c>
      <c r="N113" t="str">
        <f t="shared" si="6"/>
        <v>GOOD</v>
      </c>
      <c r="P113">
        <f t="shared" si="7"/>
        <v>272</v>
      </c>
      <c r="Q113">
        <f t="shared" si="8"/>
        <v>6</v>
      </c>
      <c r="R113">
        <f t="shared" si="9"/>
        <v>0</v>
      </c>
    </row>
    <row r="114" spans="1:18" x14ac:dyDescent="0.2">
      <c r="A114">
        <v>548</v>
      </c>
      <c r="B114">
        <v>564485</v>
      </c>
      <c r="C114" s="1" t="s">
        <v>20</v>
      </c>
      <c r="D114">
        <v>21</v>
      </c>
      <c r="E114" s="5">
        <v>0.47971200000000003</v>
      </c>
      <c r="F114" s="5">
        <v>0.4</v>
      </c>
      <c r="G114" s="5">
        <v>4.7619000000000002E-2</v>
      </c>
      <c r="H114" s="5">
        <v>9.5238000000000003E-2</v>
      </c>
      <c r="I114" s="5">
        <v>0.1</v>
      </c>
      <c r="J114" t="s">
        <v>12</v>
      </c>
      <c r="K114">
        <v>6</v>
      </c>
      <c r="L114" s="6"/>
      <c r="M114" t="str">
        <f t="shared" si="5"/>
        <v>DEM</v>
      </c>
      <c r="N114" t="str">
        <f t="shared" si="6"/>
        <v>GOOD</v>
      </c>
      <c r="P114">
        <f t="shared" si="7"/>
        <v>273</v>
      </c>
      <c r="Q114">
        <f t="shared" si="8"/>
        <v>6</v>
      </c>
      <c r="R114">
        <f t="shared" si="9"/>
        <v>0</v>
      </c>
    </row>
    <row r="115" spans="1:18" x14ac:dyDescent="0.2">
      <c r="A115">
        <v>549</v>
      </c>
      <c r="B115">
        <v>564265</v>
      </c>
      <c r="C115" s="1" t="s">
        <v>27</v>
      </c>
      <c r="D115">
        <v>34</v>
      </c>
      <c r="E115" s="5">
        <v>0.47045900000000002</v>
      </c>
      <c r="F115" s="5">
        <v>0.484848</v>
      </c>
      <c r="G115" s="5">
        <v>2.9412000000000001E-2</v>
      </c>
      <c r="H115" s="5">
        <v>0</v>
      </c>
      <c r="I115" s="5">
        <v>0.1</v>
      </c>
      <c r="J115" t="s">
        <v>15</v>
      </c>
      <c r="K115">
        <v>6</v>
      </c>
      <c r="L115" s="6"/>
      <c r="M115" t="str">
        <f t="shared" si="5"/>
        <v>REP</v>
      </c>
      <c r="N115" t="str">
        <f t="shared" si="6"/>
        <v>GOOD</v>
      </c>
      <c r="P115">
        <f t="shared" si="7"/>
        <v>273</v>
      </c>
      <c r="Q115">
        <f t="shared" si="8"/>
        <v>6</v>
      </c>
      <c r="R115">
        <f t="shared" si="9"/>
        <v>0</v>
      </c>
    </row>
    <row r="116" spans="1:18" x14ac:dyDescent="0.2">
      <c r="A116">
        <v>550</v>
      </c>
      <c r="B116">
        <v>562988</v>
      </c>
      <c r="C116" s="1" t="s">
        <v>14</v>
      </c>
      <c r="D116">
        <v>35</v>
      </c>
      <c r="E116" s="5">
        <v>0.68552100000000005</v>
      </c>
      <c r="F116" s="5">
        <v>0.67647100000000004</v>
      </c>
      <c r="G116" s="5">
        <v>0</v>
      </c>
      <c r="H116" s="5">
        <v>2.8570999999999999E-2</v>
      </c>
      <c r="I116" s="5">
        <v>0.1</v>
      </c>
      <c r="J116" t="s">
        <v>12</v>
      </c>
      <c r="K116">
        <v>6</v>
      </c>
      <c r="L116" s="6"/>
      <c r="M116" t="str">
        <f t="shared" si="5"/>
        <v>DEM</v>
      </c>
      <c r="N116" t="str">
        <f t="shared" si="6"/>
        <v>GOOD</v>
      </c>
      <c r="P116">
        <f t="shared" si="7"/>
        <v>274</v>
      </c>
      <c r="Q116">
        <f t="shared" si="8"/>
        <v>6</v>
      </c>
      <c r="R116">
        <f t="shared" si="9"/>
        <v>0</v>
      </c>
    </row>
    <row r="117" spans="1:18" x14ac:dyDescent="0.2">
      <c r="A117">
        <v>551</v>
      </c>
      <c r="B117">
        <v>561550</v>
      </c>
      <c r="C117" s="1" t="s">
        <v>22</v>
      </c>
      <c r="D117">
        <v>67</v>
      </c>
      <c r="E117" s="5">
        <v>0.58996599999999999</v>
      </c>
      <c r="F117" s="5">
        <v>0.59090900000000002</v>
      </c>
      <c r="G117" s="5">
        <v>0</v>
      </c>
      <c r="H117" s="5">
        <v>1.4925000000000001E-2</v>
      </c>
      <c r="I117" s="5">
        <v>0.1</v>
      </c>
      <c r="J117" t="s">
        <v>15</v>
      </c>
      <c r="K117">
        <v>6</v>
      </c>
      <c r="L117" s="6"/>
      <c r="M117" t="str">
        <f t="shared" si="5"/>
        <v>REP</v>
      </c>
      <c r="N117" t="str">
        <f t="shared" si="6"/>
        <v>GOOD</v>
      </c>
      <c r="P117">
        <f t="shared" si="7"/>
        <v>274</v>
      </c>
      <c r="Q117">
        <f t="shared" si="8"/>
        <v>6</v>
      </c>
      <c r="R117">
        <f t="shared" si="9"/>
        <v>0</v>
      </c>
    </row>
    <row r="118" spans="1:18" x14ac:dyDescent="0.2">
      <c r="A118">
        <v>552</v>
      </c>
      <c r="B118">
        <v>560237</v>
      </c>
      <c r="C118" s="1" t="s">
        <v>47</v>
      </c>
      <c r="D118">
        <v>10</v>
      </c>
      <c r="E118" s="5">
        <v>0.563249</v>
      </c>
      <c r="F118" s="5">
        <v>0.55555600000000005</v>
      </c>
      <c r="G118" s="5">
        <v>0</v>
      </c>
      <c r="H118" s="5">
        <v>0.1</v>
      </c>
      <c r="I118" s="5">
        <v>0.111111</v>
      </c>
      <c r="J118" t="s">
        <v>12</v>
      </c>
      <c r="K118">
        <v>6</v>
      </c>
      <c r="L118" s="6"/>
      <c r="M118" t="str">
        <f t="shared" si="5"/>
        <v>DEM</v>
      </c>
      <c r="N118" t="str">
        <f t="shared" si="6"/>
        <v>GOOD</v>
      </c>
      <c r="P118">
        <f t="shared" si="7"/>
        <v>275</v>
      </c>
      <c r="Q118">
        <f t="shared" si="8"/>
        <v>6</v>
      </c>
      <c r="R118">
        <f t="shared" si="9"/>
        <v>0</v>
      </c>
    </row>
    <row r="119" spans="1:18" x14ac:dyDescent="0.2">
      <c r="A119">
        <v>553</v>
      </c>
      <c r="B119">
        <v>558154</v>
      </c>
      <c r="C119" s="1" t="s">
        <v>33</v>
      </c>
      <c r="D119">
        <v>12</v>
      </c>
      <c r="E119" s="5">
        <v>0.45809499999999997</v>
      </c>
      <c r="F119" s="5">
        <v>0.45454499999999998</v>
      </c>
      <c r="G119" s="5">
        <v>8.3333000000000004E-2</v>
      </c>
      <c r="H119" s="5">
        <v>0</v>
      </c>
      <c r="I119" s="5">
        <v>0.1</v>
      </c>
      <c r="J119" t="s">
        <v>12</v>
      </c>
      <c r="K119">
        <v>5</v>
      </c>
      <c r="L119" s="6"/>
      <c r="M119" t="str">
        <f t="shared" si="5"/>
        <v>DEM</v>
      </c>
      <c r="N119" t="str">
        <f t="shared" si="6"/>
        <v>GOOD</v>
      </c>
      <c r="P119">
        <f t="shared" si="7"/>
        <v>276</v>
      </c>
      <c r="Q119">
        <f t="shared" si="8"/>
        <v>5</v>
      </c>
      <c r="R119">
        <f t="shared" si="9"/>
        <v>0</v>
      </c>
    </row>
    <row r="120" spans="1:18" x14ac:dyDescent="0.2">
      <c r="A120">
        <v>554</v>
      </c>
      <c r="B120">
        <v>558019</v>
      </c>
      <c r="C120" s="1" t="s">
        <v>53</v>
      </c>
      <c r="D120">
        <v>3</v>
      </c>
      <c r="E120" s="5">
        <v>0.67451300000000003</v>
      </c>
      <c r="F120" s="5">
        <v>1</v>
      </c>
      <c r="G120" s="5">
        <v>0.33333299999999999</v>
      </c>
      <c r="H120" s="5">
        <v>0</v>
      </c>
      <c r="I120" s="5">
        <v>0.5</v>
      </c>
      <c r="J120" t="s">
        <v>15</v>
      </c>
      <c r="K120">
        <v>6</v>
      </c>
      <c r="L120" s="6"/>
      <c r="M120" t="str">
        <f t="shared" si="5"/>
        <v>REP</v>
      </c>
      <c r="N120" t="str">
        <f t="shared" si="6"/>
        <v>GOOD</v>
      </c>
      <c r="P120">
        <f t="shared" si="7"/>
        <v>276</v>
      </c>
      <c r="Q120">
        <f t="shared" si="8"/>
        <v>6</v>
      </c>
      <c r="R120">
        <f t="shared" si="9"/>
        <v>0</v>
      </c>
    </row>
    <row r="121" spans="1:18" x14ac:dyDescent="0.2">
      <c r="A121">
        <v>555</v>
      </c>
      <c r="B121">
        <v>557543</v>
      </c>
      <c r="C121" s="1" t="s">
        <v>31</v>
      </c>
      <c r="D121">
        <v>6</v>
      </c>
      <c r="E121" s="5">
        <v>0.51530500000000001</v>
      </c>
      <c r="F121" s="5">
        <v>0.6</v>
      </c>
      <c r="G121" s="5">
        <v>0.16666700000000001</v>
      </c>
      <c r="H121" s="5">
        <v>0</v>
      </c>
      <c r="I121" s="5">
        <v>0.2</v>
      </c>
      <c r="J121" t="s">
        <v>15</v>
      </c>
      <c r="K121">
        <v>6</v>
      </c>
      <c r="L121" s="6"/>
      <c r="M121" t="str">
        <f t="shared" si="5"/>
        <v>REP</v>
      </c>
      <c r="N121" t="str">
        <f t="shared" si="6"/>
        <v>GOOD</v>
      </c>
      <c r="P121">
        <f t="shared" si="7"/>
        <v>276</v>
      </c>
      <c r="Q121">
        <f t="shared" si="8"/>
        <v>6</v>
      </c>
      <c r="R121">
        <f t="shared" si="9"/>
        <v>0</v>
      </c>
    </row>
    <row r="122" spans="1:18" x14ac:dyDescent="0.2">
      <c r="A122">
        <v>556</v>
      </c>
      <c r="B122">
        <v>556088</v>
      </c>
      <c r="C122" s="1" t="s">
        <v>38</v>
      </c>
      <c r="D122">
        <v>18</v>
      </c>
      <c r="E122" s="5">
        <v>0.45030900000000001</v>
      </c>
      <c r="F122" s="5">
        <v>0.47058800000000001</v>
      </c>
      <c r="G122" s="5">
        <v>5.5556000000000001E-2</v>
      </c>
      <c r="H122" s="5">
        <v>0</v>
      </c>
      <c r="I122" s="5">
        <v>0.1</v>
      </c>
      <c r="J122" t="s">
        <v>15</v>
      </c>
      <c r="K122">
        <v>7</v>
      </c>
      <c r="L122" s="6"/>
      <c r="M122" t="str">
        <f t="shared" si="5"/>
        <v>REP</v>
      </c>
      <c r="N122" t="str">
        <f t="shared" si="6"/>
        <v>GOOD</v>
      </c>
      <c r="P122">
        <f t="shared" si="7"/>
        <v>276</v>
      </c>
      <c r="Q122">
        <f t="shared" si="8"/>
        <v>7</v>
      </c>
      <c r="R122">
        <f t="shared" si="9"/>
        <v>0</v>
      </c>
    </row>
    <row r="123" spans="1:18" x14ac:dyDescent="0.2">
      <c r="A123">
        <v>557</v>
      </c>
      <c r="B123">
        <v>555383</v>
      </c>
      <c r="C123" s="1" t="s">
        <v>24</v>
      </c>
      <c r="D123">
        <v>46</v>
      </c>
      <c r="E123" s="5">
        <v>0.423813</v>
      </c>
      <c r="F123" s="5">
        <v>0.42222199999999999</v>
      </c>
      <c r="G123" s="5">
        <v>2.1739000000000001E-2</v>
      </c>
      <c r="H123" s="5">
        <v>0</v>
      </c>
      <c r="I123" s="5">
        <v>0.1</v>
      </c>
      <c r="J123" t="s">
        <v>12</v>
      </c>
      <c r="K123">
        <v>6</v>
      </c>
      <c r="L123" s="6"/>
      <c r="M123" t="str">
        <f t="shared" si="5"/>
        <v>DEM</v>
      </c>
      <c r="N123" t="str">
        <f t="shared" si="6"/>
        <v>GOOD</v>
      </c>
      <c r="P123">
        <f t="shared" si="7"/>
        <v>277</v>
      </c>
      <c r="Q123">
        <f t="shared" si="8"/>
        <v>6</v>
      </c>
      <c r="R123">
        <f t="shared" si="9"/>
        <v>0</v>
      </c>
    </row>
    <row r="124" spans="1:18" x14ac:dyDescent="0.2">
      <c r="A124">
        <v>558</v>
      </c>
      <c r="B124">
        <v>554910</v>
      </c>
      <c r="C124" s="1" t="s">
        <v>35</v>
      </c>
      <c r="D124">
        <v>12</v>
      </c>
      <c r="E124" s="5">
        <v>0.38997599999999999</v>
      </c>
      <c r="F124" s="5">
        <v>0.36363600000000001</v>
      </c>
      <c r="G124" s="5">
        <v>0</v>
      </c>
      <c r="H124" s="5">
        <v>8.3333000000000004E-2</v>
      </c>
      <c r="I124" s="5">
        <v>0.1</v>
      </c>
      <c r="J124" t="s">
        <v>12</v>
      </c>
      <c r="K124">
        <v>6</v>
      </c>
      <c r="L124" s="6"/>
      <c r="M124" t="str">
        <f t="shared" si="5"/>
        <v>DEM</v>
      </c>
      <c r="N124" t="str">
        <f t="shared" si="6"/>
        <v>GOOD</v>
      </c>
      <c r="P124">
        <f t="shared" si="7"/>
        <v>278</v>
      </c>
      <c r="Q124">
        <f t="shared" si="8"/>
        <v>6</v>
      </c>
      <c r="R124">
        <f t="shared" si="9"/>
        <v>0</v>
      </c>
    </row>
    <row r="125" spans="1:18" x14ac:dyDescent="0.2">
      <c r="A125">
        <v>559</v>
      </c>
      <c r="B125">
        <v>554656</v>
      </c>
      <c r="C125" s="1" t="s">
        <v>21</v>
      </c>
      <c r="D125">
        <v>15</v>
      </c>
      <c r="E125" s="5">
        <v>0.490396</v>
      </c>
      <c r="F125" s="5">
        <v>0.42857099999999998</v>
      </c>
      <c r="G125" s="5">
        <v>0</v>
      </c>
      <c r="H125" s="5">
        <v>6.6667000000000004E-2</v>
      </c>
      <c r="I125" s="5">
        <v>0.1</v>
      </c>
      <c r="J125" t="s">
        <v>12</v>
      </c>
      <c r="K125">
        <v>5</v>
      </c>
      <c r="L125" s="6"/>
      <c r="M125" t="str">
        <f t="shared" si="5"/>
        <v>DEM</v>
      </c>
      <c r="N125" t="str">
        <f t="shared" si="6"/>
        <v>GOOD</v>
      </c>
      <c r="P125">
        <f t="shared" si="7"/>
        <v>279</v>
      </c>
      <c r="Q125">
        <f t="shared" si="8"/>
        <v>5</v>
      </c>
      <c r="R125">
        <f t="shared" si="9"/>
        <v>0</v>
      </c>
    </row>
    <row r="126" spans="1:18" x14ac:dyDescent="0.2">
      <c r="A126">
        <v>560</v>
      </c>
      <c r="B126">
        <v>553230</v>
      </c>
      <c r="C126" s="1" t="s">
        <v>22</v>
      </c>
      <c r="D126">
        <v>68</v>
      </c>
      <c r="E126" s="5">
        <v>0.58996599999999999</v>
      </c>
      <c r="F126" s="5">
        <v>0.58209</v>
      </c>
      <c r="G126" s="5">
        <v>0</v>
      </c>
      <c r="H126" s="5">
        <v>1.4706E-2</v>
      </c>
      <c r="I126" s="5">
        <v>0.1</v>
      </c>
      <c r="J126" t="s">
        <v>12</v>
      </c>
      <c r="K126">
        <v>5</v>
      </c>
      <c r="L126" s="6"/>
      <c r="M126" t="str">
        <f t="shared" si="5"/>
        <v>DEM</v>
      </c>
      <c r="N126" t="str">
        <f t="shared" si="6"/>
        <v>GOOD</v>
      </c>
      <c r="P126">
        <f t="shared" si="7"/>
        <v>280</v>
      </c>
      <c r="Q126">
        <f t="shared" si="8"/>
        <v>5</v>
      </c>
      <c r="R126">
        <f t="shared" si="9"/>
        <v>0</v>
      </c>
    </row>
    <row r="127" spans="1:18" x14ac:dyDescent="0.2">
      <c r="A127">
        <v>561</v>
      </c>
      <c r="B127">
        <v>552657</v>
      </c>
      <c r="C127" s="1" t="s">
        <v>41</v>
      </c>
      <c r="D127">
        <v>7</v>
      </c>
      <c r="E127" s="5">
        <v>0.64320900000000003</v>
      </c>
      <c r="F127" s="5">
        <v>0.83333299999999999</v>
      </c>
      <c r="G127" s="5">
        <v>0.14285700000000001</v>
      </c>
      <c r="H127" s="5">
        <v>0</v>
      </c>
      <c r="I127" s="5">
        <v>0.16666700000000001</v>
      </c>
      <c r="J127" t="s">
        <v>15</v>
      </c>
      <c r="K127">
        <v>5</v>
      </c>
      <c r="L127" s="6"/>
      <c r="M127" t="str">
        <f t="shared" si="5"/>
        <v>REP</v>
      </c>
      <c r="N127" t="str">
        <f t="shared" si="6"/>
        <v>GOOD</v>
      </c>
      <c r="P127">
        <f t="shared" si="7"/>
        <v>280</v>
      </c>
      <c r="Q127">
        <f t="shared" si="8"/>
        <v>5</v>
      </c>
      <c r="R127">
        <f t="shared" si="9"/>
        <v>0</v>
      </c>
    </row>
    <row r="128" spans="1:18" x14ac:dyDescent="0.2">
      <c r="A128">
        <v>562</v>
      </c>
      <c r="B128">
        <v>552048</v>
      </c>
      <c r="C128" s="1" t="s">
        <v>32</v>
      </c>
      <c r="D128">
        <v>11</v>
      </c>
      <c r="E128" s="5">
        <v>0.65460399999999996</v>
      </c>
      <c r="F128" s="5">
        <v>0.7</v>
      </c>
      <c r="G128" s="5">
        <v>9.0909000000000004E-2</v>
      </c>
      <c r="H128" s="5">
        <v>0</v>
      </c>
      <c r="I128" s="5">
        <v>0.1</v>
      </c>
      <c r="J128" t="s">
        <v>15</v>
      </c>
      <c r="K128">
        <v>6</v>
      </c>
      <c r="L128" s="6"/>
      <c r="M128" t="str">
        <f t="shared" si="5"/>
        <v>REP</v>
      </c>
      <c r="N128" t="str">
        <f t="shared" si="6"/>
        <v>GOOD</v>
      </c>
      <c r="P128">
        <f t="shared" si="7"/>
        <v>280</v>
      </c>
      <c r="Q128">
        <f t="shared" si="8"/>
        <v>6</v>
      </c>
      <c r="R128">
        <f t="shared" si="9"/>
        <v>0</v>
      </c>
    </row>
    <row r="129" spans="1:18" x14ac:dyDescent="0.2">
      <c r="A129">
        <v>563</v>
      </c>
      <c r="B129">
        <v>547906</v>
      </c>
      <c r="C129" s="1" t="s">
        <v>27</v>
      </c>
      <c r="D129">
        <v>35</v>
      </c>
      <c r="E129" s="5">
        <v>0.47045900000000002</v>
      </c>
      <c r="F129" s="5">
        <v>0.47058800000000001</v>
      </c>
      <c r="G129" s="5">
        <v>2.8570999999999999E-2</v>
      </c>
      <c r="H129" s="5">
        <v>0</v>
      </c>
      <c r="I129" s="5">
        <v>0.1</v>
      </c>
      <c r="J129" t="s">
        <v>15</v>
      </c>
      <c r="K129">
        <v>6</v>
      </c>
      <c r="L129" s="6"/>
      <c r="M129" t="str">
        <f t="shared" si="5"/>
        <v>REP</v>
      </c>
      <c r="N129" t="str">
        <f t="shared" si="6"/>
        <v>GOOD</v>
      </c>
      <c r="P129">
        <f t="shared" si="7"/>
        <v>280</v>
      </c>
      <c r="Q129">
        <f t="shared" si="8"/>
        <v>6</v>
      </c>
      <c r="R129">
        <f t="shared" si="9"/>
        <v>0</v>
      </c>
    </row>
    <row r="130" spans="1:18" x14ac:dyDescent="0.2">
      <c r="A130">
        <v>564</v>
      </c>
      <c r="B130">
        <v>547544</v>
      </c>
      <c r="C130" s="1" t="s">
        <v>23</v>
      </c>
      <c r="D130">
        <v>24</v>
      </c>
      <c r="E130" s="5">
        <v>0.55411299999999997</v>
      </c>
      <c r="F130" s="5">
        <v>0.56521699999999997</v>
      </c>
      <c r="G130" s="5">
        <v>4.1667000000000003E-2</v>
      </c>
      <c r="H130" s="5">
        <v>0</v>
      </c>
      <c r="I130" s="5">
        <v>0.1</v>
      </c>
      <c r="J130" t="s">
        <v>15</v>
      </c>
      <c r="K130">
        <v>7</v>
      </c>
      <c r="L130" s="6"/>
      <c r="M130" t="str">
        <f t="shared" si="5"/>
        <v>REP</v>
      </c>
      <c r="N130" t="str">
        <f t="shared" si="6"/>
        <v>GOOD</v>
      </c>
      <c r="P130">
        <f t="shared" si="7"/>
        <v>280</v>
      </c>
      <c r="Q130">
        <f t="shared" si="8"/>
        <v>7</v>
      </c>
      <c r="R130">
        <f t="shared" si="9"/>
        <v>0</v>
      </c>
    </row>
    <row r="131" spans="1:18" x14ac:dyDescent="0.2">
      <c r="A131">
        <v>565</v>
      </c>
      <c r="B131">
        <v>547533</v>
      </c>
      <c r="C131" s="1" t="s">
        <v>48</v>
      </c>
      <c r="D131">
        <v>9</v>
      </c>
      <c r="E131" s="5">
        <v>0.416161</v>
      </c>
      <c r="F131" s="5">
        <v>0.25</v>
      </c>
      <c r="G131" s="5">
        <v>0.111111</v>
      </c>
      <c r="H131" s="5">
        <v>0.222222</v>
      </c>
      <c r="I131" s="5">
        <v>0.125</v>
      </c>
      <c r="J131" t="s">
        <v>12</v>
      </c>
      <c r="K131">
        <v>6</v>
      </c>
      <c r="L131" s="6"/>
      <c r="M131" t="str">
        <f t="shared" ref="M131:M168" si="10">IF(F131&gt;E131, "REP", "DEM")</f>
        <v>DEM</v>
      </c>
      <c r="N131" t="str">
        <f t="shared" ref="N131:N168" si="11">IF(M131=J131, "GOOD", "BAD")</f>
        <v>GOOD</v>
      </c>
      <c r="P131">
        <f t="shared" ref="P131:P168" si="12">IF(J131="DEM",P130+1, P130)</f>
        <v>281</v>
      </c>
      <c r="Q131">
        <f t="shared" ref="Q131:Q168" si="13">ROUND(A131*O$1,0)-P131</f>
        <v>6</v>
      </c>
      <c r="R131">
        <f t="shared" ref="R131:R168" si="14">Q131-K131</f>
        <v>0</v>
      </c>
    </row>
    <row r="132" spans="1:18" x14ac:dyDescent="0.2">
      <c r="A132">
        <v>566</v>
      </c>
      <c r="B132">
        <v>547126</v>
      </c>
      <c r="C132" s="1" t="s">
        <v>14</v>
      </c>
      <c r="D132">
        <v>36</v>
      </c>
      <c r="E132" s="5">
        <v>0.68552100000000005</v>
      </c>
      <c r="F132" s="5">
        <v>0.68571400000000005</v>
      </c>
      <c r="G132" s="5">
        <v>0</v>
      </c>
      <c r="H132" s="5">
        <v>2.7778000000000001E-2</v>
      </c>
      <c r="I132" s="5">
        <v>0.1</v>
      </c>
      <c r="J132" t="s">
        <v>15</v>
      </c>
      <c r="K132">
        <v>7</v>
      </c>
      <c r="L132" s="6"/>
      <c r="M132" t="str">
        <f t="shared" si="10"/>
        <v>REP</v>
      </c>
      <c r="N132" t="str">
        <f t="shared" si="11"/>
        <v>GOOD</v>
      </c>
      <c r="P132">
        <f t="shared" si="12"/>
        <v>281</v>
      </c>
      <c r="Q132">
        <f t="shared" si="13"/>
        <v>7</v>
      </c>
      <c r="R132">
        <f t="shared" si="14"/>
        <v>0</v>
      </c>
    </row>
    <row r="133" spans="1:18" x14ac:dyDescent="0.2">
      <c r="A133">
        <v>567</v>
      </c>
      <c r="B133">
        <v>546839</v>
      </c>
      <c r="C133" s="1" t="s">
        <v>11</v>
      </c>
      <c r="D133">
        <v>18</v>
      </c>
      <c r="E133" s="5">
        <v>0.50931999999999999</v>
      </c>
      <c r="F133" s="5">
        <v>0.47058800000000001</v>
      </c>
      <c r="G133" s="5">
        <v>0</v>
      </c>
      <c r="H133" s="5">
        <v>5.5556000000000001E-2</v>
      </c>
      <c r="I133" s="5">
        <v>0.1</v>
      </c>
      <c r="J133" t="s">
        <v>12</v>
      </c>
      <c r="K133">
        <v>6</v>
      </c>
      <c r="L133" s="6"/>
      <c r="M133" t="str">
        <f t="shared" si="10"/>
        <v>DEM</v>
      </c>
      <c r="N133" t="str">
        <f t="shared" si="11"/>
        <v>GOOD</v>
      </c>
      <c r="P133">
        <f t="shared" si="12"/>
        <v>282</v>
      </c>
      <c r="Q133">
        <f t="shared" si="13"/>
        <v>6</v>
      </c>
      <c r="R133">
        <f t="shared" si="14"/>
        <v>0</v>
      </c>
    </row>
    <row r="134" spans="1:18" x14ac:dyDescent="0.2">
      <c r="A134">
        <v>568</v>
      </c>
      <c r="B134">
        <v>545153</v>
      </c>
      <c r="C134" s="1" t="s">
        <v>22</v>
      </c>
      <c r="D134">
        <v>69</v>
      </c>
      <c r="E134" s="5">
        <v>0.58996599999999999</v>
      </c>
      <c r="F134" s="5">
        <v>0.58823499999999995</v>
      </c>
      <c r="G134" s="5">
        <v>0</v>
      </c>
      <c r="H134" s="5">
        <v>1.4493000000000001E-2</v>
      </c>
      <c r="I134" s="5">
        <v>0.1</v>
      </c>
      <c r="J134" t="s">
        <v>12</v>
      </c>
      <c r="K134">
        <v>6</v>
      </c>
      <c r="L134" s="6"/>
      <c r="M134" t="str">
        <f t="shared" si="10"/>
        <v>DEM</v>
      </c>
      <c r="N134" t="str">
        <f t="shared" si="11"/>
        <v>GOOD</v>
      </c>
      <c r="P134">
        <f t="shared" si="12"/>
        <v>283</v>
      </c>
      <c r="Q134">
        <f t="shared" si="13"/>
        <v>6</v>
      </c>
      <c r="R134">
        <f t="shared" si="14"/>
        <v>0</v>
      </c>
    </row>
    <row r="135" spans="1:18" x14ac:dyDescent="0.2">
      <c r="A135">
        <v>569</v>
      </c>
      <c r="B135">
        <v>544225</v>
      </c>
      <c r="C135" s="1" t="s">
        <v>54</v>
      </c>
      <c r="D135">
        <v>3</v>
      </c>
      <c r="E135" s="5">
        <v>0.61663100000000004</v>
      </c>
      <c r="F135" s="5">
        <v>1</v>
      </c>
      <c r="G135" s="5">
        <v>0.33333299999999999</v>
      </c>
      <c r="H135" s="5">
        <v>0</v>
      </c>
      <c r="I135" s="5">
        <v>0.5</v>
      </c>
      <c r="J135" t="s">
        <v>15</v>
      </c>
      <c r="K135">
        <v>6</v>
      </c>
      <c r="L135" s="6"/>
      <c r="M135" t="str">
        <f t="shared" si="10"/>
        <v>REP</v>
      </c>
      <c r="N135" t="str">
        <f t="shared" si="11"/>
        <v>GOOD</v>
      </c>
      <c r="P135">
        <f t="shared" si="12"/>
        <v>283</v>
      </c>
      <c r="Q135">
        <f t="shared" si="13"/>
        <v>6</v>
      </c>
      <c r="R135">
        <f t="shared" si="14"/>
        <v>0</v>
      </c>
    </row>
    <row r="136" spans="1:18" x14ac:dyDescent="0.2">
      <c r="A136">
        <v>570</v>
      </c>
      <c r="B136">
        <v>543750</v>
      </c>
      <c r="C136" s="1" t="s">
        <v>39</v>
      </c>
      <c r="D136">
        <v>6</v>
      </c>
      <c r="E136" s="5">
        <v>0.42117500000000002</v>
      </c>
      <c r="F136" s="5">
        <v>0.4</v>
      </c>
      <c r="G136" s="5">
        <v>0</v>
      </c>
      <c r="H136" s="5">
        <v>0.16666700000000001</v>
      </c>
      <c r="I136" s="5">
        <v>0.2</v>
      </c>
      <c r="J136" t="s">
        <v>12</v>
      </c>
      <c r="K136">
        <v>6</v>
      </c>
      <c r="L136" s="6"/>
      <c r="M136" t="str">
        <f t="shared" si="10"/>
        <v>DEM</v>
      </c>
      <c r="N136" t="str">
        <f t="shared" si="11"/>
        <v>GOOD</v>
      </c>
      <c r="P136">
        <f t="shared" si="12"/>
        <v>284</v>
      </c>
      <c r="Q136">
        <f t="shared" si="13"/>
        <v>6</v>
      </c>
      <c r="R136">
        <f t="shared" si="14"/>
        <v>0</v>
      </c>
    </row>
    <row r="137" spans="1:18" x14ac:dyDescent="0.2">
      <c r="A137">
        <v>571</v>
      </c>
      <c r="B137">
        <v>543438</v>
      </c>
      <c r="C137" s="1" t="s">
        <v>24</v>
      </c>
      <c r="D137">
        <v>47</v>
      </c>
      <c r="E137" s="5">
        <v>0.423813</v>
      </c>
      <c r="F137" s="5">
        <v>0.43478299999999998</v>
      </c>
      <c r="G137" s="5">
        <v>2.1277000000000001E-2</v>
      </c>
      <c r="H137" s="5">
        <v>0</v>
      </c>
      <c r="I137" s="5">
        <v>0.1</v>
      </c>
      <c r="J137" t="s">
        <v>15</v>
      </c>
      <c r="K137">
        <v>6</v>
      </c>
      <c r="L137" s="6"/>
      <c r="M137" t="str">
        <f t="shared" si="10"/>
        <v>REP</v>
      </c>
      <c r="N137" t="str">
        <f t="shared" si="11"/>
        <v>GOOD</v>
      </c>
      <c r="P137">
        <f t="shared" si="12"/>
        <v>284</v>
      </c>
      <c r="Q137">
        <f t="shared" si="13"/>
        <v>6</v>
      </c>
      <c r="R137">
        <f t="shared" si="14"/>
        <v>0</v>
      </c>
    </row>
    <row r="138" spans="1:18" x14ac:dyDescent="0.2">
      <c r="A138">
        <v>572</v>
      </c>
      <c r="B138">
        <v>543305</v>
      </c>
      <c r="C138" s="1" t="s">
        <v>36</v>
      </c>
      <c r="D138">
        <v>11</v>
      </c>
      <c r="E138" s="5">
        <v>0.50755499999999998</v>
      </c>
      <c r="F138" s="5">
        <v>0.5</v>
      </c>
      <c r="G138" s="5">
        <v>0</v>
      </c>
      <c r="H138" s="5">
        <v>9.0909000000000004E-2</v>
      </c>
      <c r="I138" s="5">
        <v>0.1</v>
      </c>
      <c r="J138" t="s">
        <v>12</v>
      </c>
      <c r="K138">
        <v>6</v>
      </c>
      <c r="L138" s="6"/>
      <c r="M138" t="str">
        <f t="shared" si="10"/>
        <v>DEM</v>
      </c>
      <c r="N138" t="str">
        <f t="shared" si="11"/>
        <v>GOOD</v>
      </c>
      <c r="P138">
        <f t="shared" si="12"/>
        <v>285</v>
      </c>
      <c r="Q138">
        <f t="shared" si="13"/>
        <v>6</v>
      </c>
      <c r="R138">
        <f t="shared" si="14"/>
        <v>0</v>
      </c>
    </row>
    <row r="139" spans="1:18" x14ac:dyDescent="0.2">
      <c r="A139">
        <v>573</v>
      </c>
      <c r="B139">
        <v>542034</v>
      </c>
      <c r="C139" s="1" t="s">
        <v>26</v>
      </c>
      <c r="D139">
        <v>24</v>
      </c>
      <c r="E139" s="5">
        <v>0.50758300000000001</v>
      </c>
      <c r="F139" s="5">
        <v>0.43478299999999998</v>
      </c>
      <c r="G139" s="5">
        <v>4.1667000000000003E-2</v>
      </c>
      <c r="H139" s="5">
        <v>8.3333000000000004E-2</v>
      </c>
      <c r="I139" s="5">
        <v>0.1</v>
      </c>
      <c r="J139" t="s">
        <v>12</v>
      </c>
      <c r="K139">
        <v>5</v>
      </c>
      <c r="L139" s="6"/>
      <c r="M139" t="str">
        <f t="shared" si="10"/>
        <v>DEM</v>
      </c>
      <c r="N139" t="str">
        <f t="shared" si="11"/>
        <v>GOOD</v>
      </c>
      <c r="P139">
        <f t="shared" si="12"/>
        <v>286</v>
      </c>
      <c r="Q139">
        <f t="shared" si="13"/>
        <v>5</v>
      </c>
      <c r="R139">
        <f t="shared" si="14"/>
        <v>0</v>
      </c>
    </row>
    <row r="140" spans="1:18" x14ac:dyDescent="0.2">
      <c r="A140">
        <v>574</v>
      </c>
      <c r="B140">
        <v>540702</v>
      </c>
      <c r="C140" s="1" t="s">
        <v>42</v>
      </c>
      <c r="D140">
        <v>13</v>
      </c>
      <c r="E140" s="5">
        <v>0.54443799999999998</v>
      </c>
      <c r="F140" s="5">
        <v>0.5</v>
      </c>
      <c r="G140" s="5">
        <v>0</v>
      </c>
      <c r="H140" s="5">
        <v>7.6923000000000005E-2</v>
      </c>
      <c r="I140" s="5">
        <v>0.1</v>
      </c>
      <c r="J140" t="s">
        <v>12</v>
      </c>
      <c r="K140">
        <v>5</v>
      </c>
      <c r="L140" s="6"/>
      <c r="M140" t="str">
        <f t="shared" si="10"/>
        <v>DEM</v>
      </c>
      <c r="N140" t="str">
        <f t="shared" si="11"/>
        <v>GOOD</v>
      </c>
      <c r="P140">
        <f t="shared" si="12"/>
        <v>287</v>
      </c>
      <c r="Q140">
        <f t="shared" si="13"/>
        <v>5</v>
      </c>
      <c r="R140">
        <f t="shared" si="14"/>
        <v>0</v>
      </c>
    </row>
    <row r="141" spans="1:18" x14ac:dyDescent="0.2">
      <c r="A141">
        <v>575</v>
      </c>
      <c r="B141">
        <v>539478</v>
      </c>
      <c r="C141" s="1" t="s">
        <v>55</v>
      </c>
      <c r="D141">
        <v>3</v>
      </c>
      <c r="E141" s="5">
        <v>0.52244199999999996</v>
      </c>
      <c r="F141" s="5">
        <v>1</v>
      </c>
      <c r="G141" s="5">
        <v>0.33333299999999999</v>
      </c>
      <c r="H141" s="5">
        <v>0</v>
      </c>
      <c r="I141" s="5">
        <v>0.5</v>
      </c>
      <c r="J141" t="s">
        <v>15</v>
      </c>
      <c r="K141">
        <v>5</v>
      </c>
      <c r="L141" s="6"/>
      <c r="M141" t="str">
        <f t="shared" si="10"/>
        <v>REP</v>
      </c>
      <c r="N141" t="str">
        <f t="shared" si="11"/>
        <v>GOOD</v>
      </c>
      <c r="P141">
        <f t="shared" si="12"/>
        <v>287</v>
      </c>
      <c r="Q141">
        <f t="shared" si="13"/>
        <v>5</v>
      </c>
      <c r="R141">
        <f t="shared" si="14"/>
        <v>0</v>
      </c>
    </row>
    <row r="142" spans="1:18" x14ac:dyDescent="0.2">
      <c r="A142">
        <v>576</v>
      </c>
      <c r="B142">
        <v>538215</v>
      </c>
      <c r="C142" s="1" t="s">
        <v>20</v>
      </c>
      <c r="D142">
        <v>22</v>
      </c>
      <c r="E142" s="5">
        <v>0.47971200000000003</v>
      </c>
      <c r="F142" s="5">
        <v>0.42857099999999998</v>
      </c>
      <c r="G142" s="5">
        <v>4.5455000000000002E-2</v>
      </c>
      <c r="H142" s="5">
        <v>9.0909000000000004E-2</v>
      </c>
      <c r="I142" s="5">
        <v>0.1</v>
      </c>
      <c r="J142" t="s">
        <v>12</v>
      </c>
      <c r="K142">
        <v>5</v>
      </c>
      <c r="L142" s="6"/>
      <c r="M142" t="str">
        <f t="shared" si="10"/>
        <v>DEM</v>
      </c>
      <c r="N142" t="str">
        <f t="shared" si="11"/>
        <v>GOOD</v>
      </c>
      <c r="P142">
        <f t="shared" si="12"/>
        <v>288</v>
      </c>
      <c r="Q142">
        <f t="shared" si="13"/>
        <v>5</v>
      </c>
      <c r="R142">
        <f t="shared" si="14"/>
        <v>0</v>
      </c>
    </row>
    <row r="143" spans="1:18" x14ac:dyDescent="0.2">
      <c r="A143">
        <v>577</v>
      </c>
      <c r="B143">
        <v>537309</v>
      </c>
      <c r="C143" s="1" t="s">
        <v>22</v>
      </c>
      <c r="D143">
        <v>70</v>
      </c>
      <c r="E143" s="5">
        <v>0.58996599999999999</v>
      </c>
      <c r="F143" s="5">
        <v>0.59420300000000004</v>
      </c>
      <c r="G143" s="5">
        <v>1.4286E-2</v>
      </c>
      <c r="H143" s="5">
        <v>0</v>
      </c>
      <c r="I143" s="5">
        <v>0.1</v>
      </c>
      <c r="J143" t="s">
        <v>15</v>
      </c>
      <c r="K143">
        <v>5</v>
      </c>
      <c r="L143" s="6"/>
      <c r="M143" t="str">
        <f t="shared" si="10"/>
        <v>REP</v>
      </c>
      <c r="N143" t="str">
        <f t="shared" si="11"/>
        <v>GOOD</v>
      </c>
      <c r="P143">
        <f t="shared" si="12"/>
        <v>288</v>
      </c>
      <c r="Q143">
        <f t="shared" si="13"/>
        <v>5</v>
      </c>
      <c r="R143">
        <f t="shared" si="14"/>
        <v>0</v>
      </c>
    </row>
    <row r="144" spans="1:18" x14ac:dyDescent="0.2">
      <c r="A144">
        <v>578</v>
      </c>
      <c r="B144">
        <v>536882</v>
      </c>
      <c r="C144" s="1" t="s">
        <v>56</v>
      </c>
      <c r="D144">
        <v>4</v>
      </c>
      <c r="E144" s="5">
        <v>0.40087200000000001</v>
      </c>
      <c r="F144" s="5">
        <v>0.33333299999999999</v>
      </c>
      <c r="G144" s="5">
        <v>0</v>
      </c>
      <c r="H144" s="5">
        <v>0.25</v>
      </c>
      <c r="I144" s="5">
        <v>0.33333299999999999</v>
      </c>
      <c r="J144" t="s">
        <v>12</v>
      </c>
      <c r="K144">
        <v>5</v>
      </c>
      <c r="L144" s="6"/>
      <c r="M144" t="str">
        <f t="shared" si="10"/>
        <v>DEM</v>
      </c>
      <c r="N144" t="str">
        <f t="shared" si="11"/>
        <v>GOOD</v>
      </c>
      <c r="P144">
        <f t="shared" si="12"/>
        <v>289</v>
      </c>
      <c r="Q144">
        <f t="shared" si="13"/>
        <v>5</v>
      </c>
      <c r="R144">
        <f t="shared" si="14"/>
        <v>0</v>
      </c>
    </row>
    <row r="145" spans="1:18" x14ac:dyDescent="0.2">
      <c r="A145">
        <v>579</v>
      </c>
      <c r="B145">
        <v>536690</v>
      </c>
      <c r="C145" s="1" t="s">
        <v>18</v>
      </c>
      <c r="D145">
        <v>9</v>
      </c>
      <c r="E145" s="5">
        <v>0.354574</v>
      </c>
      <c r="F145" s="5">
        <v>0.375</v>
      </c>
      <c r="G145" s="5">
        <v>0.111111</v>
      </c>
      <c r="H145" s="5">
        <v>0</v>
      </c>
      <c r="I145" s="5">
        <v>0.125</v>
      </c>
      <c r="J145" t="s">
        <v>15</v>
      </c>
      <c r="K145">
        <v>5</v>
      </c>
      <c r="L145" s="6"/>
      <c r="M145" t="str">
        <f t="shared" si="10"/>
        <v>REP</v>
      </c>
      <c r="N145" t="str">
        <f t="shared" si="11"/>
        <v>GOOD</v>
      </c>
      <c r="P145">
        <f t="shared" si="12"/>
        <v>289</v>
      </c>
      <c r="Q145">
        <f t="shared" si="13"/>
        <v>5</v>
      </c>
      <c r="R145">
        <f t="shared" si="14"/>
        <v>0</v>
      </c>
    </row>
    <row r="146" spans="1:18" x14ac:dyDescent="0.2">
      <c r="A146">
        <v>580</v>
      </c>
      <c r="B146">
        <v>535959</v>
      </c>
      <c r="C146" s="1" t="s">
        <v>30</v>
      </c>
      <c r="D146">
        <v>19</v>
      </c>
      <c r="E146" s="5">
        <v>0.52731499999999998</v>
      </c>
      <c r="F146" s="5">
        <v>0.5</v>
      </c>
      <c r="G146" s="5">
        <v>0</v>
      </c>
      <c r="H146" s="5">
        <v>5.2631999999999998E-2</v>
      </c>
      <c r="I146" s="5">
        <v>0.1</v>
      </c>
      <c r="J146" t="s">
        <v>12</v>
      </c>
      <c r="K146">
        <v>5</v>
      </c>
      <c r="L146" s="6"/>
      <c r="M146" t="str">
        <f t="shared" si="10"/>
        <v>DEM</v>
      </c>
      <c r="N146" t="str">
        <f t="shared" si="11"/>
        <v>GOOD</v>
      </c>
      <c r="P146">
        <f t="shared" si="12"/>
        <v>290</v>
      </c>
      <c r="Q146">
        <f t="shared" si="13"/>
        <v>5</v>
      </c>
      <c r="R146">
        <f t="shared" si="14"/>
        <v>0</v>
      </c>
    </row>
    <row r="147" spans="1:18" x14ac:dyDescent="0.2">
      <c r="A147">
        <v>581</v>
      </c>
      <c r="B147">
        <v>534254</v>
      </c>
      <c r="C147" s="1" t="s">
        <v>40</v>
      </c>
      <c r="D147">
        <v>6</v>
      </c>
      <c r="E147" s="5">
        <v>0.37630200000000003</v>
      </c>
      <c r="F147" s="5">
        <v>0.2</v>
      </c>
      <c r="G147" s="5">
        <v>0</v>
      </c>
      <c r="H147" s="5">
        <v>0.16666700000000001</v>
      </c>
      <c r="I147" s="5">
        <v>0.2</v>
      </c>
      <c r="J147" t="s">
        <v>12</v>
      </c>
      <c r="K147">
        <v>4</v>
      </c>
      <c r="L147" s="6"/>
      <c r="M147" t="str">
        <f t="shared" si="10"/>
        <v>DEM</v>
      </c>
      <c r="N147" t="str">
        <f t="shared" si="11"/>
        <v>GOOD</v>
      </c>
      <c r="P147">
        <f t="shared" si="12"/>
        <v>291</v>
      </c>
      <c r="Q147">
        <f t="shared" si="13"/>
        <v>4</v>
      </c>
      <c r="R147">
        <f t="shared" si="14"/>
        <v>0</v>
      </c>
    </row>
    <row r="148" spans="1:18" x14ac:dyDescent="0.2">
      <c r="A148">
        <v>582</v>
      </c>
      <c r="B148">
        <v>534033</v>
      </c>
      <c r="C148" s="1" t="s">
        <v>16</v>
      </c>
      <c r="D148">
        <v>17</v>
      </c>
      <c r="E148" s="5">
        <v>0.55643699999999996</v>
      </c>
      <c r="F148" s="5">
        <v>0.5625</v>
      </c>
      <c r="G148" s="5">
        <v>5.8824000000000001E-2</v>
      </c>
      <c r="H148" s="5">
        <v>0</v>
      </c>
      <c r="I148" s="5">
        <v>0.1</v>
      </c>
      <c r="J148" t="s">
        <v>15</v>
      </c>
      <c r="K148">
        <v>5</v>
      </c>
      <c r="L148" s="6"/>
      <c r="M148" t="str">
        <f t="shared" si="10"/>
        <v>REP</v>
      </c>
      <c r="N148" t="str">
        <f t="shared" si="11"/>
        <v>GOOD</v>
      </c>
      <c r="P148">
        <f t="shared" si="12"/>
        <v>291</v>
      </c>
      <c r="Q148">
        <f t="shared" si="13"/>
        <v>5</v>
      </c>
      <c r="R148">
        <f t="shared" si="14"/>
        <v>0</v>
      </c>
    </row>
    <row r="149" spans="1:18" x14ac:dyDescent="0.2">
      <c r="A149">
        <v>583</v>
      </c>
      <c r="B149">
        <v>532469</v>
      </c>
      <c r="C149" s="1" t="s">
        <v>27</v>
      </c>
      <c r="D149">
        <v>36</v>
      </c>
      <c r="E149" s="5">
        <v>0.47045900000000002</v>
      </c>
      <c r="F149" s="5">
        <v>0.45714300000000002</v>
      </c>
      <c r="G149" s="5">
        <v>0</v>
      </c>
      <c r="H149" s="5">
        <v>2.7778000000000001E-2</v>
      </c>
      <c r="I149" s="5">
        <v>0.1</v>
      </c>
      <c r="J149" t="s">
        <v>12</v>
      </c>
      <c r="K149">
        <v>4</v>
      </c>
      <c r="L149" s="6"/>
      <c r="M149" t="str">
        <f t="shared" si="10"/>
        <v>DEM</v>
      </c>
      <c r="N149" t="str">
        <f t="shared" si="11"/>
        <v>GOOD</v>
      </c>
      <c r="P149">
        <f t="shared" si="12"/>
        <v>292</v>
      </c>
      <c r="Q149">
        <f t="shared" si="13"/>
        <v>4</v>
      </c>
      <c r="R149">
        <f t="shared" si="14"/>
        <v>0</v>
      </c>
    </row>
    <row r="150" spans="1:18" x14ac:dyDescent="0.2">
      <c r="A150">
        <v>584</v>
      </c>
      <c r="B150">
        <v>532134</v>
      </c>
      <c r="C150" s="1" t="s">
        <v>14</v>
      </c>
      <c r="D150">
        <v>37</v>
      </c>
      <c r="E150" s="5">
        <v>0.68552100000000005</v>
      </c>
      <c r="F150" s="5">
        <v>0.66666700000000001</v>
      </c>
      <c r="G150" s="5">
        <v>0</v>
      </c>
      <c r="H150" s="5">
        <v>2.7026999999999999E-2</v>
      </c>
      <c r="I150" s="5">
        <v>0.1</v>
      </c>
      <c r="J150" t="s">
        <v>12</v>
      </c>
      <c r="K150">
        <v>4</v>
      </c>
      <c r="L150" s="6"/>
      <c r="M150" t="str">
        <f t="shared" si="10"/>
        <v>DEM</v>
      </c>
      <c r="N150" t="str">
        <f t="shared" si="11"/>
        <v>GOOD</v>
      </c>
      <c r="P150">
        <f t="shared" si="12"/>
        <v>293</v>
      </c>
      <c r="Q150">
        <f t="shared" si="13"/>
        <v>4</v>
      </c>
      <c r="R150">
        <f t="shared" si="14"/>
        <v>0</v>
      </c>
    </row>
    <row r="151" spans="1:18" x14ac:dyDescent="0.2">
      <c r="A151">
        <v>585</v>
      </c>
      <c r="B151">
        <v>531996</v>
      </c>
      <c r="C151" s="1" t="s">
        <v>24</v>
      </c>
      <c r="D151">
        <v>48</v>
      </c>
      <c r="E151" s="5">
        <v>0.423813</v>
      </c>
      <c r="F151" s="5">
        <v>0.42553200000000002</v>
      </c>
      <c r="G151" s="5">
        <v>2.0833000000000001E-2</v>
      </c>
      <c r="H151" s="5">
        <v>0</v>
      </c>
      <c r="I151" s="5">
        <v>0.1</v>
      </c>
      <c r="J151" t="s">
        <v>15</v>
      </c>
      <c r="K151">
        <v>4</v>
      </c>
      <c r="L151" s="6"/>
      <c r="M151" t="str">
        <f t="shared" si="10"/>
        <v>REP</v>
      </c>
      <c r="N151" t="str">
        <f t="shared" si="11"/>
        <v>GOOD</v>
      </c>
      <c r="P151">
        <f t="shared" si="12"/>
        <v>293</v>
      </c>
      <c r="Q151">
        <f t="shared" si="13"/>
        <v>4</v>
      </c>
      <c r="R151">
        <f t="shared" si="14"/>
        <v>0</v>
      </c>
    </row>
    <row r="152" spans="1:18" x14ac:dyDescent="0.2">
      <c r="A152">
        <v>586</v>
      </c>
      <c r="B152">
        <v>531782</v>
      </c>
      <c r="C152" s="1" t="s">
        <v>34</v>
      </c>
      <c r="D152">
        <v>10</v>
      </c>
      <c r="E152" s="5">
        <v>0.49864399999999998</v>
      </c>
      <c r="F152" s="5">
        <v>0.44444400000000001</v>
      </c>
      <c r="G152" s="5">
        <v>0</v>
      </c>
      <c r="H152" s="5">
        <v>0.1</v>
      </c>
      <c r="I152" s="5">
        <v>0.111111</v>
      </c>
      <c r="J152" t="s">
        <v>12</v>
      </c>
      <c r="K152">
        <v>4</v>
      </c>
      <c r="L152" s="6"/>
      <c r="M152" t="str">
        <f t="shared" si="10"/>
        <v>DEM</v>
      </c>
      <c r="N152" t="str">
        <f t="shared" si="11"/>
        <v>GOOD</v>
      </c>
      <c r="P152">
        <f t="shared" si="12"/>
        <v>294</v>
      </c>
      <c r="Q152">
        <f t="shared" si="13"/>
        <v>4</v>
      </c>
      <c r="R152">
        <f t="shared" si="14"/>
        <v>0</v>
      </c>
    </row>
    <row r="153" spans="1:18" x14ac:dyDescent="0.2">
      <c r="A153">
        <v>587</v>
      </c>
      <c r="B153">
        <v>529687</v>
      </c>
      <c r="C153" s="1" t="s">
        <v>22</v>
      </c>
      <c r="D153">
        <v>71</v>
      </c>
      <c r="E153" s="5">
        <v>0.58996599999999999</v>
      </c>
      <c r="F153" s="5">
        <v>0.58571399999999996</v>
      </c>
      <c r="G153" s="5">
        <v>0</v>
      </c>
      <c r="H153" s="5">
        <v>1.4085E-2</v>
      </c>
      <c r="I153" s="5">
        <v>0.1</v>
      </c>
      <c r="J153" t="s">
        <v>12</v>
      </c>
      <c r="K153">
        <v>3</v>
      </c>
      <c r="L153" s="6"/>
      <c r="M153" t="str">
        <f t="shared" si="10"/>
        <v>DEM</v>
      </c>
      <c r="N153" t="str">
        <f t="shared" si="11"/>
        <v>GOOD</v>
      </c>
      <c r="P153">
        <f t="shared" si="12"/>
        <v>295</v>
      </c>
      <c r="Q153">
        <f t="shared" si="13"/>
        <v>3</v>
      </c>
      <c r="R153">
        <f t="shared" si="14"/>
        <v>0</v>
      </c>
    </row>
    <row r="154" spans="1:18" x14ac:dyDescent="0.2">
      <c r="A154">
        <v>588</v>
      </c>
      <c r="B154">
        <v>528802</v>
      </c>
      <c r="C154" s="1" t="s">
        <v>57</v>
      </c>
      <c r="D154">
        <v>4</v>
      </c>
      <c r="E154" s="5">
        <v>0.35758400000000001</v>
      </c>
      <c r="F154" s="5">
        <v>0</v>
      </c>
      <c r="G154" s="5">
        <v>0</v>
      </c>
      <c r="H154" s="5">
        <v>0.25</v>
      </c>
      <c r="I154" s="5">
        <v>0.33333299999999999</v>
      </c>
      <c r="J154" t="s">
        <v>12</v>
      </c>
      <c r="K154">
        <v>3</v>
      </c>
      <c r="L154" s="6"/>
      <c r="M154" t="str">
        <f t="shared" si="10"/>
        <v>DEM</v>
      </c>
      <c r="N154" t="str">
        <f t="shared" si="11"/>
        <v>GOOD</v>
      </c>
      <c r="P154">
        <f t="shared" si="12"/>
        <v>296</v>
      </c>
      <c r="Q154">
        <f t="shared" si="13"/>
        <v>3</v>
      </c>
      <c r="R154">
        <f t="shared" si="14"/>
        <v>0</v>
      </c>
    </row>
    <row r="155" spans="1:18" x14ac:dyDescent="0.2">
      <c r="A155">
        <v>589</v>
      </c>
      <c r="B155">
        <v>526007</v>
      </c>
      <c r="C155" s="1" t="s">
        <v>38</v>
      </c>
      <c r="D155">
        <v>19</v>
      </c>
      <c r="E155" s="5">
        <v>0.45030900000000001</v>
      </c>
      <c r="F155" s="5">
        <v>0.44444400000000001</v>
      </c>
      <c r="G155" s="5">
        <v>0</v>
      </c>
      <c r="H155" s="5">
        <v>5.2631999999999998E-2</v>
      </c>
      <c r="I155" s="5">
        <v>0.1</v>
      </c>
      <c r="J155" t="s">
        <v>12</v>
      </c>
      <c r="K155">
        <v>3</v>
      </c>
      <c r="L155" s="6"/>
      <c r="M155" t="str">
        <f t="shared" si="10"/>
        <v>DEM</v>
      </c>
      <c r="N155" t="str">
        <f t="shared" si="11"/>
        <v>GOOD</v>
      </c>
      <c r="P155">
        <f t="shared" si="12"/>
        <v>297</v>
      </c>
      <c r="Q155">
        <f t="shared" si="13"/>
        <v>3</v>
      </c>
      <c r="R155">
        <f t="shared" si="14"/>
        <v>0</v>
      </c>
    </row>
    <row r="156" spans="1:18" x14ac:dyDescent="0.2">
      <c r="A156">
        <v>590</v>
      </c>
      <c r="B156">
        <v>525192</v>
      </c>
      <c r="C156" s="1" t="s">
        <v>25</v>
      </c>
      <c r="D156">
        <v>13</v>
      </c>
      <c r="E156" s="5">
        <v>0.67349899999999996</v>
      </c>
      <c r="F156" s="5">
        <v>0.75</v>
      </c>
      <c r="G156" s="5">
        <v>7.6923000000000005E-2</v>
      </c>
      <c r="H156" s="5">
        <v>0</v>
      </c>
      <c r="I156" s="5">
        <v>0.1</v>
      </c>
      <c r="J156" t="s">
        <v>15</v>
      </c>
      <c r="K156">
        <v>3</v>
      </c>
      <c r="L156" s="6"/>
      <c r="M156" t="str">
        <f t="shared" si="10"/>
        <v>REP</v>
      </c>
      <c r="N156" t="str">
        <f t="shared" si="11"/>
        <v>GOOD</v>
      </c>
      <c r="P156">
        <f t="shared" si="12"/>
        <v>297</v>
      </c>
      <c r="Q156">
        <f t="shared" si="13"/>
        <v>3</v>
      </c>
      <c r="R156">
        <f t="shared" si="14"/>
        <v>0</v>
      </c>
    </row>
    <row r="157" spans="1:18" x14ac:dyDescent="0.2">
      <c r="A157">
        <v>591</v>
      </c>
      <c r="B157">
        <v>525186</v>
      </c>
      <c r="C157" s="1" t="s">
        <v>23</v>
      </c>
      <c r="D157">
        <v>25</v>
      </c>
      <c r="E157" s="5">
        <v>0.55411299999999997</v>
      </c>
      <c r="F157" s="5">
        <v>0.54166700000000001</v>
      </c>
      <c r="G157" s="5">
        <v>0</v>
      </c>
      <c r="H157" s="5">
        <v>0.04</v>
      </c>
      <c r="I157" s="5">
        <v>0.1</v>
      </c>
      <c r="J157" t="s">
        <v>12</v>
      </c>
      <c r="K157">
        <v>3</v>
      </c>
      <c r="L157" s="6"/>
      <c r="M157" t="str">
        <f t="shared" si="10"/>
        <v>DEM</v>
      </c>
      <c r="N157" t="str">
        <f t="shared" si="11"/>
        <v>GOOD</v>
      </c>
      <c r="P157">
        <f t="shared" si="12"/>
        <v>298</v>
      </c>
      <c r="Q157">
        <f t="shared" si="13"/>
        <v>3</v>
      </c>
      <c r="R157">
        <f t="shared" si="14"/>
        <v>0</v>
      </c>
    </row>
    <row r="158" spans="1:18" x14ac:dyDescent="0.2">
      <c r="A158">
        <v>592</v>
      </c>
      <c r="B158">
        <v>523232</v>
      </c>
      <c r="C158" s="1" t="s">
        <v>13</v>
      </c>
      <c r="D158">
        <v>12</v>
      </c>
      <c r="E158" s="5">
        <v>0.43340800000000002</v>
      </c>
      <c r="F158" s="5">
        <v>0.45454499999999998</v>
      </c>
      <c r="G158" s="5">
        <v>8.3333000000000004E-2</v>
      </c>
      <c r="H158" s="5">
        <v>0</v>
      </c>
      <c r="I158" s="5">
        <v>0.1</v>
      </c>
      <c r="J158" t="s">
        <v>15</v>
      </c>
      <c r="K158">
        <v>3</v>
      </c>
      <c r="L158" s="6"/>
      <c r="M158" t="str">
        <f t="shared" si="10"/>
        <v>REP</v>
      </c>
      <c r="N158" t="str">
        <f t="shared" si="11"/>
        <v>GOOD</v>
      </c>
      <c r="P158">
        <f t="shared" si="12"/>
        <v>298</v>
      </c>
      <c r="Q158">
        <f t="shared" si="13"/>
        <v>3</v>
      </c>
      <c r="R158">
        <f t="shared" si="14"/>
        <v>0</v>
      </c>
    </row>
    <row r="159" spans="1:18" x14ac:dyDescent="0.2">
      <c r="A159">
        <v>593</v>
      </c>
      <c r="B159">
        <v>522858</v>
      </c>
      <c r="C159" s="1" t="s">
        <v>45</v>
      </c>
      <c r="D159">
        <v>6</v>
      </c>
      <c r="E159" s="5">
        <v>0.33825300000000003</v>
      </c>
      <c r="F159" s="5">
        <v>0.2</v>
      </c>
      <c r="G159" s="5">
        <v>0</v>
      </c>
      <c r="H159" s="5">
        <v>0.16666700000000001</v>
      </c>
      <c r="I159" s="5">
        <v>0.2</v>
      </c>
      <c r="J159" t="s">
        <v>12</v>
      </c>
      <c r="K159">
        <v>3</v>
      </c>
      <c r="L159" s="6"/>
      <c r="M159" t="str">
        <f t="shared" si="10"/>
        <v>DEM</v>
      </c>
      <c r="N159" t="str">
        <f t="shared" si="11"/>
        <v>GOOD</v>
      </c>
      <c r="P159">
        <f t="shared" si="12"/>
        <v>299</v>
      </c>
      <c r="Q159">
        <f t="shared" si="13"/>
        <v>3</v>
      </c>
      <c r="R159">
        <f t="shared" si="14"/>
        <v>0</v>
      </c>
    </row>
    <row r="160" spans="1:18" x14ac:dyDescent="0.2">
      <c r="A160">
        <v>594</v>
      </c>
      <c r="B160">
        <v>522278</v>
      </c>
      <c r="C160" s="1" t="s">
        <v>22</v>
      </c>
      <c r="D160">
        <v>72</v>
      </c>
      <c r="E160" s="5">
        <v>0.58996599999999999</v>
      </c>
      <c r="F160" s="5">
        <v>0.59154899999999999</v>
      </c>
      <c r="G160" s="5">
        <v>1.3889E-2</v>
      </c>
      <c r="H160" s="5">
        <v>0</v>
      </c>
      <c r="I160" s="5">
        <v>0.1</v>
      </c>
      <c r="J160" t="s">
        <v>15</v>
      </c>
      <c r="K160">
        <v>3</v>
      </c>
      <c r="L160" s="6"/>
      <c r="M160" t="str">
        <f t="shared" si="10"/>
        <v>REP</v>
      </c>
      <c r="N160" t="str">
        <f t="shared" si="11"/>
        <v>GOOD</v>
      </c>
      <c r="P160">
        <f t="shared" si="12"/>
        <v>299</v>
      </c>
      <c r="Q160">
        <f t="shared" si="13"/>
        <v>3</v>
      </c>
      <c r="R160">
        <f t="shared" si="14"/>
        <v>0</v>
      </c>
    </row>
    <row r="161" spans="1:18" x14ac:dyDescent="0.2">
      <c r="A161">
        <v>595</v>
      </c>
      <c r="B161">
        <v>521026</v>
      </c>
      <c r="C161" s="1" t="s">
        <v>24</v>
      </c>
      <c r="D161">
        <v>49</v>
      </c>
      <c r="E161" s="5">
        <v>0.423813</v>
      </c>
      <c r="F161" s="5">
        <v>0.41666700000000001</v>
      </c>
      <c r="G161" s="5">
        <v>0</v>
      </c>
      <c r="H161" s="5">
        <v>2.0407999999999999E-2</v>
      </c>
      <c r="I161" s="5">
        <v>0.1</v>
      </c>
      <c r="J161" t="s">
        <v>12</v>
      </c>
      <c r="K161">
        <v>3</v>
      </c>
      <c r="L161" s="6"/>
      <c r="M161" t="str">
        <f t="shared" si="10"/>
        <v>DEM</v>
      </c>
      <c r="N161" t="str">
        <f t="shared" si="11"/>
        <v>GOOD</v>
      </c>
      <c r="P161">
        <f t="shared" si="12"/>
        <v>300</v>
      </c>
      <c r="Q161">
        <f t="shared" si="13"/>
        <v>3</v>
      </c>
      <c r="R161">
        <f t="shared" si="14"/>
        <v>0</v>
      </c>
    </row>
    <row r="162" spans="1:18" x14ac:dyDescent="0.2">
      <c r="A162">
        <v>596</v>
      </c>
      <c r="B162">
        <v>520543</v>
      </c>
      <c r="C162" s="1" t="s">
        <v>29</v>
      </c>
      <c r="D162">
        <v>13</v>
      </c>
      <c r="E162" s="5">
        <v>0.458063</v>
      </c>
      <c r="F162" s="5">
        <v>0.41666700000000001</v>
      </c>
      <c r="G162" s="5">
        <v>0</v>
      </c>
      <c r="H162" s="5">
        <v>7.6923000000000005E-2</v>
      </c>
      <c r="I162" s="5">
        <v>0.1</v>
      </c>
      <c r="J162" t="s">
        <v>12</v>
      </c>
      <c r="K162">
        <v>2</v>
      </c>
      <c r="L162" s="6"/>
      <c r="M162" t="str">
        <f t="shared" si="10"/>
        <v>DEM</v>
      </c>
      <c r="N162" t="str">
        <f t="shared" si="11"/>
        <v>GOOD</v>
      </c>
      <c r="P162">
        <f t="shared" si="12"/>
        <v>301</v>
      </c>
      <c r="Q162">
        <f t="shared" si="13"/>
        <v>2</v>
      </c>
      <c r="R162">
        <f t="shared" si="14"/>
        <v>0</v>
      </c>
    </row>
    <row r="163" spans="1:18" x14ac:dyDescent="0.2">
      <c r="A163">
        <v>597</v>
      </c>
      <c r="B163">
        <v>519900</v>
      </c>
      <c r="C163" s="1" t="s">
        <v>26</v>
      </c>
      <c r="D163">
        <v>25</v>
      </c>
      <c r="E163" s="5">
        <v>0.50758300000000001</v>
      </c>
      <c r="F163" s="5">
        <v>0.45833299999999999</v>
      </c>
      <c r="G163" s="5">
        <v>0.04</v>
      </c>
      <c r="H163" s="5">
        <v>0.08</v>
      </c>
      <c r="I163" s="5">
        <v>0.1</v>
      </c>
      <c r="J163" t="s">
        <v>12</v>
      </c>
      <c r="K163">
        <v>2</v>
      </c>
      <c r="L163" s="6"/>
      <c r="M163" t="str">
        <f t="shared" si="10"/>
        <v>DEM</v>
      </c>
      <c r="N163" t="str">
        <f t="shared" si="11"/>
        <v>GOOD</v>
      </c>
      <c r="P163">
        <f t="shared" si="12"/>
        <v>302</v>
      </c>
      <c r="Q163">
        <f t="shared" si="13"/>
        <v>2</v>
      </c>
      <c r="R163">
        <f t="shared" si="14"/>
        <v>0</v>
      </c>
    </row>
    <row r="164" spans="1:18" x14ac:dyDescent="0.2">
      <c r="A164">
        <v>598</v>
      </c>
      <c r="B164">
        <v>518834</v>
      </c>
      <c r="C164" s="1" t="s">
        <v>21</v>
      </c>
      <c r="D164">
        <v>16</v>
      </c>
      <c r="E164" s="5">
        <v>0.490396</v>
      </c>
      <c r="F164" s="5">
        <v>0.466667</v>
      </c>
      <c r="G164" s="5">
        <v>0</v>
      </c>
      <c r="H164" s="5">
        <v>6.25E-2</v>
      </c>
      <c r="I164" s="5">
        <v>0.1</v>
      </c>
      <c r="J164" t="s">
        <v>12</v>
      </c>
      <c r="K164">
        <v>1</v>
      </c>
      <c r="L164" s="6"/>
      <c r="M164" t="str">
        <f t="shared" si="10"/>
        <v>DEM</v>
      </c>
      <c r="N164" t="str">
        <f t="shared" si="11"/>
        <v>GOOD</v>
      </c>
      <c r="P164">
        <f t="shared" si="12"/>
        <v>303</v>
      </c>
      <c r="Q164">
        <f t="shared" si="13"/>
        <v>1</v>
      </c>
      <c r="R164">
        <f t="shared" si="14"/>
        <v>0</v>
      </c>
    </row>
    <row r="165" spans="1:18" x14ac:dyDescent="0.2">
      <c r="A165">
        <v>599</v>
      </c>
      <c r="B165">
        <v>517941</v>
      </c>
      <c r="C165" s="1" t="s">
        <v>14</v>
      </c>
      <c r="D165">
        <v>38</v>
      </c>
      <c r="E165" s="5">
        <v>0.68552100000000005</v>
      </c>
      <c r="F165" s="5">
        <v>0.67567600000000005</v>
      </c>
      <c r="G165" s="5">
        <v>0</v>
      </c>
      <c r="H165" s="5">
        <v>2.6315999999999999E-2</v>
      </c>
      <c r="I165" s="5">
        <v>0.1</v>
      </c>
      <c r="J165" t="s">
        <v>12</v>
      </c>
      <c r="K165">
        <v>1</v>
      </c>
      <c r="L165" s="6"/>
      <c r="M165" t="str">
        <f t="shared" si="10"/>
        <v>DEM</v>
      </c>
      <c r="N165" t="str">
        <f t="shared" si="11"/>
        <v>GOOD</v>
      </c>
      <c r="P165">
        <f t="shared" si="12"/>
        <v>304</v>
      </c>
      <c r="Q165">
        <f t="shared" si="13"/>
        <v>1</v>
      </c>
      <c r="R165">
        <f t="shared" si="14"/>
        <v>0</v>
      </c>
    </row>
    <row r="166" spans="1:18" x14ac:dyDescent="0.2">
      <c r="A166">
        <v>600</v>
      </c>
      <c r="B166">
        <v>517878</v>
      </c>
      <c r="C166" s="1" t="s">
        <v>27</v>
      </c>
      <c r="D166">
        <v>37</v>
      </c>
      <c r="E166" s="5">
        <v>0.47045900000000002</v>
      </c>
      <c r="F166" s="5">
        <v>0.47222199999999998</v>
      </c>
      <c r="G166" s="5">
        <v>2.7026999999999999E-2</v>
      </c>
      <c r="H166" s="5">
        <v>0</v>
      </c>
      <c r="I166" s="5">
        <v>0.1</v>
      </c>
      <c r="J166" t="s">
        <v>15</v>
      </c>
      <c r="K166">
        <v>1</v>
      </c>
      <c r="L166" s="6"/>
      <c r="M166" t="str">
        <f t="shared" si="10"/>
        <v>REP</v>
      </c>
      <c r="N166" t="str">
        <f t="shared" si="11"/>
        <v>GOOD</v>
      </c>
      <c r="P166">
        <f t="shared" si="12"/>
        <v>304</v>
      </c>
      <c r="Q166">
        <f t="shared" si="13"/>
        <v>1</v>
      </c>
      <c r="R166">
        <f t="shared" si="14"/>
        <v>0</v>
      </c>
    </row>
    <row r="167" spans="1:18" x14ac:dyDescent="0.2">
      <c r="A167">
        <v>601</v>
      </c>
      <c r="B167">
        <v>517258</v>
      </c>
      <c r="C167" s="1" t="s">
        <v>11</v>
      </c>
      <c r="D167">
        <v>19</v>
      </c>
      <c r="E167" s="5">
        <v>0.50931999999999999</v>
      </c>
      <c r="F167" s="5">
        <v>0.5</v>
      </c>
      <c r="G167" s="5">
        <v>0</v>
      </c>
      <c r="H167" s="5">
        <v>5.2631999999999998E-2</v>
      </c>
      <c r="I167" s="5">
        <v>0.1</v>
      </c>
      <c r="J167" t="s">
        <v>12</v>
      </c>
      <c r="K167">
        <v>1</v>
      </c>
      <c r="L167" s="6"/>
      <c r="M167" t="str">
        <f t="shared" si="10"/>
        <v>DEM</v>
      </c>
      <c r="N167" t="str">
        <f t="shared" si="11"/>
        <v>GOOD</v>
      </c>
      <c r="P167">
        <f t="shared" si="12"/>
        <v>305</v>
      </c>
      <c r="Q167">
        <f t="shared" si="13"/>
        <v>1</v>
      </c>
      <c r="R167">
        <f t="shared" si="14"/>
        <v>0</v>
      </c>
    </row>
    <row r="168" spans="1:18" x14ac:dyDescent="0.2">
      <c r="A168">
        <v>602</v>
      </c>
      <c r="B168">
        <v>515074</v>
      </c>
      <c r="C168" s="1" t="s">
        <v>22</v>
      </c>
      <c r="D168">
        <v>73</v>
      </c>
      <c r="E168" s="5">
        <v>0.58996599999999999</v>
      </c>
      <c r="F168" s="5">
        <v>0.58333299999999999</v>
      </c>
      <c r="G168" s="5">
        <v>0</v>
      </c>
      <c r="H168" s="5">
        <v>1.3698999999999999E-2</v>
      </c>
      <c r="I168" s="5">
        <v>0.1</v>
      </c>
      <c r="J168" t="s">
        <v>12</v>
      </c>
      <c r="K168">
        <v>0</v>
      </c>
      <c r="L168" s="6"/>
      <c r="M168" t="str">
        <f t="shared" si="10"/>
        <v>DEM</v>
      </c>
      <c r="N168" t="str">
        <f t="shared" si="11"/>
        <v>GOOD</v>
      </c>
      <c r="P168">
        <f t="shared" si="12"/>
        <v>306</v>
      </c>
      <c r="Q168">
        <f t="shared" si="13"/>
        <v>0</v>
      </c>
      <c r="R168">
        <f t="shared" si="1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Sheet1!_2012_reps_by_priority_0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2022-08-27T13:08:23Z</dcterms:created>
  <dcterms:modified xsi:type="dcterms:W3CDTF">2022-08-27T14:09:41Z</dcterms:modified>
</cp:coreProperties>
</file>