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E8534C6B-BE4E-274E-9238-5D56B1EE2913}" xr6:coauthVersionLast="47" xr6:coauthVersionMax="47" xr10:uidLastSave="{00000000-0000-0000-0000-000000000000}"/>
  <bookViews>
    <workbookView xWindow="1160" yWindow="500" windowWidth="2764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8" i="1"/>
  <c r="L7" i="1"/>
  <c r="L6" i="1"/>
  <c r="L5" i="1"/>
  <c r="L4" i="1"/>
  <c r="L3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sharedStrings.xml><?xml version="1.0" encoding="utf-8"?>
<sst xmlns="http://schemas.openxmlformats.org/spreadsheetml/2006/main" count="39" uniqueCount="21">
  <si>
    <t>Year</t>
  </si>
  <si>
    <t>s</t>
  </si>
  <si>
    <t>n</t>
  </si>
  <si>
    <t>Notes</t>
  </si>
  <si>
    <t>gap</t>
  </si>
  <si>
    <t>Δs</t>
  </si>
  <si>
    <t>v/t</t>
  </si>
  <si>
    <t xml:space="preserve"> </t>
  </si>
  <si>
    <t xml:space="preserve">   Base</t>
  </si>
  <si>
    <t xml:space="preserve">           Delta</t>
  </si>
  <si>
    <t xml:space="preserve">     Not Imputed</t>
  </si>
  <si>
    <t xml:space="preserve">        Imputed</t>
  </si>
  <si>
    <t>Legend</t>
  </si>
  <si>
    <t>= Democratic two-party vote share</t>
  </si>
  <si>
    <t>= starting gap to close</t>
  </si>
  <si>
    <t>= List seats assigned to Democrats</t>
  </si>
  <si>
    <t>Strategy 8</t>
  </si>
  <si>
    <t>- Assign 165 list seats (600 total)</t>
  </si>
  <si>
    <t xml:space="preserve"> - Always minimize the prospective skew for the state</t>
  </si>
  <si>
    <t>Δs%</t>
  </si>
  <si>
    <t>= delta Δs as a percentage of list seats (165)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</si>
</sst>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16" xfId="0" applyBorder="1"/>
    <xf numFmtId="0" fontId="0" fillId="0" borderId="18" xfId="0" applyBorder="1"/>
    <xf numFmtId="10" fontId="0" fillId="0" borderId="17" xfId="0" applyNumberFormat="1" applyBorder="1"/>
    <xf numFmtId="0" fontId="0" fillId="0" borderId="0" xfId="0" applyBorder="1"/>
    <xf numFmtId="0" fontId="0" fillId="0" borderId="0" xfId="0" quotePrefix="1"/>
    <xf numFmtId="10" fontId="2" fillId="0" borderId="0" xfId="0" applyNumberFormat="1" applyFont="1" applyBorder="1"/>
    <xf numFmtId="0" fontId="0" fillId="0" borderId="0" xfId="0" applyFont="1" applyBorder="1"/>
    <xf numFmtId="168" fontId="0" fillId="0" borderId="5" xfId="0" applyNumberFormat="1" applyBorder="1"/>
    <xf numFmtId="168" fontId="1" fillId="0" borderId="15" xfId="0" applyNumberFormat="1" applyFont="1" applyBorder="1"/>
    <xf numFmtId="168" fontId="0" fillId="0" borderId="19" xfId="0" applyNumberFormat="1" applyBorder="1"/>
    <xf numFmtId="168" fontId="0" fillId="0" borderId="7" xfId="0" applyNumberFormat="1" applyBorder="1"/>
    <xf numFmtId="168" fontId="0" fillId="0" borderId="23" xfId="0" applyNumberFormat="1" applyBorder="1"/>
    <xf numFmtId="168" fontId="0" fillId="0" borderId="1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M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7" sqref="G27"/>
    </sheetView>
  </sheetViews>
  <sheetFormatPr baseColWidth="10" defaultRowHeight="16" x14ac:dyDescent="0.2"/>
  <cols>
    <col min="1" max="1" width="5.1640625" bestFit="1" customWidth="1"/>
    <col min="2" max="3" width="4.1640625" bestFit="1" customWidth="1"/>
    <col min="4" max="4" width="7.1640625" style="3" bestFit="1" customWidth="1"/>
    <col min="5" max="6" width="4.1640625" bestFit="1" customWidth="1"/>
    <col min="7" max="7" width="7.1640625" style="3" bestFit="1" customWidth="1"/>
    <col min="8" max="9" width="4.1640625" bestFit="1" customWidth="1"/>
    <col min="10" max="10" width="7.1640625" style="3" bestFit="1" customWidth="1"/>
    <col min="11" max="11" width="4.1640625" bestFit="1" customWidth="1"/>
    <col min="12" max="12" width="5.83203125" style="32" bestFit="1" customWidth="1"/>
    <col min="13" max="13" width="35.33203125" style="1" bestFit="1" customWidth="1"/>
  </cols>
  <sheetData>
    <row r="1" spans="1:13" x14ac:dyDescent="0.2">
      <c r="A1" s="4"/>
      <c r="B1" s="6" t="s">
        <v>8</v>
      </c>
      <c r="C1" s="7"/>
      <c r="D1" s="5" t="s">
        <v>11</v>
      </c>
      <c r="E1" s="7"/>
      <c r="F1" s="8"/>
      <c r="G1" s="5" t="s">
        <v>10</v>
      </c>
      <c r="H1" s="7"/>
      <c r="I1" s="8"/>
      <c r="J1" s="5" t="s">
        <v>9</v>
      </c>
      <c r="K1" s="7"/>
      <c r="L1" s="26"/>
      <c r="M1" s="2"/>
    </row>
    <row r="2" spans="1:13" ht="17" thickBot="1" x14ac:dyDescent="0.25">
      <c r="A2" s="13" t="s">
        <v>0</v>
      </c>
      <c r="B2" s="15" t="s">
        <v>1</v>
      </c>
      <c r="C2" s="15" t="s">
        <v>2</v>
      </c>
      <c r="D2" s="14" t="s">
        <v>6</v>
      </c>
      <c r="E2" s="15" t="s">
        <v>4</v>
      </c>
      <c r="F2" s="15" t="s">
        <v>5</v>
      </c>
      <c r="G2" s="14" t="s">
        <v>6</v>
      </c>
      <c r="H2" s="15" t="s">
        <v>4</v>
      </c>
      <c r="I2" s="15" t="s">
        <v>5</v>
      </c>
      <c r="J2" s="14" t="s">
        <v>6</v>
      </c>
      <c r="K2" s="15" t="s">
        <v>4</v>
      </c>
      <c r="L2" s="27" t="s">
        <v>19</v>
      </c>
      <c r="M2" s="2" t="s">
        <v>3</v>
      </c>
    </row>
    <row r="3" spans="1:13" ht="17" thickTop="1" x14ac:dyDescent="0.2">
      <c r="A3" s="19">
        <v>2000</v>
      </c>
      <c r="B3" s="20">
        <v>212</v>
      </c>
      <c r="C3" s="20">
        <v>433</v>
      </c>
      <c r="D3" s="21">
        <v>0.50290000000000001</v>
      </c>
      <c r="E3" s="20">
        <v>6</v>
      </c>
      <c r="F3" s="20">
        <v>91</v>
      </c>
      <c r="G3" s="21">
        <v>0.49819999999999998</v>
      </c>
      <c r="H3" s="20">
        <v>4</v>
      </c>
      <c r="I3" s="20">
        <v>89</v>
      </c>
      <c r="J3" s="21">
        <f>G3-D3</f>
        <v>-4.7000000000000375E-3</v>
      </c>
      <c r="K3" s="20">
        <f>H3-E3</f>
        <v>-2</v>
      </c>
      <c r="L3" s="28">
        <f>(I3-F3)/165</f>
        <v>-1.2121212121212121E-2</v>
      </c>
      <c r="M3"/>
    </row>
    <row r="4" spans="1:13" x14ac:dyDescent="0.2">
      <c r="A4" s="9">
        <v>2002</v>
      </c>
      <c r="B4" s="22">
        <v>205</v>
      </c>
      <c r="C4" s="22">
        <v>434</v>
      </c>
      <c r="D4" s="3">
        <v>0.48270000000000002</v>
      </c>
      <c r="E4" s="22">
        <v>4</v>
      </c>
      <c r="F4" s="22">
        <v>85</v>
      </c>
      <c r="G4" s="3">
        <v>0.47560000000000002</v>
      </c>
      <c r="H4" s="22">
        <v>1</v>
      </c>
      <c r="I4" s="22">
        <v>81</v>
      </c>
      <c r="J4" s="3">
        <f t="shared" ref="J4:J14" si="0">G4-D4</f>
        <v>-7.0999999999999952E-3</v>
      </c>
      <c r="K4" s="22">
        <f t="shared" ref="K4:K14" si="1">H4-E4</f>
        <v>-3</v>
      </c>
      <c r="L4" s="29">
        <f t="shared" ref="L4:L14" si="2">(I4-F4)/165</f>
        <v>-2.4242424242424242E-2</v>
      </c>
      <c r="M4" t="s">
        <v>7</v>
      </c>
    </row>
    <row r="5" spans="1:13" x14ac:dyDescent="0.2">
      <c r="A5" s="9">
        <v>2004</v>
      </c>
      <c r="B5" s="22">
        <v>201</v>
      </c>
      <c r="C5" s="22">
        <v>434</v>
      </c>
      <c r="D5" s="3">
        <v>0.4919</v>
      </c>
      <c r="E5" s="22">
        <v>12</v>
      </c>
      <c r="F5" s="22">
        <v>94</v>
      </c>
      <c r="G5" s="3">
        <v>0.48630000000000001</v>
      </c>
      <c r="H5" s="22">
        <v>10</v>
      </c>
      <c r="I5" s="22">
        <v>91</v>
      </c>
      <c r="J5" s="3">
        <f t="shared" si="0"/>
        <v>-5.5999999999999939E-3</v>
      </c>
      <c r="K5" s="22">
        <f t="shared" si="1"/>
        <v>-2</v>
      </c>
      <c r="L5" s="29">
        <f t="shared" si="2"/>
        <v>-1.8181818181818181E-2</v>
      </c>
      <c r="M5" t="s">
        <v>7</v>
      </c>
    </row>
    <row r="6" spans="1:13" x14ac:dyDescent="0.2">
      <c r="A6" s="9">
        <v>2006</v>
      </c>
      <c r="B6" s="22">
        <v>233</v>
      </c>
      <c r="C6" s="22">
        <v>435</v>
      </c>
      <c r="D6" s="3">
        <v>0.53520000000000001</v>
      </c>
      <c r="E6" s="22">
        <v>0</v>
      </c>
      <c r="F6" s="22">
        <v>85</v>
      </c>
      <c r="G6" s="3">
        <v>0.54120000000000001</v>
      </c>
      <c r="H6" s="22">
        <v>2</v>
      </c>
      <c r="I6" s="22">
        <v>86</v>
      </c>
      <c r="J6" s="3">
        <f t="shared" si="0"/>
        <v>6.0000000000000053E-3</v>
      </c>
      <c r="K6" s="22">
        <f t="shared" si="1"/>
        <v>2</v>
      </c>
      <c r="L6" s="29">
        <f t="shared" si="2"/>
        <v>6.0606060606060606E-3</v>
      </c>
      <c r="M6" t="s">
        <v>7</v>
      </c>
    </row>
    <row r="7" spans="1:13" x14ac:dyDescent="0.2">
      <c r="A7" s="9">
        <v>2008</v>
      </c>
      <c r="B7" s="22">
        <v>257</v>
      </c>
      <c r="C7" s="22">
        <v>435</v>
      </c>
      <c r="D7" s="3">
        <v>0.54679999999999995</v>
      </c>
      <c r="E7" s="22">
        <v>-19</v>
      </c>
      <c r="F7" s="22">
        <v>73</v>
      </c>
      <c r="G7" s="3">
        <v>0.5554</v>
      </c>
      <c r="H7" s="22">
        <v>-15</v>
      </c>
      <c r="I7" s="22">
        <v>80</v>
      </c>
      <c r="J7" s="3">
        <f t="shared" si="0"/>
        <v>8.600000000000052E-3</v>
      </c>
      <c r="K7" s="22">
        <f t="shared" si="1"/>
        <v>4</v>
      </c>
      <c r="L7" s="29">
        <f t="shared" si="2"/>
        <v>4.2424242424242427E-2</v>
      </c>
      <c r="M7" t="s">
        <v>7</v>
      </c>
    </row>
    <row r="8" spans="1:13" x14ac:dyDescent="0.2">
      <c r="A8" s="16">
        <v>2010</v>
      </c>
      <c r="B8" s="18">
        <v>193</v>
      </c>
      <c r="C8" s="18">
        <v>435</v>
      </c>
      <c r="D8" s="17">
        <v>0.4723</v>
      </c>
      <c r="E8" s="18">
        <v>12</v>
      </c>
      <c r="F8" s="18">
        <v>95</v>
      </c>
      <c r="G8" s="17">
        <v>0.4556</v>
      </c>
      <c r="H8" s="18">
        <v>10</v>
      </c>
      <c r="I8" s="18">
        <v>89</v>
      </c>
      <c r="J8" s="17">
        <f t="shared" si="0"/>
        <v>-1.6699999999999993E-2</v>
      </c>
      <c r="K8" s="18">
        <f t="shared" si="1"/>
        <v>-2</v>
      </c>
      <c r="L8" s="30">
        <f t="shared" si="2"/>
        <v>-3.6363636363636362E-2</v>
      </c>
      <c r="M8" t="s">
        <v>7</v>
      </c>
    </row>
    <row r="9" spans="1:13" x14ac:dyDescent="0.2">
      <c r="A9" s="9">
        <v>2012</v>
      </c>
      <c r="B9" s="22">
        <v>201</v>
      </c>
      <c r="C9" s="22">
        <v>435</v>
      </c>
      <c r="D9" s="3">
        <v>0.50849999999999995</v>
      </c>
      <c r="E9" s="22">
        <v>20</v>
      </c>
      <c r="F9" s="22">
        <v>102</v>
      </c>
      <c r="G9" s="3">
        <v>0.50680000000000003</v>
      </c>
      <c r="H9" s="22">
        <v>19</v>
      </c>
      <c r="I9" s="22">
        <v>100</v>
      </c>
      <c r="J9" s="3">
        <f t="shared" si="0"/>
        <v>-1.6999999999999238E-3</v>
      </c>
      <c r="K9" s="22">
        <f t="shared" si="1"/>
        <v>-1</v>
      </c>
      <c r="L9" s="29">
        <f t="shared" si="2"/>
        <v>-1.2121212121212121E-2</v>
      </c>
      <c r="M9" t="s">
        <v>7</v>
      </c>
    </row>
    <row r="10" spans="1:13" x14ac:dyDescent="0.2">
      <c r="A10" s="9">
        <v>2014</v>
      </c>
      <c r="B10" s="22">
        <v>188</v>
      </c>
      <c r="C10" s="22">
        <v>435</v>
      </c>
      <c r="D10" s="3">
        <v>0.47439999999999999</v>
      </c>
      <c r="E10" s="22">
        <v>18</v>
      </c>
      <c r="F10" s="22">
        <v>95</v>
      </c>
      <c r="G10" s="3">
        <v>0.46970000000000001</v>
      </c>
      <c r="H10" s="22">
        <v>16</v>
      </c>
      <c r="I10" s="22">
        <v>95</v>
      </c>
      <c r="J10" s="3">
        <f t="shared" si="0"/>
        <v>-4.699999999999982E-3</v>
      </c>
      <c r="K10" s="22">
        <f t="shared" si="1"/>
        <v>-2</v>
      </c>
      <c r="L10" s="29">
        <f t="shared" si="2"/>
        <v>0</v>
      </c>
      <c r="M10" t="s">
        <v>7</v>
      </c>
    </row>
    <row r="11" spans="1:13" x14ac:dyDescent="0.2">
      <c r="A11" s="9">
        <v>2016</v>
      </c>
      <c r="B11" s="22">
        <v>194</v>
      </c>
      <c r="C11" s="22">
        <v>435</v>
      </c>
      <c r="D11" s="3">
        <v>0.49530000000000002</v>
      </c>
      <c r="E11" s="22">
        <v>21</v>
      </c>
      <c r="F11" s="22">
        <v>101</v>
      </c>
      <c r="G11" s="3">
        <v>0.4945</v>
      </c>
      <c r="H11" s="22">
        <v>21</v>
      </c>
      <c r="I11" s="22">
        <v>100</v>
      </c>
      <c r="J11" s="3">
        <f t="shared" si="0"/>
        <v>-8.0000000000002292E-4</v>
      </c>
      <c r="K11" s="22">
        <f t="shared" si="1"/>
        <v>0</v>
      </c>
      <c r="L11" s="29">
        <f t="shared" si="2"/>
        <v>-6.0606060606060606E-3</v>
      </c>
      <c r="M11" t="s">
        <v>7</v>
      </c>
    </row>
    <row r="12" spans="1:13" x14ac:dyDescent="0.2">
      <c r="A12" s="9">
        <v>2018</v>
      </c>
      <c r="B12" s="22">
        <v>235</v>
      </c>
      <c r="C12" s="22">
        <v>434</v>
      </c>
      <c r="D12" s="3">
        <v>0.53539999999999999</v>
      </c>
      <c r="E12" s="22">
        <v>-4</v>
      </c>
      <c r="F12" s="22">
        <v>87</v>
      </c>
      <c r="G12" s="3">
        <v>0.5444</v>
      </c>
      <c r="H12" s="22">
        <v>1</v>
      </c>
      <c r="I12" s="22">
        <v>93</v>
      </c>
      <c r="J12" s="3">
        <f t="shared" si="0"/>
        <v>9.000000000000008E-3</v>
      </c>
      <c r="K12" s="22">
        <f t="shared" si="1"/>
        <v>5</v>
      </c>
      <c r="L12" s="29">
        <f t="shared" si="2"/>
        <v>3.6363636363636362E-2</v>
      </c>
      <c r="M12" t="s">
        <v>7</v>
      </c>
    </row>
    <row r="13" spans="1:13" x14ac:dyDescent="0.2">
      <c r="A13" s="16">
        <v>2020</v>
      </c>
      <c r="B13" s="18">
        <v>222</v>
      </c>
      <c r="C13" s="18">
        <v>435</v>
      </c>
      <c r="D13" s="17">
        <v>0.51080000000000003</v>
      </c>
      <c r="E13" s="18">
        <v>0</v>
      </c>
      <c r="F13" s="18">
        <v>84</v>
      </c>
      <c r="G13" s="17">
        <v>0.51559999999999995</v>
      </c>
      <c r="H13" s="18">
        <v>2</v>
      </c>
      <c r="I13" s="18">
        <v>86</v>
      </c>
      <c r="J13" s="17">
        <f t="shared" si="0"/>
        <v>4.7999999999999154E-3</v>
      </c>
      <c r="K13" s="18">
        <f t="shared" si="1"/>
        <v>2</v>
      </c>
      <c r="L13" s="30">
        <f t="shared" si="2"/>
        <v>1.2121212121212121E-2</v>
      </c>
      <c r="M13" t="s">
        <v>7</v>
      </c>
    </row>
    <row r="14" spans="1:13" ht="17" thickBot="1" x14ac:dyDescent="0.25">
      <c r="A14" s="10">
        <v>2022</v>
      </c>
      <c r="B14" s="12">
        <v>213</v>
      </c>
      <c r="C14" s="12">
        <v>435</v>
      </c>
      <c r="D14" s="11">
        <v>0.48809999999999998</v>
      </c>
      <c r="E14" s="12">
        <v>-1</v>
      </c>
      <c r="F14" s="12">
        <v>81</v>
      </c>
      <c r="G14" s="11">
        <v>0.48570000000000002</v>
      </c>
      <c r="H14" s="12">
        <v>-2</v>
      </c>
      <c r="I14" s="12">
        <v>78</v>
      </c>
      <c r="J14" s="11">
        <f t="shared" si="0"/>
        <v>-2.3999999999999577E-3</v>
      </c>
      <c r="K14" s="12">
        <f t="shared" si="1"/>
        <v>-1</v>
      </c>
      <c r="L14" s="31">
        <f t="shared" si="2"/>
        <v>-1.8181818181818181E-2</v>
      </c>
      <c r="M14"/>
    </row>
    <row r="15" spans="1:13" x14ac:dyDescent="0.2">
      <c r="D15"/>
      <c r="G15"/>
      <c r="J15"/>
    </row>
    <row r="16" spans="1:13" x14ac:dyDescent="0.2">
      <c r="A16" s="2" t="s">
        <v>16</v>
      </c>
      <c r="D16"/>
      <c r="G16"/>
      <c r="J16"/>
    </row>
    <row r="17" spans="1:10" x14ac:dyDescent="0.2">
      <c r="A17" s="23" t="s">
        <v>17</v>
      </c>
      <c r="D17"/>
      <c r="G17"/>
      <c r="J17"/>
    </row>
    <row r="18" spans="1:10" x14ac:dyDescent="0.2">
      <c r="A18" s="23" t="s">
        <v>18</v>
      </c>
      <c r="D18"/>
      <c r="G18"/>
      <c r="J18"/>
    </row>
    <row r="19" spans="1:10" x14ac:dyDescent="0.2">
      <c r="D19"/>
      <c r="G19"/>
      <c r="J19"/>
    </row>
    <row r="20" spans="1:10" x14ac:dyDescent="0.2">
      <c r="A20" s="2" t="s">
        <v>12</v>
      </c>
      <c r="D20"/>
      <c r="G20"/>
      <c r="J20"/>
    </row>
    <row r="21" spans="1:10" x14ac:dyDescent="0.2">
      <c r="A21" s="24" t="s">
        <v>6</v>
      </c>
      <c r="B21" s="23" t="s">
        <v>13</v>
      </c>
      <c r="D21"/>
      <c r="G21"/>
      <c r="J21"/>
    </row>
    <row r="22" spans="1:10" x14ac:dyDescent="0.2">
      <c r="A22" s="25" t="s">
        <v>4</v>
      </c>
      <c r="B22" s="23" t="s">
        <v>14</v>
      </c>
      <c r="D22"/>
      <c r="G22"/>
      <c r="J22"/>
    </row>
    <row r="23" spans="1:10" x14ac:dyDescent="0.2">
      <c r="A23" s="25" t="s">
        <v>5</v>
      </c>
      <c r="B23" s="23" t="s">
        <v>15</v>
      </c>
      <c r="D23"/>
      <c r="G23"/>
      <c r="J23"/>
    </row>
    <row r="24" spans="1:10" x14ac:dyDescent="0.2">
      <c r="D24"/>
      <c r="G24"/>
      <c r="J24"/>
    </row>
    <row r="25" spans="1:10" x14ac:dyDescent="0.2">
      <c r="A25" s="25" t="s">
        <v>19</v>
      </c>
      <c r="B25" s="23" t="s">
        <v>20</v>
      </c>
      <c r="D25"/>
      <c r="G25"/>
      <c r="J25"/>
    </row>
    <row r="26" spans="1:10" x14ac:dyDescent="0.2">
      <c r="D26"/>
      <c r="G26"/>
      <c r="J26"/>
    </row>
    <row r="27" spans="1:10" x14ac:dyDescent="0.2">
      <c r="D27"/>
      <c r="G27"/>
      <c r="J27"/>
    </row>
    <row r="28" spans="1:10" x14ac:dyDescent="0.2">
      <c r="D28"/>
      <c r="G28"/>
      <c r="J28"/>
    </row>
    <row r="29" spans="1:10" x14ac:dyDescent="0.2">
      <c r="D29"/>
      <c r="G29"/>
      <c r="J29"/>
    </row>
    <row r="30" spans="1:10" x14ac:dyDescent="0.2">
      <c r="D30"/>
      <c r="G30"/>
      <c r="J30"/>
    </row>
    <row r="31" spans="1:10" x14ac:dyDescent="0.2">
      <c r="D31"/>
      <c r="G31"/>
      <c r="J31"/>
    </row>
    <row r="32" spans="1:10" x14ac:dyDescent="0.2">
      <c r="D32"/>
      <c r="G32"/>
      <c r="J32"/>
    </row>
    <row r="33" spans="4:10" x14ac:dyDescent="0.2">
      <c r="D33"/>
      <c r="G33"/>
      <c r="J33"/>
    </row>
    <row r="34" spans="4:10" x14ac:dyDescent="0.2">
      <c r="D34"/>
      <c r="G34"/>
      <c r="J34"/>
    </row>
    <row r="35" spans="4:10" x14ac:dyDescent="0.2">
      <c r="D35"/>
      <c r="G35"/>
      <c r="J35"/>
    </row>
    <row r="36" spans="4:10" x14ac:dyDescent="0.2">
      <c r="D36"/>
      <c r="G36"/>
      <c r="J36"/>
    </row>
    <row r="37" spans="4:10" x14ac:dyDescent="0.2">
      <c r="D37"/>
      <c r="G37"/>
      <c r="J37"/>
    </row>
    <row r="38" spans="4:10" x14ac:dyDescent="0.2">
      <c r="D38"/>
      <c r="G38"/>
      <c r="J38"/>
    </row>
    <row r="39" spans="4:10" x14ac:dyDescent="0.2">
      <c r="D39"/>
      <c r="G39"/>
      <c r="J39"/>
    </row>
    <row r="40" spans="4:10" x14ac:dyDescent="0.2">
      <c r="D40"/>
      <c r="G40"/>
      <c r="J40"/>
    </row>
    <row r="41" spans="4:10" x14ac:dyDescent="0.2">
      <c r="D41"/>
      <c r="G41"/>
      <c r="J41"/>
    </row>
    <row r="42" spans="4:10" x14ac:dyDescent="0.2">
      <c r="D42"/>
      <c r="G42"/>
      <c r="J42"/>
    </row>
    <row r="43" spans="4:10" x14ac:dyDescent="0.2">
      <c r="D43"/>
      <c r="G43"/>
      <c r="J43"/>
    </row>
    <row r="44" spans="4:10" x14ac:dyDescent="0.2">
      <c r="D44"/>
      <c r="G44"/>
      <c r="J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2022-12-24T14:32:15Z</dcterms:modified>
</cp:coreProperties>
</file>