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6FBFE40-D014-FD47-A88A-7DD1A4CD8B9D}" xr6:coauthVersionLast="47" xr6:coauthVersionMax="47" xr10:uidLastSave="{00000000-0000-0000-0000-000000000000}"/>
  <bookViews>
    <workbookView xWindow="1160" yWindow="500" windowWidth="27260" windowHeight="16940" xr2:uid="{82412DE3-4DCE-E348-B8DF-933E3155707F}"/>
  </bookViews>
  <sheets>
    <sheet name="Comparison" sheetId="3" r:id="rId1"/>
    <sheet name="Census" sheetId="1" r:id="rId2"/>
    <sheet name="2022" sheetId="2" r:id="rId3"/>
  </sheets>
  <definedNames>
    <definedName name="_2020_census_reps_by_state_600" localSheetId="1">Census!$A$1:$B$51</definedName>
    <definedName name="_2022_reps_by_state_8" localSheetId="2">'2022'!$A$1:$J$51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D6" i="3" s="1"/>
  <c r="B7" i="3"/>
  <c r="D7" i="3" s="1"/>
  <c r="B8" i="3"/>
  <c r="B9" i="3"/>
  <c r="D9" i="3" s="1"/>
  <c r="B10" i="3"/>
  <c r="D10" i="3" s="1"/>
  <c r="B11" i="3"/>
  <c r="B12" i="3"/>
  <c r="B13" i="3"/>
  <c r="B14" i="3"/>
  <c r="D14" i="3" s="1"/>
  <c r="B15" i="3"/>
  <c r="D15" i="3" s="1"/>
  <c r="B16" i="3"/>
  <c r="B17" i="3"/>
  <c r="D17" i="3" s="1"/>
  <c r="B18" i="3"/>
  <c r="D18" i="3" s="1"/>
  <c r="B19" i="3"/>
  <c r="B20" i="3"/>
  <c r="B21" i="3"/>
  <c r="B22" i="3"/>
  <c r="D22" i="3" s="1"/>
  <c r="B23" i="3"/>
  <c r="D23" i="3" s="1"/>
  <c r="B24" i="3"/>
  <c r="B25" i="3"/>
  <c r="D25" i="3" s="1"/>
  <c r="B26" i="3"/>
  <c r="D26" i="3" s="1"/>
  <c r="B27" i="3"/>
  <c r="B28" i="3"/>
  <c r="B29" i="3"/>
  <c r="B30" i="3"/>
  <c r="D30" i="3" s="1"/>
  <c r="B31" i="3"/>
  <c r="D31" i="3" s="1"/>
  <c r="B32" i="3"/>
  <c r="B33" i="3"/>
  <c r="D33" i="3" s="1"/>
  <c r="B34" i="3"/>
  <c r="D34" i="3" s="1"/>
  <c r="B35" i="3"/>
  <c r="B36" i="3"/>
  <c r="B37" i="3"/>
  <c r="B38" i="3"/>
  <c r="D38" i="3" s="1"/>
  <c r="B39" i="3"/>
  <c r="D39" i="3" s="1"/>
  <c r="B40" i="3"/>
  <c r="B41" i="3"/>
  <c r="D41" i="3" s="1"/>
  <c r="B42" i="3"/>
  <c r="D42" i="3" s="1"/>
  <c r="B43" i="3"/>
  <c r="B44" i="3"/>
  <c r="B45" i="3"/>
  <c r="B46" i="3"/>
  <c r="D46" i="3" s="1"/>
  <c r="B47" i="3"/>
  <c r="D47" i="3" s="1"/>
  <c r="B48" i="3"/>
  <c r="B49" i="3"/>
  <c r="D49" i="3" s="1"/>
  <c r="B50" i="3"/>
  <c r="D50" i="3" s="1"/>
  <c r="B51" i="3"/>
  <c r="B2" i="3"/>
  <c r="D2" i="3" s="1"/>
  <c r="D3" i="3"/>
  <c r="D4" i="3"/>
  <c r="D5" i="3"/>
  <c r="D8" i="3"/>
  <c r="D11" i="3"/>
  <c r="D12" i="3"/>
  <c r="D13" i="3"/>
  <c r="D16" i="3"/>
  <c r="D19" i="3"/>
  <c r="D20" i="3"/>
  <c r="D21" i="3"/>
  <c r="D24" i="3"/>
  <c r="D27" i="3"/>
  <c r="D28" i="3"/>
  <c r="D29" i="3"/>
  <c r="D32" i="3"/>
  <c r="D35" i="3"/>
  <c r="D36" i="3"/>
  <c r="D37" i="3"/>
  <c r="D40" i="3"/>
  <c r="D43" i="3"/>
  <c r="D44" i="3"/>
  <c r="D45" i="3"/>
  <c r="D48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78E86D-7FF0-264C-A5DD-CD367756D085}" name="2020_census_reps_by_state(600)" type="6" refreshedVersion="8" background="1" saveData="1">
    <textPr codePage="10000" sourceFile="/Users/alecramsay/Documents/dev/MM2/results/2020_census_reps_by_state(600).csv" comma="1">
      <textFields count="2">
        <textField type="text"/>
        <textField/>
      </textFields>
    </textPr>
  </connection>
  <connection id="2" xr16:uid="{402DC1DE-67E3-0E42-A29E-F67422EE3B49}" name="2022_reps_by_state(8)" type="6" refreshedVersion="8" background="1" saveData="1">
    <textPr codePage="10000" sourceFile="/Users/alecramsay/Documents/dev/MM2/results/2022_reps_by_state(8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<sst xmlns="http://schemas.openxmlformats.org/spreadsheetml/2006/main" count="117" uniqueCount="65">
  <si>
    <t>XX</t>
  </si>
  <si>
    <t>N'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</si>
  <si>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</si>
  <si>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</si>
  <si>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</si>
  <si>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</si>
  <si>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</si>
  <si>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</si>
  <si>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</si>
  <si>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</si>
  <si>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</si>
  <si>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</si>
  <si>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</si>
  <si>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</si>
  <si>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</si>
  <si>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</si>
  <si>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</si>
  <si>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</si>
  <si>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</si>
  <si>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</si>
  <si>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</si>
  <si>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</si>
  <si>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</si>
  <si>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</si>
  <si>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</si>
  <si>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</si>
  <si>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</si>
  <si>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</si>
  <si>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</si>
  <si>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</si>
  <si>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</si>
  <si>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</si>
  <si>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</si>
  <si>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</si>
  <si>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</si>
  <si>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</si>
  <si>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</si>
  <si>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</si>
  <si>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</si>
  <si>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</si>
  <si>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</si>
  <si>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</si>
  <si>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</si>
  <si>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</si>
  <si>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</si>
  <si>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</si>
  <si>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</si>
  <si>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</si>
  <si>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</si>
  <si>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</si>
  <si>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</si>
  <si>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</si>
  <si>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</si>
  <si>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</si>
  <si>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</si>
  <si>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</si>
  <si>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</si>
  <si>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</si>
  <si>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</si>
  <si>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</si>
  <si>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</si>
  <si>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50:600</t>
  </si>
  <si>
    <t>0:600</t>
  </si>
  <si>
    <t>ΔN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</si>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</sst>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0" borderId="0" xfId="0" quotePrefix="1" applyFon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census_reps_by_state(600)" connectionId="1" xr16:uid="{7C0FDB4E-5BCE-C84C-AB18-257B79355B4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8)" connectionId="2" xr16:uid="{149EA205-D5F7-4940-9CAA-889231EEF75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6802-E628-2041-A5C0-B739C2AF7440}">
  <dimension ref="A1:E51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RowHeight="16" x14ac:dyDescent="0.2"/>
  <cols>
    <col min="1" max="1" width="4.1640625" bestFit="1" customWidth="1"/>
    <col min="2" max="4" width="6.6640625" bestFit="1" customWidth="1"/>
  </cols>
  <sheetData>
    <row r="1" spans="1:5" s="3" customFormat="1" x14ac:dyDescent="0.2">
      <c r="A1" s="2" t="s">
        <v>0</v>
      </c>
      <c r="B1" s="4" t="s">
        <v>61</v>
      </c>
      <c r="C1" s="4" t="s">
        <v>62</v>
      </c>
      <c r="D1" s="4" t="s">
        <v>63</v>
      </c>
      <c r="E1" s="3" t="s">
        <v>64</v>
      </c>
    </row>
    <row r="2" spans="1:5" x14ac:dyDescent="0.2">
      <c r="A2" s="1" t="str">
        <f>'2022'!A2</f>
        <v>AL</v>
      </c>
      <c r="B2">
        <f>'2022'!G2</f>
        <v>9</v>
      </c>
      <c r="C2">
        <f>Census!B2</f>
        <v>9</v>
      </c>
      <c r="D2">
        <f>C2-B2</f>
        <v>0</v>
      </c>
    </row>
    <row r="3" spans="1:5" x14ac:dyDescent="0.2">
      <c r="A3" s="1" t="str">
        <f>'2022'!A3</f>
        <v>AK</v>
      </c>
      <c r="B3">
        <f>'2022'!G3</f>
        <v>1</v>
      </c>
      <c r="C3">
        <f>Census!B3</f>
        <v>1</v>
      </c>
      <c r="D3">
        <f t="shared" ref="D3:D51" si="0">C3-B3</f>
        <v>0</v>
      </c>
    </row>
    <row r="4" spans="1:5" x14ac:dyDescent="0.2">
      <c r="A4" s="1" t="str">
        <f>'2022'!A4</f>
        <v>AZ</v>
      </c>
      <c r="B4">
        <f>'2022'!G4</f>
        <v>13</v>
      </c>
      <c r="C4">
        <f>Census!B4</f>
        <v>13</v>
      </c>
      <c r="D4">
        <f t="shared" si="0"/>
        <v>0</v>
      </c>
    </row>
    <row r="5" spans="1:5" x14ac:dyDescent="0.2">
      <c r="A5" s="1" t="str">
        <f>'2022'!A5</f>
        <v>AR</v>
      </c>
      <c r="B5">
        <f>'2022'!G5</f>
        <v>5</v>
      </c>
      <c r="C5">
        <f>Census!B5</f>
        <v>5</v>
      </c>
      <c r="D5">
        <f t="shared" si="0"/>
        <v>0</v>
      </c>
    </row>
    <row r="6" spans="1:5" x14ac:dyDescent="0.2">
      <c r="A6" s="7" t="str">
        <f>'2022'!A6</f>
        <v>CA</v>
      </c>
      <c r="B6" s="8">
        <f>'2022'!G6</f>
        <v>72</v>
      </c>
      <c r="C6" s="8">
        <f>Census!B6</f>
        <v>77</v>
      </c>
      <c r="D6" s="8">
        <f t="shared" si="0"/>
        <v>5</v>
      </c>
      <c r="E6" s="8"/>
    </row>
    <row r="7" spans="1:5" x14ac:dyDescent="0.2">
      <c r="A7" s="1" t="str">
        <f>'2022'!A7</f>
        <v>CO</v>
      </c>
      <c r="B7">
        <f>'2022'!G7</f>
        <v>10</v>
      </c>
      <c r="C7">
        <f>Census!B7</f>
        <v>10</v>
      </c>
      <c r="D7">
        <f t="shared" si="0"/>
        <v>0</v>
      </c>
    </row>
    <row r="8" spans="1:5" x14ac:dyDescent="0.2">
      <c r="A8" s="1" t="str">
        <f>'2022'!A8</f>
        <v>CT</v>
      </c>
      <c r="B8">
        <f>'2022'!G8</f>
        <v>7</v>
      </c>
      <c r="C8">
        <f>Census!B8</f>
        <v>6</v>
      </c>
      <c r="D8">
        <f t="shared" si="0"/>
        <v>-1</v>
      </c>
    </row>
    <row r="9" spans="1:5" x14ac:dyDescent="0.2">
      <c r="A9" s="1" t="str">
        <f>'2022'!A9</f>
        <v>DE</v>
      </c>
      <c r="B9">
        <f>'2022'!G9</f>
        <v>2</v>
      </c>
      <c r="C9">
        <f>Census!B9</f>
        <v>1</v>
      </c>
      <c r="D9">
        <f t="shared" si="0"/>
        <v>-1</v>
      </c>
    </row>
    <row r="10" spans="1:5" x14ac:dyDescent="0.2">
      <c r="A10" s="1" t="str">
        <f>'2022'!A10</f>
        <v>FL</v>
      </c>
      <c r="B10">
        <f>'2022'!G10</f>
        <v>39</v>
      </c>
      <c r="C10">
        <f>Census!B10</f>
        <v>41</v>
      </c>
      <c r="D10">
        <f t="shared" si="0"/>
        <v>2</v>
      </c>
    </row>
    <row r="11" spans="1:5" x14ac:dyDescent="0.2">
      <c r="A11" s="1" t="str">
        <f>'2022'!A11</f>
        <v>GA</v>
      </c>
      <c r="B11">
        <f>'2022'!G11</f>
        <v>19</v>
      </c>
      <c r="C11">
        <f>Census!B11</f>
        <v>20</v>
      </c>
      <c r="D11">
        <f t="shared" si="0"/>
        <v>1</v>
      </c>
    </row>
    <row r="12" spans="1:5" x14ac:dyDescent="0.2">
      <c r="A12" s="1" t="str">
        <f>'2022'!A12</f>
        <v>HI</v>
      </c>
      <c r="B12">
        <f>'2022'!G12</f>
        <v>3</v>
      </c>
      <c r="C12">
        <f>Census!B12</f>
        <v>2</v>
      </c>
      <c r="D12">
        <f t="shared" si="0"/>
        <v>-1</v>
      </c>
    </row>
    <row r="13" spans="1:5" x14ac:dyDescent="0.2">
      <c r="A13" s="1" t="str">
        <f>'2022'!A13</f>
        <v>ID</v>
      </c>
      <c r="B13">
        <f>'2022'!G13</f>
        <v>3</v>
      </c>
      <c r="C13">
        <f>Census!B13</f>
        <v>3</v>
      </c>
      <c r="D13">
        <f t="shared" si="0"/>
        <v>0</v>
      </c>
    </row>
    <row r="14" spans="1:5" x14ac:dyDescent="0.2">
      <c r="A14" s="1" t="str">
        <f>'2022'!A14</f>
        <v>IL</v>
      </c>
      <c r="B14">
        <f>'2022'!G14</f>
        <v>23</v>
      </c>
      <c r="C14">
        <f>Census!B14</f>
        <v>24</v>
      </c>
      <c r="D14">
        <f t="shared" si="0"/>
        <v>1</v>
      </c>
    </row>
    <row r="15" spans="1:5" x14ac:dyDescent="0.2">
      <c r="A15" s="1" t="str">
        <f>'2022'!A15</f>
        <v>IN</v>
      </c>
      <c r="B15">
        <f>'2022'!G15</f>
        <v>12</v>
      </c>
      <c r="C15">
        <f>Census!B15</f>
        <v>12</v>
      </c>
      <c r="D15">
        <f t="shared" si="0"/>
        <v>0</v>
      </c>
    </row>
    <row r="16" spans="1:5" x14ac:dyDescent="0.2">
      <c r="A16" s="1" t="str">
        <f>'2022'!A16</f>
        <v>IA</v>
      </c>
      <c r="B16">
        <f>'2022'!G16</f>
        <v>6</v>
      </c>
      <c r="C16">
        <f>Census!B16</f>
        <v>5</v>
      </c>
      <c r="D16">
        <f t="shared" si="0"/>
        <v>-1</v>
      </c>
    </row>
    <row r="17" spans="1:4" x14ac:dyDescent="0.2">
      <c r="A17" s="1" t="str">
        <f>'2022'!A17</f>
        <v>KS</v>
      </c>
      <c r="B17">
        <f>'2022'!G17</f>
        <v>5</v>
      </c>
      <c r="C17">
        <f>Census!B17</f>
        <v>5</v>
      </c>
      <c r="D17">
        <f t="shared" si="0"/>
        <v>0</v>
      </c>
    </row>
    <row r="18" spans="1:4" x14ac:dyDescent="0.2">
      <c r="A18" s="1" t="str">
        <f>'2022'!A18</f>
        <v>KY</v>
      </c>
      <c r="B18">
        <f>'2022'!G18</f>
        <v>8</v>
      </c>
      <c r="C18">
        <f>Census!B18</f>
        <v>8</v>
      </c>
      <c r="D18">
        <f t="shared" si="0"/>
        <v>0</v>
      </c>
    </row>
    <row r="19" spans="1:4" x14ac:dyDescent="0.2">
      <c r="A19" s="1" t="str">
        <f>'2022'!A19</f>
        <v>LA</v>
      </c>
      <c r="B19">
        <f>'2022'!G19</f>
        <v>8</v>
      </c>
      <c r="C19">
        <f>Census!B19</f>
        <v>8</v>
      </c>
      <c r="D19">
        <f t="shared" si="0"/>
        <v>0</v>
      </c>
    </row>
    <row r="20" spans="1:4" x14ac:dyDescent="0.2">
      <c r="A20" s="1" t="str">
        <f>'2022'!A20</f>
        <v>ME</v>
      </c>
      <c r="B20">
        <f>'2022'!G20</f>
        <v>3</v>
      </c>
      <c r="C20">
        <f>Census!B20</f>
        <v>2</v>
      </c>
      <c r="D20">
        <f t="shared" si="0"/>
        <v>-1</v>
      </c>
    </row>
    <row r="21" spans="1:4" x14ac:dyDescent="0.2">
      <c r="A21" s="1" t="str">
        <f>'2022'!A21</f>
        <v>MD</v>
      </c>
      <c r="B21">
        <f>'2022'!G21</f>
        <v>11</v>
      </c>
      <c r="C21">
        <f>Census!B21</f>
        <v>11</v>
      </c>
      <c r="D21">
        <f t="shared" si="0"/>
        <v>0</v>
      </c>
    </row>
    <row r="22" spans="1:4" x14ac:dyDescent="0.2">
      <c r="A22" s="1" t="str">
        <f>'2022'!A22</f>
        <v>MA</v>
      </c>
      <c r="B22">
        <f>'2022'!G22</f>
        <v>13</v>
      </c>
      <c r="C22">
        <f>Census!B22</f>
        <v>13</v>
      </c>
      <c r="D22">
        <f t="shared" si="0"/>
        <v>0</v>
      </c>
    </row>
    <row r="23" spans="1:4" x14ac:dyDescent="0.2">
      <c r="A23" s="1" t="str">
        <f>'2022'!A23</f>
        <v>MI</v>
      </c>
      <c r="B23">
        <f>'2022'!G23</f>
        <v>18</v>
      </c>
      <c r="C23">
        <f>Census!B23</f>
        <v>19</v>
      </c>
      <c r="D23">
        <f t="shared" si="0"/>
        <v>1</v>
      </c>
    </row>
    <row r="24" spans="1:4" x14ac:dyDescent="0.2">
      <c r="A24" s="1" t="str">
        <f>'2022'!A24</f>
        <v>MN</v>
      </c>
      <c r="B24">
        <f>'2022'!G24</f>
        <v>10</v>
      </c>
      <c r="C24">
        <f>Census!B24</f>
        <v>10</v>
      </c>
      <c r="D24">
        <f t="shared" si="0"/>
        <v>0</v>
      </c>
    </row>
    <row r="25" spans="1:4" x14ac:dyDescent="0.2">
      <c r="A25" s="1" t="str">
        <f>'2022'!A25</f>
        <v>MS</v>
      </c>
      <c r="B25">
        <f>'2022'!G25</f>
        <v>5</v>
      </c>
      <c r="C25">
        <f>Census!B25</f>
        <v>5</v>
      </c>
      <c r="D25">
        <f t="shared" si="0"/>
        <v>0</v>
      </c>
    </row>
    <row r="26" spans="1:4" x14ac:dyDescent="0.2">
      <c r="A26" s="1" t="str">
        <f>'2022'!A26</f>
        <v>MO</v>
      </c>
      <c r="B26">
        <f>'2022'!G26</f>
        <v>11</v>
      </c>
      <c r="C26">
        <f>Census!B26</f>
        <v>11</v>
      </c>
      <c r="D26">
        <f t="shared" si="0"/>
        <v>0</v>
      </c>
    </row>
    <row r="27" spans="1:4" x14ac:dyDescent="0.2">
      <c r="A27" s="1" t="str">
        <f>'2022'!A27</f>
        <v>MT</v>
      </c>
      <c r="B27">
        <f>'2022'!G27</f>
        <v>2</v>
      </c>
      <c r="C27">
        <f>Census!B27</f>
        <v>1</v>
      </c>
      <c r="D27">
        <f t="shared" si="0"/>
        <v>-1</v>
      </c>
    </row>
    <row r="28" spans="1:4" x14ac:dyDescent="0.2">
      <c r="A28" s="1" t="str">
        <f>'2022'!A28</f>
        <v>NE</v>
      </c>
      <c r="B28">
        <f>'2022'!G28</f>
        <v>4</v>
      </c>
      <c r="C28">
        <f>Census!B28</f>
        <v>3</v>
      </c>
      <c r="D28">
        <f t="shared" si="0"/>
        <v>-1</v>
      </c>
    </row>
    <row r="29" spans="1:4" x14ac:dyDescent="0.2">
      <c r="A29" s="1" t="str">
        <f>'2022'!A29</f>
        <v>NV</v>
      </c>
      <c r="B29">
        <f>'2022'!G29</f>
        <v>6</v>
      </c>
      <c r="C29">
        <f>Census!B29</f>
        <v>5</v>
      </c>
      <c r="D29">
        <f t="shared" si="0"/>
        <v>-1</v>
      </c>
    </row>
    <row r="30" spans="1:4" x14ac:dyDescent="0.2">
      <c r="A30" s="1" t="str">
        <f>'2022'!A30</f>
        <v>NH</v>
      </c>
      <c r="B30">
        <f>'2022'!G30</f>
        <v>3</v>
      </c>
      <c r="C30">
        <f>Census!B30</f>
        <v>2</v>
      </c>
      <c r="D30">
        <f t="shared" si="0"/>
        <v>-1</v>
      </c>
    </row>
    <row r="31" spans="1:4" x14ac:dyDescent="0.2">
      <c r="A31" s="1" t="str">
        <f>'2022'!A31</f>
        <v>NJ</v>
      </c>
      <c r="B31">
        <f>'2022'!G31</f>
        <v>17</v>
      </c>
      <c r="C31">
        <f>Census!B31</f>
        <v>17</v>
      </c>
      <c r="D31">
        <f t="shared" si="0"/>
        <v>0</v>
      </c>
    </row>
    <row r="32" spans="1:4" x14ac:dyDescent="0.2">
      <c r="A32" s="1" t="str">
        <f>'2022'!A32</f>
        <v>NM</v>
      </c>
      <c r="B32">
        <f>'2022'!G32</f>
        <v>4</v>
      </c>
      <c r="C32">
        <f>Census!B32</f>
        <v>3</v>
      </c>
      <c r="D32">
        <f t="shared" si="0"/>
        <v>-1</v>
      </c>
    </row>
    <row r="33" spans="1:5" x14ac:dyDescent="0.2">
      <c r="A33" s="7" t="str">
        <f>'2022'!A33</f>
        <v>NY</v>
      </c>
      <c r="B33" s="8">
        <f>'2022'!G33</f>
        <v>37</v>
      </c>
      <c r="C33" s="8">
        <f>Census!B33</f>
        <v>39</v>
      </c>
      <c r="D33" s="8">
        <f t="shared" si="0"/>
        <v>2</v>
      </c>
      <c r="E33" s="8"/>
    </row>
    <row r="34" spans="1:5" x14ac:dyDescent="0.2">
      <c r="A34" s="1" t="str">
        <f>'2022'!A34</f>
        <v>NC</v>
      </c>
      <c r="B34">
        <f>'2022'!G34</f>
        <v>19</v>
      </c>
      <c r="C34">
        <f>Census!B34</f>
        <v>19</v>
      </c>
      <c r="D34">
        <f t="shared" si="0"/>
        <v>0</v>
      </c>
    </row>
    <row r="35" spans="1:5" x14ac:dyDescent="0.2">
      <c r="A35" s="1" t="str">
        <f>'2022'!A35</f>
        <v>ND</v>
      </c>
      <c r="B35">
        <f>'2022'!G35</f>
        <v>1</v>
      </c>
      <c r="C35">
        <f>Census!B35</f>
        <v>1</v>
      </c>
      <c r="D35">
        <f t="shared" si="0"/>
        <v>0</v>
      </c>
    </row>
    <row r="36" spans="1:5" x14ac:dyDescent="0.2">
      <c r="A36" s="1" t="str">
        <f>'2022'!A36</f>
        <v>OH</v>
      </c>
      <c r="B36">
        <f>'2022'!G36</f>
        <v>21</v>
      </c>
      <c r="C36">
        <f>Census!B36</f>
        <v>22</v>
      </c>
      <c r="D36">
        <f t="shared" si="0"/>
        <v>1</v>
      </c>
    </row>
    <row r="37" spans="1:5" x14ac:dyDescent="0.2">
      <c r="A37" s="1" t="str">
        <f>'2022'!A37</f>
        <v>OK</v>
      </c>
      <c r="B37">
        <f>'2022'!G37</f>
        <v>7</v>
      </c>
      <c r="C37">
        <f>Census!B37</f>
        <v>7</v>
      </c>
      <c r="D37">
        <f t="shared" si="0"/>
        <v>0</v>
      </c>
    </row>
    <row r="38" spans="1:5" x14ac:dyDescent="0.2">
      <c r="A38" s="1" t="str">
        <f>'2022'!A38</f>
        <v>OR</v>
      </c>
      <c r="B38">
        <f>'2022'!G38</f>
        <v>8</v>
      </c>
      <c r="C38">
        <f>Census!B38</f>
        <v>7</v>
      </c>
      <c r="D38">
        <f t="shared" si="0"/>
        <v>-1</v>
      </c>
    </row>
    <row r="39" spans="1:5" x14ac:dyDescent="0.2">
      <c r="A39" s="1" t="str">
        <f>'2022'!A39</f>
        <v>PA</v>
      </c>
      <c r="B39">
        <f>'2022'!G39</f>
        <v>24</v>
      </c>
      <c r="C39">
        <f>Census!B39</f>
        <v>24</v>
      </c>
      <c r="D39">
        <f t="shared" si="0"/>
        <v>0</v>
      </c>
    </row>
    <row r="40" spans="1:5" x14ac:dyDescent="0.2">
      <c r="A40" s="1" t="str">
        <f>'2022'!A40</f>
        <v>RI</v>
      </c>
      <c r="B40">
        <f>'2022'!G40</f>
        <v>2</v>
      </c>
      <c r="C40">
        <f>Census!B40</f>
        <v>1</v>
      </c>
      <c r="D40">
        <f t="shared" si="0"/>
        <v>-1</v>
      </c>
    </row>
    <row r="41" spans="1:5" x14ac:dyDescent="0.2">
      <c r="A41" s="1" t="str">
        <f>'2022'!A41</f>
        <v>SC</v>
      </c>
      <c r="B41">
        <f>'2022'!G41</f>
        <v>9</v>
      </c>
      <c r="C41">
        <f>Census!B41</f>
        <v>9</v>
      </c>
      <c r="D41">
        <f t="shared" si="0"/>
        <v>0</v>
      </c>
    </row>
    <row r="42" spans="1:5" x14ac:dyDescent="0.2">
      <c r="A42" s="1" t="str">
        <f>'2022'!A42</f>
        <v>SD</v>
      </c>
      <c r="B42">
        <f>'2022'!G42</f>
        <v>2</v>
      </c>
      <c r="C42">
        <f>Census!B42</f>
        <v>1</v>
      </c>
      <c r="D42">
        <f t="shared" si="0"/>
        <v>-1</v>
      </c>
    </row>
    <row r="43" spans="1:5" x14ac:dyDescent="0.2">
      <c r="A43" s="1" t="str">
        <f>'2022'!A43</f>
        <v>TN</v>
      </c>
      <c r="B43">
        <f>'2022'!G43</f>
        <v>13</v>
      </c>
      <c r="C43">
        <f>Census!B43</f>
        <v>13</v>
      </c>
      <c r="D43">
        <f t="shared" si="0"/>
        <v>0</v>
      </c>
    </row>
    <row r="44" spans="1:5" x14ac:dyDescent="0.2">
      <c r="A44" s="1" t="str">
        <f>'2022'!A44</f>
        <v>TX</v>
      </c>
      <c r="B44">
        <f>'2022'!G44</f>
        <v>53</v>
      </c>
      <c r="C44">
        <f>Census!B44</f>
        <v>56</v>
      </c>
      <c r="D44">
        <f t="shared" si="0"/>
        <v>3</v>
      </c>
    </row>
    <row r="45" spans="1:5" x14ac:dyDescent="0.2">
      <c r="A45" s="1" t="str">
        <f>'2022'!A45</f>
        <v>UT</v>
      </c>
      <c r="B45">
        <f>'2022'!G45</f>
        <v>6</v>
      </c>
      <c r="C45">
        <f>Census!B45</f>
        <v>5</v>
      </c>
      <c r="D45">
        <f t="shared" si="0"/>
        <v>-1</v>
      </c>
    </row>
    <row r="46" spans="1:5" x14ac:dyDescent="0.2">
      <c r="A46" s="5" t="str">
        <f>'2022'!A46</f>
        <v>VT</v>
      </c>
      <c r="B46" s="6">
        <f>'2022'!G46</f>
        <v>1</v>
      </c>
      <c r="C46" s="6">
        <f>Census!B46</f>
        <v>0</v>
      </c>
      <c r="D46" s="6">
        <f t="shared" si="0"/>
        <v>-1</v>
      </c>
      <c r="E46" s="6"/>
    </row>
    <row r="47" spans="1:5" x14ac:dyDescent="0.2">
      <c r="A47" s="1" t="str">
        <f>'2022'!A47</f>
        <v>VA</v>
      </c>
      <c r="B47">
        <f>'2022'!G47</f>
        <v>16</v>
      </c>
      <c r="C47">
        <f>Census!B47</f>
        <v>16</v>
      </c>
      <c r="D47">
        <f t="shared" si="0"/>
        <v>0</v>
      </c>
    </row>
    <row r="48" spans="1:5" x14ac:dyDescent="0.2">
      <c r="A48" s="1" t="str">
        <f>'2022'!A48</f>
        <v>WA</v>
      </c>
      <c r="B48">
        <f>'2022'!G48</f>
        <v>14</v>
      </c>
      <c r="C48">
        <f>Census!B48</f>
        <v>14</v>
      </c>
      <c r="D48">
        <f t="shared" si="0"/>
        <v>0</v>
      </c>
    </row>
    <row r="49" spans="1:5" x14ac:dyDescent="0.2">
      <c r="A49" s="1" t="str">
        <f>'2022'!A49</f>
        <v>WV</v>
      </c>
      <c r="B49">
        <f>'2022'!G49</f>
        <v>3</v>
      </c>
      <c r="C49">
        <f>Census!B49</f>
        <v>3</v>
      </c>
      <c r="D49">
        <f t="shared" si="0"/>
        <v>0</v>
      </c>
    </row>
    <row r="50" spans="1:5" x14ac:dyDescent="0.2">
      <c r="A50" s="1" t="str">
        <f>'2022'!A50</f>
        <v>WI</v>
      </c>
      <c r="B50">
        <f>'2022'!G50</f>
        <v>11</v>
      </c>
      <c r="C50">
        <f>Census!B50</f>
        <v>11</v>
      </c>
      <c r="D50">
        <f t="shared" si="0"/>
        <v>0</v>
      </c>
    </row>
    <row r="51" spans="1:5" x14ac:dyDescent="0.2">
      <c r="A51" s="5" t="str">
        <f>'2022'!A51</f>
        <v>WY</v>
      </c>
      <c r="B51" s="6">
        <f>'2022'!G51</f>
        <v>1</v>
      </c>
      <c r="C51" s="6">
        <f>Census!B51</f>
        <v>0</v>
      </c>
      <c r="D51" s="6">
        <f t="shared" si="0"/>
        <v>-1</v>
      </c>
      <c r="E5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C869-7F18-DE4B-AE55-44F7276F28D9}">
  <dimension ref="A1:B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3.1640625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>
        <v>9</v>
      </c>
    </row>
    <row r="3" spans="1:2" x14ac:dyDescent="0.2">
      <c r="A3" s="1" t="s">
        <v>3</v>
      </c>
      <c r="B3">
        <v>1</v>
      </c>
    </row>
    <row r="4" spans="1:2" x14ac:dyDescent="0.2">
      <c r="A4" s="1" t="s">
        <v>4</v>
      </c>
      <c r="B4">
        <v>13</v>
      </c>
    </row>
    <row r="5" spans="1:2" x14ac:dyDescent="0.2">
      <c r="A5" s="1" t="s">
        <v>5</v>
      </c>
      <c r="B5">
        <v>5</v>
      </c>
    </row>
    <row r="6" spans="1:2" x14ac:dyDescent="0.2">
      <c r="A6" s="1" t="s">
        <v>6</v>
      </c>
      <c r="B6">
        <v>77</v>
      </c>
    </row>
    <row r="7" spans="1:2" x14ac:dyDescent="0.2">
      <c r="A7" s="1" t="s">
        <v>7</v>
      </c>
      <c r="B7">
        <v>10</v>
      </c>
    </row>
    <row r="8" spans="1:2" x14ac:dyDescent="0.2">
      <c r="A8" s="1" t="s">
        <v>8</v>
      </c>
      <c r="B8">
        <v>6</v>
      </c>
    </row>
    <row r="9" spans="1:2" x14ac:dyDescent="0.2">
      <c r="A9" s="1" t="s">
        <v>9</v>
      </c>
      <c r="B9">
        <v>1</v>
      </c>
    </row>
    <row r="10" spans="1:2" x14ac:dyDescent="0.2">
      <c r="A10" s="1" t="s">
        <v>10</v>
      </c>
      <c r="B10">
        <v>41</v>
      </c>
    </row>
    <row r="11" spans="1:2" x14ac:dyDescent="0.2">
      <c r="A11" s="1" t="s">
        <v>11</v>
      </c>
      <c r="B11">
        <v>20</v>
      </c>
    </row>
    <row r="12" spans="1:2" x14ac:dyDescent="0.2">
      <c r="A12" s="1" t="s">
        <v>12</v>
      </c>
      <c r="B12">
        <v>2</v>
      </c>
    </row>
    <row r="13" spans="1:2" x14ac:dyDescent="0.2">
      <c r="A13" s="1" t="s">
        <v>13</v>
      </c>
      <c r="B13">
        <v>3</v>
      </c>
    </row>
    <row r="14" spans="1:2" x14ac:dyDescent="0.2">
      <c r="A14" s="1" t="s">
        <v>14</v>
      </c>
      <c r="B14">
        <v>24</v>
      </c>
    </row>
    <row r="15" spans="1:2" x14ac:dyDescent="0.2">
      <c r="A15" s="1" t="s">
        <v>15</v>
      </c>
      <c r="B15">
        <v>12</v>
      </c>
    </row>
    <row r="16" spans="1:2" x14ac:dyDescent="0.2">
      <c r="A16" s="1" t="s">
        <v>16</v>
      </c>
      <c r="B16">
        <v>5</v>
      </c>
    </row>
    <row r="17" spans="1:2" x14ac:dyDescent="0.2">
      <c r="A17" s="1" t="s">
        <v>17</v>
      </c>
      <c r="B17">
        <v>5</v>
      </c>
    </row>
    <row r="18" spans="1:2" x14ac:dyDescent="0.2">
      <c r="A18" s="1" t="s">
        <v>18</v>
      </c>
      <c r="B18">
        <v>8</v>
      </c>
    </row>
    <row r="19" spans="1:2" x14ac:dyDescent="0.2">
      <c r="A19" s="1" t="s">
        <v>19</v>
      </c>
      <c r="B19">
        <v>8</v>
      </c>
    </row>
    <row r="20" spans="1:2" x14ac:dyDescent="0.2">
      <c r="A20" s="1" t="s">
        <v>20</v>
      </c>
      <c r="B20">
        <v>2</v>
      </c>
    </row>
    <row r="21" spans="1:2" x14ac:dyDescent="0.2">
      <c r="A21" s="1" t="s">
        <v>21</v>
      </c>
      <c r="B21">
        <v>11</v>
      </c>
    </row>
    <row r="22" spans="1:2" x14ac:dyDescent="0.2">
      <c r="A22" s="1" t="s">
        <v>22</v>
      </c>
      <c r="B22">
        <v>13</v>
      </c>
    </row>
    <row r="23" spans="1:2" x14ac:dyDescent="0.2">
      <c r="A23" s="1" t="s">
        <v>23</v>
      </c>
      <c r="B23">
        <v>19</v>
      </c>
    </row>
    <row r="24" spans="1:2" x14ac:dyDescent="0.2">
      <c r="A24" s="1" t="s">
        <v>24</v>
      </c>
      <c r="B24">
        <v>10</v>
      </c>
    </row>
    <row r="25" spans="1:2" x14ac:dyDescent="0.2">
      <c r="A25" s="1" t="s">
        <v>25</v>
      </c>
      <c r="B25">
        <v>5</v>
      </c>
    </row>
    <row r="26" spans="1:2" x14ac:dyDescent="0.2">
      <c r="A26" s="1" t="s">
        <v>26</v>
      </c>
      <c r="B26">
        <v>11</v>
      </c>
    </row>
    <row r="27" spans="1:2" x14ac:dyDescent="0.2">
      <c r="A27" s="1" t="s">
        <v>27</v>
      </c>
      <c r="B27">
        <v>1</v>
      </c>
    </row>
    <row r="28" spans="1:2" x14ac:dyDescent="0.2">
      <c r="A28" s="1" t="s">
        <v>28</v>
      </c>
      <c r="B28">
        <v>3</v>
      </c>
    </row>
    <row r="29" spans="1:2" x14ac:dyDescent="0.2">
      <c r="A29" s="1" t="s">
        <v>29</v>
      </c>
      <c r="B29">
        <v>5</v>
      </c>
    </row>
    <row r="30" spans="1:2" x14ac:dyDescent="0.2">
      <c r="A30" s="1" t="s">
        <v>30</v>
      </c>
      <c r="B30">
        <v>2</v>
      </c>
    </row>
    <row r="31" spans="1:2" x14ac:dyDescent="0.2">
      <c r="A31" s="1" t="s">
        <v>31</v>
      </c>
      <c r="B31">
        <v>17</v>
      </c>
    </row>
    <row r="32" spans="1:2" x14ac:dyDescent="0.2">
      <c r="A32" s="1" t="s">
        <v>32</v>
      </c>
      <c r="B32">
        <v>3</v>
      </c>
    </row>
    <row r="33" spans="1:2" x14ac:dyDescent="0.2">
      <c r="A33" s="1" t="s">
        <v>33</v>
      </c>
      <c r="B33">
        <v>39</v>
      </c>
    </row>
    <row r="34" spans="1:2" x14ac:dyDescent="0.2">
      <c r="A34" s="1" t="s">
        <v>34</v>
      </c>
      <c r="B34">
        <v>19</v>
      </c>
    </row>
    <row r="35" spans="1:2" x14ac:dyDescent="0.2">
      <c r="A35" s="1" t="s">
        <v>35</v>
      </c>
      <c r="B35">
        <v>1</v>
      </c>
    </row>
    <row r="36" spans="1:2" x14ac:dyDescent="0.2">
      <c r="A36" s="1" t="s">
        <v>36</v>
      </c>
      <c r="B36">
        <v>22</v>
      </c>
    </row>
    <row r="37" spans="1:2" x14ac:dyDescent="0.2">
      <c r="A37" s="1" t="s">
        <v>37</v>
      </c>
      <c r="B37">
        <v>7</v>
      </c>
    </row>
    <row r="38" spans="1:2" x14ac:dyDescent="0.2">
      <c r="A38" s="1" t="s">
        <v>38</v>
      </c>
      <c r="B38">
        <v>7</v>
      </c>
    </row>
    <row r="39" spans="1:2" x14ac:dyDescent="0.2">
      <c r="A39" s="1" t="s">
        <v>39</v>
      </c>
      <c r="B39">
        <v>24</v>
      </c>
    </row>
    <row r="40" spans="1:2" x14ac:dyDescent="0.2">
      <c r="A40" s="1" t="s">
        <v>40</v>
      </c>
      <c r="B40">
        <v>1</v>
      </c>
    </row>
    <row r="41" spans="1:2" x14ac:dyDescent="0.2">
      <c r="A41" s="1" t="s">
        <v>41</v>
      </c>
      <c r="B41">
        <v>9</v>
      </c>
    </row>
    <row r="42" spans="1:2" x14ac:dyDescent="0.2">
      <c r="A42" s="1" t="s">
        <v>42</v>
      </c>
      <c r="B42">
        <v>1</v>
      </c>
    </row>
    <row r="43" spans="1:2" x14ac:dyDescent="0.2">
      <c r="A43" s="1" t="s">
        <v>43</v>
      </c>
      <c r="B43">
        <v>13</v>
      </c>
    </row>
    <row r="44" spans="1:2" x14ac:dyDescent="0.2">
      <c r="A44" s="1" t="s">
        <v>44</v>
      </c>
      <c r="B44">
        <v>56</v>
      </c>
    </row>
    <row r="45" spans="1:2" x14ac:dyDescent="0.2">
      <c r="A45" s="1" t="s">
        <v>45</v>
      </c>
      <c r="B45">
        <v>5</v>
      </c>
    </row>
    <row r="46" spans="1:2" x14ac:dyDescent="0.2">
      <c r="A46" s="1" t="s">
        <v>46</v>
      </c>
      <c r="B46">
        <v>0</v>
      </c>
    </row>
    <row r="47" spans="1:2" x14ac:dyDescent="0.2">
      <c r="A47" s="1" t="s">
        <v>47</v>
      </c>
      <c r="B47">
        <v>16</v>
      </c>
    </row>
    <row r="48" spans="1:2" x14ac:dyDescent="0.2">
      <c r="A48" s="1" t="s">
        <v>48</v>
      </c>
      <c r="B48">
        <v>14</v>
      </c>
    </row>
    <row r="49" spans="1:2" x14ac:dyDescent="0.2">
      <c r="A49" s="1" t="s">
        <v>49</v>
      </c>
      <c r="B49">
        <v>3</v>
      </c>
    </row>
    <row r="50" spans="1:2" x14ac:dyDescent="0.2">
      <c r="A50" s="1" t="s">
        <v>50</v>
      </c>
      <c r="B50">
        <v>11</v>
      </c>
    </row>
    <row r="51" spans="1:2" x14ac:dyDescent="0.2">
      <c r="A51" s="1" t="s">
        <v>51</v>
      </c>
      <c r="B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FEA4-5E17-9143-AAA5-A10E0880D14C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9.1640625" bestFit="1" customWidth="1"/>
    <col min="4" max="4" width="3.1640625" bestFit="1" customWidth="1"/>
    <col min="5" max="5" width="9.1640625" bestFit="1" customWidth="1"/>
    <col min="6" max="6" width="12.1640625" bestFit="1" customWidth="1"/>
    <col min="7" max="8" width="3.1640625" bestFit="1" customWidth="1"/>
    <col min="9" max="9" width="9.1640625" bestFit="1" customWidth="1"/>
    <col min="10" max="10" width="12.1640625" bestFit="1" customWidth="1"/>
  </cols>
  <sheetData>
    <row r="1" spans="1:10" x14ac:dyDescent="0.2">
      <c r="A1" s="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">
      <c r="A2" s="1" t="s">
        <v>2</v>
      </c>
      <c r="B2">
        <v>7</v>
      </c>
      <c r="C2">
        <v>0.32069399999999998</v>
      </c>
      <c r="D2">
        <v>1</v>
      </c>
      <c r="E2">
        <v>0.17783599999999999</v>
      </c>
      <c r="F2">
        <v>718579</v>
      </c>
      <c r="G2">
        <v>9</v>
      </c>
      <c r="H2">
        <v>3</v>
      </c>
      <c r="I2">
        <v>1.264E-2</v>
      </c>
      <c r="J2">
        <v>558894.77777799999</v>
      </c>
    </row>
    <row r="3" spans="1:10" x14ac:dyDescent="0.2">
      <c r="A3" s="1" t="s">
        <v>3</v>
      </c>
      <c r="B3">
        <v>1</v>
      </c>
      <c r="C3">
        <v>0.54963700000000004</v>
      </c>
      <c r="D3">
        <v>1</v>
      </c>
      <c r="E3">
        <v>0.45036300000000001</v>
      </c>
      <c r="F3">
        <v>736081</v>
      </c>
      <c r="G3">
        <v>1</v>
      </c>
      <c r="H3">
        <v>1</v>
      </c>
      <c r="I3">
        <v>0.45036300000000001</v>
      </c>
      <c r="J3">
        <v>736081</v>
      </c>
    </row>
    <row r="4" spans="1:10" x14ac:dyDescent="0.2">
      <c r="A4" s="1" t="s">
        <v>4</v>
      </c>
      <c r="B4">
        <v>9</v>
      </c>
      <c r="C4">
        <v>0.43403700000000001</v>
      </c>
      <c r="D4">
        <v>3</v>
      </c>
      <c r="E4">
        <v>0.100704</v>
      </c>
      <c r="F4">
        <v>795435.88888900005</v>
      </c>
      <c r="G4">
        <v>13</v>
      </c>
      <c r="H4">
        <v>6</v>
      </c>
      <c r="I4">
        <v>2.7501999999999999E-2</v>
      </c>
      <c r="J4">
        <v>550686.38461499999</v>
      </c>
    </row>
    <row r="5" spans="1:10" x14ac:dyDescent="0.2">
      <c r="A5" s="1" t="s">
        <v>5</v>
      </c>
      <c r="B5">
        <v>4</v>
      </c>
      <c r="C5">
        <v>0.31246299999999999</v>
      </c>
      <c r="D5">
        <v>0</v>
      </c>
      <c r="E5">
        <v>0.31246299999999999</v>
      </c>
      <c r="F5">
        <v>753439</v>
      </c>
      <c r="G5">
        <v>5</v>
      </c>
      <c r="H5">
        <v>1</v>
      </c>
      <c r="I5">
        <v>0.11246299999999999</v>
      </c>
      <c r="J5">
        <v>602751.19999999995</v>
      </c>
    </row>
    <row r="6" spans="1:10" x14ac:dyDescent="0.2">
      <c r="A6" s="1" t="s">
        <v>6</v>
      </c>
      <c r="B6">
        <v>52</v>
      </c>
      <c r="C6">
        <v>0.60701799999999995</v>
      </c>
      <c r="D6">
        <v>40</v>
      </c>
      <c r="E6">
        <v>0.162213</v>
      </c>
      <c r="F6">
        <v>761091.48076900002</v>
      </c>
      <c r="G6">
        <v>72</v>
      </c>
      <c r="H6">
        <v>44</v>
      </c>
      <c r="I6">
        <v>4.0930000000000003E-3</v>
      </c>
      <c r="J6">
        <v>549677.18055599998</v>
      </c>
    </row>
    <row r="7" spans="1:10" x14ac:dyDescent="0.2">
      <c r="A7" s="1" t="s">
        <v>7</v>
      </c>
      <c r="B7">
        <v>8</v>
      </c>
      <c r="C7">
        <v>0.56506900000000004</v>
      </c>
      <c r="D7">
        <v>5</v>
      </c>
      <c r="E7">
        <v>5.9930999999999998E-2</v>
      </c>
      <c r="F7">
        <v>722771.375</v>
      </c>
      <c r="G7">
        <v>10</v>
      </c>
      <c r="H7">
        <v>6</v>
      </c>
      <c r="I7">
        <v>3.4930999999999997E-2</v>
      </c>
      <c r="J7">
        <v>578217.1</v>
      </c>
    </row>
    <row r="8" spans="1:10" x14ac:dyDescent="0.2">
      <c r="A8" s="1" t="s">
        <v>8</v>
      </c>
      <c r="B8">
        <v>5</v>
      </c>
      <c r="C8">
        <v>0.57819299999999996</v>
      </c>
      <c r="D8">
        <v>5</v>
      </c>
      <c r="E8">
        <v>0.42180699999999999</v>
      </c>
      <c r="F8">
        <v>721659.6</v>
      </c>
      <c r="G8">
        <v>7</v>
      </c>
      <c r="H8">
        <v>5</v>
      </c>
      <c r="I8">
        <v>0.13609299999999999</v>
      </c>
      <c r="J8">
        <v>515471.142857</v>
      </c>
    </row>
    <row r="9" spans="1:10" x14ac:dyDescent="0.2">
      <c r="A9" s="1" t="s">
        <v>9</v>
      </c>
      <c r="B9">
        <v>1</v>
      </c>
      <c r="C9">
        <v>0.56350699999999998</v>
      </c>
      <c r="D9">
        <v>1</v>
      </c>
      <c r="E9">
        <v>0.43649300000000002</v>
      </c>
      <c r="F9">
        <v>990837</v>
      </c>
      <c r="G9">
        <v>2</v>
      </c>
      <c r="H9">
        <v>1</v>
      </c>
      <c r="I9">
        <v>6.3506999999999994E-2</v>
      </c>
      <c r="J9">
        <v>495418.5</v>
      </c>
    </row>
    <row r="10" spans="1:10" x14ac:dyDescent="0.2">
      <c r="A10" s="1" t="s">
        <v>10</v>
      </c>
      <c r="B10">
        <v>28</v>
      </c>
      <c r="C10">
        <v>0.41381200000000001</v>
      </c>
      <c r="D10">
        <v>8</v>
      </c>
      <c r="E10">
        <v>0.12809699999999999</v>
      </c>
      <c r="F10">
        <v>770375.964286</v>
      </c>
      <c r="G10">
        <v>39</v>
      </c>
      <c r="H10">
        <v>16</v>
      </c>
      <c r="I10">
        <v>3.555E-3</v>
      </c>
      <c r="J10">
        <v>553090.43589700002</v>
      </c>
    </row>
    <row r="11" spans="1:10" x14ac:dyDescent="0.2">
      <c r="A11" s="1" t="s">
        <v>11</v>
      </c>
      <c r="B11">
        <v>14</v>
      </c>
      <c r="C11">
        <v>0.47693999999999998</v>
      </c>
      <c r="D11">
        <v>5</v>
      </c>
      <c r="E11">
        <v>0.119798</v>
      </c>
      <c r="F11">
        <v>766091</v>
      </c>
      <c r="G11">
        <v>19</v>
      </c>
      <c r="H11">
        <v>9</v>
      </c>
      <c r="I11">
        <v>3.2560000000000002E-3</v>
      </c>
      <c r="J11">
        <v>564488.105263</v>
      </c>
    </row>
    <row r="12" spans="1:10" x14ac:dyDescent="0.2">
      <c r="A12" s="1" t="s">
        <v>12</v>
      </c>
      <c r="B12">
        <v>2</v>
      </c>
      <c r="C12">
        <v>0.68667400000000001</v>
      </c>
      <c r="D12">
        <v>2</v>
      </c>
      <c r="E12">
        <v>0.31332599999999999</v>
      </c>
      <c r="F12">
        <v>730068.5</v>
      </c>
      <c r="G12">
        <v>3</v>
      </c>
      <c r="H12">
        <v>2</v>
      </c>
      <c r="I12">
        <v>2.0007E-2</v>
      </c>
      <c r="J12">
        <v>486712.33333300002</v>
      </c>
    </row>
    <row r="13" spans="1:10" x14ac:dyDescent="0.2">
      <c r="A13" s="1" t="s">
        <v>13</v>
      </c>
      <c r="B13">
        <v>2</v>
      </c>
      <c r="C13">
        <v>0.31404100000000001</v>
      </c>
      <c r="D13">
        <v>0</v>
      </c>
      <c r="E13">
        <v>0.31404100000000001</v>
      </c>
      <c r="F13">
        <v>920688.5</v>
      </c>
      <c r="G13">
        <v>3</v>
      </c>
      <c r="H13">
        <v>1</v>
      </c>
      <c r="I13">
        <v>1.9292E-2</v>
      </c>
      <c r="J13">
        <v>613792.33333299996</v>
      </c>
    </row>
    <row r="14" spans="1:10" x14ac:dyDescent="0.2">
      <c r="A14" s="1" t="s">
        <v>14</v>
      </c>
      <c r="B14">
        <v>17</v>
      </c>
      <c r="C14">
        <v>0.55248600000000003</v>
      </c>
      <c r="D14">
        <v>14</v>
      </c>
      <c r="E14">
        <v>0.27104299999999998</v>
      </c>
      <c r="F14">
        <v>754278.76470599999</v>
      </c>
      <c r="G14">
        <v>23</v>
      </c>
      <c r="H14">
        <v>14</v>
      </c>
      <c r="I14">
        <v>5.6210000000000003E-2</v>
      </c>
      <c r="J14">
        <v>557510.39130400005</v>
      </c>
    </row>
    <row r="15" spans="1:10" x14ac:dyDescent="0.2">
      <c r="A15" s="1" t="s">
        <v>15</v>
      </c>
      <c r="B15">
        <v>9</v>
      </c>
      <c r="C15">
        <v>0.39255699999999999</v>
      </c>
      <c r="D15">
        <v>2</v>
      </c>
      <c r="E15">
        <v>0.17033499999999999</v>
      </c>
      <c r="F15">
        <v>754475.55555599998</v>
      </c>
      <c r="G15">
        <v>12</v>
      </c>
      <c r="H15">
        <v>5</v>
      </c>
      <c r="I15">
        <v>2.4108999999999998E-2</v>
      </c>
      <c r="J15">
        <v>565856.66666700004</v>
      </c>
    </row>
    <row r="16" spans="1:10" x14ac:dyDescent="0.2">
      <c r="A16" s="1" t="s">
        <v>16</v>
      </c>
      <c r="B16">
        <v>4</v>
      </c>
      <c r="C16">
        <v>0.43714399999999998</v>
      </c>
      <c r="D16">
        <v>0</v>
      </c>
      <c r="E16">
        <v>0.43714399999999998</v>
      </c>
      <c r="F16">
        <v>798101.5</v>
      </c>
      <c r="G16">
        <v>6</v>
      </c>
      <c r="H16">
        <v>2</v>
      </c>
      <c r="I16">
        <v>0.103811</v>
      </c>
      <c r="J16">
        <v>532067.66666700004</v>
      </c>
    </row>
    <row r="17" spans="1:10" x14ac:dyDescent="0.2">
      <c r="A17" s="1" t="s">
        <v>17</v>
      </c>
      <c r="B17">
        <v>4</v>
      </c>
      <c r="C17">
        <v>0.42750700000000003</v>
      </c>
      <c r="D17">
        <v>1</v>
      </c>
      <c r="E17">
        <v>0.177507</v>
      </c>
      <c r="F17">
        <v>735216.25</v>
      </c>
      <c r="G17">
        <v>5</v>
      </c>
      <c r="H17">
        <v>2</v>
      </c>
      <c r="I17">
        <v>2.7507E-2</v>
      </c>
      <c r="J17">
        <v>588173</v>
      </c>
    </row>
    <row r="18" spans="1:10" x14ac:dyDescent="0.2">
      <c r="A18" s="1" t="s">
        <v>18</v>
      </c>
      <c r="B18">
        <v>6</v>
      </c>
      <c r="C18">
        <v>0.339922</v>
      </c>
      <c r="D18">
        <v>1</v>
      </c>
      <c r="E18">
        <v>0.17325499999999999</v>
      </c>
      <c r="F18">
        <v>751557</v>
      </c>
      <c r="G18">
        <v>8</v>
      </c>
      <c r="H18">
        <v>3</v>
      </c>
      <c r="I18">
        <v>3.5077999999999998E-2</v>
      </c>
      <c r="J18">
        <v>563667.75</v>
      </c>
    </row>
    <row r="19" spans="1:10" x14ac:dyDescent="0.2">
      <c r="A19" s="1" t="s">
        <v>19</v>
      </c>
      <c r="B19">
        <v>6</v>
      </c>
      <c r="C19">
        <v>0.33751799999999998</v>
      </c>
      <c r="D19">
        <v>1</v>
      </c>
      <c r="E19">
        <v>0.170851</v>
      </c>
      <c r="F19">
        <v>776911.33333299996</v>
      </c>
      <c r="G19">
        <v>8</v>
      </c>
      <c r="H19">
        <v>3</v>
      </c>
      <c r="I19">
        <v>3.7482000000000001E-2</v>
      </c>
      <c r="J19">
        <v>582683.5</v>
      </c>
    </row>
    <row r="20" spans="1:10" x14ac:dyDescent="0.2">
      <c r="A20" s="1" t="s">
        <v>20</v>
      </c>
      <c r="B20">
        <v>2</v>
      </c>
      <c r="C20">
        <v>0.58290500000000001</v>
      </c>
      <c r="D20">
        <v>2</v>
      </c>
      <c r="E20">
        <v>0.41709499999999999</v>
      </c>
      <c r="F20">
        <v>681791</v>
      </c>
      <c r="G20">
        <v>3</v>
      </c>
      <c r="H20">
        <v>2</v>
      </c>
      <c r="I20">
        <v>8.3761000000000002E-2</v>
      </c>
      <c r="J20">
        <v>454527.33333300002</v>
      </c>
    </row>
    <row r="21" spans="1:10" x14ac:dyDescent="0.2">
      <c r="A21" s="1" t="s">
        <v>21</v>
      </c>
      <c r="B21">
        <v>8</v>
      </c>
      <c r="C21">
        <v>0.651617</v>
      </c>
      <c r="D21">
        <v>7</v>
      </c>
      <c r="E21">
        <v>0.223383</v>
      </c>
      <c r="F21">
        <v>773159.75</v>
      </c>
      <c r="G21">
        <v>11</v>
      </c>
      <c r="H21">
        <v>7</v>
      </c>
      <c r="I21">
        <v>1.5254E-2</v>
      </c>
      <c r="J21">
        <v>562298</v>
      </c>
    </row>
    <row r="22" spans="1:10" x14ac:dyDescent="0.2">
      <c r="A22" s="1" t="s">
        <v>22</v>
      </c>
      <c r="B22">
        <v>9</v>
      </c>
      <c r="C22">
        <v>0.67349599999999998</v>
      </c>
      <c r="D22">
        <v>9</v>
      </c>
      <c r="E22">
        <v>0.32650400000000002</v>
      </c>
      <c r="F22">
        <v>781496.55555599998</v>
      </c>
      <c r="G22">
        <v>13</v>
      </c>
      <c r="H22">
        <v>9</v>
      </c>
      <c r="I22">
        <v>1.8811999999999999E-2</v>
      </c>
      <c r="J22">
        <v>541036.07692300004</v>
      </c>
    </row>
    <row r="23" spans="1:10" x14ac:dyDescent="0.2">
      <c r="A23" s="1" t="s">
        <v>23</v>
      </c>
      <c r="B23">
        <v>13</v>
      </c>
      <c r="C23">
        <v>0.511849</v>
      </c>
      <c r="D23">
        <v>7</v>
      </c>
      <c r="E23">
        <v>2.6612E-2</v>
      </c>
      <c r="F23">
        <v>775726.30769199994</v>
      </c>
      <c r="G23">
        <v>18</v>
      </c>
      <c r="H23">
        <v>9</v>
      </c>
      <c r="I23">
        <v>1.1849E-2</v>
      </c>
      <c r="J23">
        <v>560246.77777799999</v>
      </c>
    </row>
    <row r="24" spans="1:10" x14ac:dyDescent="0.2">
      <c r="A24" s="1" t="s">
        <v>24</v>
      </c>
      <c r="B24">
        <v>8</v>
      </c>
      <c r="C24">
        <v>0.51012999999999997</v>
      </c>
      <c r="D24">
        <v>4</v>
      </c>
      <c r="E24">
        <v>1.013E-2</v>
      </c>
      <c r="F24">
        <v>713719</v>
      </c>
      <c r="G24">
        <v>10</v>
      </c>
      <c r="H24">
        <v>5</v>
      </c>
      <c r="I24">
        <v>1.013E-2</v>
      </c>
      <c r="J24">
        <v>570975.19999999995</v>
      </c>
    </row>
    <row r="25" spans="1:10" x14ac:dyDescent="0.2">
      <c r="A25" s="1" t="s">
        <v>25</v>
      </c>
      <c r="B25">
        <v>4</v>
      </c>
      <c r="C25">
        <v>0.356047</v>
      </c>
      <c r="D25">
        <v>1</v>
      </c>
      <c r="E25">
        <v>0.106047</v>
      </c>
      <c r="F25">
        <v>740978.5</v>
      </c>
      <c r="G25">
        <v>5</v>
      </c>
      <c r="H25">
        <v>2</v>
      </c>
      <c r="I25">
        <v>4.3952999999999999E-2</v>
      </c>
      <c r="J25">
        <v>592782.80000000005</v>
      </c>
    </row>
    <row r="26" spans="1:10" x14ac:dyDescent="0.2">
      <c r="A26" s="1" t="s">
        <v>26</v>
      </c>
      <c r="B26">
        <v>8</v>
      </c>
      <c r="C26">
        <v>0.39368900000000001</v>
      </c>
      <c r="D26">
        <v>2</v>
      </c>
      <c r="E26">
        <v>0.14368900000000001</v>
      </c>
      <c r="F26">
        <v>770035.125</v>
      </c>
      <c r="G26">
        <v>11</v>
      </c>
      <c r="H26">
        <v>4</v>
      </c>
      <c r="I26">
        <v>3.0051999999999999E-2</v>
      </c>
      <c r="J26">
        <v>560025.54545500001</v>
      </c>
    </row>
    <row r="27" spans="1:10" x14ac:dyDescent="0.2">
      <c r="A27" s="1" t="s">
        <v>27</v>
      </c>
      <c r="B27">
        <v>2</v>
      </c>
      <c r="C27">
        <v>0.39310200000000001</v>
      </c>
      <c r="D27">
        <v>0</v>
      </c>
      <c r="E27">
        <v>0.39310200000000001</v>
      </c>
      <c r="F27">
        <v>542703.5</v>
      </c>
      <c r="G27">
        <v>2</v>
      </c>
      <c r="H27">
        <v>0</v>
      </c>
      <c r="I27">
        <v>0.39310200000000001</v>
      </c>
      <c r="J27">
        <v>542703.5</v>
      </c>
    </row>
    <row r="28" spans="1:10" x14ac:dyDescent="0.2">
      <c r="A28" s="1" t="s">
        <v>28</v>
      </c>
      <c r="B28">
        <v>3</v>
      </c>
      <c r="C28">
        <v>0.36232300000000001</v>
      </c>
      <c r="D28">
        <v>0</v>
      </c>
      <c r="E28">
        <v>0.36232300000000001</v>
      </c>
      <c r="F28">
        <v>654444.33333299996</v>
      </c>
      <c r="G28">
        <v>4</v>
      </c>
      <c r="H28">
        <v>1</v>
      </c>
      <c r="I28">
        <v>0.11232300000000001</v>
      </c>
      <c r="J28">
        <v>490833.25</v>
      </c>
    </row>
    <row r="29" spans="1:10" x14ac:dyDescent="0.2">
      <c r="A29" s="1" t="s">
        <v>29</v>
      </c>
      <c r="B29">
        <v>4</v>
      </c>
      <c r="C29">
        <v>0.48255500000000001</v>
      </c>
      <c r="D29">
        <v>3</v>
      </c>
      <c r="E29">
        <v>0.26744499999999999</v>
      </c>
      <c r="F29">
        <v>777115.5</v>
      </c>
      <c r="G29">
        <v>6</v>
      </c>
      <c r="H29">
        <v>3</v>
      </c>
      <c r="I29">
        <v>1.7444999999999999E-2</v>
      </c>
      <c r="J29">
        <v>518077</v>
      </c>
    </row>
    <row r="30" spans="1:10" x14ac:dyDescent="0.2">
      <c r="A30" s="1" t="s">
        <v>30</v>
      </c>
      <c r="B30">
        <v>2</v>
      </c>
      <c r="C30">
        <v>0.54962299999999997</v>
      </c>
      <c r="D30">
        <v>2</v>
      </c>
      <c r="E30">
        <v>0.45037700000000003</v>
      </c>
      <c r="F30">
        <v>689544.5</v>
      </c>
      <c r="G30">
        <v>3</v>
      </c>
      <c r="H30">
        <v>2</v>
      </c>
      <c r="I30">
        <v>0.11704299999999999</v>
      </c>
      <c r="J30">
        <v>459696.33333300002</v>
      </c>
    </row>
    <row r="31" spans="1:10" x14ac:dyDescent="0.2">
      <c r="A31" s="1" t="s">
        <v>31</v>
      </c>
      <c r="B31">
        <v>12</v>
      </c>
      <c r="C31">
        <v>0.54851000000000005</v>
      </c>
      <c r="D31">
        <v>9</v>
      </c>
      <c r="E31">
        <v>0.20149</v>
      </c>
      <c r="F31">
        <v>774541.08333299996</v>
      </c>
      <c r="G31">
        <v>17</v>
      </c>
      <c r="H31">
        <v>9</v>
      </c>
      <c r="I31">
        <v>1.9098E-2</v>
      </c>
      <c r="J31">
        <v>546734.88235299999</v>
      </c>
    </row>
    <row r="32" spans="1:10" x14ac:dyDescent="0.2">
      <c r="A32" s="1" t="s">
        <v>32</v>
      </c>
      <c r="B32">
        <v>3</v>
      </c>
      <c r="C32">
        <v>0.550647</v>
      </c>
      <c r="D32">
        <v>3</v>
      </c>
      <c r="E32">
        <v>0.449353</v>
      </c>
      <c r="F32">
        <v>706740</v>
      </c>
      <c r="G32">
        <v>4</v>
      </c>
      <c r="H32">
        <v>3</v>
      </c>
      <c r="I32">
        <v>0.199353</v>
      </c>
      <c r="J32">
        <v>530055</v>
      </c>
    </row>
    <row r="33" spans="1:10" x14ac:dyDescent="0.2">
      <c r="A33" s="1" t="s">
        <v>33</v>
      </c>
      <c r="B33">
        <v>26</v>
      </c>
      <c r="C33">
        <v>0.55207200000000001</v>
      </c>
      <c r="D33">
        <v>15</v>
      </c>
      <c r="E33">
        <v>2.4851000000000002E-2</v>
      </c>
      <c r="F33">
        <v>777528.88461499999</v>
      </c>
      <c r="G33">
        <v>37</v>
      </c>
      <c r="H33">
        <v>20</v>
      </c>
      <c r="I33">
        <v>1.1532000000000001E-2</v>
      </c>
      <c r="J33">
        <v>546371.64864899998</v>
      </c>
    </row>
    <row r="34" spans="1:10" x14ac:dyDescent="0.2">
      <c r="A34" s="1" t="s">
        <v>34</v>
      </c>
      <c r="B34">
        <v>14</v>
      </c>
      <c r="C34">
        <v>0.47844700000000001</v>
      </c>
      <c r="D34">
        <v>7</v>
      </c>
      <c r="E34">
        <v>2.1552999999999999E-2</v>
      </c>
      <c r="F34">
        <v>746710.571429</v>
      </c>
      <c r="G34">
        <v>19</v>
      </c>
      <c r="H34">
        <v>9</v>
      </c>
      <c r="I34">
        <v>4.7629999999999999E-3</v>
      </c>
      <c r="J34">
        <v>550207.78947399999</v>
      </c>
    </row>
    <row r="35" spans="1:10" x14ac:dyDescent="0.2">
      <c r="A35" s="1" t="s">
        <v>35</v>
      </c>
      <c r="B35">
        <v>1</v>
      </c>
      <c r="C35">
        <v>0.34917599999999999</v>
      </c>
      <c r="D35">
        <v>0</v>
      </c>
      <c r="E35">
        <v>0.34917599999999999</v>
      </c>
      <c r="F35">
        <v>779702</v>
      </c>
      <c r="G35">
        <v>1</v>
      </c>
      <c r="H35">
        <v>0</v>
      </c>
      <c r="I35">
        <v>0.34917599999999999</v>
      </c>
      <c r="J35">
        <v>779702</v>
      </c>
    </row>
    <row r="36" spans="1:10" x14ac:dyDescent="0.2">
      <c r="A36" s="1" t="s">
        <v>36</v>
      </c>
      <c r="B36">
        <v>15</v>
      </c>
      <c r="C36">
        <v>0.43571399999999999</v>
      </c>
      <c r="D36">
        <v>5</v>
      </c>
      <c r="E36">
        <v>0.102381</v>
      </c>
      <c r="F36">
        <v>787256.53333300003</v>
      </c>
      <c r="G36">
        <v>21</v>
      </c>
      <c r="H36">
        <v>9</v>
      </c>
      <c r="I36">
        <v>7.143E-3</v>
      </c>
      <c r="J36">
        <v>562326.09523800004</v>
      </c>
    </row>
    <row r="37" spans="1:10" x14ac:dyDescent="0.2">
      <c r="A37" s="1" t="s">
        <v>37</v>
      </c>
      <c r="B37">
        <v>5</v>
      </c>
      <c r="C37">
        <v>0.31941599999999998</v>
      </c>
      <c r="D37">
        <v>0</v>
      </c>
      <c r="E37">
        <v>0.31941599999999998</v>
      </c>
      <c r="F37">
        <v>792703.2</v>
      </c>
      <c r="G37">
        <v>7</v>
      </c>
      <c r="H37">
        <v>2</v>
      </c>
      <c r="I37">
        <v>3.3702000000000003E-2</v>
      </c>
      <c r="J37">
        <v>566216.571429</v>
      </c>
    </row>
    <row r="38" spans="1:10" x14ac:dyDescent="0.2">
      <c r="A38" s="1" t="s">
        <v>38</v>
      </c>
      <c r="B38">
        <v>6</v>
      </c>
      <c r="C38">
        <v>0.543099</v>
      </c>
      <c r="D38">
        <v>4</v>
      </c>
      <c r="E38">
        <v>0.123568</v>
      </c>
      <c r="F38">
        <v>706916.66666700004</v>
      </c>
      <c r="G38">
        <v>8</v>
      </c>
      <c r="H38">
        <v>4</v>
      </c>
      <c r="I38">
        <v>4.3098999999999998E-2</v>
      </c>
      <c r="J38">
        <v>530187.5</v>
      </c>
    </row>
    <row r="39" spans="1:10" x14ac:dyDescent="0.2">
      <c r="A39" s="1" t="s">
        <v>39</v>
      </c>
      <c r="B39">
        <v>17</v>
      </c>
      <c r="C39">
        <v>0.48505900000000002</v>
      </c>
      <c r="D39">
        <v>9</v>
      </c>
      <c r="E39">
        <v>4.4352999999999997E-2</v>
      </c>
      <c r="F39">
        <v>765402.58823500003</v>
      </c>
      <c r="G39">
        <v>24</v>
      </c>
      <c r="H39">
        <v>12</v>
      </c>
      <c r="I39">
        <v>1.4940999999999999E-2</v>
      </c>
      <c r="J39">
        <v>542160.16666700004</v>
      </c>
    </row>
    <row r="40" spans="1:10" x14ac:dyDescent="0.2">
      <c r="A40" s="1" t="s">
        <v>40</v>
      </c>
      <c r="B40">
        <v>2</v>
      </c>
      <c r="C40">
        <v>0.57352199999999998</v>
      </c>
      <c r="D40">
        <v>2</v>
      </c>
      <c r="E40">
        <v>0.42647800000000002</v>
      </c>
      <c r="F40">
        <v>549081.5</v>
      </c>
      <c r="G40">
        <v>2</v>
      </c>
      <c r="H40">
        <v>2</v>
      </c>
      <c r="I40">
        <v>0.42647800000000002</v>
      </c>
      <c r="J40">
        <v>549081.5</v>
      </c>
    </row>
    <row r="41" spans="1:10" x14ac:dyDescent="0.2">
      <c r="A41" s="1" t="s">
        <v>41</v>
      </c>
      <c r="B41">
        <v>7</v>
      </c>
      <c r="C41">
        <v>0.38756099999999999</v>
      </c>
      <c r="D41">
        <v>1</v>
      </c>
      <c r="E41">
        <v>0.244704</v>
      </c>
      <c r="F41">
        <v>732101.714286</v>
      </c>
      <c r="G41">
        <v>9</v>
      </c>
      <c r="H41">
        <v>3</v>
      </c>
      <c r="I41">
        <v>5.4227999999999998E-2</v>
      </c>
      <c r="J41">
        <v>569412.44444400002</v>
      </c>
    </row>
    <row r="42" spans="1:10" x14ac:dyDescent="0.2">
      <c r="A42" s="1" t="s">
        <v>42</v>
      </c>
      <c r="B42">
        <v>1</v>
      </c>
      <c r="C42">
        <v>0.29999900000000002</v>
      </c>
      <c r="D42">
        <v>0</v>
      </c>
      <c r="E42">
        <v>0.29999900000000002</v>
      </c>
      <c r="F42">
        <v>887770</v>
      </c>
      <c r="G42">
        <v>2</v>
      </c>
      <c r="H42">
        <v>1</v>
      </c>
      <c r="I42">
        <v>0.20000100000000001</v>
      </c>
      <c r="J42">
        <v>443885</v>
      </c>
    </row>
    <row r="43" spans="1:10" x14ac:dyDescent="0.2">
      <c r="A43" s="1" t="s">
        <v>43</v>
      </c>
      <c r="B43">
        <v>9</v>
      </c>
      <c r="C43">
        <v>0.34609800000000002</v>
      </c>
      <c r="D43">
        <v>1</v>
      </c>
      <c r="E43">
        <v>0.234987</v>
      </c>
      <c r="F43">
        <v>768544.11111099995</v>
      </c>
      <c r="G43">
        <v>13</v>
      </c>
      <c r="H43">
        <v>4</v>
      </c>
      <c r="I43">
        <v>3.8406000000000003E-2</v>
      </c>
      <c r="J43">
        <v>532069</v>
      </c>
    </row>
    <row r="44" spans="1:10" x14ac:dyDescent="0.2">
      <c r="A44" s="1" t="s">
        <v>44</v>
      </c>
      <c r="B44">
        <v>38</v>
      </c>
      <c r="C44">
        <v>0.42949399999999999</v>
      </c>
      <c r="D44">
        <v>13</v>
      </c>
      <c r="E44">
        <v>8.7388999999999994E-2</v>
      </c>
      <c r="F44">
        <v>767981.31578900001</v>
      </c>
      <c r="G44">
        <v>53</v>
      </c>
      <c r="H44">
        <v>23</v>
      </c>
      <c r="I44">
        <v>4.4679999999999997E-3</v>
      </c>
      <c r="J44">
        <v>550628.11320799997</v>
      </c>
    </row>
    <row r="45" spans="1:10" x14ac:dyDescent="0.2">
      <c r="A45" s="1" t="s">
        <v>45</v>
      </c>
      <c r="B45">
        <v>4</v>
      </c>
      <c r="C45">
        <v>0.33768700000000001</v>
      </c>
      <c r="D45">
        <v>0</v>
      </c>
      <c r="E45">
        <v>0.33768700000000001</v>
      </c>
      <c r="F45">
        <v>818813</v>
      </c>
      <c r="G45">
        <v>6</v>
      </c>
      <c r="H45">
        <v>2</v>
      </c>
      <c r="I45">
        <v>4.3540000000000002E-3</v>
      </c>
      <c r="J45">
        <v>545875.33333299996</v>
      </c>
    </row>
    <row r="46" spans="1:10" x14ac:dyDescent="0.2">
      <c r="A46" s="1" t="s">
        <v>46</v>
      </c>
      <c r="B46">
        <v>1</v>
      </c>
      <c r="C46">
        <v>0.69242899999999996</v>
      </c>
      <c r="D46">
        <v>1</v>
      </c>
      <c r="E46">
        <v>0.30757099999999998</v>
      </c>
      <c r="F46">
        <v>643503</v>
      </c>
      <c r="G46">
        <v>1</v>
      </c>
      <c r="H46">
        <v>1</v>
      </c>
      <c r="I46">
        <v>0.30757099999999998</v>
      </c>
      <c r="J46">
        <v>643503</v>
      </c>
    </row>
    <row r="47" spans="1:10" x14ac:dyDescent="0.2">
      <c r="A47" s="1" t="s">
        <v>47</v>
      </c>
      <c r="B47">
        <v>11</v>
      </c>
      <c r="C47">
        <v>0.51816700000000004</v>
      </c>
      <c r="D47">
        <v>6</v>
      </c>
      <c r="E47">
        <v>2.7288E-2</v>
      </c>
      <c r="F47">
        <v>786776.54545500001</v>
      </c>
      <c r="G47">
        <v>16</v>
      </c>
      <c r="H47">
        <v>8</v>
      </c>
      <c r="I47">
        <v>1.8166999999999999E-2</v>
      </c>
      <c r="J47">
        <v>540908.875</v>
      </c>
    </row>
    <row r="48" spans="1:10" x14ac:dyDescent="0.2">
      <c r="A48" s="1" t="s">
        <v>48</v>
      </c>
      <c r="B48">
        <v>10</v>
      </c>
      <c r="C48">
        <v>0.581237</v>
      </c>
      <c r="D48">
        <v>8</v>
      </c>
      <c r="E48">
        <v>0.21876300000000001</v>
      </c>
      <c r="F48">
        <v>771594.6</v>
      </c>
      <c r="G48">
        <v>14</v>
      </c>
      <c r="H48">
        <v>8</v>
      </c>
      <c r="I48">
        <v>9.8080000000000007E-3</v>
      </c>
      <c r="J48">
        <v>551139</v>
      </c>
    </row>
    <row r="49" spans="1:10" x14ac:dyDescent="0.2">
      <c r="A49" s="1" t="s">
        <v>49</v>
      </c>
      <c r="B49">
        <v>2</v>
      </c>
      <c r="C49">
        <v>0.32424199999999997</v>
      </c>
      <c r="D49">
        <v>0</v>
      </c>
      <c r="E49">
        <v>0.32424199999999997</v>
      </c>
      <c r="F49">
        <v>897522.5</v>
      </c>
      <c r="G49">
        <v>3</v>
      </c>
      <c r="H49">
        <v>1</v>
      </c>
      <c r="I49">
        <v>9.0910000000000001E-3</v>
      </c>
      <c r="J49">
        <v>598348.33333299996</v>
      </c>
    </row>
    <row r="50" spans="1:10" x14ac:dyDescent="0.2">
      <c r="A50" s="1" t="s">
        <v>50</v>
      </c>
      <c r="B50">
        <v>8</v>
      </c>
      <c r="C50">
        <v>0.444079</v>
      </c>
      <c r="D50">
        <v>2</v>
      </c>
      <c r="E50">
        <v>0.194079</v>
      </c>
      <c r="F50">
        <v>737184.125</v>
      </c>
      <c r="G50">
        <v>11</v>
      </c>
      <c r="H50">
        <v>5</v>
      </c>
      <c r="I50">
        <v>1.0467000000000001E-2</v>
      </c>
      <c r="J50">
        <v>536133.90909099998</v>
      </c>
    </row>
    <row r="51" spans="1:10" x14ac:dyDescent="0.2">
      <c r="A51" s="1" t="s">
        <v>51</v>
      </c>
      <c r="B51">
        <v>1</v>
      </c>
      <c r="C51">
        <v>0.26329599999999997</v>
      </c>
      <c r="D51">
        <v>0</v>
      </c>
      <c r="E51">
        <v>0.26329599999999997</v>
      </c>
      <c r="F51">
        <v>577719</v>
      </c>
      <c r="G51">
        <v>1</v>
      </c>
      <c r="H51">
        <v>0</v>
      </c>
      <c r="I51">
        <v>0.26329599999999997</v>
      </c>
      <c r="J51">
        <v>577719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Comparison</vt:lpstr>
      <vt:lpstr>Census</vt:lpstr>
      <vt:lpstr>2022</vt:lpstr>
      <vt:lpstr>Census!_2020_census_reps_by_state_600</vt:lpstr>
      <vt:lpstr>'2022'!_2022_reps_by_state_8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2022-12-29T22:15:51Z</dcterms:created>
  <dcterms:modified xsi:type="dcterms:W3CDTF">2022-12-29T22:23:41Z</dcterms:modified>
</cp:coreProperties>
</file>