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C253BA0-CC01-6D42-A33E-3BECDF213C6B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<sst xmlns="http://schemas.openxmlformats.org/spreadsheetml/2006/main" count="58" uniqueCount="53">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</sst>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9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19" t="s">
        <v>23</v>
      </c>
      <c r="B8" s="20"/>
      <c r="C8" s="21">
        <f>1601.7/86400</f>
        <v>1.8538194444444444E-2</v>
      </c>
      <c r="D8" s="22">
        <v>9.4999999999999998E-3</v>
      </c>
      <c r="E8" s="23">
        <v>50</v>
      </c>
      <c r="F8" s="23">
        <v>28</v>
      </c>
      <c r="G8" s="24">
        <v>7211</v>
      </c>
      <c r="H8" s="19"/>
    </row>
    <row r="9" spans="1:8" x14ac:dyDescent="0.2">
      <c r="A9" s="19" t="s">
        <v>5</v>
      </c>
      <c r="B9" s="20"/>
      <c r="C9" s="21">
        <f>468.2/86400</f>
        <v>5.4189814814814812E-3</v>
      </c>
      <c r="D9" s="22">
        <v>5.3E-3</v>
      </c>
      <c r="E9" s="23">
        <v>96</v>
      </c>
      <c r="F9" s="23">
        <v>14</v>
      </c>
      <c r="G9" s="24">
        <v>2698</v>
      </c>
      <c r="H9" s="19"/>
    </row>
    <row r="10" spans="1:8" x14ac:dyDescent="0.2">
      <c r="A10" s="19" t="s">
        <v>29</v>
      </c>
      <c r="B10" s="20"/>
      <c r="C10" s="21">
        <f>417.8/86400</f>
        <v>4.8356481481481479E-3</v>
      </c>
      <c r="D10" s="22">
        <v>8.3999999999999995E-3</v>
      </c>
      <c r="E10" s="23">
        <v>100</v>
      </c>
      <c r="F10" s="23">
        <v>4</v>
      </c>
      <c r="G10" s="24">
        <v>2536</v>
      </c>
      <c r="H10" s="19"/>
    </row>
    <row r="11" spans="1:8" x14ac:dyDescent="0.2">
      <c r="A11" s="19" t="s">
        <v>11</v>
      </c>
      <c r="B11" s="20"/>
      <c r="C11" s="21">
        <f>953.5/86400</f>
        <v>1.103587962962963E-2</v>
      </c>
      <c r="D11" s="22">
        <v>2.2000000000000001E-3</v>
      </c>
      <c r="E11" s="23">
        <v>99</v>
      </c>
      <c r="F11" s="23">
        <v>17</v>
      </c>
      <c r="G11" s="24">
        <v>10084</v>
      </c>
      <c r="H11" s="19"/>
    </row>
    <row r="12" spans="1:8" x14ac:dyDescent="0.2">
      <c r="A12" s="19" t="s">
        <v>30</v>
      </c>
      <c r="B12" s="20"/>
      <c r="C12" s="21">
        <f>522.4/86400</f>
        <v>6.0462962962962961E-3</v>
      </c>
      <c r="D12" s="22">
        <v>1.6000000000000001E-3</v>
      </c>
      <c r="E12" s="23">
        <v>93</v>
      </c>
      <c r="F12" s="23">
        <v>9</v>
      </c>
      <c r="G12" s="24">
        <v>5159</v>
      </c>
      <c r="H12" s="19"/>
    </row>
    <row r="13" spans="1:8" x14ac:dyDescent="0.2">
      <c r="A13" s="19" t="s">
        <v>18</v>
      </c>
      <c r="B13" s="20"/>
      <c r="C13" s="21">
        <f>459/86400</f>
        <v>5.3125000000000004E-3</v>
      </c>
      <c r="D13" s="22">
        <v>8.9999999999999998E-4</v>
      </c>
      <c r="E13" s="23">
        <v>100</v>
      </c>
      <c r="F13" s="23">
        <v>4</v>
      </c>
      <c r="G13" s="24">
        <v>4240</v>
      </c>
      <c r="H13" s="19"/>
    </row>
    <row r="14" spans="1:8" x14ac:dyDescent="0.2">
      <c r="A14" s="19" t="s">
        <v>31</v>
      </c>
      <c r="B14" s="20"/>
      <c r="C14" s="21">
        <f>446.2/86400</f>
        <v>5.1643518518518514E-3</v>
      </c>
      <c r="D14" s="22">
        <v>1.4E-3</v>
      </c>
      <c r="E14" s="23">
        <v>100</v>
      </c>
      <c r="F14" s="23">
        <v>6</v>
      </c>
      <c r="G14" s="24">
        <v>3693</v>
      </c>
      <c r="H14" s="19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5" t="s">
        <v>32</v>
      </c>
      <c r="B16" s="26"/>
      <c r="C16" s="27">
        <f>414.9/86400</f>
        <v>4.8020833333333327E-3</v>
      </c>
      <c r="D16" s="28">
        <v>5.1000000000000004E-3</v>
      </c>
      <c r="E16" s="29">
        <v>99</v>
      </c>
      <c r="F16" s="29">
        <v>9</v>
      </c>
      <c r="G16" s="30">
        <v>2157</v>
      </c>
      <c r="H16" s="25" t="s">
        <v>7</v>
      </c>
    </row>
    <row r="17" spans="1:8" x14ac:dyDescent="0.2">
      <c r="A17" s="19" t="s">
        <v>16</v>
      </c>
      <c r="B17" s="20"/>
      <c r="C17" s="21">
        <f>408/86400</f>
        <v>4.7222222222222223E-3</v>
      </c>
      <c r="D17" s="22">
        <v>8.0999999999999996E-3</v>
      </c>
      <c r="E17" s="23">
        <v>100</v>
      </c>
      <c r="F17" s="23">
        <v>8</v>
      </c>
      <c r="G17" s="24">
        <v>2042</v>
      </c>
      <c r="H17" t="s">
        <v>50</v>
      </c>
    </row>
    <row r="18" spans="1:8" x14ac:dyDescent="0.2">
      <c r="A18" s="19" t="s">
        <v>10</v>
      </c>
      <c r="B18" s="20"/>
      <c r="C18" s="21">
        <f>587.2/86400</f>
        <v>6.7962962962962968E-3</v>
      </c>
      <c r="D18" s="22">
        <v>4.8999999999999998E-3</v>
      </c>
      <c r="E18" s="23">
        <v>98</v>
      </c>
      <c r="F18" s="23">
        <v>13</v>
      </c>
      <c r="G18" s="24">
        <v>4805</v>
      </c>
      <c r="H18" s="19"/>
    </row>
    <row r="19" spans="1:8" x14ac:dyDescent="0.2">
      <c r="A19" s="19" t="s">
        <v>33</v>
      </c>
      <c r="B19" s="20"/>
      <c r="C19" s="21">
        <f>494.7/86400</f>
        <v>5.7256944444444447E-3</v>
      </c>
      <c r="D19" s="22">
        <v>5.1999999999999998E-3</v>
      </c>
      <c r="E19" s="23">
        <v>98</v>
      </c>
      <c r="F19" s="23">
        <v>8</v>
      </c>
      <c r="G19" s="24">
        <v>4110</v>
      </c>
      <c r="H19" s="19"/>
    </row>
    <row r="20" spans="1:8" x14ac:dyDescent="0.2">
      <c r="A20" s="19" t="s">
        <v>34</v>
      </c>
      <c r="B20" s="20"/>
      <c r="C20" s="21">
        <f>527.5/86400</f>
        <v>6.1053240740740738E-3</v>
      </c>
      <c r="D20" s="22">
        <v>7.1000000000000004E-3</v>
      </c>
      <c r="E20" s="23">
        <v>97</v>
      </c>
      <c r="F20" s="23">
        <v>8</v>
      </c>
      <c r="G20" s="24">
        <v>4604</v>
      </c>
      <c r="H20" t="s">
        <v>51</v>
      </c>
    </row>
    <row r="21" spans="1:8" x14ac:dyDescent="0.2">
      <c r="A21" s="19" t="s">
        <v>35</v>
      </c>
      <c r="B21" s="20"/>
      <c r="C21" s="21">
        <f>390.7/86400</f>
        <v>4.5219907407407405E-3</v>
      </c>
      <c r="D21" s="22">
        <v>1.6000000000000001E-3</v>
      </c>
      <c r="E21" s="23">
        <v>100</v>
      </c>
      <c r="F21" s="23">
        <v>4</v>
      </c>
      <c r="G21" s="24">
        <v>1834</v>
      </c>
      <c r="H21" s="19"/>
    </row>
    <row r="22" spans="1:8" x14ac:dyDescent="0.2">
      <c r="A22" s="19" t="s">
        <v>2</v>
      </c>
      <c r="B22" s="20"/>
      <c r="C22" s="21">
        <f>454.5/86400</f>
        <v>5.2604166666666667E-3</v>
      </c>
      <c r="D22" s="22">
        <v>9.1000000000000004E-3</v>
      </c>
      <c r="E22" s="23">
        <f t="shared" ref="E22:E23" si="0">E21</f>
        <v>100</v>
      </c>
      <c r="F22" s="23">
        <v>14</v>
      </c>
      <c r="G22" s="24">
        <v>2666</v>
      </c>
      <c r="H22" s="19"/>
    </row>
    <row r="23" spans="1:8" x14ac:dyDescent="0.2">
      <c r="A23" s="19" t="s">
        <v>36</v>
      </c>
      <c r="B23" s="20"/>
      <c r="C23" s="21">
        <f>376.1/86400</f>
        <v>4.3530092592592596E-3</v>
      </c>
      <c r="D23" s="22">
        <v>3.2000000000000002E-3</v>
      </c>
      <c r="E23" s="23">
        <f t="shared" si="0"/>
        <v>100</v>
      </c>
      <c r="F23" s="23">
        <v>3</v>
      </c>
      <c r="G23" s="24">
        <v>1402</v>
      </c>
      <c r="H23" s="19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19" t="s">
        <v>21</v>
      </c>
      <c r="B26" s="20"/>
      <c r="C26" s="21">
        <f>2316.8/86400</f>
        <v>2.6814814814814816E-2</v>
      </c>
      <c r="D26" s="22">
        <v>6.8999999999999999E-3</v>
      </c>
      <c r="E26" s="23">
        <v>55</v>
      </c>
      <c r="F26" s="23">
        <v>26</v>
      </c>
      <c r="G26" s="24"/>
      <c r="H26" s="19" t="s">
        <v>49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4472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2023-06-28T15:10:24Z</dcterms:modified>
</cp:coreProperties>
</file>