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cramsay/Documents/dev/baseline/maps/"/>
    </mc:Choice>
  </mc:AlternateContent>
  <xr:revisionPtr revIDLastSave="0" documentId="13_ncr:1_{71FD0424-87D8-E447-9AD0-8E9C338A2D79}" xr6:coauthVersionLast="47" xr6:coauthVersionMax="47" xr10:uidLastSave="{00000000-0000-0000-0000-000000000000}"/>
  <bookViews>
    <workbookView xWindow="26640" yWindow="11860" windowWidth="27260" windowHeight="16940" xr2:uid="{3377375B-0D7E-DD49-8BAD-15CE977E3DA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1" l="1"/>
  <c r="C7" i="1"/>
  <c r="C5" i="1"/>
  <c r="C16" i="1"/>
  <c r="C4" i="1"/>
  <c r="C2" i="1"/>
  <c r="C10" i="1"/>
  <c r="D19" i="1"/>
  <c r="D18" i="1"/>
</calcChain>
</file>

<file path=xl/sharedStrings.xml><?xml version="1.0" encoding="utf-8"?>
<sst xmlns="http://schemas.openxmlformats.org/spreadsheetml/2006/main" count="25" uniqueCount="24">
  <si>
    <t>XX</t>
  </si>
  <si>
    <t>PopDev</t>
  </si>
  <si>
    <t>NC</t>
  </si>
  <si>
    <t>AZ</t>
  </si>
  <si>
    <t>VA</t>
  </si>
  <si>
    <t>GA</t>
  </si>
  <si>
    <t>?</t>
  </si>
  <si>
    <t xml:space="preserve"> </t>
  </si>
  <si>
    <t>Runtime</t>
  </si>
  <si>
    <t>WA</t>
  </si>
  <si>
    <t>MI</t>
  </si>
  <si>
    <t>IL</t>
  </si>
  <si>
    <t>LA</t>
  </si>
  <si>
    <t>Notes</t>
  </si>
  <si>
    <t>Average</t>
  </si>
  <si>
    <t>Median</t>
  </si>
  <si>
    <t>MD</t>
  </si>
  <si>
    <t>NJ</t>
  </si>
  <si>
    <t>KS</t>
  </si>
  <si>
    <t>NV</t>
  </si>
  <si>
    <t>UT</t>
  </si>
  <si>
    <t>NY</t>
  </si>
  <si>
    <t>CA</t>
  </si>
  <si>
    <t>DRA calculates this as 0.17%.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</si>
</sst>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10" fontId="0" fillId="0" borderId="0" xfId="0" applyNumberFormat="1"/>
    <xf numFmtId="10" fontId="1" fillId="0" borderId="0" xfId="0" applyNumberFormat="1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46" fontId="1" fillId="0" borderId="0" xfId="0" applyNumberFormat="1" applyFont="1"/>
    <xf numFmtId="46" fontId="0" fillId="0" borderId="0" xfId="0" applyNumberFormat="1"/>
    <xf numFmtId="0" fontId="0" fillId="2" borderId="0" xfId="0" applyFill="1"/>
    <xf numFmtId="0" fontId="0" fillId="2" borderId="0" xfId="0" applyFill="1" applyAlignment="1">
      <alignment horizontal="center"/>
    </xf>
    <xf numFmtId="46" fontId="0" fillId="2" borderId="0" xfId="0" applyNumberFormat="1" applyFill="1"/>
    <xf numFmtId="10" fontId="0" fillId="2" borderId="0" xfId="0" applyNumberFormat="1" applyFill="1"/>
    <xf numFmtId="0" fontId="0" fillId="0" borderId="0" xfId="0" applyFill="1"/>
    <xf numFmtId="0" fontId="0" fillId="0" borderId="0" xfId="0" applyFill="1" applyAlignment="1">
      <alignment horizontal="center"/>
    </xf>
    <xf numFmtId="46" fontId="0" fillId="0" borderId="0" xfId="0" applyNumberFormat="1" applyFill="1"/>
    <xf numFmtId="10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FC15B-1E26-884A-BA83-E8F99A74859E}">
  <dimension ref="A1:F19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2" sqref="H2"/>
    </sheetView>
  </sheetViews>
  <sheetFormatPr baseColWidth="10" defaultRowHeight="16" x14ac:dyDescent="0.2"/>
  <cols>
    <col min="1" max="1" width="4.1640625" bestFit="1" customWidth="1"/>
    <col min="2" max="2" width="3.5" style="5" customWidth="1"/>
    <col min="3" max="3" width="8.1640625" style="7" bestFit="1" customWidth="1"/>
    <col min="4" max="4" width="7.5" style="2" bestFit="1" customWidth="1"/>
    <col min="5" max="5" width="25.5" bestFit="1" customWidth="1"/>
  </cols>
  <sheetData>
    <row r="1" spans="1:6" s="1" customFormat="1" x14ac:dyDescent="0.2">
      <c r="A1" s="1" t="s">
        <v>0</v>
      </c>
      <c r="B1" s="4" t="s">
        <v>6</v>
      </c>
      <c r="C1" s="6" t="s">
        <v>8</v>
      </c>
      <c r="D1" s="3" t="s">
        <v>1</v>
      </c>
      <c r="E1" s="1" t="s">
        <v>13</v>
      </c>
    </row>
    <row r="2" spans="1:6" s="12" customFormat="1" x14ac:dyDescent="0.2">
      <c r="A2" s="12" t="s">
        <v>3</v>
      </c>
      <c r="B2" s="13" t="s">
        <v>7</v>
      </c>
      <c r="C2" s="14">
        <f>371.2/86400</f>
        <v>4.2962962962962963E-3</v>
      </c>
      <c r="D2" s="15">
        <v>1.7500000000000002E-2</v>
      </c>
      <c r="F2" s="15"/>
    </row>
    <row r="3" spans="1:6" x14ac:dyDescent="0.2">
      <c r="A3" t="s">
        <v>22</v>
      </c>
      <c r="F3" s="2"/>
    </row>
    <row r="4" spans="1:6" s="12" customFormat="1" x14ac:dyDescent="0.2">
      <c r="A4" s="12" t="s">
        <v>5</v>
      </c>
      <c r="B4" s="13"/>
      <c r="C4" s="14">
        <f>468.2/86400</f>
        <v>5.4189814814814812E-3</v>
      </c>
      <c r="D4" s="15">
        <v>1.0500000000000001E-2</v>
      </c>
      <c r="F4" s="15" t="s">
        <v>7</v>
      </c>
    </row>
    <row r="5" spans="1:6" x14ac:dyDescent="0.2">
      <c r="A5" t="s">
        <v>11</v>
      </c>
      <c r="C5" s="7">
        <f>953.5/86400</f>
        <v>1.103587962962963E-2</v>
      </c>
      <c r="D5" s="2">
        <v>3.8999999999999998E-3</v>
      </c>
    </row>
    <row r="6" spans="1:6" x14ac:dyDescent="0.2">
      <c r="A6" t="s">
        <v>18</v>
      </c>
    </row>
    <row r="7" spans="1:6" x14ac:dyDescent="0.2">
      <c r="A7" s="8" t="s">
        <v>12</v>
      </c>
      <c r="B7" s="9"/>
      <c r="C7" s="10">
        <f>463.1/86400</f>
        <v>5.3599537037037036E-3</v>
      </c>
      <c r="D7" s="11">
        <v>1.8100000000000002E-2</v>
      </c>
      <c r="E7" s="8" t="s">
        <v>23</v>
      </c>
    </row>
    <row r="8" spans="1:6" x14ac:dyDescent="0.2">
      <c r="A8" t="s">
        <v>16</v>
      </c>
      <c r="C8" s="7">
        <f>408/86400</f>
        <v>4.7222222222222223E-3</v>
      </c>
      <c r="D8" s="2">
        <v>6.1999999999999998E-3</v>
      </c>
    </row>
    <row r="9" spans="1:6" x14ac:dyDescent="0.2">
      <c r="A9" t="s">
        <v>10</v>
      </c>
    </row>
    <row r="10" spans="1:6" x14ac:dyDescent="0.2">
      <c r="A10" t="s">
        <v>2</v>
      </c>
      <c r="C10" s="7">
        <f>454.5/86400</f>
        <v>5.2604166666666667E-3</v>
      </c>
      <c r="D10" s="2">
        <v>1.2E-2</v>
      </c>
    </row>
    <row r="11" spans="1:6" x14ac:dyDescent="0.2">
      <c r="A11" t="s">
        <v>17</v>
      </c>
    </row>
    <row r="12" spans="1:6" x14ac:dyDescent="0.2">
      <c r="A12" t="s">
        <v>21</v>
      </c>
    </row>
    <row r="13" spans="1:6" x14ac:dyDescent="0.2">
      <c r="A13" t="s">
        <v>19</v>
      </c>
    </row>
    <row r="14" spans="1:6" x14ac:dyDescent="0.2">
      <c r="A14" t="s">
        <v>20</v>
      </c>
    </row>
    <row r="15" spans="1:6" x14ac:dyDescent="0.2">
      <c r="A15" t="s">
        <v>4</v>
      </c>
    </row>
    <row r="16" spans="1:6" x14ac:dyDescent="0.2">
      <c r="A16" t="s">
        <v>9</v>
      </c>
      <c r="C16" s="7">
        <f>647.3/86400</f>
        <v>7.4918981481481477E-3</v>
      </c>
      <c r="D16" s="2">
        <v>8.9999999999999998E-4</v>
      </c>
    </row>
    <row r="18" spans="3:4" x14ac:dyDescent="0.2">
      <c r="C18" s="7" t="s">
        <v>14</v>
      </c>
      <c r="D18" s="2">
        <f>AVERAGE(D2:D17)</f>
        <v>9.8714285714285709E-3</v>
      </c>
    </row>
    <row r="19" spans="3:4" x14ac:dyDescent="0.2">
      <c r="C19" s="7" t="s">
        <v>15</v>
      </c>
      <c r="D19" s="2">
        <f>MEDIAN(D2:D17)</f>
        <v>1.0500000000000001E-2</v>
      </c>
    </row>
  </sheetData>
  <sortState xmlns:xlrd2="http://schemas.microsoft.com/office/spreadsheetml/2017/richdata2" ref="A2:E16">
    <sortCondition ref="A2:A1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Ramsay</dc:creator>
  <cp:lastModifiedBy>Alec Ramsay</cp:lastModifiedBy>
  <dcterms:created xsi:type="dcterms:W3CDTF">2023-04-07T13:08:05Z</dcterms:created>
  <dcterms:modified xsi:type="dcterms:W3CDTF">2023-06-23T16:29:12Z</dcterms:modified>
</cp:coreProperties>
</file>