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A8E8E5F8-06C0-2C47-9BC6-B42368107260}" xr6:coauthVersionLast="47" xr6:coauthVersionMax="47" xr10:uidLastSave="{00000000-0000-0000-0000-000000000000}"/>
  <bookViews>
    <workbookView xWindow="1160" yWindow="560" windowWidth="27640" windowHeight="17440" xr2:uid="{95FC3DAC-F24A-7C41-AFDA-0418D017069F}"/>
  </bookViews>
  <sheets>
    <sheet name="SUMMARY" sheetId="2" r:id="rId1"/>
    <sheet name="DATA" sheetId="1" r:id="rId2"/>
  </sheets>
  <definedNames>
    <definedName name="AZ20C_energies" localSheetId="1">DATA!$A$1:$I$74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E12" i="2"/>
  <c r="D12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<sst xmlns="http://schemas.openxmlformats.org/spreadsheetml/2006/main" count="103" uniqueCount="99">
  <si>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</si>
  <si>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</si>
  <si>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</si>
  <si>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</si>
  <si>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</si>
  <si>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</si>
  <si>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</si>
  <si>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</si>
  <si>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</si>
  <si>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</si>
  <si>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AZ20C_I096K01N09</t>
  </si>
  <si>
    <t>AZ20C_I022K01N09</t>
  </si>
  <si>
    <t>AZ20C_I010K01N09</t>
  </si>
  <si>
    <t>Lowest: 1-10</t>
  </si>
  <si>
    <t>AZ20C_I024K01N09</t>
  </si>
  <si>
    <t>AZ20C_I073K01N09</t>
  </si>
  <si>
    <t>AZ20C_I020K01N09</t>
  </si>
  <si>
    <t>AZ20C_I050K01N09</t>
  </si>
  <si>
    <t>AZ20C_I032K01N09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</si>
  <si>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</si>
  <si>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</si>
  <si>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</si>
  <si>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</si>
  <si>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</si>
  <si>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</si>
  <si>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</si>
  <si>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</si>
  <si>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</si>
  <si>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</si>
  <si>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</si>
  <si>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</si>
  <si>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</si>
  <si>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</si>
  <si>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</si>
  <si>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</si>
  <si>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</si>
  <si>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</si>
  <si>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</si>
  <si>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</si>
  <si>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</si>
  <si>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</si>
  <si>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</si>
  <si>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AZ20C_I025K01N09</t>
  </si>
  <si>
    <t>AZ20C_I028K01N09</t>
  </si>
  <si>
    <t>AZ20C_I031K01N09</t>
  </si>
  <si>
    <t>AZ20C_I034K01N09</t>
  </si>
  <si>
    <t>AZ20C_I037K01N09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</si>
  <si>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</si>
  <si>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</si>
  <si>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</si>
  <si>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</si>
  <si>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</si>
  <si>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</si>
  <si>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</si>
  <si>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</si>
  <si>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AZ20C_I087K01N09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</si>
  <si>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</si>
  <si>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</si>
  <si>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</si>
  <si>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</si>
  <si>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</si>
  <si>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</si>
  <si>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</si>
  <si>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</si>
  <si>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</si>
  <si>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</si>
  <si>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AZ20C_I076K01N09</t>
  </si>
  <si>
    <t>AZ20C_I078K01N09</t>
  </si>
  <si>
    <t>AZ20C_I049K01N09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</si>
  <si>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</si>
  <si>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</si>
  <si>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</si>
  <si>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</si>
  <si>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</si>
  <si>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</si>
  <si>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AZ20C_I069K01N09</t>
  </si>
  <si>
    <t>AZ20C_I036K01N09</t>
  </si>
  <si>
    <t>AZ20C_I079K01N09</t>
  </si>
  <si>
    <t>AZ20C_I003K01N09</t>
  </si>
  <si>
    <t>AZ20C_I052K01N09</t>
  </si>
  <si>
    <t>AZ20C_I091K01N09</t>
  </si>
  <si>
    <t>AZ20C_I051K01N09</t>
  </si>
  <si>
    <t>AZ20C_I084K01N09</t>
  </si>
  <si>
    <t>Lowest: 1-100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</si>
  <si>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</si>
  <si>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</si>
  <si>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</si>
  <si>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</si>
  <si>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</si>
  <si>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</si>
  <si>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</si>
  <si>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</si>
  <si>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</si>
  <si>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</si>
  <si>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</si>
  <si>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</si>
  <si>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</si>
  <si>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</si>
  <si>
    <t>-#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</si>
</sst>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5"/>
  <sheetViews>
    <sheetView tabSelected="1" workbookViewId="0">
      <selection activeCell="D16" sqref="D16"/>
    </sheetView>
  </sheetViews>
  <sheetFormatPr baseColWidth="10" defaultRowHeight="16" x14ac:dyDescent="0.2"/>
  <sheetData>
    <row r="1" spans="1:6" x14ac:dyDescent="0.2">
      <c r="A1" s="2" t="s">
        <v>94</v>
      </c>
      <c r="B1" s="11">
        <v>100</v>
      </c>
      <c r="C1" t="s">
        <v>95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84</v>
      </c>
      <c r="B4" s="7">
        <f>MIN(DATA!E$2:E$101)</f>
        <v>0</v>
      </c>
      <c r="C4" s="7">
        <f>MIN(DATA!F$2:F$101)</f>
        <v>0.75765099999999996</v>
      </c>
      <c r="D4" s="7">
        <f>MIN(DATA!G$2:G$101)</f>
        <v>0</v>
      </c>
      <c r="E4" s="7">
        <f>MIN(DATA!H$2:H$101)</f>
        <v>0</v>
      </c>
    </row>
    <row r="5" spans="1:6" x14ac:dyDescent="0.2">
      <c r="A5" s="7" t="s">
        <v>85</v>
      </c>
      <c r="B5" s="7">
        <f>MAX(DATA!E$2:E$101)</f>
        <v>2.6046E-2</v>
      </c>
      <c r="C5" s="7">
        <f>MAX(DATA!F$2:F$101)</f>
        <v>1</v>
      </c>
      <c r="D5" s="7">
        <f>MAX(DATA!G$2:G$101)</f>
        <v>0.84905799999999998</v>
      </c>
      <c r="E5" s="7">
        <f>MAX(DATA!H$2:H$101)</f>
        <v>0.66247299999999998</v>
      </c>
    </row>
    <row r="6" spans="1:6" x14ac:dyDescent="0.2">
      <c r="A6" s="7" t="s">
        <v>86</v>
      </c>
      <c r="B6" s="7">
        <f>AVERAGE(DATA!E$2:E$101)</f>
        <v>8.0995068493150725E-3</v>
      </c>
      <c r="C6" s="7">
        <f>AVERAGE(DATA!F$2:F$101)</f>
        <v>0.90993849315068454</v>
      </c>
      <c r="D6" s="7">
        <f>AVERAGE(DATA!G$2:G$101)</f>
        <v>0.35426871232876689</v>
      </c>
      <c r="E6" s="7">
        <f>AVERAGE(DATA!H$2:H$101)</f>
        <v>0.22110157534246572</v>
      </c>
    </row>
    <row r="7" spans="1:6" x14ac:dyDescent="0.2">
      <c r="A7" s="7" t="s">
        <v>87</v>
      </c>
      <c r="B7" s="7">
        <f>MEDIAN(DATA!E$2:E$101)</f>
        <v>7.9629999999999996E-3</v>
      </c>
      <c r="C7" s="7">
        <f>MEDIAN(DATA!F$2:F$101)</f>
        <v>0.94670200000000004</v>
      </c>
      <c r="D7" s="7">
        <f>MEDIAN(DATA!G$2:G$101)</f>
        <v>0.31209300000000001</v>
      </c>
      <c r="E7" s="7">
        <f>MEDIAN(DATA!H$2:H$101)</f>
        <v>0.116881</v>
      </c>
    </row>
    <row r="8" spans="1:6" x14ac:dyDescent="0.2">
      <c r="A8" s="10" t="s">
        <v>88</v>
      </c>
      <c r="B8" s="10">
        <f>STDEV(DATA!E$2:E$101)</f>
        <v>3.6754927036433808E-3</v>
      </c>
      <c r="C8" s="10">
        <f>STDEV(DATA!F$2:F$101)</f>
        <v>8.6015761836150839E-2</v>
      </c>
      <c r="D8" s="10">
        <f>STDEV(DATA!G$2:G$101)</f>
        <v>0.24270953836281589</v>
      </c>
      <c r="E8" s="10">
        <f>STDEV(DATA!H$2:H$101)</f>
        <v>0.22332319929457484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96</v>
      </c>
      <c r="C10" s="11" t="s">
        <v>89</v>
      </c>
    </row>
    <row r="11" spans="1:6" x14ac:dyDescent="0.2">
      <c r="A11" s="12" t="s">
        <v>90</v>
      </c>
      <c r="D11" s="13">
        <v>73</v>
      </c>
    </row>
    <row r="12" spans="1:6" x14ac:dyDescent="0.2">
      <c r="A12" s="14" t="s">
        <v>91</v>
      </c>
      <c r="D12" s="11">
        <f>B1-D11</f>
        <v>27</v>
      </c>
      <c r="E12" s="15">
        <f>D12/B1</f>
        <v>0.27</v>
      </c>
      <c r="F12" t="s">
        <v>97</v>
      </c>
    </row>
    <row r="13" spans="1:6" x14ac:dyDescent="0.2">
      <c r="A13" s="16" t="s">
        <v>92</v>
      </c>
      <c r="D13" s="13">
        <f>COUNTIF(DATA!E2:E101, "&lt;0.01")</f>
        <v>63</v>
      </c>
      <c r="E13" s="17">
        <f>D13/D11</f>
        <v>0.86301369863013699</v>
      </c>
    </row>
    <row r="14" spans="1:6" x14ac:dyDescent="0.2">
      <c r="A14" s="16" t="s">
        <v>93</v>
      </c>
      <c r="D14" s="13">
        <f>COUNTIF(DATA!F2:F101, "&gt;0.95")</f>
        <v>30</v>
      </c>
      <c r="E14" s="17">
        <f>D14/D13</f>
        <v>0.47619047619047616</v>
      </c>
    </row>
    <row r="15" spans="1:6" x14ac:dyDescent="0.2">
      <c r="A15" s="12" t="s">
        <v>98</v>
      </c>
      <c r="D15">
        <f>COUNTIF(DATA!C2:C101, FALSE)</f>
        <v>0</v>
      </c>
      <c r="E15" s="17">
        <f>D15/D11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74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sqref="A1:I1048576"/>
    </sheetView>
  </sheetViews>
  <sheetFormatPr baseColWidth="10" defaultRowHeight="16" x14ac:dyDescent="0.2"/>
  <cols>
    <col min="1" max="1" width="3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8" width="9.1640625" style="5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71</v>
      </c>
      <c r="B2" s="19" t="s">
        <v>9</v>
      </c>
      <c r="C2" s="18" t="b">
        <v>1</v>
      </c>
      <c r="D2" s="20">
        <v>2954981.8185149999</v>
      </c>
      <c r="E2" s="21">
        <v>0</v>
      </c>
      <c r="F2" s="21">
        <v>1</v>
      </c>
      <c r="G2" s="21">
        <v>0</v>
      </c>
      <c r="H2" s="21">
        <v>0</v>
      </c>
      <c r="I2" s="19" t="s">
        <v>83</v>
      </c>
    </row>
    <row r="3" spans="1:9" x14ac:dyDescent="0.2">
      <c r="A3">
        <v>97</v>
      </c>
      <c r="B3" s="1" t="s">
        <v>10</v>
      </c>
      <c r="C3" t="b">
        <v>1</v>
      </c>
      <c r="D3" s="7">
        <v>2963718.1379829999</v>
      </c>
      <c r="E3" s="5">
        <v>2.9559999999999999E-3</v>
      </c>
      <c r="F3" s="5">
        <v>0.95617799999999997</v>
      </c>
      <c r="G3" s="5">
        <v>0.23596200000000001</v>
      </c>
      <c r="H3" s="5">
        <v>9.7904000000000005E-2</v>
      </c>
    </row>
    <row r="4" spans="1:9" x14ac:dyDescent="0.2">
      <c r="A4">
        <v>23</v>
      </c>
      <c r="B4" s="1" t="s">
        <v>11</v>
      </c>
      <c r="C4" t="b">
        <v>1</v>
      </c>
      <c r="D4" s="7">
        <v>2964217.7224630001</v>
      </c>
      <c r="E4" s="5">
        <v>3.1259999999999999E-3</v>
      </c>
      <c r="F4" s="5">
        <v>0.789829</v>
      </c>
      <c r="G4" s="5">
        <v>0.64912499999999995</v>
      </c>
      <c r="H4" s="5">
        <v>0.53285099999999996</v>
      </c>
    </row>
    <row r="5" spans="1:9" x14ac:dyDescent="0.2">
      <c r="A5" s="22">
        <v>11</v>
      </c>
      <c r="B5" s="23" t="s">
        <v>12</v>
      </c>
      <c r="C5" s="22" t="b">
        <v>1</v>
      </c>
      <c r="D5" s="24">
        <v>2966351.4394760001</v>
      </c>
      <c r="E5" s="25">
        <v>3.8479999999999999E-3</v>
      </c>
      <c r="F5" s="25">
        <v>0.97974700000000003</v>
      </c>
      <c r="G5" s="25">
        <v>0.14694199999999999</v>
      </c>
      <c r="H5" s="25">
        <v>4.1798000000000002E-2</v>
      </c>
      <c r="I5" s="23" t="s">
        <v>13</v>
      </c>
    </row>
    <row r="6" spans="1:9" x14ac:dyDescent="0.2">
      <c r="A6">
        <v>25</v>
      </c>
      <c r="B6" s="1" t="s">
        <v>14</v>
      </c>
      <c r="C6" t="b">
        <v>1</v>
      </c>
      <c r="D6" s="7">
        <v>2966479.8412810001</v>
      </c>
      <c r="E6" s="5">
        <v>3.8909999999999999E-3</v>
      </c>
      <c r="F6" s="5">
        <v>0.96894800000000003</v>
      </c>
      <c r="G6" s="5">
        <v>0.19317699999999999</v>
      </c>
      <c r="H6" s="5">
        <v>6.7829E-2</v>
      </c>
    </row>
    <row r="7" spans="1:9" x14ac:dyDescent="0.2">
      <c r="A7">
        <v>74</v>
      </c>
      <c r="B7" s="1" t="s">
        <v>15</v>
      </c>
      <c r="C7" t="b">
        <v>1</v>
      </c>
      <c r="D7" s="7">
        <v>2968065.2419520002</v>
      </c>
      <c r="E7" s="5">
        <v>4.4279999999999996E-3</v>
      </c>
      <c r="F7" s="5">
        <v>0.97943199999999997</v>
      </c>
      <c r="G7" s="5">
        <v>0.15198</v>
      </c>
      <c r="H7" s="5">
        <v>4.2573E-2</v>
      </c>
    </row>
    <row r="8" spans="1:9" x14ac:dyDescent="0.2">
      <c r="A8">
        <v>21</v>
      </c>
      <c r="B8" s="1" t="s">
        <v>16</v>
      </c>
      <c r="C8" t="b">
        <v>1</v>
      </c>
      <c r="D8" s="7">
        <v>2969015.6534119998</v>
      </c>
      <c r="E8" s="5">
        <v>4.7489999999999997E-3</v>
      </c>
      <c r="F8" s="5">
        <v>0.77946400000000005</v>
      </c>
      <c r="G8" s="5">
        <v>0.66012800000000005</v>
      </c>
      <c r="H8" s="5">
        <v>0.55173399999999995</v>
      </c>
    </row>
    <row r="9" spans="1:9" x14ac:dyDescent="0.2">
      <c r="A9">
        <v>51</v>
      </c>
      <c r="B9" s="1" t="s">
        <v>17</v>
      </c>
      <c r="C9" t="b">
        <v>1</v>
      </c>
      <c r="D9" s="7">
        <v>2970238.7815700001</v>
      </c>
      <c r="E9" s="5">
        <v>5.1630000000000001E-3</v>
      </c>
      <c r="F9" s="5">
        <v>0.98280599999999996</v>
      </c>
      <c r="G9" s="5">
        <v>0.13103799999999999</v>
      </c>
      <c r="H9" s="5">
        <v>3.5411999999999999E-2</v>
      </c>
    </row>
    <row r="10" spans="1:9" x14ac:dyDescent="0.2">
      <c r="A10">
        <v>33</v>
      </c>
      <c r="B10" s="1" t="s">
        <v>18</v>
      </c>
      <c r="C10" t="b">
        <v>1</v>
      </c>
      <c r="D10" s="7">
        <v>2970238.7815700001</v>
      </c>
      <c r="E10" s="5">
        <v>5.1630000000000001E-3</v>
      </c>
      <c r="F10" s="5">
        <v>0.98280599999999996</v>
      </c>
      <c r="G10" s="5">
        <v>0.13103799999999999</v>
      </c>
      <c r="H10" s="5">
        <v>3.5411999999999999E-2</v>
      </c>
    </row>
    <row r="11" spans="1:9" x14ac:dyDescent="0.2">
      <c r="A11">
        <v>59</v>
      </c>
      <c r="B11" s="1" t="s">
        <v>19</v>
      </c>
      <c r="C11" t="b">
        <v>1</v>
      </c>
      <c r="D11" s="7">
        <v>2970238.7815700001</v>
      </c>
      <c r="E11" s="5">
        <v>5.1630000000000001E-3</v>
      </c>
      <c r="F11" s="5">
        <v>0.98280599999999996</v>
      </c>
      <c r="G11" s="5">
        <v>0.13103799999999999</v>
      </c>
      <c r="H11" s="5">
        <v>3.5411999999999999E-2</v>
      </c>
    </row>
    <row r="12" spans="1:9" x14ac:dyDescent="0.2">
      <c r="A12">
        <v>3</v>
      </c>
      <c r="B12" s="1" t="s">
        <v>20</v>
      </c>
      <c r="C12" t="b">
        <v>1</v>
      </c>
      <c r="D12" s="7">
        <v>2970336.1467519999</v>
      </c>
      <c r="E12" s="5">
        <v>5.1960000000000001E-3</v>
      </c>
      <c r="F12" s="5">
        <v>0.87800100000000003</v>
      </c>
      <c r="G12" s="5">
        <v>0.488703</v>
      </c>
      <c r="H12" s="5">
        <v>0.30856899999999998</v>
      </c>
    </row>
    <row r="13" spans="1:9" x14ac:dyDescent="0.2">
      <c r="A13">
        <v>40</v>
      </c>
      <c r="B13" s="1" t="s">
        <v>21</v>
      </c>
      <c r="C13" t="b">
        <v>1</v>
      </c>
      <c r="D13" s="7">
        <v>2970941.0465119998</v>
      </c>
      <c r="E13" s="5">
        <v>5.4010000000000004E-3</v>
      </c>
      <c r="F13" s="5">
        <v>0.98038000000000003</v>
      </c>
      <c r="G13" s="5">
        <v>0.14688699999999999</v>
      </c>
      <c r="H13" s="5">
        <v>4.0712999999999999E-2</v>
      </c>
    </row>
    <row r="14" spans="1:9" x14ac:dyDescent="0.2">
      <c r="A14">
        <v>81</v>
      </c>
      <c r="B14" s="1" t="s">
        <v>22</v>
      </c>
      <c r="C14" t="b">
        <v>1</v>
      </c>
      <c r="D14" s="7">
        <v>2971134.67882</v>
      </c>
      <c r="E14" s="5">
        <v>5.4660000000000004E-3</v>
      </c>
      <c r="F14" s="5">
        <v>0.98721899999999996</v>
      </c>
      <c r="G14" s="5">
        <v>0.100601</v>
      </c>
      <c r="H14" s="5">
        <v>2.6262000000000001E-2</v>
      </c>
    </row>
    <row r="15" spans="1:9" x14ac:dyDescent="0.2">
      <c r="A15">
        <v>56</v>
      </c>
      <c r="B15" s="1" t="s">
        <v>23</v>
      </c>
      <c r="C15" t="b">
        <v>1</v>
      </c>
      <c r="D15" s="7">
        <v>2971193.9089819998</v>
      </c>
      <c r="E15" s="5">
        <v>5.4860000000000004E-3</v>
      </c>
      <c r="F15" s="5">
        <v>0.98498200000000002</v>
      </c>
      <c r="G15" s="5">
        <v>0.11712400000000001</v>
      </c>
      <c r="H15" s="5">
        <v>3.0863000000000002E-2</v>
      </c>
    </row>
    <row r="16" spans="1:9" x14ac:dyDescent="0.2">
      <c r="A16">
        <v>41</v>
      </c>
      <c r="B16" s="1" t="s">
        <v>24</v>
      </c>
      <c r="C16" t="b">
        <v>1</v>
      </c>
      <c r="D16" s="7">
        <v>2971823.8237419999</v>
      </c>
      <c r="E16" s="5">
        <v>5.7000000000000002E-3</v>
      </c>
      <c r="F16" s="5">
        <v>0.80854800000000004</v>
      </c>
      <c r="G16" s="5">
        <v>0.55955600000000005</v>
      </c>
      <c r="H16" s="5">
        <v>0.46722900000000001</v>
      </c>
    </row>
    <row r="17" spans="1:8" x14ac:dyDescent="0.2">
      <c r="A17">
        <v>7</v>
      </c>
      <c r="B17" s="1" t="s">
        <v>25</v>
      </c>
      <c r="C17" t="b">
        <v>1</v>
      </c>
      <c r="D17" s="7">
        <v>2972622.12255</v>
      </c>
      <c r="E17" s="5">
        <v>5.9699999999999996E-3</v>
      </c>
      <c r="F17" s="5">
        <v>0.85739200000000004</v>
      </c>
      <c r="G17" s="5">
        <v>0.50881799999999999</v>
      </c>
      <c r="H17" s="5">
        <v>0.36627300000000002</v>
      </c>
    </row>
    <row r="18" spans="1:8" x14ac:dyDescent="0.2">
      <c r="A18">
        <v>20</v>
      </c>
      <c r="B18" s="1" t="s">
        <v>26</v>
      </c>
      <c r="C18" t="b">
        <v>1</v>
      </c>
      <c r="D18" s="7">
        <v>2973038.1607059999</v>
      </c>
      <c r="E18" s="5">
        <v>6.11E-3</v>
      </c>
      <c r="F18" s="5">
        <v>0.93844300000000003</v>
      </c>
      <c r="G18" s="5">
        <v>0.34199000000000002</v>
      </c>
      <c r="H18" s="5">
        <v>0.139372</v>
      </c>
    </row>
    <row r="19" spans="1:8" x14ac:dyDescent="0.2">
      <c r="A19">
        <v>39</v>
      </c>
      <c r="B19" s="1" t="s">
        <v>27</v>
      </c>
      <c r="C19" t="b">
        <v>1</v>
      </c>
      <c r="D19" s="7">
        <v>2974550.9873700002</v>
      </c>
      <c r="E19" s="5">
        <v>6.6220000000000003E-3</v>
      </c>
      <c r="F19" s="5">
        <v>0.98811800000000005</v>
      </c>
      <c r="G19" s="5">
        <v>9.2979999999999993E-2</v>
      </c>
      <c r="H19" s="5">
        <v>2.4428999999999999E-2</v>
      </c>
    </row>
    <row r="20" spans="1:8" x14ac:dyDescent="0.2">
      <c r="A20">
        <v>18</v>
      </c>
      <c r="B20" s="1" t="s">
        <v>28</v>
      </c>
      <c r="C20" t="b">
        <v>1</v>
      </c>
      <c r="D20" s="7">
        <v>2974560.2842179998</v>
      </c>
      <c r="E20" s="5">
        <v>6.6259999999999999E-3</v>
      </c>
      <c r="F20" s="5">
        <v>0.94306100000000004</v>
      </c>
      <c r="G20" s="5">
        <v>0.31209300000000001</v>
      </c>
      <c r="H20" s="5">
        <v>0.12942000000000001</v>
      </c>
    </row>
    <row r="21" spans="1:8" x14ac:dyDescent="0.2">
      <c r="A21">
        <v>8</v>
      </c>
      <c r="B21" s="1" t="s">
        <v>29</v>
      </c>
      <c r="C21" t="b">
        <v>1</v>
      </c>
      <c r="D21" s="7">
        <v>2974578.7785399999</v>
      </c>
      <c r="E21" s="5">
        <v>6.6319999999999999E-3</v>
      </c>
      <c r="F21" s="5">
        <v>0.94307700000000005</v>
      </c>
      <c r="G21" s="5">
        <v>0.311973</v>
      </c>
      <c r="H21" s="5">
        <v>0.129387</v>
      </c>
    </row>
    <row r="22" spans="1:8" x14ac:dyDescent="0.2">
      <c r="A22">
        <v>98</v>
      </c>
      <c r="B22" s="1" t="s">
        <v>30</v>
      </c>
      <c r="C22" t="b">
        <v>1</v>
      </c>
      <c r="D22" s="7">
        <v>2974950.4201159999</v>
      </c>
      <c r="E22" s="5">
        <v>6.7580000000000001E-3</v>
      </c>
      <c r="F22" s="5">
        <v>0.78747199999999995</v>
      </c>
      <c r="G22" s="5">
        <v>0.62547200000000003</v>
      </c>
      <c r="H22" s="5">
        <v>0.51860700000000004</v>
      </c>
    </row>
    <row r="23" spans="1:8" x14ac:dyDescent="0.2">
      <c r="A23">
        <v>66</v>
      </c>
      <c r="B23" s="1" t="s">
        <v>31</v>
      </c>
      <c r="C23" t="b">
        <v>1</v>
      </c>
      <c r="D23" s="7">
        <v>2974968.129094</v>
      </c>
      <c r="E23" s="5">
        <v>6.764E-3</v>
      </c>
      <c r="F23" s="5">
        <v>0.78748099999999999</v>
      </c>
      <c r="G23" s="5">
        <v>0.62677700000000003</v>
      </c>
      <c r="H23" s="5">
        <v>0.52093900000000004</v>
      </c>
    </row>
    <row r="24" spans="1:8" x14ac:dyDescent="0.2">
      <c r="A24">
        <v>5</v>
      </c>
      <c r="B24" s="1" t="s">
        <v>32</v>
      </c>
      <c r="C24" t="b">
        <v>1</v>
      </c>
      <c r="D24" s="7">
        <v>2975756.855401</v>
      </c>
      <c r="E24" s="5">
        <v>7.0309999999999999E-3</v>
      </c>
      <c r="F24" s="5">
        <v>0.94841600000000004</v>
      </c>
      <c r="G24" s="5">
        <v>0.26716200000000001</v>
      </c>
      <c r="H24" s="5">
        <v>0.1174</v>
      </c>
    </row>
    <row r="25" spans="1:8" x14ac:dyDescent="0.2">
      <c r="A25">
        <v>19</v>
      </c>
      <c r="B25" s="1" t="s">
        <v>33</v>
      </c>
      <c r="C25" t="b">
        <v>1</v>
      </c>
      <c r="D25" s="7">
        <v>2975946.0500030001</v>
      </c>
      <c r="E25" s="5">
        <v>7.0949999999999997E-3</v>
      </c>
      <c r="F25" s="5">
        <v>0.99261299999999997</v>
      </c>
      <c r="G25" s="5">
        <v>5.5044000000000003E-2</v>
      </c>
      <c r="H25" s="5">
        <v>1.5211000000000001E-2</v>
      </c>
    </row>
    <row r="26" spans="1:8" x14ac:dyDescent="0.2">
      <c r="A26">
        <v>94</v>
      </c>
      <c r="B26" s="1" t="s">
        <v>34</v>
      </c>
      <c r="C26" t="b">
        <v>1</v>
      </c>
      <c r="D26" s="7">
        <v>2975946.0500030001</v>
      </c>
      <c r="E26" s="5">
        <v>7.0949999999999997E-3</v>
      </c>
      <c r="F26" s="5">
        <v>0.99261299999999997</v>
      </c>
      <c r="G26" s="5">
        <v>5.5044000000000003E-2</v>
      </c>
      <c r="H26" s="5">
        <v>1.5211000000000001E-2</v>
      </c>
    </row>
    <row r="27" spans="1:8" x14ac:dyDescent="0.2">
      <c r="A27">
        <v>34</v>
      </c>
      <c r="B27" s="1" t="s">
        <v>35</v>
      </c>
      <c r="C27" t="b">
        <v>1</v>
      </c>
      <c r="D27" s="7">
        <v>2976152.0839140001</v>
      </c>
      <c r="E27" s="5">
        <v>7.1640000000000002E-3</v>
      </c>
      <c r="F27" s="5">
        <v>0.94830199999999998</v>
      </c>
      <c r="G27" s="5">
        <v>0.26924199999999998</v>
      </c>
      <c r="H27" s="5">
        <v>0.11765100000000001</v>
      </c>
    </row>
    <row r="28" spans="1:8" x14ac:dyDescent="0.2">
      <c r="A28">
        <v>87</v>
      </c>
      <c r="B28" s="1" t="s">
        <v>36</v>
      </c>
      <c r="C28" t="b">
        <v>1</v>
      </c>
      <c r="D28" s="7">
        <v>2976419.352612</v>
      </c>
      <c r="E28" s="5">
        <v>7.2550000000000002E-3</v>
      </c>
      <c r="F28" s="5">
        <v>0.78690599999999999</v>
      </c>
      <c r="G28" s="5">
        <v>0.64540799999999998</v>
      </c>
      <c r="H28" s="5">
        <v>0.54166499999999995</v>
      </c>
    </row>
    <row r="29" spans="1:8" x14ac:dyDescent="0.2">
      <c r="A29">
        <v>82</v>
      </c>
      <c r="B29" s="1" t="s">
        <v>37</v>
      </c>
      <c r="C29" t="b">
        <v>1</v>
      </c>
      <c r="D29" s="7">
        <v>2976661.401757</v>
      </c>
      <c r="E29" s="5">
        <v>7.3369999999999998E-3</v>
      </c>
      <c r="F29" s="5">
        <v>0.94818899999999995</v>
      </c>
      <c r="G29" s="5">
        <v>0.27443000000000001</v>
      </c>
      <c r="H29" s="5">
        <v>0.117496</v>
      </c>
    </row>
    <row r="30" spans="1:8" x14ac:dyDescent="0.2">
      <c r="A30">
        <v>30</v>
      </c>
      <c r="B30" s="1" t="s">
        <v>38</v>
      </c>
      <c r="C30" t="b">
        <v>1</v>
      </c>
      <c r="D30" s="7">
        <v>2977435.9518900001</v>
      </c>
      <c r="E30" s="5">
        <v>7.5989999999999999E-3</v>
      </c>
      <c r="F30" s="5">
        <v>0.94926299999999997</v>
      </c>
      <c r="G30" s="5">
        <v>0.30311700000000003</v>
      </c>
      <c r="H30" s="5">
        <v>0.111402</v>
      </c>
    </row>
    <row r="31" spans="1:8" x14ac:dyDescent="0.2">
      <c r="A31">
        <v>16</v>
      </c>
      <c r="B31" s="1" t="s">
        <v>39</v>
      </c>
      <c r="C31" t="b">
        <v>1</v>
      </c>
      <c r="D31" s="7">
        <v>2977909.5289340001</v>
      </c>
      <c r="E31" s="5">
        <v>7.7590000000000003E-3</v>
      </c>
      <c r="F31" s="5">
        <v>0.946743</v>
      </c>
      <c r="G31" s="5">
        <v>0.28461900000000001</v>
      </c>
      <c r="H31" s="5">
        <v>0.120604</v>
      </c>
    </row>
    <row r="32" spans="1:8" x14ac:dyDescent="0.2">
      <c r="A32">
        <v>76</v>
      </c>
      <c r="B32" s="1" t="s">
        <v>40</v>
      </c>
      <c r="C32" t="b">
        <v>1</v>
      </c>
      <c r="D32" s="7">
        <v>2977947.143408</v>
      </c>
      <c r="E32" s="5">
        <v>7.7720000000000003E-3</v>
      </c>
      <c r="F32" s="5">
        <v>0.78771899999999995</v>
      </c>
      <c r="G32" s="5">
        <v>0.65691999999999995</v>
      </c>
      <c r="H32" s="5">
        <v>0.53692200000000001</v>
      </c>
    </row>
    <row r="33" spans="1:8" x14ac:dyDescent="0.2">
      <c r="A33">
        <v>12</v>
      </c>
      <c r="B33" s="1" t="s">
        <v>41</v>
      </c>
      <c r="C33" t="b">
        <v>1</v>
      </c>
      <c r="D33" s="7">
        <v>2978511.7074890002</v>
      </c>
      <c r="E33" s="5">
        <v>7.9629999999999996E-3</v>
      </c>
      <c r="F33" s="5">
        <v>0.94670200000000004</v>
      </c>
      <c r="G33" s="5">
        <v>0.32064100000000001</v>
      </c>
      <c r="H33" s="5">
        <v>0.116881</v>
      </c>
    </row>
    <row r="34" spans="1:8" x14ac:dyDescent="0.2">
      <c r="A34">
        <v>26</v>
      </c>
      <c r="B34" s="1" t="s">
        <v>42</v>
      </c>
      <c r="C34" t="b">
        <v>1</v>
      </c>
      <c r="D34" s="7">
        <v>2978511.7074890002</v>
      </c>
      <c r="E34" s="5">
        <v>7.9629999999999996E-3</v>
      </c>
      <c r="F34" s="5">
        <v>0.94670200000000004</v>
      </c>
      <c r="G34" s="5">
        <v>0.32064100000000001</v>
      </c>
      <c r="H34" s="5">
        <v>0.116881</v>
      </c>
    </row>
    <row r="35" spans="1:8" x14ac:dyDescent="0.2">
      <c r="A35">
        <v>29</v>
      </c>
      <c r="B35" s="1" t="s">
        <v>43</v>
      </c>
      <c r="C35" t="b">
        <v>1</v>
      </c>
      <c r="D35" s="7">
        <v>2978511.7074890002</v>
      </c>
      <c r="E35" s="5">
        <v>7.9629999999999996E-3</v>
      </c>
      <c r="F35" s="5">
        <v>0.94670200000000004</v>
      </c>
      <c r="G35" s="5">
        <v>0.32064100000000001</v>
      </c>
      <c r="H35" s="5">
        <v>0.116881</v>
      </c>
    </row>
    <row r="36" spans="1:8" x14ac:dyDescent="0.2">
      <c r="A36">
        <v>32</v>
      </c>
      <c r="B36" s="1" t="s">
        <v>44</v>
      </c>
      <c r="C36" t="b">
        <v>1</v>
      </c>
      <c r="D36" s="7">
        <v>2978511.7074890002</v>
      </c>
      <c r="E36" s="5">
        <v>7.9629999999999996E-3</v>
      </c>
      <c r="F36" s="5">
        <v>0.94670200000000004</v>
      </c>
      <c r="G36" s="5">
        <v>0.32064100000000001</v>
      </c>
      <c r="H36" s="5">
        <v>0.116881</v>
      </c>
    </row>
    <row r="37" spans="1:8" x14ac:dyDescent="0.2">
      <c r="A37">
        <v>35</v>
      </c>
      <c r="B37" s="1" t="s">
        <v>45</v>
      </c>
      <c r="C37" t="b">
        <v>1</v>
      </c>
      <c r="D37" s="7">
        <v>2978511.7074890002</v>
      </c>
      <c r="E37" s="5">
        <v>7.9629999999999996E-3</v>
      </c>
      <c r="F37" s="5">
        <v>0.94670200000000004</v>
      </c>
      <c r="G37" s="5">
        <v>0.32064100000000001</v>
      </c>
      <c r="H37" s="5">
        <v>0.116881</v>
      </c>
    </row>
    <row r="38" spans="1:8" x14ac:dyDescent="0.2">
      <c r="A38">
        <v>38</v>
      </c>
      <c r="B38" s="1" t="s">
        <v>46</v>
      </c>
      <c r="C38" t="b">
        <v>1</v>
      </c>
      <c r="D38" s="7">
        <v>2978511.7074890002</v>
      </c>
      <c r="E38" s="5">
        <v>7.9629999999999996E-3</v>
      </c>
      <c r="F38" s="5">
        <v>0.94670200000000004</v>
      </c>
      <c r="G38" s="5">
        <v>0.32064100000000001</v>
      </c>
      <c r="H38" s="5">
        <v>0.116881</v>
      </c>
    </row>
    <row r="39" spans="1:8" x14ac:dyDescent="0.2">
      <c r="A39">
        <v>55</v>
      </c>
      <c r="B39" s="1" t="s">
        <v>47</v>
      </c>
      <c r="C39" t="b">
        <v>1</v>
      </c>
      <c r="D39" s="7">
        <v>2978511.7074890002</v>
      </c>
      <c r="E39" s="5">
        <v>7.9629999999999996E-3</v>
      </c>
      <c r="F39" s="5">
        <v>0.94670200000000004</v>
      </c>
      <c r="G39" s="5">
        <v>0.32064100000000001</v>
      </c>
      <c r="H39" s="5">
        <v>0.116881</v>
      </c>
    </row>
    <row r="40" spans="1:8" x14ac:dyDescent="0.2">
      <c r="A40">
        <v>68</v>
      </c>
      <c r="B40" s="1" t="s">
        <v>48</v>
      </c>
      <c r="C40" t="b">
        <v>1</v>
      </c>
      <c r="D40" s="7">
        <v>2978511.7074890002</v>
      </c>
      <c r="E40" s="5">
        <v>7.9629999999999996E-3</v>
      </c>
      <c r="F40" s="5">
        <v>0.94670200000000004</v>
      </c>
      <c r="G40" s="5">
        <v>0.32064100000000001</v>
      </c>
      <c r="H40" s="5">
        <v>0.116881</v>
      </c>
    </row>
    <row r="41" spans="1:8" x14ac:dyDescent="0.2">
      <c r="A41">
        <v>84</v>
      </c>
      <c r="B41" s="1" t="s">
        <v>49</v>
      </c>
      <c r="C41" t="b">
        <v>1</v>
      </c>
      <c r="D41" s="7">
        <v>2978511.7074890002</v>
      </c>
      <c r="E41" s="5">
        <v>7.9629999999999996E-3</v>
      </c>
      <c r="F41" s="5">
        <v>0.94670200000000004</v>
      </c>
      <c r="G41" s="5">
        <v>0.32064100000000001</v>
      </c>
      <c r="H41" s="5">
        <v>0.116881</v>
      </c>
    </row>
    <row r="42" spans="1:8" x14ac:dyDescent="0.2">
      <c r="A42">
        <v>96</v>
      </c>
      <c r="B42" s="1" t="s">
        <v>50</v>
      </c>
      <c r="C42" t="b">
        <v>1</v>
      </c>
      <c r="D42" s="7">
        <v>2978511.7074890002</v>
      </c>
      <c r="E42" s="5">
        <v>7.9629999999999996E-3</v>
      </c>
      <c r="F42" s="5">
        <v>0.94670200000000004</v>
      </c>
      <c r="G42" s="5">
        <v>0.32064100000000001</v>
      </c>
      <c r="H42" s="5">
        <v>0.116881</v>
      </c>
    </row>
    <row r="43" spans="1:8" x14ac:dyDescent="0.2">
      <c r="A43">
        <v>73</v>
      </c>
      <c r="B43" s="1" t="s">
        <v>51</v>
      </c>
      <c r="C43" t="b">
        <v>1</v>
      </c>
      <c r="D43" s="7">
        <v>2978744.0611979999</v>
      </c>
      <c r="E43" s="5">
        <v>8.0409999999999995E-3</v>
      </c>
      <c r="F43" s="5">
        <v>0.88017299999999998</v>
      </c>
      <c r="G43" s="5">
        <v>0.48289399999999999</v>
      </c>
      <c r="H43" s="5">
        <v>0.30681700000000001</v>
      </c>
    </row>
    <row r="44" spans="1:8" x14ac:dyDescent="0.2">
      <c r="A44">
        <v>65</v>
      </c>
      <c r="B44" s="1" t="s">
        <v>52</v>
      </c>
      <c r="C44" t="b">
        <v>1</v>
      </c>
      <c r="D44" s="7">
        <v>2979791.165203</v>
      </c>
      <c r="E44" s="5">
        <v>8.3960000000000007E-3</v>
      </c>
      <c r="F44" s="5">
        <v>0.98152099999999998</v>
      </c>
      <c r="G44" s="5">
        <v>0.14052500000000001</v>
      </c>
      <c r="H44" s="5">
        <v>3.8150000000000003E-2</v>
      </c>
    </row>
    <row r="45" spans="1:8" x14ac:dyDescent="0.2">
      <c r="A45">
        <v>91</v>
      </c>
      <c r="B45" s="1" t="s">
        <v>53</v>
      </c>
      <c r="C45" t="b">
        <v>1</v>
      </c>
      <c r="D45" s="7">
        <v>2980128.685873</v>
      </c>
      <c r="E45" s="5">
        <v>8.5100000000000002E-3</v>
      </c>
      <c r="F45" s="5">
        <v>0.78397899999999998</v>
      </c>
      <c r="G45" s="5">
        <v>0.69609799999999999</v>
      </c>
      <c r="H45" s="5">
        <v>0.52632800000000002</v>
      </c>
    </row>
    <row r="46" spans="1:8" x14ac:dyDescent="0.2">
      <c r="A46">
        <v>44</v>
      </c>
      <c r="B46" s="1" t="s">
        <v>54</v>
      </c>
      <c r="C46" t="b">
        <v>1</v>
      </c>
      <c r="D46" s="7">
        <v>2980142.7630619998</v>
      </c>
      <c r="E46" s="5">
        <v>8.515E-3</v>
      </c>
      <c r="F46" s="5">
        <v>0.984985</v>
      </c>
      <c r="G46" s="5">
        <v>0.117192</v>
      </c>
      <c r="H46" s="5">
        <v>3.0877000000000002E-2</v>
      </c>
    </row>
    <row r="47" spans="1:8" x14ac:dyDescent="0.2">
      <c r="A47">
        <v>88</v>
      </c>
      <c r="B47" s="1" t="s">
        <v>55</v>
      </c>
      <c r="C47" t="b">
        <v>1</v>
      </c>
      <c r="D47" s="7">
        <v>2980685.139653</v>
      </c>
      <c r="E47" s="5">
        <v>8.6979999999999991E-3</v>
      </c>
      <c r="F47" s="5">
        <v>0.78300700000000001</v>
      </c>
      <c r="G47" s="5">
        <v>0.64993000000000001</v>
      </c>
      <c r="H47" s="5">
        <v>0.54614499999999999</v>
      </c>
    </row>
    <row r="48" spans="1:8" x14ac:dyDescent="0.2">
      <c r="A48">
        <v>72</v>
      </c>
      <c r="B48" s="1" t="s">
        <v>56</v>
      </c>
      <c r="C48" t="b">
        <v>1</v>
      </c>
      <c r="D48" s="7">
        <v>2981326.0138079999</v>
      </c>
      <c r="E48" s="5">
        <v>8.9149999999999993E-3</v>
      </c>
      <c r="F48" s="5">
        <v>0.77818600000000004</v>
      </c>
      <c r="G48" s="5">
        <v>0.66857299999999997</v>
      </c>
      <c r="H48" s="5">
        <v>0.562029</v>
      </c>
    </row>
    <row r="49" spans="1:8" x14ac:dyDescent="0.2">
      <c r="A49">
        <v>61</v>
      </c>
      <c r="B49" s="1" t="s">
        <v>57</v>
      </c>
      <c r="C49" t="b">
        <v>1</v>
      </c>
      <c r="D49" s="7">
        <v>2981326.0138079999</v>
      </c>
      <c r="E49" s="5">
        <v>8.9149999999999993E-3</v>
      </c>
      <c r="F49" s="5">
        <v>0.77818600000000004</v>
      </c>
      <c r="G49" s="5">
        <v>0.66857299999999997</v>
      </c>
      <c r="H49" s="5">
        <v>0.562029</v>
      </c>
    </row>
    <row r="50" spans="1:8" x14ac:dyDescent="0.2">
      <c r="A50">
        <v>24</v>
      </c>
      <c r="B50" s="1" t="s">
        <v>58</v>
      </c>
      <c r="C50" t="b">
        <v>1</v>
      </c>
      <c r="D50" s="7">
        <v>2981501.6074140002</v>
      </c>
      <c r="E50" s="5">
        <v>8.9750000000000003E-3</v>
      </c>
      <c r="F50" s="5">
        <v>0.98450300000000002</v>
      </c>
      <c r="G50" s="5">
        <v>0.117782</v>
      </c>
      <c r="H50" s="5">
        <v>3.1882000000000001E-2</v>
      </c>
    </row>
    <row r="51" spans="1:8" x14ac:dyDescent="0.2">
      <c r="A51">
        <v>27</v>
      </c>
      <c r="B51" s="1" t="s">
        <v>59</v>
      </c>
      <c r="C51" t="b">
        <v>1</v>
      </c>
      <c r="D51" s="7">
        <v>2981501.6074140002</v>
      </c>
      <c r="E51" s="5">
        <v>8.9750000000000003E-3</v>
      </c>
      <c r="F51" s="5">
        <v>0.98450300000000002</v>
      </c>
      <c r="G51" s="5">
        <v>0.117782</v>
      </c>
      <c r="H51" s="5">
        <v>3.1882000000000001E-2</v>
      </c>
    </row>
    <row r="52" spans="1:8" x14ac:dyDescent="0.2">
      <c r="A52">
        <v>31</v>
      </c>
      <c r="B52" s="1" t="s">
        <v>60</v>
      </c>
      <c r="C52" t="b">
        <v>1</v>
      </c>
      <c r="D52" s="7">
        <v>2981501.6074140002</v>
      </c>
      <c r="E52" s="5">
        <v>8.9750000000000003E-3</v>
      </c>
      <c r="F52" s="5">
        <v>0.98450300000000002</v>
      </c>
      <c r="G52" s="5">
        <v>0.117782</v>
      </c>
      <c r="H52" s="5">
        <v>3.1882000000000001E-2</v>
      </c>
    </row>
    <row r="53" spans="1:8" x14ac:dyDescent="0.2">
      <c r="A53">
        <v>95</v>
      </c>
      <c r="B53" s="1" t="s">
        <v>61</v>
      </c>
      <c r="C53" t="b">
        <v>1</v>
      </c>
      <c r="D53" s="7">
        <v>2981501.6074140002</v>
      </c>
      <c r="E53" s="5">
        <v>8.9750000000000003E-3</v>
      </c>
      <c r="F53" s="5">
        <v>0.98450300000000002</v>
      </c>
      <c r="G53" s="5">
        <v>0.117782</v>
      </c>
      <c r="H53" s="5">
        <v>3.1882000000000001E-2</v>
      </c>
    </row>
    <row r="54" spans="1:8" x14ac:dyDescent="0.2">
      <c r="A54">
        <v>9</v>
      </c>
      <c r="B54" s="1" t="s">
        <v>62</v>
      </c>
      <c r="C54" t="b">
        <v>1</v>
      </c>
      <c r="D54" s="7">
        <v>2981532.507975</v>
      </c>
      <c r="E54" s="5">
        <v>8.9849999999999999E-3</v>
      </c>
      <c r="F54" s="5">
        <v>0.98169899999999999</v>
      </c>
      <c r="G54" s="5">
        <v>0.13652500000000001</v>
      </c>
      <c r="H54" s="5">
        <v>3.7886999999999997E-2</v>
      </c>
    </row>
    <row r="55" spans="1:8" x14ac:dyDescent="0.2">
      <c r="A55">
        <v>10</v>
      </c>
      <c r="B55" s="1" t="s">
        <v>63</v>
      </c>
      <c r="C55" t="b">
        <v>1</v>
      </c>
      <c r="D55" s="7">
        <v>2981532.507975</v>
      </c>
      <c r="E55" s="5">
        <v>8.9849999999999999E-3</v>
      </c>
      <c r="F55" s="5">
        <v>0.98169899999999999</v>
      </c>
      <c r="G55" s="5">
        <v>0.13652500000000001</v>
      </c>
      <c r="H55" s="5">
        <v>3.7886999999999997E-2</v>
      </c>
    </row>
    <row r="56" spans="1:8" x14ac:dyDescent="0.2">
      <c r="A56">
        <v>28</v>
      </c>
      <c r="B56" s="1" t="s">
        <v>64</v>
      </c>
      <c r="C56" t="b">
        <v>1</v>
      </c>
      <c r="D56" s="7">
        <v>2981532.507975</v>
      </c>
      <c r="E56" s="5">
        <v>8.9849999999999999E-3</v>
      </c>
      <c r="F56" s="5">
        <v>0.98169899999999999</v>
      </c>
      <c r="G56" s="5">
        <v>0.13652500000000001</v>
      </c>
      <c r="H56" s="5">
        <v>3.7886999999999997E-2</v>
      </c>
    </row>
    <row r="57" spans="1:8" x14ac:dyDescent="0.2">
      <c r="A57">
        <v>48</v>
      </c>
      <c r="B57" s="1" t="s">
        <v>65</v>
      </c>
      <c r="C57" t="b">
        <v>1</v>
      </c>
      <c r="D57" s="7">
        <v>2981532.507975</v>
      </c>
      <c r="E57" s="5">
        <v>8.9849999999999999E-3</v>
      </c>
      <c r="F57" s="5">
        <v>0.98169899999999999</v>
      </c>
      <c r="G57" s="5">
        <v>0.13652500000000001</v>
      </c>
      <c r="H57" s="5">
        <v>3.7886999999999997E-2</v>
      </c>
    </row>
    <row r="58" spans="1:8" x14ac:dyDescent="0.2">
      <c r="A58">
        <v>77</v>
      </c>
      <c r="B58" s="1" t="s">
        <v>66</v>
      </c>
      <c r="C58" t="b">
        <v>1</v>
      </c>
      <c r="D58" s="7">
        <v>2981532.507975</v>
      </c>
      <c r="E58" s="5">
        <v>8.9849999999999999E-3</v>
      </c>
      <c r="F58" s="5">
        <v>0.98169899999999999</v>
      </c>
      <c r="G58" s="5">
        <v>0.13652500000000001</v>
      </c>
      <c r="H58" s="5">
        <v>3.7886999999999997E-2</v>
      </c>
    </row>
    <row r="59" spans="1:8" x14ac:dyDescent="0.2">
      <c r="A59">
        <v>79</v>
      </c>
      <c r="B59" s="1" t="s">
        <v>67</v>
      </c>
      <c r="C59" t="b">
        <v>1</v>
      </c>
      <c r="D59" s="7">
        <v>2981532.507975</v>
      </c>
      <c r="E59" s="5">
        <v>8.9849999999999999E-3</v>
      </c>
      <c r="F59" s="5">
        <v>0.98169899999999999</v>
      </c>
      <c r="G59" s="5">
        <v>0.13652500000000001</v>
      </c>
      <c r="H59" s="5">
        <v>3.7886999999999997E-2</v>
      </c>
    </row>
    <row r="60" spans="1:8" x14ac:dyDescent="0.2">
      <c r="A60">
        <v>50</v>
      </c>
      <c r="B60" s="1" t="s">
        <v>68</v>
      </c>
      <c r="C60" t="b">
        <v>1</v>
      </c>
      <c r="D60" s="7">
        <v>2982106.0610859999</v>
      </c>
      <c r="E60" s="5">
        <v>9.1789999999999997E-3</v>
      </c>
      <c r="F60" s="5">
        <v>0.98361200000000004</v>
      </c>
      <c r="G60" s="5">
        <v>0.123804</v>
      </c>
      <c r="H60" s="5">
        <v>3.3789E-2</v>
      </c>
    </row>
    <row r="61" spans="1:8" x14ac:dyDescent="0.2">
      <c r="A61">
        <v>89</v>
      </c>
      <c r="B61" s="1" t="s">
        <v>69</v>
      </c>
      <c r="C61" t="b">
        <v>1</v>
      </c>
      <c r="D61" s="7">
        <v>2982180.9504089998</v>
      </c>
      <c r="E61" s="5">
        <v>9.2049999999999996E-3</v>
      </c>
      <c r="F61" s="5">
        <v>0.779636</v>
      </c>
      <c r="G61" s="5">
        <v>0.71310399999999996</v>
      </c>
      <c r="H61" s="5">
        <v>0.54590399999999994</v>
      </c>
    </row>
    <row r="62" spans="1:8" x14ac:dyDescent="0.2">
      <c r="A62">
        <v>49</v>
      </c>
      <c r="B62" s="1" t="s">
        <v>70</v>
      </c>
      <c r="C62" t="b">
        <v>1</v>
      </c>
      <c r="D62" s="7">
        <v>2982229.106712</v>
      </c>
      <c r="E62" s="5">
        <v>9.221E-3</v>
      </c>
      <c r="F62" s="5">
        <v>0.98034600000000005</v>
      </c>
      <c r="G62" s="5">
        <v>0.145236</v>
      </c>
      <c r="H62" s="5">
        <v>4.0842999999999997E-2</v>
      </c>
    </row>
    <row r="63" spans="1:8" x14ac:dyDescent="0.2">
      <c r="A63">
        <v>13</v>
      </c>
      <c r="B63" s="1" t="s">
        <v>71</v>
      </c>
      <c r="C63" t="b">
        <v>1</v>
      </c>
      <c r="D63" s="7">
        <v>2984030.5865130001</v>
      </c>
      <c r="E63" s="5">
        <v>9.8300000000000002E-3</v>
      </c>
      <c r="F63" s="5">
        <v>0.98357300000000003</v>
      </c>
      <c r="G63" s="5">
        <v>0.123859</v>
      </c>
      <c r="H63" s="5">
        <v>3.3805000000000002E-2</v>
      </c>
    </row>
    <row r="64" spans="1:8" x14ac:dyDescent="0.2">
      <c r="A64">
        <v>45</v>
      </c>
      <c r="B64" s="1" t="s">
        <v>72</v>
      </c>
      <c r="C64" t="b">
        <v>1</v>
      </c>
      <c r="D64" s="7">
        <v>2984418.1378950002</v>
      </c>
      <c r="E64" s="5">
        <v>9.9620000000000004E-3</v>
      </c>
      <c r="F64" s="5">
        <v>0.77263099999999996</v>
      </c>
      <c r="G64" s="5">
        <v>0.71817299999999995</v>
      </c>
      <c r="H64" s="5">
        <v>0.59762899999999997</v>
      </c>
    </row>
    <row r="65" spans="1:8" x14ac:dyDescent="0.2">
      <c r="A65">
        <v>75</v>
      </c>
      <c r="B65" s="1" t="s">
        <v>73</v>
      </c>
      <c r="C65" t="b">
        <v>1</v>
      </c>
      <c r="D65" s="7">
        <v>2984603.2617179998</v>
      </c>
      <c r="E65" s="5">
        <v>1.0024E-2</v>
      </c>
      <c r="F65" s="5">
        <v>0.764463</v>
      </c>
      <c r="G65" s="5">
        <v>0.781443</v>
      </c>
      <c r="H65" s="5">
        <v>0.59878900000000002</v>
      </c>
    </row>
    <row r="66" spans="1:8" x14ac:dyDescent="0.2">
      <c r="A66">
        <v>63</v>
      </c>
      <c r="B66" s="1" t="s">
        <v>74</v>
      </c>
      <c r="C66" t="b">
        <v>1</v>
      </c>
      <c r="D66" s="7">
        <v>2984702.913065</v>
      </c>
      <c r="E66" s="5">
        <v>1.0057999999999999E-2</v>
      </c>
      <c r="F66" s="5">
        <v>0.981576</v>
      </c>
      <c r="G66" s="5">
        <v>0.137212</v>
      </c>
      <c r="H66" s="5">
        <v>3.8155000000000001E-2</v>
      </c>
    </row>
    <row r="67" spans="1:8" x14ac:dyDescent="0.2">
      <c r="A67">
        <v>70</v>
      </c>
      <c r="B67" s="1" t="s">
        <v>75</v>
      </c>
      <c r="C67" t="b">
        <v>1</v>
      </c>
      <c r="D67" s="7">
        <v>2984753.1159999999</v>
      </c>
      <c r="E67" s="5">
        <v>1.0075000000000001E-2</v>
      </c>
      <c r="F67" s="5">
        <v>0.77743200000000001</v>
      </c>
      <c r="G67" s="5">
        <v>0.70449700000000004</v>
      </c>
      <c r="H67" s="5">
        <v>0.58140700000000001</v>
      </c>
    </row>
    <row r="68" spans="1:8" x14ac:dyDescent="0.2">
      <c r="A68">
        <v>37</v>
      </c>
      <c r="B68" s="1" t="s">
        <v>76</v>
      </c>
      <c r="C68" t="b">
        <v>1</v>
      </c>
      <c r="D68" s="7">
        <v>2985757.2390939998</v>
      </c>
      <c r="E68" s="5">
        <v>1.0415000000000001E-2</v>
      </c>
      <c r="F68" s="5">
        <v>0.83884300000000001</v>
      </c>
      <c r="G68" s="5">
        <v>0.54459299999999999</v>
      </c>
      <c r="H68" s="5">
        <v>0.39587499999999998</v>
      </c>
    </row>
    <row r="69" spans="1:8" x14ac:dyDescent="0.2">
      <c r="A69">
        <v>80</v>
      </c>
      <c r="B69" s="1" t="s">
        <v>77</v>
      </c>
      <c r="C69" t="b">
        <v>1</v>
      </c>
      <c r="D69" s="7">
        <v>2986638.5491530001</v>
      </c>
      <c r="E69" s="5">
        <v>1.0713E-2</v>
      </c>
      <c r="F69" s="5">
        <v>0.76128499999999999</v>
      </c>
      <c r="G69" s="5">
        <v>0.745641</v>
      </c>
      <c r="H69" s="5">
        <v>0.62529199999999996</v>
      </c>
    </row>
    <row r="70" spans="1:8" x14ac:dyDescent="0.2">
      <c r="A70">
        <v>4</v>
      </c>
      <c r="B70" s="1" t="s">
        <v>78</v>
      </c>
      <c r="C70" t="b">
        <v>1</v>
      </c>
      <c r="D70" s="7">
        <v>2987118.651505</v>
      </c>
      <c r="E70" s="5">
        <v>1.0874999999999999E-2</v>
      </c>
      <c r="F70" s="5">
        <v>0.80573600000000001</v>
      </c>
      <c r="G70" s="5">
        <v>0.82168600000000003</v>
      </c>
      <c r="H70" s="5">
        <v>0.49834899999999999</v>
      </c>
    </row>
    <row r="71" spans="1:8" x14ac:dyDescent="0.2">
      <c r="A71">
        <v>53</v>
      </c>
      <c r="B71" s="1" t="s">
        <v>79</v>
      </c>
      <c r="C71" t="b">
        <v>1</v>
      </c>
      <c r="D71" s="7">
        <v>2987335.357963</v>
      </c>
      <c r="E71" s="5">
        <v>1.0949E-2</v>
      </c>
      <c r="F71" s="5">
        <v>0.78664599999999996</v>
      </c>
      <c r="G71" s="5">
        <v>0.650783</v>
      </c>
      <c r="H71" s="5">
        <v>0.54055500000000001</v>
      </c>
    </row>
    <row r="72" spans="1:8" x14ac:dyDescent="0.2">
      <c r="A72">
        <v>92</v>
      </c>
      <c r="B72" s="1" t="s">
        <v>80</v>
      </c>
      <c r="C72" t="b">
        <v>1</v>
      </c>
      <c r="D72" s="7">
        <v>2991080.503151</v>
      </c>
      <c r="E72" s="5">
        <v>1.2215999999999999E-2</v>
      </c>
      <c r="F72" s="5">
        <v>0.80151799999999995</v>
      </c>
      <c r="G72" s="5">
        <v>0.59814100000000003</v>
      </c>
      <c r="H72" s="5">
        <v>0.47512500000000002</v>
      </c>
    </row>
    <row r="73" spans="1:8" x14ac:dyDescent="0.2">
      <c r="A73">
        <v>52</v>
      </c>
      <c r="B73" s="1" t="s">
        <v>81</v>
      </c>
      <c r="C73" t="b">
        <v>1</v>
      </c>
      <c r="D73" s="7">
        <v>3031045.663251</v>
      </c>
      <c r="E73" s="5">
        <v>2.5741E-2</v>
      </c>
      <c r="F73" s="5">
        <v>0.79834499999999997</v>
      </c>
      <c r="G73" s="5">
        <v>0.80952500000000005</v>
      </c>
      <c r="H73" s="5">
        <v>0.53983999999999999</v>
      </c>
    </row>
    <row r="74" spans="1:8" x14ac:dyDescent="0.2">
      <c r="A74">
        <v>85</v>
      </c>
      <c r="B74" s="1" t="s">
        <v>82</v>
      </c>
      <c r="C74" t="b">
        <v>1</v>
      </c>
      <c r="D74" s="7">
        <v>3031946.235905</v>
      </c>
      <c r="E74" s="5">
        <v>2.6046E-2</v>
      </c>
      <c r="F74" s="5">
        <v>0.75765099999999996</v>
      </c>
      <c r="G74" s="5">
        <v>0.84905799999999998</v>
      </c>
      <c r="H74" s="5">
        <v>0.66247299999999998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2023-04-07T01:48:39Z</dcterms:modified>
</cp:coreProperties>
</file>