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VA/"/>
    </mc:Choice>
  </mc:AlternateContent>
  <xr:revisionPtr revIDLastSave="0" documentId="13_ncr:1_{1C9EEF70-EBE8-DE4C-9D57-66AD985B639F}" xr6:coauthVersionLast="47" xr6:coauthVersionMax="47" xr10:uidLastSave="{00000000-0000-0000-0000-000000000000}"/>
  <bookViews>
    <workbookView xWindow="1160" yWindow="560" windowWidth="27640" windowHeight="17440" xr2:uid="{3AA487DD-9F1B-D54E-8AD9-04156FCD2CE9}"/>
  </bookViews>
  <sheets>
    <sheet name="SUMMARY" sheetId="2" r:id="rId1"/>
    <sheet name="DATA" sheetId="1" r:id="rId2"/>
  </sheets>
  <definedNames>
    <definedName name="V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E15" i="2" s="1"/>
  <c r="D13" i="2"/>
  <c r="E13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ED922-C962-8044-BE7A-90C63521740A}" name="VA20C_energies" type="6" refreshedVersion="8" background="1" saveData="1">
    <textPr sourceFile="/Users/alecramsay/Documents/dev/baseline/maps/VA/V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<sst xmlns="http://schemas.openxmlformats.org/spreadsheetml/2006/main" count="129" uniqueCount="125">
  <si>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</si>
  <si>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</si>
  <si>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</si>
  <si>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</si>
  <si>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</si>
  <si>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</si>
  <si>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</si>
  <si>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</si>
  <si>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</si>
  <si>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VA20C_I083K01N11</t>
  </si>
  <si>
    <t>Lowest: 1-100, 1-1000</t>
  </si>
  <si>
    <t>VA20C_I073K01N11</t>
  </si>
  <si>
    <t>VA20C_I093K01N11</t>
  </si>
  <si>
    <t>VA20C_I020K01N11</t>
  </si>
  <si>
    <t>VA20C_I099K01N11</t>
  </si>
  <si>
    <t>VA20C_I001K01N11</t>
  </si>
  <si>
    <t>Lowest: 1-10</t>
  </si>
  <si>
    <t>VA20C_I000K01N11</t>
  </si>
  <si>
    <t>VA20C_I003K01N11</t>
  </si>
  <si>
    <t>VA20C_I004K01N11</t>
  </si>
  <si>
    <t>VA20C_I005K01N11</t>
  </si>
  <si>
    <t>VA20C_I012K01N11</t>
  </si>
  <si>
    <t>VA20C_I018K01N11</t>
  </si>
  <si>
    <t>VA20C_I019K01N11</t>
  </si>
  <si>
    <t>VA20C_I023K01N11</t>
  </si>
  <si>
    <t>VA20C_I033K01N11</t>
  </si>
  <si>
    <t>VA20C_I036K01N11</t>
  </si>
  <si>
    <t>VA20C_I037K01N11</t>
  </si>
  <si>
    <t>VA20C_I047K01N11</t>
  </si>
  <si>
    <t>VA20C_I049K01N11</t>
  </si>
  <si>
    <t>VA20C_I052K01N11</t>
  </si>
  <si>
    <t>VA20C_I054K01N11</t>
  </si>
  <si>
    <t>VA20C_I058K01N11</t>
  </si>
  <si>
    <t>VA20C_I059K01N11</t>
  </si>
  <si>
    <t>VA20C_I069K01N11</t>
  </si>
  <si>
    <t>VA20C_I074K01N11</t>
  </si>
  <si>
    <t>VA20C_I079K01N11</t>
  </si>
  <si>
    <t>VA20C_I081K01N11</t>
  </si>
  <si>
    <t>VA20C_I084K01N11</t>
  </si>
  <si>
    <t>VA20C_I085K01N11</t>
  </si>
  <si>
    <t>VA20C_I088K01N11</t>
  </si>
  <si>
    <t>VA20C_I096K01N11</t>
  </si>
  <si>
    <t>VA20C_I097K01N11</t>
  </si>
  <si>
    <t>VA20C_I021K01N11</t>
  </si>
  <si>
    <t>VA20C_I072K01N11</t>
  </si>
  <si>
    <t>VA20C_I002K01N11</t>
  </si>
  <si>
    <t>VA20C_I009K01N11</t>
  </si>
  <si>
    <t>VA20C_I010K01N11</t>
  </si>
  <si>
    <t>VA20C_I014K01N11</t>
  </si>
  <si>
    <t>VA20C_I026K01N11</t>
  </si>
  <si>
    <t>VA20C_I032K01N11</t>
  </si>
  <si>
    <t>VA20C_I038K01N11</t>
  </si>
  <si>
    <t>VA20C_I061K01N11</t>
  </si>
  <si>
    <t>VA20C_I064K01N11</t>
  </si>
  <si>
    <t>VA20C_I067K01N11</t>
  </si>
  <si>
    <t>VA20C_I082K01N11</t>
  </si>
  <si>
    <t>VA20C_I089K01N11</t>
  </si>
  <si>
    <t>VA20C_I091K01N11</t>
  </si>
  <si>
    <t>VA20C_I053K01N11</t>
  </si>
  <si>
    <t>VA20C_I077K01N11</t>
  </si>
  <si>
    <t>VA20C_I011K01N11</t>
  </si>
  <si>
    <t>VA20C_I031K01N11</t>
  </si>
  <si>
    <t>VA20C_I043K01N11</t>
  </si>
  <si>
    <t>VA20C_I046K01N11</t>
  </si>
  <si>
    <t>VA20C_I051K01N11</t>
  </si>
  <si>
    <t>VA20C_I060K01N11</t>
  </si>
  <si>
    <t>VA20C_I076K01N11</t>
  </si>
  <si>
    <t>VA20C_I086K01N11</t>
  </si>
  <si>
    <t>VA20C_I087K01N11</t>
  </si>
  <si>
    <t>VA20C_I090K01N11</t>
  </si>
  <si>
    <t>VA20C_I092K01N11</t>
  </si>
  <si>
    <t>VA20C_I007K01N11</t>
  </si>
  <si>
    <t>VA20C_I016K01N11</t>
  </si>
  <si>
    <t>VA20C_I022K01N11</t>
  </si>
  <si>
    <t>VA20C_I024K01N11</t>
  </si>
  <si>
    <t>VA20C_I029K01N11</t>
  </si>
  <si>
    <t>VA20C_I063K01N11</t>
  </si>
  <si>
    <t>VA20C_I066K01N11</t>
  </si>
  <si>
    <t>VA20C_I071K01N11</t>
  </si>
  <si>
    <t>VA20C_I075K01N11</t>
  </si>
  <si>
    <t>VA20C_I035K01N11</t>
  </si>
  <si>
    <t>VA20C_I017K01N11</t>
  </si>
  <si>
    <t>VA20C_I027K01N11</t>
  </si>
  <si>
    <t>VA20C_I030K01N11</t>
  </si>
  <si>
    <t>VA20C_I040K01N11</t>
  </si>
  <si>
    <t>VA20C_I048K01N11</t>
  </si>
  <si>
    <t>VA20C_I056K01N11</t>
  </si>
  <si>
    <t>VA20C_I065K01N11</t>
  </si>
  <si>
    <t>VA20C_I078K01N11</t>
  </si>
  <si>
    <t>VA20C_I098K01N11</t>
  </si>
  <si>
    <t>VA20C_I034K01N11</t>
  </si>
  <si>
    <t>VA20C_I006K01N11</t>
  </si>
  <si>
    <t>VA20C_I013K01N11</t>
  </si>
  <si>
    <t>VA20C_I041K01N11</t>
  </si>
  <si>
    <t>VA20C_I045K01N11</t>
  </si>
  <si>
    <t>VA20C_I057K01N11</t>
  </si>
  <si>
    <t>VA20C_I095K01N11</t>
  </si>
  <si>
    <t>VA20C_I055K01N11</t>
  </si>
  <si>
    <t>VA20C_I050K01N11</t>
  </si>
  <si>
    <t>VA20C_I070K01N11</t>
  </si>
  <si>
    <t>VA20C_I028K01N11</t>
  </si>
  <si>
    <t>VA20C_I025K01N11</t>
  </si>
  <si>
    <t>VA20C_I044K01N11</t>
  </si>
  <si>
    <t>VA20C_I094K01N11</t>
  </si>
  <si>
    <t>VA20C_I039K01N11</t>
  </si>
  <si>
    <t>VA20C_I080K01N11</t>
  </si>
  <si>
    <t>VA20C_I042K01N11</t>
  </si>
  <si>
    <t>VA20C_I008K01N11</t>
  </si>
  <si>
    <t>VA20C_I068K01N11</t>
  </si>
  <si>
    <t>VA20C_I015K01N11</t>
  </si>
  <si>
    <t>VA20C_I062K01N11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</si>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</sst>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20C_energies" connectionId="1" xr16:uid="{FB4373F7-B758-A14E-8656-E0A7F6A562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E47-2147-154F-8080-BEA4681DE9BE}">
  <dimension ref="A1:E15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A1" s="2" t="s">
        <v>111</v>
      </c>
      <c r="B1" s="16">
        <v>100</v>
      </c>
      <c r="C1" t="s">
        <v>112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113</v>
      </c>
      <c r="B4" s="10">
        <f>MIN(DATA!E$2:E$101)</f>
        <v>0</v>
      </c>
      <c r="C4" s="10">
        <f>MIN(DATA!F$2:F$101)</f>
        <v>0.75148000000000004</v>
      </c>
      <c r="D4" s="10">
        <f>MIN(DATA!G$2:G$101)</f>
        <v>0</v>
      </c>
      <c r="E4" s="10">
        <f>MIN(DATA!H$2:H$101)</f>
        <v>0</v>
      </c>
    </row>
    <row r="5" spans="1:5" x14ac:dyDescent="0.2">
      <c r="A5" s="10" t="s">
        <v>114</v>
      </c>
      <c r="B5" s="10">
        <f>MAX(DATA!E$2:E$101)</f>
        <v>9.9302000000000001E-2</v>
      </c>
      <c r="C5" s="10">
        <f>MAX(DATA!F$2:F$101)</f>
        <v>1</v>
      </c>
      <c r="D5" s="10">
        <f>MAX(DATA!G$2:G$101)</f>
        <v>0.76984399999999997</v>
      </c>
      <c r="E5" s="10">
        <f>MAX(DATA!H$2:H$101)</f>
        <v>0.65420999999999996</v>
      </c>
    </row>
    <row r="6" spans="1:5" x14ac:dyDescent="0.2">
      <c r="A6" s="10" t="s">
        <v>115</v>
      </c>
      <c r="B6" s="10">
        <f>AVERAGE(DATA!E$2:E$101)</f>
        <v>1.806137E-2</v>
      </c>
      <c r="C6" s="10">
        <f>AVERAGE(DATA!F$2:F$101)</f>
        <v>0.89589026000000027</v>
      </c>
      <c r="D6" s="10">
        <f>AVERAGE(DATA!G$2:G$101)</f>
        <v>0.48897577999999986</v>
      </c>
      <c r="E6" s="10">
        <f>AVERAGE(DATA!H$2:H$101)</f>
        <v>0.25251816000000021</v>
      </c>
    </row>
    <row r="7" spans="1:5" x14ac:dyDescent="0.2">
      <c r="A7" s="10" t="s">
        <v>116</v>
      </c>
      <c r="B7" s="10">
        <f>MEDIAN(DATA!E$2:E$101)</f>
        <v>1.1736E-2</v>
      </c>
      <c r="C7" s="10">
        <f>MEDIAN(DATA!F$2:F$101)</f>
        <v>0.90449749999999995</v>
      </c>
      <c r="D7" s="10">
        <f>MEDIAN(DATA!G$2:G$101)</f>
        <v>0.47941299999999998</v>
      </c>
      <c r="E7" s="10">
        <f>MEDIAN(DATA!H$2:H$101)</f>
        <v>0.227515</v>
      </c>
    </row>
    <row r="8" spans="1:5" x14ac:dyDescent="0.2">
      <c r="A8" s="19" t="s">
        <v>117</v>
      </c>
      <c r="B8" s="19">
        <f>STDEV(DATA!E$2:E$101)</f>
        <v>2.3246421400994741E-2</v>
      </c>
      <c r="C8" s="19">
        <f>STDEV(DATA!F$2:F$101)</f>
        <v>4.1392784164651385E-2</v>
      </c>
      <c r="D8" s="19">
        <f>STDEV(DATA!G$2:G$101)</f>
        <v>9.9257651816027873E-2</v>
      </c>
      <c r="E8" s="19">
        <f>STDEV(DATA!H$2:H$101)</f>
        <v>0.11526792131542099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118</v>
      </c>
      <c r="C10" s="16" t="s">
        <v>119</v>
      </c>
    </row>
    <row r="11" spans="1:5" x14ac:dyDescent="0.2">
      <c r="A11" s="20" t="s">
        <v>120</v>
      </c>
      <c r="D11" s="21">
        <v>100</v>
      </c>
    </row>
    <row r="12" spans="1:5" x14ac:dyDescent="0.2">
      <c r="A12" s="22" t="s">
        <v>121</v>
      </c>
      <c r="D12" s="16">
        <f>B1-D11</f>
        <v>0</v>
      </c>
      <c r="E12" s="23">
        <f>D12/B1</f>
        <v>0</v>
      </c>
    </row>
    <row r="13" spans="1:5" x14ac:dyDescent="0.2">
      <c r="A13" s="24" t="s">
        <v>122</v>
      </c>
      <c r="D13" s="21">
        <f>COUNTIF(DATA!E2:E101, "&lt;0.01")</f>
        <v>6</v>
      </c>
      <c r="E13" s="25">
        <f>D13/D11</f>
        <v>0.06</v>
      </c>
    </row>
    <row r="14" spans="1:5" x14ac:dyDescent="0.2">
      <c r="A14" s="24" t="s">
        <v>123</v>
      </c>
      <c r="D14" s="21">
        <f>COUNTIF(DATA!F2:F101, "&gt;0.95")-1</f>
        <v>0</v>
      </c>
      <c r="E14" s="25">
        <f>D14/D13</f>
        <v>0</v>
      </c>
    </row>
    <row r="15" spans="1:5" x14ac:dyDescent="0.2">
      <c r="A15" s="20" t="s">
        <v>124</v>
      </c>
      <c r="D15">
        <f>COUNTIF(DATA!C2:C101, FALSE)</f>
        <v>1</v>
      </c>
      <c r="E15" s="25">
        <f>D15/D11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C94-E80D-B847-B8D9-AAA5E9795EE8}">
  <dimension ref="A1:I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10" bestFit="1" customWidth="1"/>
    <col min="5" max="8" width="9.1640625" style="11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84</v>
      </c>
      <c r="B2" s="7" t="s">
        <v>9</v>
      </c>
      <c r="C2" s="6" t="b">
        <v>1</v>
      </c>
      <c r="D2" s="8">
        <v>2672129.9722569999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74</v>
      </c>
      <c r="B3" s="1" t="s">
        <v>11</v>
      </c>
      <c r="C3" t="b">
        <v>0</v>
      </c>
      <c r="D3" s="10">
        <v>2690151.4534769999</v>
      </c>
      <c r="E3" s="11">
        <v>6.744E-3</v>
      </c>
      <c r="F3" s="11">
        <v>0.94127499999999997</v>
      </c>
      <c r="G3" s="11">
        <v>0.31550699999999998</v>
      </c>
      <c r="H3" s="11">
        <v>0.13530900000000001</v>
      </c>
    </row>
    <row r="4" spans="1:9" x14ac:dyDescent="0.2">
      <c r="A4">
        <v>94</v>
      </c>
      <c r="B4" s="1" t="s">
        <v>12</v>
      </c>
      <c r="C4" t="b">
        <v>1</v>
      </c>
      <c r="D4" s="10">
        <v>2690435.328404</v>
      </c>
      <c r="E4" s="11">
        <v>6.8500000000000002E-3</v>
      </c>
      <c r="F4" s="11">
        <v>0.93558200000000002</v>
      </c>
      <c r="G4" s="11">
        <v>0.342864</v>
      </c>
      <c r="H4" s="11">
        <v>0.14874200000000001</v>
      </c>
    </row>
    <row r="5" spans="1:9" x14ac:dyDescent="0.2">
      <c r="A5">
        <v>21</v>
      </c>
      <c r="B5" s="1" t="s">
        <v>13</v>
      </c>
      <c r="C5" t="b">
        <v>1</v>
      </c>
      <c r="D5" s="10">
        <v>2690435.328404</v>
      </c>
      <c r="E5" s="11">
        <v>6.8500000000000002E-3</v>
      </c>
      <c r="F5" s="11">
        <v>0.93558200000000002</v>
      </c>
      <c r="G5" s="11">
        <v>0.342864</v>
      </c>
      <c r="H5" s="11">
        <v>0.14874200000000001</v>
      </c>
      <c r="I5" s="1"/>
    </row>
    <row r="6" spans="1:9" x14ac:dyDescent="0.2">
      <c r="A6">
        <v>100</v>
      </c>
      <c r="B6" s="1" t="s">
        <v>14</v>
      </c>
      <c r="C6" t="b">
        <v>1</v>
      </c>
      <c r="D6" s="10">
        <v>2693066.3369160001</v>
      </c>
      <c r="E6" s="11">
        <v>7.835E-3</v>
      </c>
      <c r="F6" s="11">
        <v>0.93648799999999999</v>
      </c>
      <c r="G6" s="11">
        <v>0.341167</v>
      </c>
      <c r="H6" s="11">
        <v>0.146011</v>
      </c>
    </row>
    <row r="7" spans="1:9" x14ac:dyDescent="0.2">
      <c r="A7" s="12">
        <v>2</v>
      </c>
      <c r="B7" s="13" t="s">
        <v>15</v>
      </c>
      <c r="C7" s="12" t="b">
        <v>1</v>
      </c>
      <c r="D7" s="14">
        <v>2694485.3477989999</v>
      </c>
      <c r="E7" s="15">
        <v>8.3660000000000002E-3</v>
      </c>
      <c r="F7" s="15">
        <v>0.93471099999999996</v>
      </c>
      <c r="G7" s="15">
        <v>0.34701900000000002</v>
      </c>
      <c r="H7" s="15">
        <v>0.15085999999999999</v>
      </c>
      <c r="I7" s="12" t="s">
        <v>16</v>
      </c>
    </row>
    <row r="8" spans="1:9" x14ac:dyDescent="0.2">
      <c r="A8">
        <v>1</v>
      </c>
      <c r="B8" s="1" t="s">
        <v>17</v>
      </c>
      <c r="C8" t="b">
        <v>1</v>
      </c>
      <c r="D8" s="10">
        <v>2702046.4067699998</v>
      </c>
      <c r="E8" s="11">
        <v>1.1195999999999999E-2</v>
      </c>
      <c r="F8" s="11">
        <v>0.90469900000000003</v>
      </c>
      <c r="G8" s="11">
        <v>0.47391800000000001</v>
      </c>
      <c r="H8" s="11">
        <v>0.22750999999999999</v>
      </c>
    </row>
    <row r="9" spans="1:9" x14ac:dyDescent="0.2">
      <c r="A9">
        <v>4</v>
      </c>
      <c r="B9" s="1" t="s">
        <v>18</v>
      </c>
      <c r="C9" t="b">
        <v>1</v>
      </c>
      <c r="D9" s="10">
        <v>2702046.4067699998</v>
      </c>
      <c r="E9" s="11">
        <v>1.1195999999999999E-2</v>
      </c>
      <c r="F9" s="11">
        <v>0.90469900000000003</v>
      </c>
      <c r="G9" s="11">
        <v>0.47391800000000001</v>
      </c>
      <c r="H9" s="11">
        <v>0.22750999999999999</v>
      </c>
    </row>
    <row r="10" spans="1:9" x14ac:dyDescent="0.2">
      <c r="A10">
        <v>5</v>
      </c>
      <c r="B10" s="1" t="s">
        <v>19</v>
      </c>
      <c r="C10" t="b">
        <v>1</v>
      </c>
      <c r="D10" s="10">
        <v>2702046.4067699998</v>
      </c>
      <c r="E10" s="11">
        <v>1.1195999999999999E-2</v>
      </c>
      <c r="F10" s="11">
        <v>0.90469900000000003</v>
      </c>
      <c r="G10" s="11">
        <v>0.47391800000000001</v>
      </c>
      <c r="H10" s="11">
        <v>0.22750999999999999</v>
      </c>
    </row>
    <row r="11" spans="1:9" x14ac:dyDescent="0.2">
      <c r="A11">
        <v>6</v>
      </c>
      <c r="B11" s="1" t="s">
        <v>20</v>
      </c>
      <c r="C11" t="b">
        <v>1</v>
      </c>
      <c r="D11" s="10">
        <v>2702046.4067699998</v>
      </c>
      <c r="E11" s="11">
        <v>1.1195999999999999E-2</v>
      </c>
      <c r="F11" s="11">
        <v>0.90469900000000003</v>
      </c>
      <c r="G11" s="11">
        <v>0.47391800000000001</v>
      </c>
      <c r="H11" s="11">
        <v>0.22750999999999999</v>
      </c>
    </row>
    <row r="12" spans="1:9" x14ac:dyDescent="0.2">
      <c r="A12">
        <v>13</v>
      </c>
      <c r="B12" s="1" t="s">
        <v>21</v>
      </c>
      <c r="C12" t="b">
        <v>1</v>
      </c>
      <c r="D12" s="10">
        <v>2702046.4067699998</v>
      </c>
      <c r="E12" s="11">
        <v>1.1195999999999999E-2</v>
      </c>
      <c r="F12" s="11">
        <v>0.90469900000000003</v>
      </c>
      <c r="G12" s="11">
        <v>0.47391800000000001</v>
      </c>
      <c r="H12" s="11">
        <v>0.22750999999999999</v>
      </c>
    </row>
    <row r="13" spans="1:9" x14ac:dyDescent="0.2">
      <c r="A13">
        <v>19</v>
      </c>
      <c r="B13" s="1" t="s">
        <v>22</v>
      </c>
      <c r="C13" t="b">
        <v>1</v>
      </c>
      <c r="D13" s="10">
        <v>2702046.4067699998</v>
      </c>
      <c r="E13" s="11">
        <v>1.1195999999999999E-2</v>
      </c>
      <c r="F13" s="11">
        <v>0.90469900000000003</v>
      </c>
      <c r="G13" s="11">
        <v>0.47391800000000001</v>
      </c>
      <c r="H13" s="11">
        <v>0.22750999999999999</v>
      </c>
    </row>
    <row r="14" spans="1:9" x14ac:dyDescent="0.2">
      <c r="A14">
        <v>20</v>
      </c>
      <c r="B14" s="1" t="s">
        <v>23</v>
      </c>
      <c r="C14" t="b">
        <v>1</v>
      </c>
      <c r="D14" s="10">
        <v>2702046.4067699998</v>
      </c>
      <c r="E14" s="11">
        <v>1.1195999999999999E-2</v>
      </c>
      <c r="F14" s="11">
        <v>0.90469900000000003</v>
      </c>
      <c r="G14" s="11">
        <v>0.47391800000000001</v>
      </c>
      <c r="H14" s="11">
        <v>0.22750999999999999</v>
      </c>
    </row>
    <row r="15" spans="1:9" x14ac:dyDescent="0.2">
      <c r="A15">
        <v>24</v>
      </c>
      <c r="B15" s="1" t="s">
        <v>24</v>
      </c>
      <c r="C15" t="b">
        <v>1</v>
      </c>
      <c r="D15" s="10">
        <v>2702046.4067699998</v>
      </c>
      <c r="E15" s="11">
        <v>1.1195999999999999E-2</v>
      </c>
      <c r="F15" s="11">
        <v>0.90469900000000003</v>
      </c>
      <c r="G15" s="11">
        <v>0.47391800000000001</v>
      </c>
      <c r="H15" s="11">
        <v>0.22750999999999999</v>
      </c>
    </row>
    <row r="16" spans="1:9" x14ac:dyDescent="0.2">
      <c r="A16">
        <v>34</v>
      </c>
      <c r="B16" s="1" t="s">
        <v>25</v>
      </c>
      <c r="C16" t="b">
        <v>1</v>
      </c>
      <c r="D16" s="10">
        <v>2702046.4067699998</v>
      </c>
      <c r="E16" s="11">
        <v>1.1195999999999999E-2</v>
      </c>
      <c r="F16" s="11">
        <v>0.90469900000000003</v>
      </c>
      <c r="G16" s="11">
        <v>0.47391800000000001</v>
      </c>
      <c r="H16" s="11">
        <v>0.22750999999999999</v>
      </c>
    </row>
    <row r="17" spans="1:8" x14ac:dyDescent="0.2">
      <c r="A17">
        <v>37</v>
      </c>
      <c r="B17" s="1" t="s">
        <v>26</v>
      </c>
      <c r="C17" t="b">
        <v>1</v>
      </c>
      <c r="D17" s="10">
        <v>2702046.4067699998</v>
      </c>
      <c r="E17" s="11">
        <v>1.1195999999999999E-2</v>
      </c>
      <c r="F17" s="11">
        <v>0.90469900000000003</v>
      </c>
      <c r="G17" s="11">
        <v>0.47391800000000001</v>
      </c>
      <c r="H17" s="11">
        <v>0.22750999999999999</v>
      </c>
    </row>
    <row r="18" spans="1:8" x14ac:dyDescent="0.2">
      <c r="A18">
        <v>38</v>
      </c>
      <c r="B18" s="1" t="s">
        <v>27</v>
      </c>
      <c r="C18" t="b">
        <v>1</v>
      </c>
      <c r="D18" s="10">
        <v>2702046.4067699998</v>
      </c>
      <c r="E18" s="11">
        <v>1.1195999999999999E-2</v>
      </c>
      <c r="F18" s="11">
        <v>0.90469900000000003</v>
      </c>
      <c r="G18" s="11">
        <v>0.47391800000000001</v>
      </c>
      <c r="H18" s="11">
        <v>0.22750999999999999</v>
      </c>
    </row>
    <row r="19" spans="1:8" x14ac:dyDescent="0.2">
      <c r="A19">
        <v>48</v>
      </c>
      <c r="B19" s="1" t="s">
        <v>28</v>
      </c>
      <c r="C19" t="b">
        <v>1</v>
      </c>
      <c r="D19" s="10">
        <v>2702046.4067699998</v>
      </c>
      <c r="E19" s="11">
        <v>1.1195999999999999E-2</v>
      </c>
      <c r="F19" s="11">
        <v>0.90469900000000003</v>
      </c>
      <c r="G19" s="11">
        <v>0.47391800000000001</v>
      </c>
      <c r="H19" s="11">
        <v>0.22750999999999999</v>
      </c>
    </row>
    <row r="20" spans="1:8" x14ac:dyDescent="0.2">
      <c r="A20">
        <v>50</v>
      </c>
      <c r="B20" s="1" t="s">
        <v>29</v>
      </c>
      <c r="C20" t="b">
        <v>1</v>
      </c>
      <c r="D20" s="10">
        <v>2702046.4067699998</v>
      </c>
      <c r="E20" s="11">
        <v>1.1195999999999999E-2</v>
      </c>
      <c r="F20" s="11">
        <v>0.90469900000000003</v>
      </c>
      <c r="G20" s="11">
        <v>0.47391800000000001</v>
      </c>
      <c r="H20" s="11">
        <v>0.22750999999999999</v>
      </c>
    </row>
    <row r="21" spans="1:8" x14ac:dyDescent="0.2">
      <c r="A21">
        <v>53</v>
      </c>
      <c r="B21" s="1" t="s">
        <v>30</v>
      </c>
      <c r="C21" t="b">
        <v>1</v>
      </c>
      <c r="D21" s="10">
        <v>2702046.4067699998</v>
      </c>
      <c r="E21" s="11">
        <v>1.1195999999999999E-2</v>
      </c>
      <c r="F21" s="11">
        <v>0.90469900000000003</v>
      </c>
      <c r="G21" s="11">
        <v>0.47391800000000001</v>
      </c>
      <c r="H21" s="11">
        <v>0.22750999999999999</v>
      </c>
    </row>
    <row r="22" spans="1:8" x14ac:dyDescent="0.2">
      <c r="A22">
        <v>55</v>
      </c>
      <c r="B22" s="1" t="s">
        <v>31</v>
      </c>
      <c r="C22" t="b">
        <v>1</v>
      </c>
      <c r="D22" s="10">
        <v>2702046.4067699998</v>
      </c>
      <c r="E22" s="11">
        <v>1.1195999999999999E-2</v>
      </c>
      <c r="F22" s="11">
        <v>0.90469900000000003</v>
      </c>
      <c r="G22" s="11">
        <v>0.47391800000000001</v>
      </c>
      <c r="H22" s="11">
        <v>0.22750999999999999</v>
      </c>
    </row>
    <row r="23" spans="1:8" x14ac:dyDescent="0.2">
      <c r="A23">
        <v>59</v>
      </c>
      <c r="B23" s="1" t="s">
        <v>32</v>
      </c>
      <c r="C23" t="b">
        <v>1</v>
      </c>
      <c r="D23" s="10">
        <v>2702046.4067699998</v>
      </c>
      <c r="E23" s="11">
        <v>1.1195999999999999E-2</v>
      </c>
      <c r="F23" s="11">
        <v>0.90469900000000003</v>
      </c>
      <c r="G23" s="11">
        <v>0.47391800000000001</v>
      </c>
      <c r="H23" s="11">
        <v>0.22750999999999999</v>
      </c>
    </row>
    <row r="24" spans="1:8" x14ac:dyDescent="0.2">
      <c r="A24">
        <v>60</v>
      </c>
      <c r="B24" s="1" t="s">
        <v>33</v>
      </c>
      <c r="C24" t="b">
        <v>1</v>
      </c>
      <c r="D24" s="10">
        <v>2702046.4067699998</v>
      </c>
      <c r="E24" s="11">
        <v>1.1195999999999999E-2</v>
      </c>
      <c r="F24" s="11">
        <v>0.90469900000000003</v>
      </c>
      <c r="G24" s="11">
        <v>0.47391800000000001</v>
      </c>
      <c r="H24" s="11">
        <v>0.22750999999999999</v>
      </c>
    </row>
    <row r="25" spans="1:8" x14ac:dyDescent="0.2">
      <c r="A25">
        <v>70</v>
      </c>
      <c r="B25" s="1" t="s">
        <v>34</v>
      </c>
      <c r="C25" t="b">
        <v>1</v>
      </c>
      <c r="D25" s="10">
        <v>2702046.4067699998</v>
      </c>
      <c r="E25" s="11">
        <v>1.1195999999999999E-2</v>
      </c>
      <c r="F25" s="11">
        <v>0.90469900000000003</v>
      </c>
      <c r="G25" s="11">
        <v>0.47391800000000001</v>
      </c>
      <c r="H25" s="11">
        <v>0.22750999999999999</v>
      </c>
    </row>
    <row r="26" spans="1:8" x14ac:dyDescent="0.2">
      <c r="A26">
        <v>75</v>
      </c>
      <c r="B26" s="1" t="s">
        <v>35</v>
      </c>
      <c r="C26" t="b">
        <v>1</v>
      </c>
      <c r="D26" s="10">
        <v>2702046.4067699998</v>
      </c>
      <c r="E26" s="11">
        <v>1.1195999999999999E-2</v>
      </c>
      <c r="F26" s="11">
        <v>0.90469900000000003</v>
      </c>
      <c r="G26" s="11">
        <v>0.47391800000000001</v>
      </c>
      <c r="H26" s="11">
        <v>0.22750999999999999</v>
      </c>
    </row>
    <row r="27" spans="1:8" x14ac:dyDescent="0.2">
      <c r="A27">
        <v>80</v>
      </c>
      <c r="B27" s="1" t="s">
        <v>36</v>
      </c>
      <c r="C27" t="b">
        <v>1</v>
      </c>
      <c r="D27" s="10">
        <v>2702046.4067699998</v>
      </c>
      <c r="E27" s="11">
        <v>1.1195999999999999E-2</v>
      </c>
      <c r="F27" s="11">
        <v>0.90469900000000003</v>
      </c>
      <c r="G27" s="11">
        <v>0.47391800000000001</v>
      </c>
      <c r="H27" s="11">
        <v>0.22750999999999999</v>
      </c>
    </row>
    <row r="28" spans="1:8" x14ac:dyDescent="0.2">
      <c r="A28">
        <v>82</v>
      </c>
      <c r="B28" s="1" t="s">
        <v>37</v>
      </c>
      <c r="C28" t="b">
        <v>1</v>
      </c>
      <c r="D28" s="10">
        <v>2702046.4067699998</v>
      </c>
      <c r="E28" s="11">
        <v>1.1195999999999999E-2</v>
      </c>
      <c r="F28" s="11">
        <v>0.90469900000000003</v>
      </c>
      <c r="G28" s="11">
        <v>0.47391800000000001</v>
      </c>
      <c r="H28" s="11">
        <v>0.22750999999999999</v>
      </c>
    </row>
    <row r="29" spans="1:8" x14ac:dyDescent="0.2">
      <c r="A29">
        <v>85</v>
      </c>
      <c r="B29" s="1" t="s">
        <v>38</v>
      </c>
      <c r="C29" t="b">
        <v>1</v>
      </c>
      <c r="D29" s="10">
        <v>2702046.4067699998</v>
      </c>
      <c r="E29" s="11">
        <v>1.1195999999999999E-2</v>
      </c>
      <c r="F29" s="11">
        <v>0.90469900000000003</v>
      </c>
      <c r="G29" s="11">
        <v>0.47391800000000001</v>
      </c>
      <c r="H29" s="11">
        <v>0.22750999999999999</v>
      </c>
    </row>
    <row r="30" spans="1:8" x14ac:dyDescent="0.2">
      <c r="A30">
        <v>86</v>
      </c>
      <c r="B30" s="1" t="s">
        <v>39</v>
      </c>
      <c r="C30" t="b">
        <v>1</v>
      </c>
      <c r="D30" s="10">
        <v>2702046.4067699998</v>
      </c>
      <c r="E30" s="11">
        <v>1.1195999999999999E-2</v>
      </c>
      <c r="F30" s="11">
        <v>0.90469900000000003</v>
      </c>
      <c r="G30" s="11">
        <v>0.47391800000000001</v>
      </c>
      <c r="H30" s="11">
        <v>0.22750999999999999</v>
      </c>
    </row>
    <row r="31" spans="1:8" x14ac:dyDescent="0.2">
      <c r="A31">
        <v>89</v>
      </c>
      <c r="B31" s="1" t="s">
        <v>40</v>
      </c>
      <c r="C31" t="b">
        <v>1</v>
      </c>
      <c r="D31" s="10">
        <v>2702046.4067699998</v>
      </c>
      <c r="E31" s="11">
        <v>1.1195999999999999E-2</v>
      </c>
      <c r="F31" s="11">
        <v>0.90469900000000003</v>
      </c>
      <c r="G31" s="11">
        <v>0.47391800000000001</v>
      </c>
      <c r="H31" s="11">
        <v>0.22750999999999999</v>
      </c>
    </row>
    <row r="32" spans="1:8" x14ac:dyDescent="0.2">
      <c r="A32">
        <v>97</v>
      </c>
      <c r="B32" s="1" t="s">
        <v>41</v>
      </c>
      <c r="C32" t="b">
        <v>1</v>
      </c>
      <c r="D32" s="10">
        <v>2702046.4067699998</v>
      </c>
      <c r="E32" s="11">
        <v>1.1195999999999999E-2</v>
      </c>
      <c r="F32" s="11">
        <v>0.90469900000000003</v>
      </c>
      <c r="G32" s="11">
        <v>0.47391800000000001</v>
      </c>
      <c r="H32" s="11">
        <v>0.22750999999999999</v>
      </c>
    </row>
    <row r="33" spans="1:8" x14ac:dyDescent="0.2">
      <c r="A33">
        <v>98</v>
      </c>
      <c r="B33" s="1" t="s">
        <v>42</v>
      </c>
      <c r="C33" t="b">
        <v>1</v>
      </c>
      <c r="D33" s="10">
        <v>2702046.4067699998</v>
      </c>
      <c r="E33" s="11">
        <v>1.1195999999999999E-2</v>
      </c>
      <c r="F33" s="11">
        <v>0.90469900000000003</v>
      </c>
      <c r="G33" s="11">
        <v>0.47391800000000001</v>
      </c>
      <c r="H33" s="11">
        <v>0.22750999999999999</v>
      </c>
    </row>
    <row r="34" spans="1:8" x14ac:dyDescent="0.2">
      <c r="A34">
        <v>22</v>
      </c>
      <c r="B34" s="1" t="s">
        <v>43</v>
      </c>
      <c r="C34" t="b">
        <v>1</v>
      </c>
      <c r="D34" s="10">
        <v>2702110.7633810001</v>
      </c>
      <c r="E34" s="11">
        <v>1.1220000000000001E-2</v>
      </c>
      <c r="F34" s="11">
        <v>0.90456400000000003</v>
      </c>
      <c r="G34" s="11">
        <v>0.47896100000000003</v>
      </c>
      <c r="H34" s="11">
        <v>0.22723199999999999</v>
      </c>
    </row>
    <row r="35" spans="1:8" x14ac:dyDescent="0.2">
      <c r="A35">
        <v>73</v>
      </c>
      <c r="B35" s="1" t="s">
        <v>44</v>
      </c>
      <c r="C35" t="b">
        <v>1</v>
      </c>
      <c r="D35" s="10">
        <v>2702533.6584330001</v>
      </c>
      <c r="E35" s="11">
        <v>1.1377999999999999E-2</v>
      </c>
      <c r="F35" s="11">
        <v>0.903613</v>
      </c>
      <c r="G35" s="11">
        <v>0.48426000000000002</v>
      </c>
      <c r="H35" s="11">
        <v>0.22936000000000001</v>
      </c>
    </row>
    <row r="36" spans="1:8" x14ac:dyDescent="0.2">
      <c r="A36">
        <v>3</v>
      </c>
      <c r="B36" s="1" t="s">
        <v>45</v>
      </c>
      <c r="C36" t="b">
        <v>1</v>
      </c>
      <c r="D36" s="10">
        <v>2702558.0218819999</v>
      </c>
      <c r="E36" s="11">
        <v>1.1387E-2</v>
      </c>
      <c r="F36" s="11">
        <v>0.90468199999999999</v>
      </c>
      <c r="G36" s="11">
        <v>0.47941299999999998</v>
      </c>
      <c r="H36" s="11">
        <v>0.226689</v>
      </c>
    </row>
    <row r="37" spans="1:8" x14ac:dyDescent="0.2">
      <c r="A37">
        <v>10</v>
      </c>
      <c r="B37" s="1" t="s">
        <v>46</v>
      </c>
      <c r="C37" t="b">
        <v>1</v>
      </c>
      <c r="D37" s="10">
        <v>2702558.0218819999</v>
      </c>
      <c r="E37" s="11">
        <v>1.1387E-2</v>
      </c>
      <c r="F37" s="11">
        <v>0.90468199999999999</v>
      </c>
      <c r="G37" s="11">
        <v>0.47941299999999998</v>
      </c>
      <c r="H37" s="11">
        <v>0.226689</v>
      </c>
    </row>
    <row r="38" spans="1:8" x14ac:dyDescent="0.2">
      <c r="A38">
        <v>11</v>
      </c>
      <c r="B38" s="1" t="s">
        <v>47</v>
      </c>
      <c r="C38" t="b">
        <v>1</v>
      </c>
      <c r="D38" s="10">
        <v>2702558.0218819999</v>
      </c>
      <c r="E38" s="11">
        <v>1.1387E-2</v>
      </c>
      <c r="F38" s="11">
        <v>0.90468199999999999</v>
      </c>
      <c r="G38" s="11">
        <v>0.47941299999999998</v>
      </c>
      <c r="H38" s="11">
        <v>0.226689</v>
      </c>
    </row>
    <row r="39" spans="1:8" x14ac:dyDescent="0.2">
      <c r="A39">
        <v>15</v>
      </c>
      <c r="B39" s="1" t="s">
        <v>48</v>
      </c>
      <c r="C39" t="b">
        <v>1</v>
      </c>
      <c r="D39" s="10">
        <v>2702558.0218819999</v>
      </c>
      <c r="E39" s="11">
        <v>1.1387E-2</v>
      </c>
      <c r="F39" s="11">
        <v>0.90468199999999999</v>
      </c>
      <c r="G39" s="11">
        <v>0.47941299999999998</v>
      </c>
      <c r="H39" s="11">
        <v>0.226689</v>
      </c>
    </row>
    <row r="40" spans="1:8" x14ac:dyDescent="0.2">
      <c r="A40">
        <v>27</v>
      </c>
      <c r="B40" s="1" t="s">
        <v>49</v>
      </c>
      <c r="C40" t="b">
        <v>1</v>
      </c>
      <c r="D40" s="10">
        <v>2702558.0218819999</v>
      </c>
      <c r="E40" s="11">
        <v>1.1387E-2</v>
      </c>
      <c r="F40" s="11">
        <v>0.90468199999999999</v>
      </c>
      <c r="G40" s="11">
        <v>0.47941299999999998</v>
      </c>
      <c r="H40" s="11">
        <v>0.226689</v>
      </c>
    </row>
    <row r="41" spans="1:8" x14ac:dyDescent="0.2">
      <c r="A41">
        <v>33</v>
      </c>
      <c r="B41" s="1" t="s">
        <v>50</v>
      </c>
      <c r="C41" t="b">
        <v>1</v>
      </c>
      <c r="D41" s="10">
        <v>2702558.0218819999</v>
      </c>
      <c r="E41" s="11">
        <v>1.1387E-2</v>
      </c>
      <c r="F41" s="11">
        <v>0.90468199999999999</v>
      </c>
      <c r="G41" s="11">
        <v>0.47941299999999998</v>
      </c>
      <c r="H41" s="11">
        <v>0.226689</v>
      </c>
    </row>
    <row r="42" spans="1:8" x14ac:dyDescent="0.2">
      <c r="A42">
        <v>39</v>
      </c>
      <c r="B42" s="1" t="s">
        <v>51</v>
      </c>
      <c r="C42" t="b">
        <v>1</v>
      </c>
      <c r="D42" s="10">
        <v>2702558.0218819999</v>
      </c>
      <c r="E42" s="11">
        <v>1.1387E-2</v>
      </c>
      <c r="F42" s="11">
        <v>0.90468199999999999</v>
      </c>
      <c r="G42" s="11">
        <v>0.47941299999999998</v>
      </c>
      <c r="H42" s="11">
        <v>0.226689</v>
      </c>
    </row>
    <row r="43" spans="1:8" x14ac:dyDescent="0.2">
      <c r="A43">
        <v>62</v>
      </c>
      <c r="B43" s="1" t="s">
        <v>52</v>
      </c>
      <c r="C43" t="b">
        <v>1</v>
      </c>
      <c r="D43" s="10">
        <v>2702558.0218819999</v>
      </c>
      <c r="E43" s="11">
        <v>1.1387E-2</v>
      </c>
      <c r="F43" s="11">
        <v>0.90468199999999999</v>
      </c>
      <c r="G43" s="11">
        <v>0.47941299999999998</v>
      </c>
      <c r="H43" s="11">
        <v>0.226689</v>
      </c>
    </row>
    <row r="44" spans="1:8" x14ac:dyDescent="0.2">
      <c r="A44">
        <v>65</v>
      </c>
      <c r="B44" s="1" t="s">
        <v>53</v>
      </c>
      <c r="C44" t="b">
        <v>1</v>
      </c>
      <c r="D44" s="10">
        <v>2702558.0218819999</v>
      </c>
      <c r="E44" s="11">
        <v>1.1387E-2</v>
      </c>
      <c r="F44" s="11">
        <v>0.90468199999999999</v>
      </c>
      <c r="G44" s="11">
        <v>0.47941299999999998</v>
      </c>
      <c r="H44" s="11">
        <v>0.226689</v>
      </c>
    </row>
    <row r="45" spans="1:8" x14ac:dyDescent="0.2">
      <c r="A45">
        <v>68</v>
      </c>
      <c r="B45" s="1" t="s">
        <v>54</v>
      </c>
      <c r="C45" t="b">
        <v>1</v>
      </c>
      <c r="D45" s="10">
        <v>2702558.0218819999</v>
      </c>
      <c r="E45" s="11">
        <v>1.1387E-2</v>
      </c>
      <c r="F45" s="11">
        <v>0.90468199999999999</v>
      </c>
      <c r="G45" s="11">
        <v>0.47941299999999998</v>
      </c>
      <c r="H45" s="11">
        <v>0.226689</v>
      </c>
    </row>
    <row r="46" spans="1:8" x14ac:dyDescent="0.2">
      <c r="A46">
        <v>83</v>
      </c>
      <c r="B46" s="1" t="s">
        <v>55</v>
      </c>
      <c r="C46" t="b">
        <v>1</v>
      </c>
      <c r="D46" s="10">
        <v>2702558.0218819999</v>
      </c>
      <c r="E46" s="11">
        <v>1.1387E-2</v>
      </c>
      <c r="F46" s="11">
        <v>0.90468199999999999</v>
      </c>
      <c r="G46" s="11">
        <v>0.47941299999999998</v>
      </c>
      <c r="H46" s="11">
        <v>0.226689</v>
      </c>
    </row>
    <row r="47" spans="1:8" x14ac:dyDescent="0.2">
      <c r="A47">
        <v>90</v>
      </c>
      <c r="B47" s="1" t="s">
        <v>56</v>
      </c>
      <c r="C47" t="b">
        <v>1</v>
      </c>
      <c r="D47" s="10">
        <v>2702558.0218819999</v>
      </c>
      <c r="E47" s="11">
        <v>1.1387E-2</v>
      </c>
      <c r="F47" s="11">
        <v>0.90468199999999999</v>
      </c>
      <c r="G47" s="11">
        <v>0.47941299999999998</v>
      </c>
      <c r="H47" s="11">
        <v>0.226689</v>
      </c>
    </row>
    <row r="48" spans="1:8" x14ac:dyDescent="0.2">
      <c r="A48">
        <v>92</v>
      </c>
      <c r="B48" s="1" t="s">
        <v>57</v>
      </c>
      <c r="C48" t="b">
        <v>1</v>
      </c>
      <c r="D48" s="10">
        <v>2702828.0966190002</v>
      </c>
      <c r="E48" s="11">
        <v>1.1488E-2</v>
      </c>
      <c r="F48" s="11">
        <v>0.90521600000000002</v>
      </c>
      <c r="G48" s="11">
        <v>0.48174499999999998</v>
      </c>
      <c r="H48" s="11">
        <v>0.22392100000000001</v>
      </c>
    </row>
    <row r="49" spans="1:8" x14ac:dyDescent="0.2">
      <c r="A49">
        <v>54</v>
      </c>
      <c r="B49" s="1" t="s">
        <v>58</v>
      </c>
      <c r="C49" t="b">
        <v>1</v>
      </c>
      <c r="D49" s="10">
        <v>2702911.012317</v>
      </c>
      <c r="E49" s="11">
        <v>1.1519E-2</v>
      </c>
      <c r="F49" s="11">
        <v>0.920516</v>
      </c>
      <c r="G49" s="11">
        <v>0.42805100000000001</v>
      </c>
      <c r="H49" s="11">
        <v>0.18071300000000001</v>
      </c>
    </row>
    <row r="50" spans="1:8" x14ac:dyDescent="0.2">
      <c r="A50">
        <v>78</v>
      </c>
      <c r="B50" s="1" t="s">
        <v>59</v>
      </c>
      <c r="C50" t="b">
        <v>1</v>
      </c>
      <c r="D50" s="10">
        <v>2702944.9547549998</v>
      </c>
      <c r="E50" s="11">
        <v>1.1532000000000001E-2</v>
      </c>
      <c r="F50" s="11">
        <v>0.90390400000000004</v>
      </c>
      <c r="G50" s="11">
        <v>0.48183399999999998</v>
      </c>
      <c r="H50" s="11">
        <v>0.228709</v>
      </c>
    </row>
    <row r="51" spans="1:8" x14ac:dyDescent="0.2">
      <c r="A51">
        <v>12</v>
      </c>
      <c r="B51" s="1" t="s">
        <v>60</v>
      </c>
      <c r="C51" t="b">
        <v>1</v>
      </c>
      <c r="D51" s="10">
        <v>2703488.8903580001</v>
      </c>
      <c r="E51" s="11">
        <v>1.1736E-2</v>
      </c>
      <c r="F51" s="11">
        <v>0.90417499999999995</v>
      </c>
      <c r="G51" s="11">
        <v>0.48098299999999999</v>
      </c>
      <c r="H51" s="11">
        <v>0.228103</v>
      </c>
    </row>
    <row r="52" spans="1:8" x14ac:dyDescent="0.2">
      <c r="A52">
        <v>32</v>
      </c>
      <c r="B52" s="1" t="s">
        <v>61</v>
      </c>
      <c r="C52" t="b">
        <v>1</v>
      </c>
      <c r="D52" s="10">
        <v>2703488.8903580001</v>
      </c>
      <c r="E52" s="11">
        <v>1.1736E-2</v>
      </c>
      <c r="F52" s="11">
        <v>0.90417499999999995</v>
      </c>
      <c r="G52" s="11">
        <v>0.48098299999999999</v>
      </c>
      <c r="H52" s="11">
        <v>0.228103</v>
      </c>
    </row>
    <row r="53" spans="1:8" x14ac:dyDescent="0.2">
      <c r="A53">
        <v>44</v>
      </c>
      <c r="B53" s="1" t="s">
        <v>62</v>
      </c>
      <c r="C53" t="b">
        <v>1</v>
      </c>
      <c r="D53" s="10">
        <v>2703488.8903580001</v>
      </c>
      <c r="E53" s="11">
        <v>1.1736E-2</v>
      </c>
      <c r="F53" s="11">
        <v>0.90417499999999995</v>
      </c>
      <c r="G53" s="11">
        <v>0.48098299999999999</v>
      </c>
      <c r="H53" s="11">
        <v>0.228103</v>
      </c>
    </row>
    <row r="54" spans="1:8" x14ac:dyDescent="0.2">
      <c r="A54">
        <v>47</v>
      </c>
      <c r="B54" s="1" t="s">
        <v>63</v>
      </c>
      <c r="C54" t="b">
        <v>1</v>
      </c>
      <c r="D54" s="10">
        <v>2703488.8903580001</v>
      </c>
      <c r="E54" s="11">
        <v>1.1736E-2</v>
      </c>
      <c r="F54" s="11">
        <v>0.90417499999999995</v>
      </c>
      <c r="G54" s="11">
        <v>0.48098299999999999</v>
      </c>
      <c r="H54" s="11">
        <v>0.228103</v>
      </c>
    </row>
    <row r="55" spans="1:8" x14ac:dyDescent="0.2">
      <c r="A55">
        <v>52</v>
      </c>
      <c r="B55" s="1" t="s">
        <v>64</v>
      </c>
      <c r="C55" t="b">
        <v>1</v>
      </c>
      <c r="D55" s="10">
        <v>2703488.8903580001</v>
      </c>
      <c r="E55" s="11">
        <v>1.1736E-2</v>
      </c>
      <c r="F55" s="11">
        <v>0.90417499999999995</v>
      </c>
      <c r="G55" s="11">
        <v>0.48098299999999999</v>
      </c>
      <c r="H55" s="11">
        <v>0.228103</v>
      </c>
    </row>
    <row r="56" spans="1:8" x14ac:dyDescent="0.2">
      <c r="A56">
        <v>61</v>
      </c>
      <c r="B56" s="1" t="s">
        <v>65</v>
      </c>
      <c r="C56" t="b">
        <v>1</v>
      </c>
      <c r="D56" s="10">
        <v>2703488.8903580001</v>
      </c>
      <c r="E56" s="11">
        <v>1.1736E-2</v>
      </c>
      <c r="F56" s="11">
        <v>0.90417499999999995</v>
      </c>
      <c r="G56" s="11">
        <v>0.48098299999999999</v>
      </c>
      <c r="H56" s="11">
        <v>0.228103</v>
      </c>
    </row>
    <row r="57" spans="1:8" x14ac:dyDescent="0.2">
      <c r="A57">
        <v>77</v>
      </c>
      <c r="B57" s="1" t="s">
        <v>66</v>
      </c>
      <c r="C57" t="b">
        <v>1</v>
      </c>
      <c r="D57" s="10">
        <v>2703488.8903580001</v>
      </c>
      <c r="E57" s="11">
        <v>1.1736E-2</v>
      </c>
      <c r="F57" s="11">
        <v>0.90417499999999995</v>
      </c>
      <c r="G57" s="11">
        <v>0.48098299999999999</v>
      </c>
      <c r="H57" s="11">
        <v>0.228103</v>
      </c>
    </row>
    <row r="58" spans="1:8" x14ac:dyDescent="0.2">
      <c r="A58">
        <v>87</v>
      </c>
      <c r="B58" s="1" t="s">
        <v>67</v>
      </c>
      <c r="C58" t="b">
        <v>1</v>
      </c>
      <c r="D58" s="10">
        <v>2703488.8903580001</v>
      </c>
      <c r="E58" s="11">
        <v>1.1736E-2</v>
      </c>
      <c r="F58" s="11">
        <v>0.90417499999999995</v>
      </c>
      <c r="G58" s="11">
        <v>0.48098299999999999</v>
      </c>
      <c r="H58" s="11">
        <v>0.228103</v>
      </c>
    </row>
    <row r="59" spans="1:8" x14ac:dyDescent="0.2">
      <c r="A59">
        <v>88</v>
      </c>
      <c r="B59" s="1" t="s">
        <v>68</v>
      </c>
      <c r="C59" t="b">
        <v>1</v>
      </c>
      <c r="D59" s="10">
        <v>2703488.8903580001</v>
      </c>
      <c r="E59" s="11">
        <v>1.1736E-2</v>
      </c>
      <c r="F59" s="11">
        <v>0.90417499999999995</v>
      </c>
      <c r="G59" s="11">
        <v>0.48098299999999999</v>
      </c>
      <c r="H59" s="11">
        <v>0.228103</v>
      </c>
    </row>
    <row r="60" spans="1:8" x14ac:dyDescent="0.2">
      <c r="A60">
        <v>91</v>
      </c>
      <c r="B60" s="1" t="s">
        <v>69</v>
      </c>
      <c r="C60" t="b">
        <v>1</v>
      </c>
      <c r="D60" s="10">
        <v>2703488.8903580001</v>
      </c>
      <c r="E60" s="11">
        <v>1.1736E-2</v>
      </c>
      <c r="F60" s="11">
        <v>0.90417499999999995</v>
      </c>
      <c r="G60" s="11">
        <v>0.48098299999999999</v>
      </c>
      <c r="H60" s="11">
        <v>0.228103</v>
      </c>
    </row>
    <row r="61" spans="1:8" x14ac:dyDescent="0.2">
      <c r="A61">
        <v>93</v>
      </c>
      <c r="B61" s="1" t="s">
        <v>70</v>
      </c>
      <c r="C61" t="b">
        <v>1</v>
      </c>
      <c r="D61" s="10">
        <v>2703488.8903580001</v>
      </c>
      <c r="E61" s="11">
        <v>1.1736E-2</v>
      </c>
      <c r="F61" s="11">
        <v>0.90417499999999995</v>
      </c>
      <c r="G61" s="11">
        <v>0.48098299999999999</v>
      </c>
      <c r="H61" s="11">
        <v>0.228103</v>
      </c>
    </row>
    <row r="62" spans="1:8" x14ac:dyDescent="0.2">
      <c r="A62">
        <v>8</v>
      </c>
      <c r="B62" s="1" t="s">
        <v>71</v>
      </c>
      <c r="C62" t="b">
        <v>1</v>
      </c>
      <c r="D62" s="10">
        <v>2703703.4045210001</v>
      </c>
      <c r="E62" s="11">
        <v>1.1816E-2</v>
      </c>
      <c r="F62" s="11">
        <v>0.903416</v>
      </c>
      <c r="G62" s="11">
        <v>0.48788599999999999</v>
      </c>
      <c r="H62" s="11">
        <v>0.229383</v>
      </c>
    </row>
    <row r="63" spans="1:8" x14ac:dyDescent="0.2">
      <c r="A63">
        <v>17</v>
      </c>
      <c r="B63" s="1" t="s">
        <v>72</v>
      </c>
      <c r="C63" t="b">
        <v>1</v>
      </c>
      <c r="D63" s="10">
        <v>2703703.4045210001</v>
      </c>
      <c r="E63" s="11">
        <v>1.1816E-2</v>
      </c>
      <c r="F63" s="11">
        <v>0.903416</v>
      </c>
      <c r="G63" s="11">
        <v>0.48788599999999999</v>
      </c>
      <c r="H63" s="11">
        <v>0.229383</v>
      </c>
    </row>
    <row r="64" spans="1:8" x14ac:dyDescent="0.2">
      <c r="A64">
        <v>23</v>
      </c>
      <c r="B64" s="1" t="s">
        <v>73</v>
      </c>
      <c r="C64" t="b">
        <v>1</v>
      </c>
      <c r="D64" s="10">
        <v>2703703.4045210001</v>
      </c>
      <c r="E64" s="11">
        <v>1.1816E-2</v>
      </c>
      <c r="F64" s="11">
        <v>0.903416</v>
      </c>
      <c r="G64" s="11">
        <v>0.48788599999999999</v>
      </c>
      <c r="H64" s="11">
        <v>0.229383</v>
      </c>
    </row>
    <row r="65" spans="1:8" x14ac:dyDescent="0.2">
      <c r="A65">
        <v>25</v>
      </c>
      <c r="B65" s="1" t="s">
        <v>74</v>
      </c>
      <c r="C65" t="b">
        <v>1</v>
      </c>
      <c r="D65" s="10">
        <v>2703703.4045210001</v>
      </c>
      <c r="E65" s="11">
        <v>1.1816E-2</v>
      </c>
      <c r="F65" s="11">
        <v>0.903416</v>
      </c>
      <c r="G65" s="11">
        <v>0.48788599999999999</v>
      </c>
      <c r="H65" s="11">
        <v>0.229383</v>
      </c>
    </row>
    <row r="66" spans="1:8" x14ac:dyDescent="0.2">
      <c r="A66">
        <v>30</v>
      </c>
      <c r="B66" s="1" t="s">
        <v>75</v>
      </c>
      <c r="C66" t="b">
        <v>1</v>
      </c>
      <c r="D66" s="10">
        <v>2703703.4045210001</v>
      </c>
      <c r="E66" s="11">
        <v>1.1816E-2</v>
      </c>
      <c r="F66" s="11">
        <v>0.903416</v>
      </c>
      <c r="G66" s="11">
        <v>0.48788599999999999</v>
      </c>
      <c r="H66" s="11">
        <v>0.229383</v>
      </c>
    </row>
    <row r="67" spans="1:8" x14ac:dyDescent="0.2">
      <c r="A67">
        <v>64</v>
      </c>
      <c r="B67" s="1" t="s">
        <v>76</v>
      </c>
      <c r="C67" t="b">
        <v>1</v>
      </c>
      <c r="D67" s="10">
        <v>2703703.4045210001</v>
      </c>
      <c r="E67" s="11">
        <v>1.1816E-2</v>
      </c>
      <c r="F67" s="11">
        <v>0.903416</v>
      </c>
      <c r="G67" s="11">
        <v>0.48788599999999999</v>
      </c>
      <c r="H67" s="11">
        <v>0.229383</v>
      </c>
    </row>
    <row r="68" spans="1:8" x14ac:dyDescent="0.2">
      <c r="A68">
        <v>67</v>
      </c>
      <c r="B68" s="1" t="s">
        <v>77</v>
      </c>
      <c r="C68" t="b">
        <v>1</v>
      </c>
      <c r="D68" s="10">
        <v>2703703.4045210001</v>
      </c>
      <c r="E68" s="11">
        <v>1.1816E-2</v>
      </c>
      <c r="F68" s="11">
        <v>0.903416</v>
      </c>
      <c r="G68" s="11">
        <v>0.48788599999999999</v>
      </c>
      <c r="H68" s="11">
        <v>0.229383</v>
      </c>
    </row>
    <row r="69" spans="1:8" x14ac:dyDescent="0.2">
      <c r="A69">
        <v>72</v>
      </c>
      <c r="B69" s="1" t="s">
        <v>78</v>
      </c>
      <c r="C69" t="b">
        <v>1</v>
      </c>
      <c r="D69" s="10">
        <v>2703703.4045210001</v>
      </c>
      <c r="E69" s="11">
        <v>1.1816E-2</v>
      </c>
      <c r="F69" s="11">
        <v>0.903416</v>
      </c>
      <c r="G69" s="11">
        <v>0.48788599999999999</v>
      </c>
      <c r="H69" s="11">
        <v>0.229383</v>
      </c>
    </row>
    <row r="70" spans="1:8" x14ac:dyDescent="0.2">
      <c r="A70">
        <v>76</v>
      </c>
      <c r="B70" s="1" t="s">
        <v>79</v>
      </c>
      <c r="C70" t="b">
        <v>1</v>
      </c>
      <c r="D70" s="10">
        <v>2703703.4045210001</v>
      </c>
      <c r="E70" s="11">
        <v>1.1816E-2</v>
      </c>
      <c r="F70" s="11">
        <v>0.903416</v>
      </c>
      <c r="G70" s="11">
        <v>0.48788599999999999</v>
      </c>
      <c r="H70" s="11">
        <v>0.229383</v>
      </c>
    </row>
    <row r="71" spans="1:8" x14ac:dyDescent="0.2">
      <c r="A71">
        <v>36</v>
      </c>
      <c r="B71" s="1" t="s">
        <v>80</v>
      </c>
      <c r="C71" t="b">
        <v>1</v>
      </c>
      <c r="D71" s="10">
        <v>2703703.4045210001</v>
      </c>
      <c r="E71" s="11">
        <v>1.1816E-2</v>
      </c>
      <c r="F71" s="11">
        <v>0.903416</v>
      </c>
      <c r="G71" s="11">
        <v>0.48788599999999999</v>
      </c>
      <c r="H71" s="11">
        <v>0.229383</v>
      </c>
    </row>
    <row r="72" spans="1:8" x14ac:dyDescent="0.2">
      <c r="A72">
        <v>18</v>
      </c>
      <c r="B72" s="1" t="s">
        <v>81</v>
      </c>
      <c r="C72" t="b">
        <v>1</v>
      </c>
      <c r="D72" s="10">
        <v>2703704.4589269999</v>
      </c>
      <c r="E72" s="11">
        <v>1.1816E-2</v>
      </c>
      <c r="F72" s="11">
        <v>0.90443099999999998</v>
      </c>
      <c r="G72" s="11">
        <v>0.47939900000000002</v>
      </c>
      <c r="H72" s="11">
        <v>0.22752</v>
      </c>
    </row>
    <row r="73" spans="1:8" x14ac:dyDescent="0.2">
      <c r="A73">
        <v>28</v>
      </c>
      <c r="B73" s="1" t="s">
        <v>82</v>
      </c>
      <c r="C73" t="b">
        <v>1</v>
      </c>
      <c r="D73" s="10">
        <v>2703704.4589269999</v>
      </c>
      <c r="E73" s="11">
        <v>1.1816E-2</v>
      </c>
      <c r="F73" s="11">
        <v>0.90443099999999998</v>
      </c>
      <c r="G73" s="11">
        <v>0.47939900000000002</v>
      </c>
      <c r="H73" s="11">
        <v>0.22752</v>
      </c>
    </row>
    <row r="74" spans="1:8" x14ac:dyDescent="0.2">
      <c r="A74">
        <v>31</v>
      </c>
      <c r="B74" s="1" t="s">
        <v>83</v>
      </c>
      <c r="C74" t="b">
        <v>1</v>
      </c>
      <c r="D74" s="10">
        <v>2703704.4589269999</v>
      </c>
      <c r="E74" s="11">
        <v>1.1816E-2</v>
      </c>
      <c r="F74" s="11">
        <v>0.90443099999999998</v>
      </c>
      <c r="G74" s="11">
        <v>0.47939900000000002</v>
      </c>
      <c r="H74" s="11">
        <v>0.22752</v>
      </c>
    </row>
    <row r="75" spans="1:8" x14ac:dyDescent="0.2">
      <c r="A75">
        <v>41</v>
      </c>
      <c r="B75" t="s">
        <v>84</v>
      </c>
      <c r="C75" t="b">
        <v>1</v>
      </c>
      <c r="D75" s="10">
        <v>2703704.4589269999</v>
      </c>
      <c r="E75" s="11">
        <v>1.1816E-2</v>
      </c>
      <c r="F75" s="11">
        <v>0.90443099999999998</v>
      </c>
      <c r="G75" s="11">
        <v>0.47939900000000002</v>
      </c>
      <c r="H75" s="11">
        <v>0.22752</v>
      </c>
    </row>
    <row r="76" spans="1:8" x14ac:dyDescent="0.2">
      <c r="A76">
        <v>49</v>
      </c>
      <c r="B76" t="s">
        <v>85</v>
      </c>
      <c r="C76" t="b">
        <v>1</v>
      </c>
      <c r="D76" s="10">
        <v>2703704.4589269999</v>
      </c>
      <c r="E76" s="11">
        <v>1.1816E-2</v>
      </c>
      <c r="F76" s="11">
        <v>0.90443099999999998</v>
      </c>
      <c r="G76" s="11">
        <v>0.47939900000000002</v>
      </c>
      <c r="H76" s="11">
        <v>0.22752</v>
      </c>
    </row>
    <row r="77" spans="1:8" x14ac:dyDescent="0.2">
      <c r="A77">
        <v>57</v>
      </c>
      <c r="B77" t="s">
        <v>86</v>
      </c>
      <c r="C77" t="b">
        <v>1</v>
      </c>
      <c r="D77" s="10">
        <v>2703704.4589269999</v>
      </c>
      <c r="E77" s="11">
        <v>1.1816E-2</v>
      </c>
      <c r="F77" s="11">
        <v>0.90443099999999998</v>
      </c>
      <c r="G77" s="11">
        <v>0.47939900000000002</v>
      </c>
      <c r="H77" s="11">
        <v>0.22752</v>
      </c>
    </row>
    <row r="78" spans="1:8" x14ac:dyDescent="0.2">
      <c r="A78">
        <v>66</v>
      </c>
      <c r="B78" t="s">
        <v>87</v>
      </c>
      <c r="C78" t="b">
        <v>1</v>
      </c>
      <c r="D78" s="10">
        <v>2703704.4589269999</v>
      </c>
      <c r="E78" s="11">
        <v>1.1816E-2</v>
      </c>
      <c r="F78" s="11">
        <v>0.90443099999999998</v>
      </c>
      <c r="G78" s="11">
        <v>0.47939900000000002</v>
      </c>
      <c r="H78" s="11">
        <v>0.22752</v>
      </c>
    </row>
    <row r="79" spans="1:8" x14ac:dyDescent="0.2">
      <c r="A79">
        <v>79</v>
      </c>
      <c r="B79" t="s">
        <v>88</v>
      </c>
      <c r="C79" t="b">
        <v>1</v>
      </c>
      <c r="D79" s="10">
        <v>2703704.4589269999</v>
      </c>
      <c r="E79" s="11">
        <v>1.1816E-2</v>
      </c>
      <c r="F79" s="11">
        <v>0.90443099999999998</v>
      </c>
      <c r="G79" s="11">
        <v>0.47939900000000002</v>
      </c>
      <c r="H79" s="11">
        <v>0.22752</v>
      </c>
    </row>
    <row r="80" spans="1:8" x14ac:dyDescent="0.2">
      <c r="A80">
        <v>99</v>
      </c>
      <c r="B80" t="s">
        <v>89</v>
      </c>
      <c r="C80" t="b">
        <v>1</v>
      </c>
      <c r="D80" s="10">
        <v>2703704.4589269999</v>
      </c>
      <c r="E80" s="11">
        <v>1.1816E-2</v>
      </c>
      <c r="F80" s="11">
        <v>0.90443099999999998</v>
      </c>
      <c r="G80" s="11">
        <v>0.47939900000000002</v>
      </c>
      <c r="H80" s="11">
        <v>0.22752</v>
      </c>
    </row>
    <row r="81" spans="1:8" x14ac:dyDescent="0.2">
      <c r="A81">
        <v>35</v>
      </c>
      <c r="B81" t="s">
        <v>90</v>
      </c>
      <c r="C81" t="b">
        <v>1</v>
      </c>
      <c r="D81" s="10">
        <v>2704642.1602489999</v>
      </c>
      <c r="E81" s="11">
        <v>1.2167000000000001E-2</v>
      </c>
      <c r="F81" s="11">
        <v>0.90530100000000002</v>
      </c>
      <c r="G81" s="11">
        <v>0.46873100000000001</v>
      </c>
      <c r="H81" s="11">
        <v>0.226161</v>
      </c>
    </row>
    <row r="82" spans="1:8" x14ac:dyDescent="0.2">
      <c r="A82">
        <v>7</v>
      </c>
      <c r="B82" t="s">
        <v>91</v>
      </c>
      <c r="C82" t="b">
        <v>1</v>
      </c>
      <c r="D82" s="10">
        <v>2704813.9076780002</v>
      </c>
      <c r="E82" s="11">
        <v>1.2231000000000001E-2</v>
      </c>
      <c r="F82" s="11">
        <v>0.90397799999999995</v>
      </c>
      <c r="G82" s="11">
        <v>0.481099</v>
      </c>
      <c r="H82" s="11">
        <v>0.22875300000000001</v>
      </c>
    </row>
    <row r="83" spans="1:8" x14ac:dyDescent="0.2">
      <c r="A83">
        <v>14</v>
      </c>
      <c r="B83" t="s">
        <v>92</v>
      </c>
      <c r="C83" t="b">
        <v>1</v>
      </c>
      <c r="D83" s="10">
        <v>2704813.9076780002</v>
      </c>
      <c r="E83" s="11">
        <v>1.2231000000000001E-2</v>
      </c>
      <c r="F83" s="11">
        <v>0.90397799999999995</v>
      </c>
      <c r="G83" s="11">
        <v>0.481099</v>
      </c>
      <c r="H83" s="11">
        <v>0.22875300000000001</v>
      </c>
    </row>
    <row r="84" spans="1:8" x14ac:dyDescent="0.2">
      <c r="A84">
        <v>42</v>
      </c>
      <c r="B84" t="s">
        <v>93</v>
      </c>
      <c r="C84" t="b">
        <v>1</v>
      </c>
      <c r="D84" s="10">
        <v>2704813.9076780002</v>
      </c>
      <c r="E84" s="11">
        <v>1.2231000000000001E-2</v>
      </c>
      <c r="F84" s="11">
        <v>0.90397799999999995</v>
      </c>
      <c r="G84" s="11">
        <v>0.481099</v>
      </c>
      <c r="H84" s="11">
        <v>0.22875300000000001</v>
      </c>
    </row>
    <row r="85" spans="1:8" x14ac:dyDescent="0.2">
      <c r="A85">
        <v>46</v>
      </c>
      <c r="B85" t="s">
        <v>94</v>
      </c>
      <c r="C85" t="b">
        <v>1</v>
      </c>
      <c r="D85" s="10">
        <v>2704813.9076780002</v>
      </c>
      <c r="E85" s="11">
        <v>1.2231000000000001E-2</v>
      </c>
      <c r="F85" s="11">
        <v>0.90397799999999995</v>
      </c>
      <c r="G85" s="11">
        <v>0.481099</v>
      </c>
      <c r="H85" s="11">
        <v>0.22875300000000001</v>
      </c>
    </row>
    <row r="86" spans="1:8" x14ac:dyDescent="0.2">
      <c r="A86">
        <v>58</v>
      </c>
      <c r="B86" t="s">
        <v>95</v>
      </c>
      <c r="C86" t="b">
        <v>1</v>
      </c>
      <c r="D86" s="10">
        <v>2704813.9076780002</v>
      </c>
      <c r="E86" s="11">
        <v>1.2231000000000001E-2</v>
      </c>
      <c r="F86" s="11">
        <v>0.90397799999999995</v>
      </c>
      <c r="G86" s="11">
        <v>0.481099</v>
      </c>
      <c r="H86" s="11">
        <v>0.22875300000000001</v>
      </c>
    </row>
    <row r="87" spans="1:8" x14ac:dyDescent="0.2">
      <c r="A87">
        <v>96</v>
      </c>
      <c r="B87" t="s">
        <v>96</v>
      </c>
      <c r="C87" t="b">
        <v>1</v>
      </c>
      <c r="D87" s="10">
        <v>2704813.9076780002</v>
      </c>
      <c r="E87" s="11">
        <v>1.2231000000000001E-2</v>
      </c>
      <c r="F87" s="11">
        <v>0.90397799999999995</v>
      </c>
      <c r="G87" s="11">
        <v>0.481099</v>
      </c>
      <c r="H87" s="11">
        <v>0.22875300000000001</v>
      </c>
    </row>
    <row r="88" spans="1:8" x14ac:dyDescent="0.2">
      <c r="A88">
        <v>56</v>
      </c>
      <c r="B88" t="s">
        <v>97</v>
      </c>
      <c r="C88" t="b">
        <v>1</v>
      </c>
      <c r="D88" s="10">
        <v>2704823.1121749999</v>
      </c>
      <c r="E88" s="11">
        <v>1.2234999999999999E-2</v>
      </c>
      <c r="F88" s="11">
        <v>0.90329300000000001</v>
      </c>
      <c r="G88" s="11">
        <v>0.485815</v>
      </c>
      <c r="H88" s="11">
        <v>0.23026099999999999</v>
      </c>
    </row>
    <row r="89" spans="1:8" x14ac:dyDescent="0.2">
      <c r="A89">
        <v>51</v>
      </c>
      <c r="B89" t="s">
        <v>98</v>
      </c>
      <c r="C89" t="b">
        <v>1</v>
      </c>
      <c r="D89" s="10">
        <v>2704969.3886310002</v>
      </c>
      <c r="E89" s="11">
        <v>1.2290000000000001E-2</v>
      </c>
      <c r="F89" s="11">
        <v>0.90352699999999997</v>
      </c>
      <c r="G89" s="11">
        <v>0.48451</v>
      </c>
      <c r="H89" s="11">
        <v>0.229572</v>
      </c>
    </row>
    <row r="90" spans="1:8" x14ac:dyDescent="0.2">
      <c r="A90">
        <v>71</v>
      </c>
      <c r="B90" t="s">
        <v>99</v>
      </c>
      <c r="C90" t="b">
        <v>1</v>
      </c>
      <c r="D90" s="10">
        <v>2704969.3886310002</v>
      </c>
      <c r="E90" s="11">
        <v>1.2290000000000001E-2</v>
      </c>
      <c r="F90" s="11">
        <v>0.90352699999999997</v>
      </c>
      <c r="G90" s="11">
        <v>0.48451</v>
      </c>
      <c r="H90" s="11">
        <v>0.229572</v>
      </c>
    </row>
    <row r="91" spans="1:8" x14ac:dyDescent="0.2">
      <c r="A91">
        <v>29</v>
      </c>
      <c r="B91" t="s">
        <v>100</v>
      </c>
      <c r="C91" t="b">
        <v>1</v>
      </c>
      <c r="D91" s="10">
        <v>2705568.151914</v>
      </c>
      <c r="E91" s="11">
        <v>1.2514000000000001E-2</v>
      </c>
      <c r="F91" s="11">
        <v>0.921848</v>
      </c>
      <c r="G91" s="11">
        <v>0.41819499999999998</v>
      </c>
      <c r="H91" s="11">
        <v>0.17801700000000001</v>
      </c>
    </row>
    <row r="92" spans="1:8" x14ac:dyDescent="0.2">
      <c r="A92">
        <v>26</v>
      </c>
      <c r="B92" t="s">
        <v>101</v>
      </c>
      <c r="C92" t="b">
        <v>1</v>
      </c>
      <c r="D92" s="10">
        <v>2706186.1671879999</v>
      </c>
      <c r="E92" s="11">
        <v>1.2744999999999999E-2</v>
      </c>
      <c r="F92" s="11">
        <v>0.90358899999999998</v>
      </c>
      <c r="G92" s="11">
        <v>0.48312100000000002</v>
      </c>
      <c r="H92" s="11">
        <v>0.22962399999999999</v>
      </c>
    </row>
    <row r="93" spans="1:8" x14ac:dyDescent="0.2">
      <c r="A93">
        <v>45</v>
      </c>
      <c r="B93" t="s">
        <v>102</v>
      </c>
      <c r="C93" t="b">
        <v>1</v>
      </c>
      <c r="D93" s="10">
        <v>2706619.4988850001</v>
      </c>
      <c r="E93" s="11">
        <v>1.2907E-2</v>
      </c>
      <c r="F93" s="11">
        <v>0.90624700000000002</v>
      </c>
      <c r="G93" s="11">
        <v>0.47498800000000002</v>
      </c>
      <c r="H93" s="11">
        <v>0.221971</v>
      </c>
    </row>
    <row r="94" spans="1:8" x14ac:dyDescent="0.2">
      <c r="A94">
        <v>95</v>
      </c>
      <c r="B94" t="s">
        <v>103</v>
      </c>
      <c r="C94" t="b">
        <v>1</v>
      </c>
      <c r="D94" s="10">
        <v>2921623.038038</v>
      </c>
      <c r="E94" s="11">
        <v>9.3368999999999994E-2</v>
      </c>
      <c r="F94" s="11">
        <v>0.77019300000000002</v>
      </c>
      <c r="G94" s="11">
        <v>0.75612900000000005</v>
      </c>
      <c r="H94" s="11">
        <v>0.61062899999999998</v>
      </c>
    </row>
    <row r="95" spans="1:8" x14ac:dyDescent="0.2">
      <c r="A95">
        <v>40</v>
      </c>
      <c r="B95" t="s">
        <v>104</v>
      </c>
      <c r="C95" t="b">
        <v>1</v>
      </c>
      <c r="D95" s="10">
        <v>2925629.0158779998</v>
      </c>
      <c r="E95" s="11">
        <v>9.4867999999999994E-2</v>
      </c>
      <c r="F95" s="11">
        <v>0.76801299999999995</v>
      </c>
      <c r="G95" s="11">
        <v>0.75674300000000005</v>
      </c>
      <c r="H95" s="11">
        <v>0.61359600000000003</v>
      </c>
    </row>
    <row r="96" spans="1:8" x14ac:dyDescent="0.2">
      <c r="A96">
        <v>81</v>
      </c>
      <c r="B96" t="s">
        <v>105</v>
      </c>
      <c r="C96" t="b">
        <v>1</v>
      </c>
      <c r="D96" s="10">
        <v>2926376.855192</v>
      </c>
      <c r="E96" s="11">
        <v>9.5147999999999996E-2</v>
      </c>
      <c r="F96" s="11">
        <v>0.76449699999999998</v>
      </c>
      <c r="G96" s="11">
        <v>0.76648499999999997</v>
      </c>
      <c r="H96" s="11">
        <v>0.62521099999999996</v>
      </c>
    </row>
    <row r="97" spans="1:8" x14ac:dyDescent="0.2">
      <c r="A97">
        <v>43</v>
      </c>
      <c r="B97" t="s">
        <v>106</v>
      </c>
      <c r="C97" t="b">
        <v>1</v>
      </c>
      <c r="D97" s="10">
        <v>2929309.0822629998</v>
      </c>
      <c r="E97" s="11">
        <v>9.6244999999999997E-2</v>
      </c>
      <c r="F97" s="11">
        <v>0.76333399999999996</v>
      </c>
      <c r="G97" s="11">
        <v>0.76382300000000003</v>
      </c>
      <c r="H97" s="11">
        <v>0.62576200000000004</v>
      </c>
    </row>
    <row r="98" spans="1:8" x14ac:dyDescent="0.2">
      <c r="A98">
        <v>9</v>
      </c>
      <c r="B98" t="s">
        <v>107</v>
      </c>
      <c r="C98" t="b">
        <v>1</v>
      </c>
      <c r="D98" s="10">
        <v>2930102.6118390001</v>
      </c>
      <c r="E98" s="11">
        <v>9.6542000000000003E-2</v>
      </c>
      <c r="F98" s="11">
        <v>0.76176299999999997</v>
      </c>
      <c r="G98" s="11">
        <v>0.76512800000000003</v>
      </c>
      <c r="H98" s="11">
        <v>0.62973299999999999</v>
      </c>
    </row>
    <row r="99" spans="1:8" x14ac:dyDescent="0.2">
      <c r="A99">
        <v>69</v>
      </c>
      <c r="B99" t="s">
        <v>108</v>
      </c>
      <c r="C99" t="b">
        <v>1</v>
      </c>
      <c r="D99" s="10">
        <v>2930102.6118390001</v>
      </c>
      <c r="E99" s="11">
        <v>9.6542000000000003E-2</v>
      </c>
      <c r="F99" s="11">
        <v>0.76176299999999997</v>
      </c>
      <c r="G99" s="11">
        <v>0.76512800000000003</v>
      </c>
      <c r="H99" s="11">
        <v>0.62973299999999999</v>
      </c>
    </row>
    <row r="100" spans="1:8" x14ac:dyDescent="0.2">
      <c r="A100">
        <v>16</v>
      </c>
      <c r="B100" t="s">
        <v>109</v>
      </c>
      <c r="C100" t="b">
        <v>1</v>
      </c>
      <c r="D100" s="10">
        <v>2935241.038218</v>
      </c>
      <c r="E100" s="11">
        <v>9.8464999999999997E-2</v>
      </c>
      <c r="F100" s="11">
        <v>0.75700999999999996</v>
      </c>
      <c r="G100" s="11">
        <v>0.76984399999999997</v>
      </c>
      <c r="H100" s="11">
        <v>0.63947600000000004</v>
      </c>
    </row>
    <row r="101" spans="1:8" x14ac:dyDescent="0.2">
      <c r="A101">
        <v>63</v>
      </c>
      <c r="B101" t="s">
        <v>110</v>
      </c>
      <c r="C101" t="b">
        <v>1</v>
      </c>
      <c r="D101" s="10">
        <v>2937477.4811519999</v>
      </c>
      <c r="E101" s="11">
        <v>9.9302000000000001E-2</v>
      </c>
      <c r="F101" s="11">
        <v>0.75148000000000004</v>
      </c>
      <c r="G101" s="11">
        <v>0.76447399999999999</v>
      </c>
      <c r="H101" s="11">
        <v>0.65420999999999996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DATA!VA20C_energies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2023-04-06T23:00:38Z</dcterms:created>
  <dcterms:modified xsi:type="dcterms:W3CDTF">2023-04-07T01:50:30Z</dcterms:modified>
</cp:coreProperties>
</file>