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CO/"/>
    </mc:Choice>
  </mc:AlternateContent>
  <xr:revisionPtr revIDLastSave="0" documentId="13_ncr:1_{04318FA3-ABA9-AC47-86AE-3C0CE67F0691}" xr6:coauthVersionLast="47" xr6:coauthVersionMax="47" xr10:uidLastSave="{00000000-0000-0000-0000-000000000000}"/>
  <bookViews>
    <workbookView xWindow="7700" yWindow="2160" windowWidth="27680" windowHeight="17440" activeTab="1" xr2:uid="{D543CB8F-2BD3-B543-A7A5-5EE0E66F6344}"/>
  </bookViews>
  <sheets>
    <sheet name="SUMMARY" sheetId="2" r:id="rId1"/>
    <sheet name="DATA" sheetId="1" r:id="rId2"/>
  </sheets>
  <definedNames>
    <definedName name="NC20C_candidates" localSheetId="1">DATA!$A$1:$I$101</definedName>
    <definedName name="WA20C_energies" localSheetId="1">DATA!$A$1:$I$101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2" l="1"/>
  <c r="B7" i="2"/>
  <c r="B6" i="2"/>
  <c r="B5" i="2"/>
  <c r="B4" i="2"/>
  <c r="F4" i="2"/>
  <c r="F5" i="2"/>
  <c r="F6" i="2"/>
  <c r="F7" i="2"/>
  <c r="F8" i="2"/>
  <c r="D4" i="2"/>
  <c r="E4" i="2"/>
  <c r="D5" i="2"/>
  <c r="E5" i="2"/>
  <c r="D6" i="2"/>
  <c r="E6" i="2"/>
  <c r="D7" i="2"/>
  <c r="E7" i="2"/>
  <c r="D8" i="2"/>
  <c r="E8" i="2"/>
  <c r="C8" i="2"/>
  <c r="C7" i="2"/>
  <c r="C6" i="2"/>
  <c r="C5" i="2"/>
  <c r="C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A068D4B-DECE-2C47-9741-13AD2A4BEF96}" name="NC20C_candidates1" type="6" refreshedVersion="8" background="1" saveData="1">
    <textPr sourceFile="/Users/alecramsay/Documents/dev/baseline/maps/NC/NC20C_candidates.csv" comma="1">
      <textFields count="9">
        <textField/>
        <textField type="text"/>
        <textField/>
        <textField/>
        <textField/>
        <textField/>
        <textField/>
        <textField/>
        <textField/>
      </textFields>
    </textPr>
  </connection>
  <connection id="2" xr16:uid="{2A8C1F5B-279D-584B-8B5C-4F3DB75AD51E}" name="WA20C_energies" type="6" refreshedVersion="8" background="1" saveData="1">
    <textPr sourceFile="/Users/alecramsay/Documents/dev/baseline/maps/CO/CO20C_candidates.csv" comma="1">
      <textFields count="9">
        <textField/>
        <textField type="text"/>
        <textField/>
        <textField/>
        <textField/>
        <textField/>
        <textField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<sst xmlns="http://schemas.openxmlformats.org/spreadsheetml/2006/main" count="222" uniqueCount="214">
  <si>
    <t>#</t>
  </si>
  <si>
    <t>MAP</t>
  </si>
  <si>
    <t>CONTIGUOUS</t>
  </si>
  <si>
    <t>ENERGY</t>
  </si>
  <si>
    <t>DELTA</t>
  </si>
  <si>
    <t>SHARED</t>
  </si>
  <si>
    <t>UOM</t>
  </si>
  <si>
    <t>ES</t>
  </si>
  <si>
    <t>Statistics:</t>
  </si>
  <si>
    <t>iterations</t>
  </si>
  <si>
    <t>min</t>
  </si>
  <si>
    <t>max</t>
  </si>
  <si>
    <t>average</t>
  </si>
  <si>
    <t>median</t>
  </si>
  <si>
    <t>std</t>
  </si>
  <si>
    <t xml:space="preserve"> </t>
  </si>
  <si>
    <t>POPDEV</t>
  </si>
  <si>
    <t>CO20C_I045K01N08</t>
  </si>
  <si>
    <t>0.000000</t>
  </si>
  <si>
    <t>CO20C_I023K01N08</t>
  </si>
  <si>
    <t>0.346563</t>
  </si>
  <si>
    <t>CO20C_I019K01N08</t>
  </si>
  <si>
    <t>0.122926</t>
  </si>
  <si>
    <t>CO20C_I099K01N08</t>
  </si>
  <si>
    <t>0.123308</t>
  </si>
  <si>
    <t>CO20C_I010K01N08</t>
  </si>
  <si>
    <t>0.122208</t>
  </si>
  <si>
    <t>CO20C_I075K01N08</t>
  </si>
  <si>
    <t>CO20C_I035K01N08</t>
  </si>
  <si>
    <t>0.160690</t>
  </si>
  <si>
    <t>CO20C_I013K01N08</t>
  </si>
  <si>
    <t>0.160422</t>
  </si>
  <si>
    <t>CO20C_I062K01N08</t>
  </si>
  <si>
    <t>0.128348</t>
  </si>
  <si>
    <t>CO20C_I066K01N08</t>
  </si>
  <si>
    <t>0.150943</t>
  </si>
  <si>
    <t>CO20C_I015K01N08</t>
  </si>
  <si>
    <t>0.138718</t>
  </si>
  <si>
    <t>CO20C_I005K01N08</t>
  </si>
  <si>
    <t>0.143337</t>
  </si>
  <si>
    <t>CO20C_I084K01N08</t>
  </si>
  <si>
    <t>0.149840</t>
  </si>
  <si>
    <t>CO20C_I026K01N08</t>
  </si>
  <si>
    <t>0.126389</t>
  </si>
  <si>
    <t>CO20C_I053K01N08</t>
  </si>
  <si>
    <t>0.132165</t>
  </si>
  <si>
    <t>CO20C_I057K01N08</t>
  </si>
  <si>
    <t>0.152124</t>
  </si>
  <si>
    <t>CO20C_I014K01N08</t>
  </si>
  <si>
    <t>0.703228</t>
  </si>
  <si>
    <t>CO20C_I033K01N08</t>
  </si>
  <si>
    <t>0.644677</t>
  </si>
  <si>
    <t>CO20C_I021K01N08</t>
  </si>
  <si>
    <t>0.160269</t>
  </si>
  <si>
    <t>CO20C_I027K01N08</t>
  </si>
  <si>
    <t>0.733866</t>
  </si>
  <si>
    <t>CO20C_I044K01N08</t>
  </si>
  <si>
    <t>0.637867</t>
  </si>
  <si>
    <t>CO20C_I009K01N08</t>
  </si>
  <si>
    <t>0.597285</t>
  </si>
  <si>
    <t>CO20C_I085K01N08</t>
  </si>
  <si>
    <t>0.671299</t>
  </si>
  <si>
    <t>CO20C_I032K01N08</t>
  </si>
  <si>
    <t>0.694515</t>
  </si>
  <si>
    <t>CO20C_I002K01N08</t>
  </si>
  <si>
    <t>0.732550</t>
  </si>
  <si>
    <t>CO20C_I052K01N08</t>
  </si>
  <si>
    <t>0.610107</t>
  </si>
  <si>
    <t>CO20C_I016K01N08</t>
  </si>
  <si>
    <t>0.363918</t>
  </si>
  <si>
    <t>CO20C_I024K01N08</t>
  </si>
  <si>
    <t>0.152308</t>
  </si>
  <si>
    <t>CO20C_I050K01N08</t>
  </si>
  <si>
    <t>0.160601</t>
  </si>
  <si>
    <t>CO20C_I018K01N08</t>
  </si>
  <si>
    <t>0.238542</t>
  </si>
  <si>
    <t>CO20C_I081K01N08</t>
  </si>
  <si>
    <t>0.247395</t>
  </si>
  <si>
    <t>CO20C_I048K01N08</t>
  </si>
  <si>
    <t>0.205440</t>
  </si>
  <si>
    <t>CO20C_I067K01N08</t>
  </si>
  <si>
    <t>0.371067</t>
  </si>
  <si>
    <t>CO20C_I060K01N08</t>
  </si>
  <si>
    <t>0.487788</t>
  </si>
  <si>
    <t>CO20C_I040K01N08</t>
  </si>
  <si>
    <t>0.404442</t>
  </si>
  <si>
    <t>CO20C_I089K01N08</t>
  </si>
  <si>
    <t>0.642519</t>
  </si>
  <si>
    <t>CO20C_I061K01N08</t>
  </si>
  <si>
    <t>0.716441</t>
  </si>
  <si>
    <t>CO20C_I031K01N08</t>
  </si>
  <si>
    <t>0.713255</t>
  </si>
  <si>
    <t>CO20C_I029K01N08</t>
  </si>
  <si>
    <t>0.681510</t>
  </si>
  <si>
    <t>CO20C_I001K01N08</t>
  </si>
  <si>
    <t>0.613767</t>
  </si>
  <si>
    <t>CO20C_I098K01N08</t>
  </si>
  <si>
    <t>0.705927</t>
  </si>
  <si>
    <t>CO20C_I093K01N08</t>
  </si>
  <si>
    <t>0.699461</t>
  </si>
  <si>
    <t>CO20C_I041K01N08</t>
  </si>
  <si>
    <t>0.705770</t>
  </si>
  <si>
    <t>CO20C_I055K01N08</t>
  </si>
  <si>
    <t>0.468616</t>
  </si>
  <si>
    <t>CO20C_I087K01N08</t>
  </si>
  <si>
    <t>CO20C_I094K01N08</t>
  </si>
  <si>
    <t>0.701530</t>
  </si>
  <si>
    <t>CO20C_I082K01N08</t>
  </si>
  <si>
    <t>0.716927</t>
  </si>
  <si>
    <t>CO20C_I073K01N08</t>
  </si>
  <si>
    <t>0.484443</t>
  </si>
  <si>
    <t>CO20C_I091K01N08</t>
  </si>
  <si>
    <t>0.481869</t>
  </si>
  <si>
    <t>CO20C_I065K01N08</t>
  </si>
  <si>
    <t>0.485102</t>
  </si>
  <si>
    <t>CO20C_I063K01N08</t>
  </si>
  <si>
    <t>0.491977</t>
  </si>
  <si>
    <t>CO20C_I008K01N08</t>
  </si>
  <si>
    <t>0.437853</t>
  </si>
  <si>
    <t>CO20C_I097K01N08</t>
  </si>
  <si>
    <t>0.485695</t>
  </si>
  <si>
    <t>CO20C_I004K01N08</t>
  </si>
  <si>
    <t>0.479192</t>
  </si>
  <si>
    <t>CO20C_I076K01N08</t>
  </si>
  <si>
    <t>0.479146</t>
  </si>
  <si>
    <t>CO20C_I090K01N08</t>
  </si>
  <si>
    <t>0.484220</t>
  </si>
  <si>
    <t>CO20C_I074K01N08</t>
  </si>
  <si>
    <t>0.483826</t>
  </si>
  <si>
    <t>CO20C_I020K01N08</t>
  </si>
  <si>
    <t>0.658875</t>
  </si>
  <si>
    <t>CO20C_I068K01N08</t>
  </si>
  <si>
    <t>0.479591</t>
  </si>
  <si>
    <t>CO20C_I056K01N08</t>
  </si>
  <si>
    <t>0.688520</t>
  </si>
  <si>
    <t>CO20C_I088K01N08</t>
  </si>
  <si>
    <t>0.705861</t>
  </si>
  <si>
    <t>CO20C_I083K01N08</t>
  </si>
  <si>
    <t>0.722302</t>
  </si>
  <si>
    <t>CO20C_I077K01N08</t>
  </si>
  <si>
    <t>0.702850</t>
  </si>
  <si>
    <t>CO20C_I037K01N08</t>
  </si>
  <si>
    <t>0.720773</t>
  </si>
  <si>
    <t>CO20C_I003K01N08</t>
  </si>
  <si>
    <t>0.432239</t>
  </si>
  <si>
    <t>CO20C_I007K01N08</t>
  </si>
  <si>
    <t>0.721531</t>
  </si>
  <si>
    <t>CO20C_I079K01N08</t>
  </si>
  <si>
    <t>0.714681</t>
  </si>
  <si>
    <t>CO20C_I071K01N08</t>
  </si>
  <si>
    <t>0.717520</t>
  </si>
  <si>
    <t>CO20C_I059K01N08</t>
  </si>
  <si>
    <t>0.723044</t>
  </si>
  <si>
    <t>CO20C_I078K01N08</t>
  </si>
  <si>
    <t>0.706991</t>
  </si>
  <si>
    <t>CO20C_I025K01N08</t>
  </si>
  <si>
    <t>0.694695</t>
  </si>
  <si>
    <t>CO20C_I017K01N08</t>
  </si>
  <si>
    <t>0.697532</t>
  </si>
  <si>
    <t>CO20C_I039K01N08</t>
  </si>
  <si>
    <t>0.712168</t>
  </si>
  <si>
    <t>CO20C_I069K01N08</t>
  </si>
  <si>
    <t>0.694442</t>
  </si>
  <si>
    <t>CO20C_I042K01N08</t>
  </si>
  <si>
    <t>0.721613</t>
  </si>
  <si>
    <t>CO20C_I022K01N08</t>
  </si>
  <si>
    <t>0.522364</t>
  </si>
  <si>
    <t>CO20C_I054K01N08</t>
  </si>
  <si>
    <t>0.445130</t>
  </si>
  <si>
    <t>CO20C_I038K01N08</t>
  </si>
  <si>
    <t>0.494674</t>
  </si>
  <si>
    <t>CO20C_I080K01N08</t>
  </si>
  <si>
    <t>0.701036</t>
  </si>
  <si>
    <t>CO20C_I046K01N08</t>
  </si>
  <si>
    <t>0.524260</t>
  </si>
  <si>
    <t>CO20C_I028K01N08</t>
  </si>
  <si>
    <t>0.718503</t>
  </si>
  <si>
    <t>CO20C_I095K01N08</t>
  </si>
  <si>
    <t>0.489070</t>
  </si>
  <si>
    <t>CO20C_I049K01N08</t>
  </si>
  <si>
    <t>0.420248</t>
  </si>
  <si>
    <t>CO20C_I036K01N08</t>
  </si>
  <si>
    <t>0.407986</t>
  </si>
  <si>
    <t>CO20C_I034K01N08</t>
  </si>
  <si>
    <t>0.416570</t>
  </si>
  <si>
    <t>CO20C_I051K01N08</t>
  </si>
  <si>
    <t>0.676540</t>
  </si>
  <si>
    <t>CO20C_I064K01N08</t>
  </si>
  <si>
    <t>0.652666</t>
  </si>
  <si>
    <t>CO20C_I058K01N08</t>
  </si>
  <si>
    <t>0.622786</t>
  </si>
  <si>
    <t>CO20C_I047K01N08</t>
  </si>
  <si>
    <t>0.648775</t>
  </si>
  <si>
    <t>CO20C_I070K01N08</t>
  </si>
  <si>
    <t>CO20C_I030K01N08</t>
  </si>
  <si>
    <t>0.682186</t>
  </si>
  <si>
    <t>CO20C_I086K01N08</t>
  </si>
  <si>
    <t>0.676029</t>
  </si>
  <si>
    <t>CO20C_I006K01N08</t>
  </si>
  <si>
    <t>0.677443</t>
  </si>
  <si>
    <t>CO20C_I092K01N08</t>
  </si>
  <si>
    <t>0.682229</t>
  </si>
  <si>
    <t>CO20C_I011K01N08</t>
  </si>
  <si>
    <t>0.655852</t>
  </si>
  <si>
    <t>CO20C_I000K01N08</t>
  </si>
  <si>
    <t>0.681076</t>
  </si>
  <si>
    <t>CO20C_I043K01N08</t>
  </si>
  <si>
    <t>0.650963</t>
  </si>
  <si>
    <t>CO20C_I072K01N08</t>
  </si>
  <si>
    <t>0.681626</t>
  </si>
  <si>
    <t>CO20C_I012K01N08</t>
  </si>
  <si>
    <t>0.654039</t>
  </si>
  <si>
    <t>CO20C_I096K01N08</t>
  </si>
  <si>
    <t>0.631648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</si>
</sst>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000"/>
    <numFmt numFmtId="166" formatCode="#,##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49" fontId="0" fillId="0" borderId="0" xfId="0" applyNumberFormat="1"/>
    <xf numFmtId="0" fontId="2" fillId="0" borderId="0" xfId="0" applyFont="1"/>
    <xf numFmtId="49" fontId="2" fillId="0" borderId="0" xfId="0" applyNumberFormat="1" applyFont="1"/>
    <xf numFmtId="165" fontId="2" fillId="0" borderId="0" xfId="0" applyNumberFormat="1" applyFont="1"/>
    <xf numFmtId="0" fontId="0" fillId="2" borderId="0" xfId="0" applyFill="1"/>
    <xf numFmtId="49" fontId="0" fillId="2" borderId="0" xfId="0" applyNumberFormat="1" applyFill="1"/>
    <xf numFmtId="165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4" fontId="0" fillId="0" borderId="1" xfId="0" applyNumberFormat="1" applyBorder="1"/>
    <xf numFmtId="164" fontId="2" fillId="0" borderId="1" xfId="0" applyNumberFormat="1" applyFont="1" applyBorder="1"/>
    <xf numFmtId="164" fontId="0" fillId="0" borderId="2" xfId="0" applyNumberFormat="1" applyBorder="1"/>
    <xf numFmtId="0" fontId="0" fillId="0" borderId="0" xfId="0" quotePrefix="1"/>
    <xf numFmtId="1" fontId="0" fillId="0" borderId="0" xfId="0" applyNumberFormat="1"/>
    <xf numFmtId="164" fontId="0" fillId="0" borderId="0" xfId="0" quotePrefix="1" applyNumberFormat="1"/>
    <xf numFmtId="10" fontId="0" fillId="0" borderId="0" xfId="1" applyNumberFormat="1" applyFont="1" applyBorder="1"/>
    <xf numFmtId="49" fontId="0" fillId="0" borderId="0" xfId="0" quotePrefix="1" applyNumberFormat="1"/>
    <xf numFmtId="9" fontId="0" fillId="0" borderId="0" xfId="1" applyFont="1" applyBorder="1"/>
    <xf numFmtId="10" fontId="2" fillId="0" borderId="0" xfId="0" applyNumberFormat="1" applyFont="1"/>
    <xf numFmtId="10" fontId="0" fillId="2" borderId="0" xfId="0" applyNumberFormat="1" applyFill="1"/>
    <xf numFmtId="10" fontId="0" fillId="0" borderId="0" xfId="0" applyNumberFormat="1"/>
    <xf numFmtId="166" fontId="0" fillId="0" borderId="0" xfId="0" applyNumberFormat="1"/>
    <xf numFmtId="166" fontId="2" fillId="0" borderId="0" xfId="0" applyNumberFormat="1" applyFont="1"/>
    <xf numFmtId="166" fontId="0" fillId="2" borderId="0" xfId="0" applyNumberFormat="1" applyFill="1"/>
    <xf numFmtId="10" fontId="2" fillId="0" borderId="1" xfId="0" applyNumberFormat="1" applyFont="1" applyBorder="1"/>
    <xf numFmtId="10" fontId="0" fillId="0" borderId="2" xfId="0" applyNumberFormat="1" applyBorder="1"/>
    <xf numFmtId="10" fontId="0" fillId="0" borderId="0" xfId="0" quotePrefix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WA20C_energies" connectionId="2" xr16:uid="{23C68319-8F52-5040-8BD6-497F344644F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C20C_candidates" connectionId="1" xr16:uid="{E8ECD59F-78E1-9445-8C87-977C7625C96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18C9-DF91-0443-81E7-3680003DA07F}">
  <dimension ref="A1:G15"/>
  <sheetViews>
    <sheetView workbookViewId="0">
      <selection activeCell="H19" sqref="H19"/>
    </sheetView>
  </sheetViews>
  <sheetFormatPr baseColWidth="10" defaultRowHeight="16" x14ac:dyDescent="0.2"/>
  <cols>
    <col min="2" max="2" width="10.83203125" style="22"/>
  </cols>
  <sheetData>
    <row r="1" spans="1:7" x14ac:dyDescent="0.2">
      <c r="A1" s="2" t="s">
        <v>8</v>
      </c>
      <c r="B1" s="20"/>
      <c r="C1" s="10">
        <v>100</v>
      </c>
      <c r="D1" t="s">
        <v>9</v>
      </c>
    </row>
    <row r="3" spans="1:7" x14ac:dyDescent="0.2">
      <c r="A3" s="11"/>
      <c r="B3" s="26" t="s">
        <v>16</v>
      </c>
      <c r="C3" s="12" t="s">
        <v>4</v>
      </c>
      <c r="D3" s="12" t="s">
        <v>5</v>
      </c>
      <c r="E3" s="12" t="s">
        <v>6</v>
      </c>
      <c r="F3" s="12" t="s">
        <v>7</v>
      </c>
    </row>
    <row r="4" spans="1:7" x14ac:dyDescent="0.2">
      <c r="A4" s="8" t="s">
        <v>10</v>
      </c>
      <c r="B4" s="22">
        <f>MIN(DATA!E$2:E$101)</f>
        <v>1.14E-3</v>
      </c>
      <c r="C4" s="8">
        <f>MIN(DATA!F$2:F$101)</f>
        <v>0</v>
      </c>
      <c r="D4" s="8">
        <f>MIN(DATA!G$2:G$101)</f>
        <v>0.76044199999999995</v>
      </c>
      <c r="E4" s="8">
        <f>MIN(DATA!H$2:H$101)</f>
        <v>0</v>
      </c>
      <c r="F4" s="8">
        <f>MIN(DATA!I$2:I$101)</f>
        <v>0</v>
      </c>
    </row>
    <row r="5" spans="1:7" x14ac:dyDescent="0.2">
      <c r="A5" s="8" t="s">
        <v>11</v>
      </c>
      <c r="B5" s="22">
        <f>MAX(DATA!E$2:E$101)</f>
        <v>2.3470000000000001E-2</v>
      </c>
      <c r="C5" s="8">
        <f>MAX(DATA!F$2:F$101)</f>
        <v>4.1298000000000001E-2</v>
      </c>
      <c r="D5" s="8">
        <f>MAX(DATA!G$2:G$101)</f>
        <v>1</v>
      </c>
      <c r="E5" s="8">
        <f>MAX(DATA!H$2:H$101)</f>
        <v>0.83876799999999996</v>
      </c>
      <c r="F5" s="8">
        <f>MAX(DATA!I$2:I$101)</f>
        <v>0</v>
      </c>
    </row>
    <row r="6" spans="1:7" x14ac:dyDescent="0.2">
      <c r="A6" s="8" t="s">
        <v>12</v>
      </c>
      <c r="B6" s="22">
        <f>AVERAGE(DATA!E$2:E$101)</f>
        <v>7.4319000000000017E-3</v>
      </c>
      <c r="C6" s="8">
        <f>AVERAGE(DATA!F$2:F$101)</f>
        <v>1.8600740000000001E-2</v>
      </c>
      <c r="D6" s="8">
        <f>AVERAGE(DATA!G$2:G$101)</f>
        <v>0.82268287999999989</v>
      </c>
      <c r="E6" s="8">
        <f>AVERAGE(DATA!H$2:H$101)</f>
        <v>0.67241304000000002</v>
      </c>
      <c r="F6" s="8" t="e">
        <f>AVERAGE(DATA!I$2:I$101)</f>
        <v>#DIV/0!</v>
      </c>
    </row>
    <row r="7" spans="1:7" x14ac:dyDescent="0.2">
      <c r="A7" s="8" t="s">
        <v>13</v>
      </c>
      <c r="B7" s="22">
        <f>MEDIAN(DATA!E$2:E$101)</f>
        <v>6.0850000000000001E-3</v>
      </c>
      <c r="C7" s="8">
        <f>MEDIAN(DATA!F$2:F$101)</f>
        <v>2.1783999999999998E-2</v>
      </c>
      <c r="D7" s="8">
        <f>MEDIAN(DATA!G$2:G$101)</f>
        <v>0.79969749999999995</v>
      </c>
      <c r="E7" s="8">
        <f>MEDIAN(DATA!H$2:H$101)</f>
        <v>0.71984350000000008</v>
      </c>
      <c r="F7" s="8" t="e">
        <f>MEDIAN(DATA!I$2:I$101)</f>
        <v>#NUM!</v>
      </c>
    </row>
    <row r="8" spans="1:7" x14ac:dyDescent="0.2">
      <c r="A8" s="13" t="s">
        <v>14</v>
      </c>
      <c r="B8" s="27">
        <f>STDEV(DATA!E$2:E$101)</f>
        <v>4.5269432894011995E-3</v>
      </c>
      <c r="C8" s="13">
        <f>STDEV(DATA!F$2:F$101)</f>
        <v>1.2548623725590969E-2</v>
      </c>
      <c r="D8" s="13">
        <f>STDEV(DATA!G$2:G$101)</f>
        <v>6.5654567876085812E-2</v>
      </c>
      <c r="E8" s="13">
        <f>STDEV(DATA!H$2:H$101)</f>
        <v>0.17002703582475306</v>
      </c>
      <c r="F8" s="13" t="e">
        <f>STDEV(DATA!I$2:I$101)</f>
        <v>#DIV/0!</v>
      </c>
    </row>
    <row r="9" spans="1:7" x14ac:dyDescent="0.2">
      <c r="A9" s="8"/>
      <c r="C9" s="8"/>
      <c r="D9" s="8"/>
      <c r="E9" s="8"/>
      <c r="F9" s="8"/>
    </row>
    <row r="10" spans="1:7" x14ac:dyDescent="0.2">
      <c r="D10" s="10"/>
    </row>
    <row r="11" spans="1:7" x14ac:dyDescent="0.2">
      <c r="A11" s="14"/>
      <c r="B11" s="28"/>
      <c r="E11" s="15"/>
    </row>
    <row r="12" spans="1:7" x14ac:dyDescent="0.2">
      <c r="A12" s="16"/>
      <c r="B12" s="28"/>
      <c r="E12" s="10"/>
      <c r="F12" s="17"/>
      <c r="G12" t="s">
        <v>15</v>
      </c>
    </row>
    <row r="13" spans="1:7" x14ac:dyDescent="0.2">
      <c r="A13" s="18"/>
      <c r="B13" s="28"/>
      <c r="E13" s="15"/>
      <c r="F13" s="19"/>
    </row>
    <row r="14" spans="1:7" x14ac:dyDescent="0.2">
      <c r="A14" s="18"/>
      <c r="B14" s="28"/>
      <c r="E14" s="15"/>
      <c r="F14" s="19"/>
    </row>
    <row r="15" spans="1:7" x14ac:dyDescent="0.2">
      <c r="A15" s="14"/>
      <c r="B15" s="28"/>
      <c r="F15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9E283-F11F-BE4E-82D7-D1F9AF3BA95A}">
  <dimension ref="A1:I1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7" sqref="I17"/>
    </sheetView>
  </sheetViews>
  <sheetFormatPr baseColWidth="10" defaultRowHeight="16" x14ac:dyDescent="0.2"/>
  <cols>
    <col min="1" max="1" width="4.1640625" bestFit="1" customWidth="1"/>
    <col min="2" max="2" width="17.5" bestFit="1" customWidth="1"/>
    <col min="3" max="3" width="12.6640625" bestFit="1" customWidth="1"/>
    <col min="4" max="4" width="12.6640625" style="23" bestFit="1" customWidth="1"/>
    <col min="5" max="5" width="8" style="22" bestFit="1" customWidth="1"/>
    <col min="6" max="6" width="6.5" style="22" bestFit="1" customWidth="1"/>
    <col min="7" max="7" width="8.1640625" style="22" bestFit="1" customWidth="1"/>
    <col min="8" max="8" width="6.6640625" style="9" bestFit="1" customWidth="1"/>
    <col min="9" max="9" width="8.6640625" style="9" bestFit="1" customWidth="1"/>
  </cols>
  <sheetData>
    <row r="1" spans="1:9" x14ac:dyDescent="0.2">
      <c r="A1" s="2" t="s">
        <v>0</v>
      </c>
      <c r="B1" s="3" t="s">
        <v>1</v>
      </c>
      <c r="C1" s="2" t="s">
        <v>2</v>
      </c>
      <c r="D1" s="24" t="s">
        <v>3</v>
      </c>
      <c r="E1" s="20" t="s">
        <v>16</v>
      </c>
      <c r="F1" s="20" t="s">
        <v>4</v>
      </c>
      <c r="G1" s="20" t="s">
        <v>5</v>
      </c>
      <c r="H1" s="4" t="s">
        <v>6</v>
      </c>
      <c r="I1" s="3" t="s">
        <v>7</v>
      </c>
    </row>
    <row r="2" spans="1:9" x14ac:dyDescent="0.2">
      <c r="A2" s="5">
        <v>46</v>
      </c>
      <c r="B2" s="6" t="s">
        <v>17</v>
      </c>
      <c r="C2" s="5" t="b">
        <v>1</v>
      </c>
      <c r="D2" s="25">
        <v>2051101.3683879999</v>
      </c>
      <c r="E2" s="21">
        <v>3.4499999999999999E-3</v>
      </c>
      <c r="F2" s="21">
        <v>0</v>
      </c>
      <c r="G2" s="21">
        <v>1</v>
      </c>
      <c r="H2" s="7">
        <v>0</v>
      </c>
      <c r="I2" s="6" t="s">
        <v>18</v>
      </c>
    </row>
    <row r="3" spans="1:9" x14ac:dyDescent="0.2">
      <c r="A3">
        <v>24</v>
      </c>
      <c r="B3" s="1" t="s">
        <v>19</v>
      </c>
      <c r="C3" t="b">
        <v>1</v>
      </c>
      <c r="D3" s="23">
        <v>2053984.830147</v>
      </c>
      <c r="E3" s="22">
        <v>7.5199999999999998E-3</v>
      </c>
      <c r="F3" s="22">
        <v>1.4059999999999999E-3</v>
      </c>
      <c r="G3" s="22">
        <v>0.872143</v>
      </c>
      <c r="H3" s="9">
        <v>0.53754599999999997</v>
      </c>
      <c r="I3" s="1" t="s">
        <v>20</v>
      </c>
    </row>
    <row r="4" spans="1:9" x14ac:dyDescent="0.2">
      <c r="A4">
        <v>20</v>
      </c>
      <c r="B4" s="1" t="s">
        <v>21</v>
      </c>
      <c r="C4" t="b">
        <v>1</v>
      </c>
      <c r="D4" s="23">
        <v>2054146.3973679999</v>
      </c>
      <c r="E4" s="22">
        <v>2.5899999999999999E-3</v>
      </c>
      <c r="F4" s="22">
        <v>1.485E-3</v>
      </c>
      <c r="G4" s="22">
        <v>0.94411199999999995</v>
      </c>
      <c r="H4" s="9">
        <v>0.33085799999999999</v>
      </c>
      <c r="I4" s="1" t="s">
        <v>22</v>
      </c>
    </row>
    <row r="5" spans="1:9" x14ac:dyDescent="0.2">
      <c r="A5">
        <v>100</v>
      </c>
      <c r="B5" s="1" t="s">
        <v>23</v>
      </c>
      <c r="C5" t="b">
        <v>1</v>
      </c>
      <c r="D5" s="23">
        <v>2054629.3408290001</v>
      </c>
      <c r="E5" s="22">
        <v>5.8100000000000001E-3</v>
      </c>
      <c r="F5" s="22">
        <v>1.72E-3</v>
      </c>
      <c r="G5" s="22">
        <v>0.94384599999999996</v>
      </c>
      <c r="H5" s="9">
        <v>0.33647199999999999</v>
      </c>
      <c r="I5" s="1" t="s">
        <v>24</v>
      </c>
    </row>
    <row r="6" spans="1:9" x14ac:dyDescent="0.2">
      <c r="A6">
        <v>11</v>
      </c>
      <c r="B6" s="1" t="s">
        <v>25</v>
      </c>
      <c r="C6" t="b">
        <v>1</v>
      </c>
      <c r="D6" s="23">
        <v>2054677.8224790001</v>
      </c>
      <c r="E6" s="22">
        <v>6.1799999999999997E-3</v>
      </c>
      <c r="F6" s="22">
        <v>1.7440000000000001E-3</v>
      </c>
      <c r="G6" s="22">
        <v>0.94428100000000004</v>
      </c>
      <c r="H6" s="9">
        <v>0.334451</v>
      </c>
      <c r="I6" s="1" t="s">
        <v>26</v>
      </c>
    </row>
    <row r="7" spans="1:9" x14ac:dyDescent="0.2">
      <c r="A7">
        <v>76</v>
      </c>
      <c r="B7" s="1" t="s">
        <v>27</v>
      </c>
      <c r="C7" t="b">
        <v>1</v>
      </c>
      <c r="D7" s="23">
        <v>2054677.8224790001</v>
      </c>
      <c r="E7" s="22">
        <v>6.1799999999999997E-3</v>
      </c>
      <c r="F7" s="22">
        <v>1.7440000000000001E-3</v>
      </c>
      <c r="G7" s="22">
        <v>0.94428100000000004</v>
      </c>
      <c r="H7" s="9">
        <v>0.334451</v>
      </c>
      <c r="I7" s="1" t="s">
        <v>26</v>
      </c>
    </row>
    <row r="8" spans="1:9" x14ac:dyDescent="0.2">
      <c r="A8">
        <v>36</v>
      </c>
      <c r="B8" s="1" t="s">
        <v>28</v>
      </c>
      <c r="C8" t="b">
        <v>1</v>
      </c>
      <c r="D8" s="23">
        <v>2054695.141851</v>
      </c>
      <c r="E8" s="22">
        <v>4.7200000000000002E-3</v>
      </c>
      <c r="F8" s="22">
        <v>1.7520000000000001E-3</v>
      </c>
      <c r="G8" s="22">
        <v>0.92825599999999997</v>
      </c>
      <c r="H8" s="9">
        <v>0.41020000000000001</v>
      </c>
      <c r="I8" s="1" t="s">
        <v>29</v>
      </c>
    </row>
    <row r="9" spans="1:9" x14ac:dyDescent="0.2">
      <c r="A9">
        <v>14</v>
      </c>
      <c r="B9" s="1" t="s">
        <v>30</v>
      </c>
      <c r="C9" t="b">
        <v>1</v>
      </c>
      <c r="D9" s="23">
        <v>2054947.905329</v>
      </c>
      <c r="E9" s="22">
        <v>4.7200000000000002E-3</v>
      </c>
      <c r="F9" s="22">
        <v>1.8749999999999999E-3</v>
      </c>
      <c r="G9" s="22">
        <v>0.92836300000000005</v>
      </c>
      <c r="H9" s="9">
        <v>0.40987800000000002</v>
      </c>
      <c r="I9" s="1" t="s">
        <v>31</v>
      </c>
    </row>
    <row r="10" spans="1:9" x14ac:dyDescent="0.2">
      <c r="A10">
        <v>63</v>
      </c>
      <c r="B10" s="1" t="s">
        <v>32</v>
      </c>
      <c r="C10" t="b">
        <v>1</v>
      </c>
      <c r="D10" s="23">
        <v>2054981.5589379999</v>
      </c>
      <c r="E10" s="22">
        <v>3.5999999999999999E-3</v>
      </c>
      <c r="F10" s="22">
        <v>1.892E-3</v>
      </c>
      <c r="G10" s="22">
        <v>0.94186099999999995</v>
      </c>
      <c r="H10" s="9">
        <v>0.33502900000000002</v>
      </c>
      <c r="I10" s="1" t="s">
        <v>33</v>
      </c>
    </row>
    <row r="11" spans="1:9" x14ac:dyDescent="0.2">
      <c r="A11">
        <v>67</v>
      </c>
      <c r="B11" s="1" t="s">
        <v>34</v>
      </c>
      <c r="C11" t="b">
        <v>1</v>
      </c>
      <c r="D11" s="23">
        <v>2055131.503791</v>
      </c>
      <c r="E11" s="22">
        <v>2.66E-3</v>
      </c>
      <c r="F11" s="22">
        <v>1.9650000000000002E-3</v>
      </c>
      <c r="G11" s="22">
        <v>0.932168</v>
      </c>
      <c r="H11" s="9">
        <v>0.39883000000000002</v>
      </c>
      <c r="I11" s="1" t="s">
        <v>35</v>
      </c>
    </row>
    <row r="12" spans="1:9" x14ac:dyDescent="0.2">
      <c r="A12">
        <v>16</v>
      </c>
      <c r="B12" s="1" t="s">
        <v>36</v>
      </c>
      <c r="C12" t="b">
        <v>1</v>
      </c>
      <c r="D12" s="23">
        <v>2055400.6613380001</v>
      </c>
      <c r="E12" s="22">
        <v>2.8800000000000002E-3</v>
      </c>
      <c r="F12" s="22">
        <v>2.0960000000000002E-3</v>
      </c>
      <c r="G12" s="22">
        <v>0.93732599999999999</v>
      </c>
      <c r="H12" s="9">
        <v>0.393625</v>
      </c>
      <c r="I12" s="1" t="s">
        <v>37</v>
      </c>
    </row>
    <row r="13" spans="1:9" x14ac:dyDescent="0.2">
      <c r="A13">
        <v>6</v>
      </c>
      <c r="B13" s="1" t="s">
        <v>38</v>
      </c>
      <c r="C13" t="b">
        <v>1</v>
      </c>
      <c r="D13" s="23">
        <v>2055528.869069</v>
      </c>
      <c r="E13" s="22">
        <v>1.64E-3</v>
      </c>
      <c r="F13" s="22">
        <v>2.1589999999999999E-3</v>
      </c>
      <c r="G13" s="22">
        <v>0.93546600000000002</v>
      </c>
      <c r="H13" s="9">
        <v>0.36924899999999999</v>
      </c>
      <c r="I13" s="1" t="s">
        <v>39</v>
      </c>
    </row>
    <row r="14" spans="1:9" x14ac:dyDescent="0.2">
      <c r="A14">
        <v>85</v>
      </c>
      <c r="B14" s="1" t="s">
        <v>40</v>
      </c>
      <c r="C14" t="b">
        <v>1</v>
      </c>
      <c r="D14" s="23">
        <v>2056157.4680029999</v>
      </c>
      <c r="E14" s="22">
        <v>3.32E-3</v>
      </c>
      <c r="F14" s="22">
        <v>2.4650000000000002E-3</v>
      </c>
      <c r="G14" s="22">
        <v>0.93256899999999998</v>
      </c>
      <c r="H14" s="9">
        <v>0.40099499999999999</v>
      </c>
      <c r="I14" s="1" t="s">
        <v>41</v>
      </c>
    </row>
    <row r="15" spans="1:9" x14ac:dyDescent="0.2">
      <c r="A15">
        <v>27</v>
      </c>
      <c r="B15" s="1" t="s">
        <v>42</v>
      </c>
      <c r="C15" t="b">
        <v>1</v>
      </c>
      <c r="D15" s="23">
        <v>2056867.488135</v>
      </c>
      <c r="E15" s="22">
        <v>3.4099999999999998E-3</v>
      </c>
      <c r="F15" s="22">
        <v>2.8110000000000001E-3</v>
      </c>
      <c r="G15" s="22">
        <v>0.94266300000000003</v>
      </c>
      <c r="H15" s="9">
        <v>0.36763699999999999</v>
      </c>
      <c r="I15" s="1" t="s">
        <v>43</v>
      </c>
    </row>
    <row r="16" spans="1:9" x14ac:dyDescent="0.2">
      <c r="A16">
        <v>54</v>
      </c>
      <c r="B16" s="1" t="s">
        <v>44</v>
      </c>
      <c r="C16" t="b">
        <v>1</v>
      </c>
      <c r="D16" s="23">
        <v>2057217.4161960001</v>
      </c>
      <c r="E16" s="22">
        <v>4.28E-3</v>
      </c>
      <c r="F16" s="22">
        <v>2.9819999999999998E-3</v>
      </c>
      <c r="G16" s="22">
        <v>0.94025999999999998</v>
      </c>
      <c r="H16" s="9">
        <v>0.37901800000000002</v>
      </c>
      <c r="I16" s="1" t="s">
        <v>45</v>
      </c>
    </row>
    <row r="17" spans="1:9" x14ac:dyDescent="0.2">
      <c r="A17">
        <v>58</v>
      </c>
      <c r="B17" s="1" t="s">
        <v>46</v>
      </c>
      <c r="C17" t="b">
        <v>1</v>
      </c>
      <c r="D17" s="23">
        <v>2057451.8356570001</v>
      </c>
      <c r="E17" s="22">
        <v>8.0000000000000002E-3</v>
      </c>
      <c r="F17" s="22">
        <v>3.0959999999999998E-3</v>
      </c>
      <c r="G17" s="22">
        <v>0.93138799999999999</v>
      </c>
      <c r="H17" s="9">
        <v>0.43201400000000001</v>
      </c>
      <c r="I17" s="1" t="s">
        <v>47</v>
      </c>
    </row>
    <row r="18" spans="1:9" x14ac:dyDescent="0.2">
      <c r="A18">
        <v>15</v>
      </c>
      <c r="B18" s="1" t="s">
        <v>48</v>
      </c>
      <c r="C18" t="b">
        <v>1</v>
      </c>
      <c r="D18" s="23">
        <v>2057947.3972229999</v>
      </c>
      <c r="E18" s="22">
        <v>5.1700000000000001E-3</v>
      </c>
      <c r="F18" s="22">
        <v>3.3379999999999998E-3</v>
      </c>
      <c r="G18" s="22">
        <v>0.77357699999999996</v>
      </c>
      <c r="H18" s="9">
        <v>0.75382300000000002</v>
      </c>
      <c r="I18" s="1" t="s">
        <v>49</v>
      </c>
    </row>
    <row r="19" spans="1:9" x14ac:dyDescent="0.2">
      <c r="A19">
        <v>34</v>
      </c>
      <c r="B19" s="1" t="s">
        <v>50</v>
      </c>
      <c r="C19" t="b">
        <v>1</v>
      </c>
      <c r="D19" s="23">
        <v>2058370.2518740001</v>
      </c>
      <c r="E19" s="22">
        <v>3.2499999999999999E-3</v>
      </c>
      <c r="F19" s="22">
        <v>3.5439999999999998E-3</v>
      </c>
      <c r="G19" s="22">
        <v>0.79124300000000003</v>
      </c>
      <c r="H19" s="9">
        <v>0.70204999999999995</v>
      </c>
      <c r="I19" s="1" t="s">
        <v>51</v>
      </c>
    </row>
    <row r="20" spans="1:9" x14ac:dyDescent="0.2">
      <c r="A20">
        <v>22</v>
      </c>
      <c r="B20" s="1" t="s">
        <v>52</v>
      </c>
      <c r="C20" t="b">
        <v>1</v>
      </c>
      <c r="D20" s="23">
        <v>2058416.4042509999</v>
      </c>
      <c r="E20" s="22">
        <v>8.3199999999999993E-3</v>
      </c>
      <c r="F20" s="22">
        <v>3.5660000000000002E-3</v>
      </c>
      <c r="G20" s="22">
        <v>0.92797399999999997</v>
      </c>
      <c r="H20" s="9">
        <v>0.43196899999999999</v>
      </c>
      <c r="I20" s="1" t="s">
        <v>53</v>
      </c>
    </row>
    <row r="21" spans="1:9" x14ac:dyDescent="0.2">
      <c r="A21">
        <v>28</v>
      </c>
      <c r="B21" s="1" t="s">
        <v>54</v>
      </c>
      <c r="C21" t="b">
        <v>1</v>
      </c>
      <c r="D21" s="23">
        <v>2058578.379643</v>
      </c>
      <c r="E21" s="22">
        <v>1.391E-2</v>
      </c>
      <c r="F21" s="22">
        <v>3.6449999999999998E-3</v>
      </c>
      <c r="G21" s="22">
        <v>0.76555300000000004</v>
      </c>
      <c r="H21" s="9">
        <v>0.747255</v>
      </c>
      <c r="I21" s="1" t="s">
        <v>55</v>
      </c>
    </row>
    <row r="22" spans="1:9" x14ac:dyDescent="0.2">
      <c r="A22">
        <v>45</v>
      </c>
      <c r="B22" s="1" t="s">
        <v>56</v>
      </c>
      <c r="C22" t="b">
        <v>1</v>
      </c>
      <c r="D22" s="23">
        <v>2059886.1040690001</v>
      </c>
      <c r="E22" s="22">
        <v>2.5500000000000002E-3</v>
      </c>
      <c r="F22" s="22">
        <v>4.2830000000000003E-3</v>
      </c>
      <c r="G22" s="22">
        <v>0.80056499999999997</v>
      </c>
      <c r="H22" s="9">
        <v>0.72389099999999995</v>
      </c>
      <c r="I22" s="1" t="s">
        <v>57</v>
      </c>
    </row>
    <row r="23" spans="1:9" x14ac:dyDescent="0.2">
      <c r="A23">
        <v>10</v>
      </c>
      <c r="B23" s="1" t="s">
        <v>58</v>
      </c>
      <c r="C23" t="b">
        <v>1</v>
      </c>
      <c r="D23" s="23">
        <v>2060136.2395800001</v>
      </c>
      <c r="E23" s="22">
        <v>4.5100000000000001E-3</v>
      </c>
      <c r="F23" s="22">
        <v>4.4050000000000001E-3</v>
      </c>
      <c r="G23" s="22">
        <v>0.79883000000000004</v>
      </c>
      <c r="H23" s="9">
        <v>0.68274199999999996</v>
      </c>
      <c r="I23" s="1" t="s">
        <v>59</v>
      </c>
    </row>
    <row r="24" spans="1:9" x14ac:dyDescent="0.2">
      <c r="A24">
        <v>86</v>
      </c>
      <c r="B24" s="1" t="s">
        <v>60</v>
      </c>
      <c r="C24" t="b">
        <v>1</v>
      </c>
      <c r="D24" s="23">
        <v>2060331.3809519999</v>
      </c>
      <c r="E24" s="22">
        <v>4.96E-3</v>
      </c>
      <c r="F24" s="22">
        <v>4.4999999999999997E-3</v>
      </c>
      <c r="G24" s="22">
        <v>0.78215299999999999</v>
      </c>
      <c r="H24" s="9">
        <v>0.73283699999999996</v>
      </c>
      <c r="I24" s="1" t="s">
        <v>61</v>
      </c>
    </row>
    <row r="25" spans="1:9" x14ac:dyDescent="0.2">
      <c r="A25">
        <v>33</v>
      </c>
      <c r="B25" s="1" t="s">
        <v>62</v>
      </c>
      <c r="C25" t="b">
        <v>1</v>
      </c>
      <c r="D25" s="23">
        <v>2060356.9607569999</v>
      </c>
      <c r="E25" s="22">
        <v>6.0600000000000003E-3</v>
      </c>
      <c r="F25" s="22">
        <v>4.5120000000000004E-3</v>
      </c>
      <c r="G25" s="22">
        <v>0.78244199999999997</v>
      </c>
      <c r="H25" s="9">
        <v>0.70279100000000005</v>
      </c>
      <c r="I25" s="1" t="s">
        <v>63</v>
      </c>
    </row>
    <row r="26" spans="1:9" x14ac:dyDescent="0.2">
      <c r="A26">
        <v>3</v>
      </c>
      <c r="B26" s="1" t="s">
        <v>64</v>
      </c>
      <c r="C26" t="b">
        <v>1</v>
      </c>
      <c r="D26" s="23">
        <v>2060692.1870329999</v>
      </c>
      <c r="E26" s="22">
        <v>7.2100000000000003E-3</v>
      </c>
      <c r="F26" s="22">
        <v>4.6759999999999996E-3</v>
      </c>
      <c r="G26" s="22">
        <v>0.76380700000000001</v>
      </c>
      <c r="H26" s="9">
        <v>0.75135300000000005</v>
      </c>
      <c r="I26" s="1" t="s">
        <v>65</v>
      </c>
    </row>
    <row r="27" spans="1:9" x14ac:dyDescent="0.2">
      <c r="A27">
        <v>53</v>
      </c>
      <c r="B27" s="1" t="s">
        <v>66</v>
      </c>
      <c r="C27" t="b">
        <v>1</v>
      </c>
      <c r="D27" s="23">
        <v>2061445.8853450001</v>
      </c>
      <c r="E27" s="22">
        <v>3.5000000000000001E-3</v>
      </c>
      <c r="F27" s="22">
        <v>5.0429999999999997E-3</v>
      </c>
      <c r="G27" s="22">
        <v>0.80640699999999998</v>
      </c>
      <c r="H27" s="9">
        <v>0.716553</v>
      </c>
      <c r="I27" s="1" t="s">
        <v>67</v>
      </c>
    </row>
    <row r="28" spans="1:9" x14ac:dyDescent="0.2">
      <c r="A28">
        <v>17</v>
      </c>
      <c r="B28" s="1" t="s">
        <v>68</v>
      </c>
      <c r="C28" t="b">
        <v>1</v>
      </c>
      <c r="D28" s="23">
        <v>2061886.2025979999</v>
      </c>
      <c r="E28" s="22">
        <v>6.0800000000000003E-3</v>
      </c>
      <c r="F28" s="22">
        <v>5.2579999999999997E-3</v>
      </c>
      <c r="G28" s="22">
        <v>0.86202900000000005</v>
      </c>
      <c r="H28" s="9">
        <v>0.61148800000000003</v>
      </c>
      <c r="I28" s="1" t="s">
        <v>69</v>
      </c>
    </row>
    <row r="29" spans="1:9" x14ac:dyDescent="0.2">
      <c r="A29">
        <v>25</v>
      </c>
      <c r="B29" s="1" t="s">
        <v>70</v>
      </c>
      <c r="C29" t="b">
        <v>1</v>
      </c>
      <c r="D29" s="23">
        <v>2061901.731746</v>
      </c>
      <c r="E29" s="22">
        <v>6.3800000000000003E-3</v>
      </c>
      <c r="F29" s="22">
        <v>5.2659999999999998E-3</v>
      </c>
      <c r="G29" s="22">
        <v>0.93278099999999997</v>
      </c>
      <c r="H29" s="9">
        <v>0.39292899999999997</v>
      </c>
      <c r="I29" s="1" t="s">
        <v>71</v>
      </c>
    </row>
    <row r="30" spans="1:9" x14ac:dyDescent="0.2">
      <c r="A30">
        <v>51</v>
      </c>
      <c r="B30" s="1" t="s">
        <v>72</v>
      </c>
      <c r="C30" t="b">
        <v>1</v>
      </c>
      <c r="D30" s="23">
        <v>2063832.9745430001</v>
      </c>
      <c r="E30" s="22">
        <v>6.7799999999999996E-3</v>
      </c>
      <c r="F30" s="22">
        <v>6.2069999999999998E-3</v>
      </c>
      <c r="G30" s="22">
        <v>0.92913299999999999</v>
      </c>
      <c r="H30" s="9">
        <v>0.40607300000000002</v>
      </c>
      <c r="I30" s="1" t="s">
        <v>73</v>
      </c>
    </row>
    <row r="31" spans="1:9" x14ac:dyDescent="0.2">
      <c r="A31">
        <v>19</v>
      </c>
      <c r="B31" s="1" t="s">
        <v>74</v>
      </c>
      <c r="C31" t="b">
        <v>1</v>
      </c>
      <c r="D31" s="23">
        <v>2064294.8061309999</v>
      </c>
      <c r="E31" s="22">
        <v>5.79E-3</v>
      </c>
      <c r="F31" s="22">
        <v>6.4320000000000002E-3</v>
      </c>
      <c r="G31" s="22">
        <v>0.90475499999999998</v>
      </c>
      <c r="H31" s="9">
        <v>0.49252699999999999</v>
      </c>
      <c r="I31" s="1" t="s">
        <v>75</v>
      </c>
    </row>
    <row r="32" spans="1:9" x14ac:dyDescent="0.2">
      <c r="A32">
        <v>82</v>
      </c>
      <c r="B32" s="1" t="s">
        <v>76</v>
      </c>
      <c r="C32" t="b">
        <v>1</v>
      </c>
      <c r="D32" s="23">
        <v>2068086.2061670001</v>
      </c>
      <c r="E32" s="22">
        <v>8.4700000000000001E-3</v>
      </c>
      <c r="F32" s="22">
        <v>8.2810000000000002E-3</v>
      </c>
      <c r="G32" s="22">
        <v>0.90191100000000002</v>
      </c>
      <c r="H32" s="9">
        <v>0.50342100000000001</v>
      </c>
      <c r="I32" s="1" t="s">
        <v>77</v>
      </c>
    </row>
    <row r="33" spans="1:9" x14ac:dyDescent="0.2">
      <c r="A33">
        <v>49</v>
      </c>
      <c r="B33" s="1" t="s">
        <v>78</v>
      </c>
      <c r="C33" t="b">
        <v>1</v>
      </c>
      <c r="D33" s="23">
        <v>2068695.6098869999</v>
      </c>
      <c r="E33" s="22">
        <v>4.9300000000000004E-3</v>
      </c>
      <c r="F33" s="22">
        <v>8.5780000000000006E-3</v>
      </c>
      <c r="G33" s="22">
        <v>0.91525199999999995</v>
      </c>
      <c r="H33" s="9">
        <v>0.45832600000000001</v>
      </c>
      <c r="I33" s="1" t="s">
        <v>79</v>
      </c>
    </row>
    <row r="34" spans="1:9" x14ac:dyDescent="0.2">
      <c r="A34">
        <v>68</v>
      </c>
      <c r="B34" s="1" t="s">
        <v>80</v>
      </c>
      <c r="C34" t="b">
        <v>1</v>
      </c>
      <c r="D34" s="23">
        <v>2070255.6891709999</v>
      </c>
      <c r="E34" s="22">
        <v>6.77E-3</v>
      </c>
      <c r="F34" s="22">
        <v>9.3390000000000001E-3</v>
      </c>
      <c r="G34" s="22">
        <v>0.86006300000000002</v>
      </c>
      <c r="H34" s="9">
        <v>0.62435600000000002</v>
      </c>
      <c r="I34" s="1" t="s">
        <v>81</v>
      </c>
    </row>
    <row r="35" spans="1:9" x14ac:dyDescent="0.2">
      <c r="A35">
        <v>61</v>
      </c>
      <c r="B35" s="1" t="s">
        <v>82</v>
      </c>
      <c r="C35" t="b">
        <v>1</v>
      </c>
      <c r="D35" s="23">
        <v>2070786.7130239999</v>
      </c>
      <c r="E35" s="22">
        <v>1.3979999999999999E-2</v>
      </c>
      <c r="F35" s="22">
        <v>9.5969999999999996E-3</v>
      </c>
      <c r="G35" s="22">
        <v>0.827318</v>
      </c>
      <c r="H35" s="9">
        <v>0.70442400000000005</v>
      </c>
      <c r="I35" s="1" t="s">
        <v>83</v>
      </c>
    </row>
    <row r="36" spans="1:9" x14ac:dyDescent="0.2">
      <c r="A36">
        <v>41</v>
      </c>
      <c r="B36" s="1" t="s">
        <v>84</v>
      </c>
      <c r="C36" t="b">
        <v>1</v>
      </c>
      <c r="D36" s="23">
        <v>2072384.909026</v>
      </c>
      <c r="E36" s="22">
        <v>8.3899999999999999E-3</v>
      </c>
      <c r="F36" s="22">
        <v>1.0377000000000001E-2</v>
      </c>
      <c r="G36" s="22">
        <v>0.849549</v>
      </c>
      <c r="H36" s="9">
        <v>0.65856499999999996</v>
      </c>
      <c r="I36" s="1" t="s">
        <v>85</v>
      </c>
    </row>
    <row r="37" spans="1:9" x14ac:dyDescent="0.2">
      <c r="A37">
        <v>90</v>
      </c>
      <c r="B37" s="1" t="s">
        <v>86</v>
      </c>
      <c r="C37" t="b">
        <v>1</v>
      </c>
      <c r="D37" s="23">
        <v>2093650.5223129999</v>
      </c>
      <c r="E37" s="22">
        <v>4.6699999999999997E-3</v>
      </c>
      <c r="F37" s="22">
        <v>2.0745E-2</v>
      </c>
      <c r="G37" s="22">
        <v>0.784192</v>
      </c>
      <c r="H37" s="9">
        <v>0.79217599999999999</v>
      </c>
      <c r="I37" s="1" t="s">
        <v>87</v>
      </c>
    </row>
    <row r="38" spans="1:9" x14ac:dyDescent="0.2">
      <c r="A38">
        <v>62</v>
      </c>
      <c r="B38" s="1" t="s">
        <v>88</v>
      </c>
      <c r="C38" t="b">
        <v>1</v>
      </c>
      <c r="D38" s="23">
        <v>2093678.1744659999</v>
      </c>
      <c r="E38" s="22">
        <v>9.41E-3</v>
      </c>
      <c r="F38" s="22">
        <v>2.0757999999999999E-2</v>
      </c>
      <c r="G38" s="22">
        <v>0.76188999999999996</v>
      </c>
      <c r="H38" s="9">
        <v>0.83213700000000002</v>
      </c>
      <c r="I38" s="1" t="s">
        <v>89</v>
      </c>
    </row>
    <row r="39" spans="1:9" x14ac:dyDescent="0.2">
      <c r="A39">
        <v>32</v>
      </c>
      <c r="B39" s="1" t="s">
        <v>90</v>
      </c>
      <c r="C39" t="b">
        <v>1</v>
      </c>
      <c r="D39" s="23">
        <v>2093784.8024639999</v>
      </c>
      <c r="E39" s="22">
        <v>2.2249999999999999E-2</v>
      </c>
      <c r="F39" s="22">
        <v>2.0809999999999999E-2</v>
      </c>
      <c r="G39" s="22">
        <v>0.76503399999999999</v>
      </c>
      <c r="H39" s="9">
        <v>0.82423299999999999</v>
      </c>
      <c r="I39" s="1" t="s">
        <v>91</v>
      </c>
    </row>
    <row r="40" spans="1:9" x14ac:dyDescent="0.2">
      <c r="A40">
        <v>30</v>
      </c>
      <c r="B40" s="1" t="s">
        <v>92</v>
      </c>
      <c r="C40" t="b">
        <v>1</v>
      </c>
      <c r="D40" s="23">
        <v>2093872.2067189999</v>
      </c>
      <c r="E40" s="22">
        <v>3.9100000000000003E-3</v>
      </c>
      <c r="F40" s="22">
        <v>2.0853E-2</v>
      </c>
      <c r="G40" s="22">
        <v>0.77233399999999996</v>
      </c>
      <c r="H40" s="9">
        <v>0.82205499999999998</v>
      </c>
      <c r="I40" s="1" t="s">
        <v>93</v>
      </c>
    </row>
    <row r="41" spans="1:9" x14ac:dyDescent="0.2">
      <c r="A41">
        <v>2</v>
      </c>
      <c r="B41" s="1" t="s">
        <v>94</v>
      </c>
      <c r="C41" t="b">
        <v>1</v>
      </c>
      <c r="D41" s="23">
        <v>2093898.450312</v>
      </c>
      <c r="E41" s="22">
        <v>3.9399999999999999E-3</v>
      </c>
      <c r="F41" s="22">
        <v>2.0865000000000002E-2</v>
      </c>
      <c r="G41" s="22">
        <v>0.79200599999999999</v>
      </c>
      <c r="H41" s="9">
        <v>0.77934400000000004</v>
      </c>
      <c r="I41" s="1" t="s">
        <v>95</v>
      </c>
    </row>
    <row r="42" spans="1:9" x14ac:dyDescent="0.2">
      <c r="A42">
        <v>99</v>
      </c>
      <c r="B42" s="1" t="s">
        <v>96</v>
      </c>
      <c r="C42" t="b">
        <v>1</v>
      </c>
      <c r="D42" s="23">
        <v>2094038.070384</v>
      </c>
      <c r="E42" s="22">
        <v>1.0659999999999999E-2</v>
      </c>
      <c r="F42" s="22">
        <v>2.0933E-2</v>
      </c>
      <c r="G42" s="22">
        <v>0.76736400000000005</v>
      </c>
      <c r="H42" s="9">
        <v>0.81947700000000001</v>
      </c>
      <c r="I42" s="1" t="s">
        <v>97</v>
      </c>
    </row>
    <row r="43" spans="1:9" x14ac:dyDescent="0.2">
      <c r="A43">
        <v>94</v>
      </c>
      <c r="B43" s="1" t="s">
        <v>98</v>
      </c>
      <c r="C43" t="b">
        <v>1</v>
      </c>
      <c r="D43" s="23">
        <v>2094038.916775</v>
      </c>
      <c r="E43" s="22">
        <v>1.048E-2</v>
      </c>
      <c r="F43" s="22">
        <v>2.0934000000000001E-2</v>
      </c>
      <c r="G43" s="22">
        <v>0.768733</v>
      </c>
      <c r="H43" s="9">
        <v>0.82126299999999997</v>
      </c>
      <c r="I43" s="1" t="s">
        <v>99</v>
      </c>
    </row>
    <row r="44" spans="1:9" x14ac:dyDescent="0.2">
      <c r="A44">
        <v>42</v>
      </c>
      <c r="B44" s="1" t="s">
        <v>100</v>
      </c>
      <c r="C44" t="b">
        <v>1</v>
      </c>
      <c r="D44" s="23">
        <v>2094139.179517</v>
      </c>
      <c r="E44" s="22">
        <v>1.3050000000000001E-2</v>
      </c>
      <c r="F44" s="22">
        <v>2.0983000000000002E-2</v>
      </c>
      <c r="G44" s="22">
        <v>0.76695400000000002</v>
      </c>
      <c r="H44" s="9">
        <v>0.821326</v>
      </c>
      <c r="I44" s="1" t="s">
        <v>101</v>
      </c>
    </row>
    <row r="45" spans="1:9" x14ac:dyDescent="0.2">
      <c r="A45">
        <v>56</v>
      </c>
      <c r="B45" s="1" t="s">
        <v>102</v>
      </c>
      <c r="C45" t="b">
        <v>1</v>
      </c>
      <c r="D45" s="23">
        <v>2094328.911791</v>
      </c>
      <c r="E45" s="22">
        <v>7.26E-3</v>
      </c>
      <c r="F45" s="22">
        <v>2.1075E-2</v>
      </c>
      <c r="G45" s="22">
        <v>0.83009599999999995</v>
      </c>
      <c r="H45" s="9">
        <v>0.68911</v>
      </c>
      <c r="I45" s="1" t="s">
        <v>103</v>
      </c>
    </row>
    <row r="46" spans="1:9" x14ac:dyDescent="0.2">
      <c r="A46">
        <v>88</v>
      </c>
      <c r="B46" s="1" t="s">
        <v>104</v>
      </c>
      <c r="C46" t="b">
        <v>1</v>
      </c>
      <c r="D46" s="23">
        <v>2094328.911791</v>
      </c>
      <c r="E46" s="22">
        <v>7.26E-3</v>
      </c>
      <c r="F46" s="22">
        <v>2.1075E-2</v>
      </c>
      <c r="G46" s="22">
        <v>0.83009599999999995</v>
      </c>
      <c r="H46" s="9">
        <v>0.68911</v>
      </c>
      <c r="I46" s="1" t="s">
        <v>103</v>
      </c>
    </row>
    <row r="47" spans="1:9" x14ac:dyDescent="0.2">
      <c r="A47">
        <v>95</v>
      </c>
      <c r="B47" s="1" t="s">
        <v>105</v>
      </c>
      <c r="C47" t="b">
        <v>1</v>
      </c>
      <c r="D47" s="23">
        <v>2094420.3269140001</v>
      </c>
      <c r="E47" s="22">
        <v>1.225E-2</v>
      </c>
      <c r="F47" s="22">
        <v>2.112E-2</v>
      </c>
      <c r="G47" s="22">
        <v>0.76780599999999999</v>
      </c>
      <c r="H47" s="9">
        <v>0.82097299999999995</v>
      </c>
      <c r="I47" s="1" t="s">
        <v>106</v>
      </c>
    </row>
    <row r="48" spans="1:9" x14ac:dyDescent="0.2">
      <c r="A48">
        <v>83</v>
      </c>
      <c r="B48" s="1" t="s">
        <v>107</v>
      </c>
      <c r="C48" t="b">
        <v>1</v>
      </c>
      <c r="D48" s="23">
        <v>2094500.1697229999</v>
      </c>
      <c r="E48" s="22">
        <v>6.6699999999999997E-3</v>
      </c>
      <c r="F48" s="22">
        <v>2.1159000000000001E-2</v>
      </c>
      <c r="G48" s="22">
        <v>0.76263899999999996</v>
      </c>
      <c r="H48" s="9">
        <v>0.83131999999999995</v>
      </c>
      <c r="I48" s="1" t="s">
        <v>108</v>
      </c>
    </row>
    <row r="49" spans="1:9" x14ac:dyDescent="0.2">
      <c r="A49">
        <v>74</v>
      </c>
      <c r="B49" s="1" t="s">
        <v>109</v>
      </c>
      <c r="C49" t="b">
        <v>1</v>
      </c>
      <c r="D49" s="23">
        <v>2095445.184504</v>
      </c>
      <c r="E49" s="22">
        <v>3.0200000000000001E-3</v>
      </c>
      <c r="F49" s="22">
        <v>2.162E-2</v>
      </c>
      <c r="G49" s="22">
        <v>0.82580100000000001</v>
      </c>
      <c r="H49" s="9">
        <v>0.706507</v>
      </c>
      <c r="I49" s="1" t="s">
        <v>110</v>
      </c>
    </row>
    <row r="50" spans="1:9" x14ac:dyDescent="0.2">
      <c r="A50">
        <v>92</v>
      </c>
      <c r="B50" s="1" t="s">
        <v>111</v>
      </c>
      <c r="C50" t="b">
        <v>1</v>
      </c>
      <c r="D50" s="23">
        <v>2095640.1961999999</v>
      </c>
      <c r="E50" s="22">
        <v>3.0200000000000001E-3</v>
      </c>
      <c r="F50" s="22">
        <v>2.1715000000000002E-2</v>
      </c>
      <c r="G50" s="22">
        <v>0.82663799999999998</v>
      </c>
      <c r="H50" s="9">
        <v>0.705175</v>
      </c>
      <c r="I50" s="1" t="s">
        <v>112</v>
      </c>
    </row>
    <row r="51" spans="1:9" x14ac:dyDescent="0.2">
      <c r="A51">
        <v>66</v>
      </c>
      <c r="B51" s="1" t="s">
        <v>113</v>
      </c>
      <c r="C51" t="b">
        <v>1</v>
      </c>
      <c r="D51" s="23">
        <v>2095752.337728</v>
      </c>
      <c r="E51" s="22">
        <v>4.9899999999999996E-3</v>
      </c>
      <c r="F51" s="22">
        <v>2.1769E-2</v>
      </c>
      <c r="G51" s="22">
        <v>0.825963</v>
      </c>
      <c r="H51" s="9">
        <v>0.70046299999999995</v>
      </c>
      <c r="I51" s="1" t="s">
        <v>114</v>
      </c>
    </row>
    <row r="52" spans="1:9" x14ac:dyDescent="0.2">
      <c r="A52">
        <v>64</v>
      </c>
      <c r="B52" s="1" t="s">
        <v>115</v>
      </c>
      <c r="C52" t="b">
        <v>1</v>
      </c>
      <c r="D52" s="23">
        <v>2095813.422949</v>
      </c>
      <c r="E52" s="22">
        <v>7.7600000000000004E-3</v>
      </c>
      <c r="F52" s="22">
        <v>2.1798999999999999E-2</v>
      </c>
      <c r="G52" s="22">
        <v>0.82442700000000002</v>
      </c>
      <c r="H52" s="9">
        <v>0.70303400000000005</v>
      </c>
      <c r="I52" s="1" t="s">
        <v>116</v>
      </c>
    </row>
    <row r="53" spans="1:9" x14ac:dyDescent="0.2">
      <c r="A53">
        <v>9</v>
      </c>
      <c r="B53" s="1" t="s">
        <v>117</v>
      </c>
      <c r="C53" t="b">
        <v>1</v>
      </c>
      <c r="D53" s="23">
        <v>2095870.1909769999</v>
      </c>
      <c r="E53" s="22">
        <v>1.384E-2</v>
      </c>
      <c r="F53" s="22">
        <v>2.1826999999999999E-2</v>
      </c>
      <c r="G53" s="22">
        <v>0.83945700000000001</v>
      </c>
      <c r="H53" s="9">
        <v>0.67990899999999999</v>
      </c>
      <c r="I53" s="1" t="s">
        <v>118</v>
      </c>
    </row>
    <row r="54" spans="1:9" x14ac:dyDescent="0.2">
      <c r="A54">
        <v>98</v>
      </c>
      <c r="B54" s="1" t="s">
        <v>119</v>
      </c>
      <c r="C54" t="b">
        <v>1</v>
      </c>
      <c r="D54" s="23">
        <v>2095903.310333</v>
      </c>
      <c r="E54" s="22">
        <v>7.5799999999999999E-3</v>
      </c>
      <c r="F54" s="22">
        <v>2.1843000000000001E-2</v>
      </c>
      <c r="G54" s="22">
        <v>0.82638999999999996</v>
      </c>
      <c r="H54" s="9">
        <v>0.69919299999999995</v>
      </c>
      <c r="I54" s="1" t="s">
        <v>120</v>
      </c>
    </row>
    <row r="55" spans="1:9" x14ac:dyDescent="0.2">
      <c r="A55">
        <v>5</v>
      </c>
      <c r="B55" s="1" t="s">
        <v>121</v>
      </c>
      <c r="C55" t="b">
        <v>1</v>
      </c>
      <c r="D55" s="23">
        <v>2095934.5741389999</v>
      </c>
      <c r="E55" s="22">
        <v>3.6800000000000001E-3</v>
      </c>
      <c r="F55" s="22">
        <v>2.1857999999999999E-2</v>
      </c>
      <c r="G55" s="22">
        <v>0.82780500000000001</v>
      </c>
      <c r="H55" s="9">
        <v>0.696658</v>
      </c>
      <c r="I55" s="1" t="s">
        <v>122</v>
      </c>
    </row>
    <row r="56" spans="1:9" x14ac:dyDescent="0.2">
      <c r="A56">
        <v>77</v>
      </c>
      <c r="B56" s="1" t="s">
        <v>123</v>
      </c>
      <c r="C56" t="b">
        <v>1</v>
      </c>
      <c r="D56" s="23">
        <v>2095946.7235020001</v>
      </c>
      <c r="E56" s="22">
        <v>5.1200000000000004E-3</v>
      </c>
      <c r="F56" s="22">
        <v>2.1864000000000001E-2</v>
      </c>
      <c r="G56" s="22">
        <v>0.827847</v>
      </c>
      <c r="H56" s="9">
        <v>0.69413800000000003</v>
      </c>
      <c r="I56" s="1" t="s">
        <v>124</v>
      </c>
    </row>
    <row r="57" spans="1:9" x14ac:dyDescent="0.2">
      <c r="A57">
        <v>91</v>
      </c>
      <c r="B57" s="1" t="s">
        <v>125</v>
      </c>
      <c r="C57" t="b">
        <v>1</v>
      </c>
      <c r="D57" s="23">
        <v>2095998.6552599999</v>
      </c>
      <c r="E57" s="22">
        <v>4.9899999999999996E-3</v>
      </c>
      <c r="F57" s="22">
        <v>2.1888999999999999E-2</v>
      </c>
      <c r="G57" s="22">
        <v>0.82627300000000004</v>
      </c>
      <c r="H57" s="9">
        <v>0.69807200000000003</v>
      </c>
      <c r="I57" s="1" t="s">
        <v>126</v>
      </c>
    </row>
    <row r="58" spans="1:9" x14ac:dyDescent="0.2">
      <c r="A58">
        <v>75</v>
      </c>
      <c r="B58" s="1" t="s">
        <v>127</v>
      </c>
      <c r="C58" t="b">
        <v>1</v>
      </c>
      <c r="D58" s="23">
        <v>2096012.906521</v>
      </c>
      <c r="E58" s="22">
        <v>4.62E-3</v>
      </c>
      <c r="F58" s="22">
        <v>2.1895999999999999E-2</v>
      </c>
      <c r="G58" s="22">
        <v>0.82660900000000004</v>
      </c>
      <c r="H58" s="9">
        <v>0.69759300000000002</v>
      </c>
      <c r="I58" s="1" t="s">
        <v>128</v>
      </c>
    </row>
    <row r="59" spans="1:9" x14ac:dyDescent="0.2">
      <c r="A59">
        <v>21</v>
      </c>
      <c r="B59" s="1" t="s">
        <v>129</v>
      </c>
      <c r="C59" t="b">
        <v>1</v>
      </c>
      <c r="D59" s="23">
        <v>2096035.0332609999</v>
      </c>
      <c r="E59" s="22">
        <v>3.2499999999999999E-3</v>
      </c>
      <c r="F59" s="22">
        <v>2.1906999999999999E-2</v>
      </c>
      <c r="G59" s="22">
        <v>0.78027199999999997</v>
      </c>
      <c r="H59" s="9">
        <v>0.80068499999999998</v>
      </c>
      <c r="I59" s="1" t="s">
        <v>130</v>
      </c>
    </row>
    <row r="60" spans="1:9" x14ac:dyDescent="0.2">
      <c r="A60">
        <v>69</v>
      </c>
      <c r="B60" s="1" t="s">
        <v>131</v>
      </c>
      <c r="C60" t="b">
        <v>1</v>
      </c>
      <c r="D60" s="23">
        <v>2096127.5858080001</v>
      </c>
      <c r="E60" s="22">
        <v>5.7000000000000002E-3</v>
      </c>
      <c r="F60" s="22">
        <v>2.1951999999999999E-2</v>
      </c>
      <c r="G60" s="22">
        <v>0.827847</v>
      </c>
      <c r="H60" s="9">
        <v>0.69469700000000001</v>
      </c>
      <c r="I60" s="1" t="s">
        <v>132</v>
      </c>
    </row>
    <row r="61" spans="1:9" x14ac:dyDescent="0.2">
      <c r="A61">
        <v>57</v>
      </c>
      <c r="B61" s="1" t="s">
        <v>133</v>
      </c>
      <c r="C61" t="b">
        <v>1</v>
      </c>
      <c r="D61" s="23">
        <v>2096236.6897400001</v>
      </c>
      <c r="E61" s="22">
        <v>7.0899999999999999E-3</v>
      </c>
      <c r="F61" s="22">
        <v>2.2005E-2</v>
      </c>
      <c r="G61" s="22">
        <v>0.77161299999999999</v>
      </c>
      <c r="H61" s="9">
        <v>0.81316999999999995</v>
      </c>
      <c r="I61" s="1" t="s">
        <v>134</v>
      </c>
    </row>
    <row r="62" spans="1:9" x14ac:dyDescent="0.2">
      <c r="A62">
        <v>89</v>
      </c>
      <c r="B62" s="1" t="s">
        <v>135</v>
      </c>
      <c r="C62" t="b">
        <v>1</v>
      </c>
      <c r="D62" s="23">
        <v>2096248.3348640001</v>
      </c>
      <c r="E62" s="22">
        <v>2.97E-3</v>
      </c>
      <c r="F62" s="22">
        <v>2.2010999999999999E-2</v>
      </c>
      <c r="G62" s="22">
        <v>0.76692099999999996</v>
      </c>
      <c r="H62" s="9">
        <v>0.81939600000000001</v>
      </c>
      <c r="I62" s="1" t="s">
        <v>136</v>
      </c>
    </row>
    <row r="63" spans="1:9" x14ac:dyDescent="0.2">
      <c r="A63">
        <v>84</v>
      </c>
      <c r="B63" s="1" t="s">
        <v>137</v>
      </c>
      <c r="C63" t="b">
        <v>1</v>
      </c>
      <c r="D63" s="23">
        <v>2096403.263644</v>
      </c>
      <c r="E63" s="22">
        <v>5.1200000000000004E-3</v>
      </c>
      <c r="F63" s="22">
        <v>2.2086999999999999E-2</v>
      </c>
      <c r="G63" s="22">
        <v>0.76044199999999995</v>
      </c>
      <c r="H63" s="9">
        <v>0.83439700000000006</v>
      </c>
      <c r="I63" s="1" t="s">
        <v>138</v>
      </c>
    </row>
    <row r="64" spans="1:9" x14ac:dyDescent="0.2">
      <c r="A64">
        <v>78</v>
      </c>
      <c r="B64" s="1" t="s">
        <v>139</v>
      </c>
      <c r="C64" t="b">
        <v>1</v>
      </c>
      <c r="D64" s="23">
        <v>2096438.407074</v>
      </c>
      <c r="E64" s="22">
        <v>2.3470000000000001E-2</v>
      </c>
      <c r="F64" s="22">
        <v>2.2103999999999999E-2</v>
      </c>
      <c r="G64" s="22">
        <v>0.76732400000000001</v>
      </c>
      <c r="H64" s="9">
        <v>0.83087900000000003</v>
      </c>
      <c r="I64" s="1" t="s">
        <v>140</v>
      </c>
    </row>
    <row r="65" spans="1:9" x14ac:dyDescent="0.2">
      <c r="A65">
        <v>38</v>
      </c>
      <c r="B65" s="1" t="s">
        <v>141</v>
      </c>
      <c r="C65" t="b">
        <v>1</v>
      </c>
      <c r="D65" s="23">
        <v>2096670.0230630001</v>
      </c>
      <c r="E65" s="22">
        <v>5.5500000000000002E-3</v>
      </c>
      <c r="F65" s="22">
        <v>2.2217000000000001E-2</v>
      </c>
      <c r="G65" s="22">
        <v>0.76045300000000005</v>
      </c>
      <c r="H65" s="9">
        <v>0.83135400000000004</v>
      </c>
      <c r="I65" s="1" t="s">
        <v>142</v>
      </c>
    </row>
    <row r="66" spans="1:9" x14ac:dyDescent="0.2">
      <c r="A66">
        <v>4</v>
      </c>
      <c r="B66" s="1" t="s">
        <v>143</v>
      </c>
      <c r="C66" t="b">
        <v>0</v>
      </c>
      <c r="D66" s="23">
        <v>2096763.2471719999</v>
      </c>
      <c r="E66" s="22">
        <v>4.6800000000000001E-3</v>
      </c>
      <c r="F66" s="22">
        <v>2.2262000000000001E-2</v>
      </c>
      <c r="G66" s="22">
        <v>0.84153199999999995</v>
      </c>
      <c r="H66" s="9">
        <v>0.66516200000000003</v>
      </c>
      <c r="I66" s="1" t="s">
        <v>144</v>
      </c>
    </row>
    <row r="67" spans="1:9" x14ac:dyDescent="0.2">
      <c r="A67">
        <v>8</v>
      </c>
      <c r="B67" s="1" t="s">
        <v>145</v>
      </c>
      <c r="C67" t="b">
        <v>1</v>
      </c>
      <c r="D67" s="23">
        <v>2096778.729542</v>
      </c>
      <c r="E67" s="22">
        <v>9.8399999999999998E-3</v>
      </c>
      <c r="F67" s="22">
        <v>2.2270000000000002E-2</v>
      </c>
      <c r="G67" s="22">
        <v>0.76055099999999998</v>
      </c>
      <c r="H67" s="9">
        <v>0.83616699999999999</v>
      </c>
      <c r="I67" s="1" t="s">
        <v>146</v>
      </c>
    </row>
    <row r="68" spans="1:9" x14ac:dyDescent="0.2">
      <c r="A68">
        <v>80</v>
      </c>
      <c r="B68" s="1" t="s">
        <v>147</v>
      </c>
      <c r="C68" t="b">
        <v>1</v>
      </c>
      <c r="D68" s="23">
        <v>2096997.6691689999</v>
      </c>
      <c r="E68" s="22">
        <v>1.643E-2</v>
      </c>
      <c r="F68" s="22">
        <v>2.2376E-2</v>
      </c>
      <c r="G68" s="22">
        <v>0.765185</v>
      </c>
      <c r="H68" s="9">
        <v>0.828766</v>
      </c>
      <c r="I68" s="1" t="s">
        <v>148</v>
      </c>
    </row>
    <row r="69" spans="1:9" x14ac:dyDescent="0.2">
      <c r="A69">
        <v>72</v>
      </c>
      <c r="B69" s="1" t="s">
        <v>149</v>
      </c>
      <c r="C69" t="b">
        <v>1</v>
      </c>
      <c r="D69" s="23">
        <v>2097151.883742</v>
      </c>
      <c r="E69" s="22">
        <v>6.0899999999999999E-3</v>
      </c>
      <c r="F69" s="22">
        <v>2.2452E-2</v>
      </c>
      <c r="G69" s="22">
        <v>0.76298699999999997</v>
      </c>
      <c r="H69" s="9">
        <v>0.82886400000000005</v>
      </c>
      <c r="I69" s="1" t="s">
        <v>150</v>
      </c>
    </row>
    <row r="70" spans="1:9" x14ac:dyDescent="0.2">
      <c r="A70">
        <v>60</v>
      </c>
      <c r="B70" s="1" t="s">
        <v>151</v>
      </c>
      <c r="C70" t="b">
        <v>1</v>
      </c>
      <c r="D70" s="23">
        <v>2097347.59485</v>
      </c>
      <c r="E70" s="22">
        <v>7.3400000000000002E-3</v>
      </c>
      <c r="F70" s="22">
        <v>2.2547000000000001E-2</v>
      </c>
      <c r="G70" s="22">
        <v>0.76062300000000005</v>
      </c>
      <c r="H70" s="9">
        <v>0.83876799999999996</v>
      </c>
      <c r="I70" s="1" t="s">
        <v>152</v>
      </c>
    </row>
    <row r="71" spans="1:9" x14ac:dyDescent="0.2">
      <c r="A71">
        <v>79</v>
      </c>
      <c r="B71" s="1" t="s">
        <v>153</v>
      </c>
      <c r="C71" t="b">
        <v>1</v>
      </c>
      <c r="D71" s="23">
        <v>2097652.546811</v>
      </c>
      <c r="E71" s="22">
        <v>1.9890000000000001E-2</v>
      </c>
      <c r="F71" s="22">
        <v>2.2696000000000001E-2</v>
      </c>
      <c r="G71" s="22">
        <v>0.76707800000000004</v>
      </c>
      <c r="H71" s="9">
        <v>0.82804100000000003</v>
      </c>
      <c r="I71" s="1" t="s">
        <v>154</v>
      </c>
    </row>
    <row r="72" spans="1:9" x14ac:dyDescent="0.2">
      <c r="A72">
        <v>26</v>
      </c>
      <c r="B72" s="1" t="s">
        <v>155</v>
      </c>
      <c r="C72" t="b">
        <v>1</v>
      </c>
      <c r="D72" s="23">
        <v>2097913.5686559998</v>
      </c>
      <c r="E72" s="22">
        <v>1.866E-2</v>
      </c>
      <c r="F72" s="22">
        <v>2.2823E-2</v>
      </c>
      <c r="G72" s="22">
        <v>0.77188100000000004</v>
      </c>
      <c r="H72" s="9">
        <v>0.81336200000000003</v>
      </c>
      <c r="I72" s="1" t="s">
        <v>156</v>
      </c>
    </row>
    <row r="73" spans="1:9" x14ac:dyDescent="0.2">
      <c r="A73">
        <v>18</v>
      </c>
      <c r="B73" s="1" t="s">
        <v>157</v>
      </c>
      <c r="C73" t="b">
        <v>1</v>
      </c>
      <c r="D73" s="23">
        <v>2097960.7746049999</v>
      </c>
      <c r="E73" s="22">
        <v>1.38E-2</v>
      </c>
      <c r="F73" s="22">
        <v>2.2846000000000002E-2</v>
      </c>
      <c r="G73" s="22">
        <v>0.76941099999999996</v>
      </c>
      <c r="H73" s="9">
        <v>0.81918299999999999</v>
      </c>
      <c r="I73" s="1" t="s">
        <v>158</v>
      </c>
    </row>
    <row r="74" spans="1:9" x14ac:dyDescent="0.2">
      <c r="A74">
        <v>40</v>
      </c>
      <c r="B74" s="1" t="s">
        <v>159</v>
      </c>
      <c r="C74" t="b">
        <v>1</v>
      </c>
      <c r="D74" s="23">
        <v>2098176.8091719998</v>
      </c>
      <c r="E74" s="22">
        <v>1.043E-2</v>
      </c>
      <c r="F74" s="22">
        <v>2.2950999999999999E-2</v>
      </c>
      <c r="G74" s="22">
        <v>0.76514499999999996</v>
      </c>
      <c r="H74" s="9">
        <v>0.82333599999999996</v>
      </c>
      <c r="I74" s="1" t="s">
        <v>160</v>
      </c>
    </row>
    <row r="75" spans="1:9" x14ac:dyDescent="0.2">
      <c r="A75">
        <v>70</v>
      </c>
      <c r="B75" s="1" t="s">
        <v>161</v>
      </c>
      <c r="C75" t="b">
        <v>1</v>
      </c>
      <c r="D75" s="23">
        <v>2098219.3708540001</v>
      </c>
      <c r="E75" s="22">
        <v>1.506E-2</v>
      </c>
      <c r="F75" s="22">
        <v>2.2971999999999999E-2</v>
      </c>
      <c r="G75" s="22">
        <v>0.77068700000000001</v>
      </c>
      <c r="H75" s="9">
        <v>0.81545400000000001</v>
      </c>
      <c r="I75" s="1" t="s">
        <v>162</v>
      </c>
    </row>
    <row r="76" spans="1:9" x14ac:dyDescent="0.2">
      <c r="A76">
        <v>43</v>
      </c>
      <c r="B76" s="1" t="s">
        <v>163</v>
      </c>
      <c r="C76" t="b">
        <v>1</v>
      </c>
      <c r="D76" s="23">
        <v>2098319.6588409999</v>
      </c>
      <c r="E76" s="22">
        <v>5.7000000000000002E-3</v>
      </c>
      <c r="F76" s="22">
        <v>2.3021E-2</v>
      </c>
      <c r="G76" s="22">
        <v>0.76100800000000002</v>
      </c>
      <c r="H76" s="9">
        <v>0.828179</v>
      </c>
      <c r="I76" s="1" t="s">
        <v>164</v>
      </c>
    </row>
    <row r="77" spans="1:9" x14ac:dyDescent="0.2">
      <c r="A77">
        <v>23</v>
      </c>
      <c r="B77" s="1" t="s">
        <v>165</v>
      </c>
      <c r="C77" t="b">
        <v>1</v>
      </c>
      <c r="D77" s="23">
        <v>2098537.7810880002</v>
      </c>
      <c r="E77" s="22">
        <v>1.244E-2</v>
      </c>
      <c r="F77" s="22">
        <v>2.3127000000000002E-2</v>
      </c>
      <c r="G77" s="22">
        <v>0.81490799999999997</v>
      </c>
      <c r="H77" s="9">
        <v>0.73656299999999997</v>
      </c>
      <c r="I77" s="1" t="s">
        <v>166</v>
      </c>
    </row>
    <row r="78" spans="1:9" x14ac:dyDescent="0.2">
      <c r="A78">
        <v>55</v>
      </c>
      <c r="B78" s="1" t="s">
        <v>167</v>
      </c>
      <c r="C78" t="b">
        <v>1</v>
      </c>
      <c r="D78" s="23">
        <v>2098648.1837900002</v>
      </c>
      <c r="E78" s="22">
        <v>5.45E-3</v>
      </c>
      <c r="F78" s="22">
        <v>2.3181E-2</v>
      </c>
      <c r="G78" s="22">
        <v>0.83802900000000002</v>
      </c>
      <c r="H78" s="9">
        <v>0.67145999999999995</v>
      </c>
      <c r="I78" s="1" t="s">
        <v>168</v>
      </c>
    </row>
    <row r="79" spans="1:9" x14ac:dyDescent="0.2">
      <c r="A79">
        <v>39</v>
      </c>
      <c r="B79" s="1" t="s">
        <v>169</v>
      </c>
      <c r="C79" t="b">
        <v>1</v>
      </c>
      <c r="D79" s="23">
        <v>2098804.639064</v>
      </c>
      <c r="E79" s="22">
        <v>1.0749999999999999E-2</v>
      </c>
      <c r="F79" s="22">
        <v>2.3257E-2</v>
      </c>
      <c r="G79" s="22">
        <v>0.82264199999999998</v>
      </c>
      <c r="H79" s="9">
        <v>0.71659200000000001</v>
      </c>
      <c r="I79" s="1" t="s">
        <v>170</v>
      </c>
    </row>
    <row r="80" spans="1:9" x14ac:dyDescent="0.2">
      <c r="A80">
        <v>81</v>
      </c>
      <c r="B80" s="1" t="s">
        <v>171</v>
      </c>
      <c r="C80" t="b">
        <v>1</v>
      </c>
      <c r="D80" s="23">
        <v>2098811.2328860001</v>
      </c>
      <c r="E80" s="22">
        <v>1.6959999999999999E-2</v>
      </c>
      <c r="F80" s="22">
        <v>2.3261E-2</v>
      </c>
      <c r="G80" s="22">
        <v>0.76799399999999995</v>
      </c>
      <c r="H80" s="9">
        <v>0.81946300000000005</v>
      </c>
      <c r="I80" s="1" t="s">
        <v>172</v>
      </c>
    </row>
    <row r="81" spans="1:9" x14ac:dyDescent="0.2">
      <c r="A81">
        <v>47</v>
      </c>
      <c r="B81" s="1" t="s">
        <v>173</v>
      </c>
      <c r="C81" t="b">
        <v>1</v>
      </c>
      <c r="D81" s="23">
        <v>2098904.3890530001</v>
      </c>
      <c r="E81" s="22">
        <v>7.8200000000000006E-3</v>
      </c>
      <c r="F81" s="22">
        <v>2.3306E-2</v>
      </c>
      <c r="G81" s="22">
        <v>0.81504500000000002</v>
      </c>
      <c r="H81" s="9">
        <v>0.731043</v>
      </c>
      <c r="I81" s="1" t="s">
        <v>174</v>
      </c>
    </row>
    <row r="82" spans="1:9" x14ac:dyDescent="0.2">
      <c r="A82">
        <v>29</v>
      </c>
      <c r="B82" s="1" t="s">
        <v>175</v>
      </c>
      <c r="C82" t="b">
        <v>1</v>
      </c>
      <c r="D82" s="23">
        <v>2098944.2457030001</v>
      </c>
      <c r="E82" s="22">
        <v>3.1099999999999999E-3</v>
      </c>
      <c r="F82" s="22">
        <v>2.3324999999999999E-2</v>
      </c>
      <c r="G82" s="22">
        <v>0.76311600000000002</v>
      </c>
      <c r="H82" s="9">
        <v>0.82974499999999995</v>
      </c>
      <c r="I82" s="1" t="s">
        <v>176</v>
      </c>
    </row>
    <row r="83" spans="1:9" x14ac:dyDescent="0.2">
      <c r="A83">
        <v>96</v>
      </c>
      <c r="B83" s="1" t="s">
        <v>177</v>
      </c>
      <c r="C83" t="b">
        <v>1</v>
      </c>
      <c r="D83" s="23">
        <v>2099116.1785459998</v>
      </c>
      <c r="E83" s="22">
        <v>4.3200000000000001E-3</v>
      </c>
      <c r="F83" s="22">
        <v>2.3408999999999999E-2</v>
      </c>
      <c r="G83" s="22">
        <v>0.82361899999999999</v>
      </c>
      <c r="H83" s="9">
        <v>0.72573299999999996</v>
      </c>
      <c r="I83" s="1" t="s">
        <v>178</v>
      </c>
    </row>
    <row r="84" spans="1:9" x14ac:dyDescent="0.2">
      <c r="A84">
        <v>50</v>
      </c>
      <c r="B84" s="1" t="s">
        <v>179</v>
      </c>
      <c r="C84" t="b">
        <v>1</v>
      </c>
      <c r="D84" s="23">
        <v>2099258.8237290001</v>
      </c>
      <c r="E84" s="22">
        <v>3.5899999999999999E-3</v>
      </c>
      <c r="F84" s="22">
        <v>2.3479E-2</v>
      </c>
      <c r="G84" s="22">
        <v>0.84520700000000004</v>
      </c>
      <c r="H84" s="9">
        <v>0.65873800000000005</v>
      </c>
      <c r="I84" s="1" t="s">
        <v>180</v>
      </c>
    </row>
    <row r="85" spans="1:9" x14ac:dyDescent="0.2">
      <c r="A85">
        <v>37</v>
      </c>
      <c r="B85" s="1" t="s">
        <v>181</v>
      </c>
      <c r="C85" t="b">
        <v>1</v>
      </c>
      <c r="D85" s="23">
        <v>2101206.677989</v>
      </c>
      <c r="E85" s="22">
        <v>3.8600000000000001E-3</v>
      </c>
      <c r="F85" s="22">
        <v>2.4427999999999998E-2</v>
      </c>
      <c r="G85" s="22">
        <v>0.84931900000000005</v>
      </c>
      <c r="H85" s="9">
        <v>0.64911099999999999</v>
      </c>
      <c r="I85" s="1" t="s">
        <v>182</v>
      </c>
    </row>
    <row r="86" spans="1:9" x14ac:dyDescent="0.2">
      <c r="A86">
        <v>35</v>
      </c>
      <c r="B86" s="1" t="s">
        <v>183</v>
      </c>
      <c r="C86" t="b">
        <v>1</v>
      </c>
      <c r="D86" s="23">
        <v>2103006.2860280001</v>
      </c>
      <c r="E86" s="22">
        <v>5.5100000000000001E-3</v>
      </c>
      <c r="F86" s="22">
        <v>2.5305999999999999E-2</v>
      </c>
      <c r="G86" s="22">
        <v>0.84665800000000002</v>
      </c>
      <c r="H86" s="9">
        <v>0.65194799999999997</v>
      </c>
      <c r="I86" s="1" t="s">
        <v>184</v>
      </c>
    </row>
    <row r="87" spans="1:9" x14ac:dyDescent="0.2">
      <c r="A87">
        <v>52</v>
      </c>
      <c r="B87" s="1" t="s">
        <v>185</v>
      </c>
      <c r="C87" t="b">
        <v>1</v>
      </c>
      <c r="D87" s="23">
        <v>2131194.5811410001</v>
      </c>
      <c r="E87" s="22">
        <v>1.397E-2</v>
      </c>
      <c r="F87" s="22">
        <v>3.9049E-2</v>
      </c>
      <c r="G87" s="22">
        <v>0.76798599999999995</v>
      </c>
      <c r="H87" s="9">
        <v>0.78001500000000001</v>
      </c>
      <c r="I87" s="1" t="s">
        <v>186</v>
      </c>
    </row>
    <row r="88" spans="1:9" x14ac:dyDescent="0.2">
      <c r="A88">
        <v>65</v>
      </c>
      <c r="B88" s="1" t="s">
        <v>187</v>
      </c>
      <c r="C88" t="b">
        <v>1</v>
      </c>
      <c r="D88" s="23">
        <v>2133535.0698660002</v>
      </c>
      <c r="E88" s="22">
        <v>4.1700000000000001E-3</v>
      </c>
      <c r="F88" s="22">
        <v>4.0189999999999997E-2</v>
      </c>
      <c r="G88" s="22">
        <v>0.77922999999999998</v>
      </c>
      <c r="H88" s="9">
        <v>0.758189</v>
      </c>
      <c r="I88" s="1" t="s">
        <v>188</v>
      </c>
    </row>
    <row r="89" spans="1:9" x14ac:dyDescent="0.2">
      <c r="A89">
        <v>59</v>
      </c>
      <c r="B89" s="1" t="s">
        <v>189</v>
      </c>
      <c r="C89" t="b">
        <v>1</v>
      </c>
      <c r="D89" s="23">
        <v>2133795.1846469999</v>
      </c>
      <c r="E89" s="22">
        <v>1.2200000000000001E-2</v>
      </c>
      <c r="F89" s="22">
        <v>4.0316999999999999E-2</v>
      </c>
      <c r="G89" s="22">
        <v>0.78428500000000001</v>
      </c>
      <c r="H89" s="9">
        <v>0.69742000000000004</v>
      </c>
      <c r="I89" s="1" t="s">
        <v>190</v>
      </c>
    </row>
    <row r="90" spans="1:9" x14ac:dyDescent="0.2">
      <c r="A90">
        <v>48</v>
      </c>
      <c r="B90" s="1" t="s">
        <v>191</v>
      </c>
      <c r="C90" t="b">
        <v>1</v>
      </c>
      <c r="D90" s="23">
        <v>2133943.3885010001</v>
      </c>
      <c r="E90" s="22">
        <v>1.0359999999999999E-2</v>
      </c>
      <c r="F90" s="22">
        <v>4.0389000000000001E-2</v>
      </c>
      <c r="G90" s="22">
        <v>0.77285199999999998</v>
      </c>
      <c r="H90" s="9">
        <v>0.72309500000000004</v>
      </c>
      <c r="I90" s="1" t="s">
        <v>192</v>
      </c>
    </row>
    <row r="91" spans="1:9" x14ac:dyDescent="0.2">
      <c r="A91">
        <v>71</v>
      </c>
      <c r="B91" s="1" t="s">
        <v>193</v>
      </c>
      <c r="C91" t="b">
        <v>1</v>
      </c>
      <c r="D91" s="23">
        <v>2133943.3885010001</v>
      </c>
      <c r="E91" s="22">
        <v>1.0359999999999999E-2</v>
      </c>
      <c r="F91" s="22">
        <v>4.0389000000000001E-2</v>
      </c>
      <c r="G91" s="22">
        <v>0.77285199999999998</v>
      </c>
      <c r="H91" s="9">
        <v>0.72309500000000004</v>
      </c>
      <c r="I91" s="1" t="s">
        <v>192</v>
      </c>
    </row>
    <row r="92" spans="1:9" x14ac:dyDescent="0.2">
      <c r="A92">
        <v>31</v>
      </c>
      <c r="B92" s="1" t="s">
        <v>194</v>
      </c>
      <c r="C92" t="b">
        <v>1</v>
      </c>
      <c r="D92" s="23">
        <v>2134197.8864139998</v>
      </c>
      <c r="E92" s="22">
        <v>3.7599999999999999E-3</v>
      </c>
      <c r="F92" s="22">
        <v>4.0513E-2</v>
      </c>
      <c r="G92" s="22">
        <v>0.76268899999999995</v>
      </c>
      <c r="H92" s="9">
        <v>0.78866199999999997</v>
      </c>
      <c r="I92" s="1" t="s">
        <v>195</v>
      </c>
    </row>
    <row r="93" spans="1:9" x14ac:dyDescent="0.2">
      <c r="A93">
        <v>87</v>
      </c>
      <c r="B93" s="1" t="s">
        <v>196</v>
      </c>
      <c r="C93" t="b">
        <v>1</v>
      </c>
      <c r="D93" s="23">
        <v>2134273.145176</v>
      </c>
      <c r="E93" s="22">
        <v>1.231E-2</v>
      </c>
      <c r="F93" s="22">
        <v>4.0550000000000003E-2</v>
      </c>
      <c r="G93" s="22">
        <v>0.76485999999999998</v>
      </c>
      <c r="H93" s="9">
        <v>0.77432800000000002</v>
      </c>
      <c r="I93" s="1" t="s">
        <v>197</v>
      </c>
    </row>
    <row r="94" spans="1:9" x14ac:dyDescent="0.2">
      <c r="A94">
        <v>7</v>
      </c>
      <c r="B94" s="1" t="s">
        <v>198</v>
      </c>
      <c r="C94" t="b">
        <v>1</v>
      </c>
      <c r="D94" s="23">
        <v>2134428.517126</v>
      </c>
      <c r="E94" s="22">
        <v>2.82E-3</v>
      </c>
      <c r="F94" s="22">
        <v>4.0626000000000002E-2</v>
      </c>
      <c r="G94" s="22">
        <v>0.76396799999999998</v>
      </c>
      <c r="H94" s="9">
        <v>0.78151400000000004</v>
      </c>
      <c r="I94" s="1" t="s">
        <v>199</v>
      </c>
    </row>
    <row r="95" spans="1:9" x14ac:dyDescent="0.2">
      <c r="A95">
        <v>93</v>
      </c>
      <c r="B95" s="1" t="s">
        <v>200</v>
      </c>
      <c r="C95" t="b">
        <v>1</v>
      </c>
      <c r="D95" s="23">
        <v>2134895.479845</v>
      </c>
      <c r="E95" s="22">
        <v>9.8700000000000003E-3</v>
      </c>
      <c r="F95" s="22">
        <v>4.0853E-2</v>
      </c>
      <c r="G95" s="22">
        <v>0.76242100000000002</v>
      </c>
      <c r="H95" s="9">
        <v>0.79014300000000004</v>
      </c>
      <c r="I95" s="1" t="s">
        <v>201</v>
      </c>
    </row>
    <row r="96" spans="1:9" x14ac:dyDescent="0.2">
      <c r="A96">
        <v>12</v>
      </c>
      <c r="B96" s="1" t="s">
        <v>202</v>
      </c>
      <c r="C96" t="b">
        <v>1</v>
      </c>
      <c r="D96" s="23">
        <v>2134935.8979659998</v>
      </c>
      <c r="E96" s="22">
        <v>6.2899999999999996E-3</v>
      </c>
      <c r="F96" s="22">
        <v>4.0873E-2</v>
      </c>
      <c r="G96" s="22">
        <v>0.76434400000000002</v>
      </c>
      <c r="H96" s="9">
        <v>0.77609700000000004</v>
      </c>
      <c r="I96" s="1" t="s">
        <v>203</v>
      </c>
    </row>
    <row r="97" spans="1:9" x14ac:dyDescent="0.2">
      <c r="A97">
        <v>1</v>
      </c>
      <c r="B97" s="1" t="s">
        <v>204</v>
      </c>
      <c r="C97" t="b">
        <v>1</v>
      </c>
      <c r="D97" s="23">
        <v>2135029.095334</v>
      </c>
      <c r="E97" s="22">
        <v>1.14E-3</v>
      </c>
      <c r="F97" s="22">
        <v>4.0918000000000003E-2</v>
      </c>
      <c r="G97" s="22">
        <v>0.76284600000000002</v>
      </c>
      <c r="H97" s="9">
        <v>0.78665099999999999</v>
      </c>
      <c r="I97" s="1" t="s">
        <v>205</v>
      </c>
    </row>
    <row r="98" spans="1:9" x14ac:dyDescent="0.2">
      <c r="A98">
        <v>44</v>
      </c>
      <c r="B98" s="1" t="s">
        <v>206</v>
      </c>
      <c r="C98" t="b">
        <v>1</v>
      </c>
      <c r="D98" s="23">
        <v>2135058.762536</v>
      </c>
      <c r="E98" s="22">
        <v>8.8900000000000003E-3</v>
      </c>
      <c r="F98" s="22">
        <v>4.0932999999999997E-2</v>
      </c>
      <c r="G98" s="22">
        <v>0.76807800000000004</v>
      </c>
      <c r="H98" s="9">
        <v>0.75271299999999997</v>
      </c>
      <c r="I98" s="1" t="s">
        <v>207</v>
      </c>
    </row>
    <row r="99" spans="1:9" x14ac:dyDescent="0.2">
      <c r="A99">
        <v>73</v>
      </c>
      <c r="B99" s="1" t="s">
        <v>208</v>
      </c>
      <c r="C99" t="b">
        <v>1</v>
      </c>
      <c r="D99" s="23">
        <v>2135095.2844090001</v>
      </c>
      <c r="E99" s="22">
        <v>4.47E-3</v>
      </c>
      <c r="F99" s="22">
        <v>4.0951000000000001E-2</v>
      </c>
      <c r="G99" s="22">
        <v>0.76275300000000001</v>
      </c>
      <c r="H99" s="9">
        <v>0.78811799999999999</v>
      </c>
      <c r="I99" s="1" t="s">
        <v>209</v>
      </c>
    </row>
    <row r="100" spans="1:9" x14ac:dyDescent="0.2">
      <c r="A100">
        <v>13</v>
      </c>
      <c r="B100" s="1" t="s">
        <v>210</v>
      </c>
      <c r="C100" t="b">
        <v>1</v>
      </c>
      <c r="D100" s="23">
        <v>2135643.91793</v>
      </c>
      <c r="E100" s="22">
        <v>9.3200000000000002E-3</v>
      </c>
      <c r="F100" s="22">
        <v>4.1217999999999998E-2</v>
      </c>
      <c r="G100" s="22">
        <v>0.771119</v>
      </c>
      <c r="H100" s="9">
        <v>0.73534100000000002</v>
      </c>
      <c r="I100" s="1" t="s">
        <v>211</v>
      </c>
    </row>
    <row r="101" spans="1:9" x14ac:dyDescent="0.2">
      <c r="A101">
        <v>97</v>
      </c>
      <c r="B101" s="1" t="s">
        <v>212</v>
      </c>
      <c r="C101" t="b">
        <v>1</v>
      </c>
      <c r="D101" s="23">
        <v>2135807.2323179999</v>
      </c>
      <c r="E101" s="22">
        <v>9.9799999999999993E-3</v>
      </c>
      <c r="F101" s="22">
        <v>4.1298000000000001E-2</v>
      </c>
      <c r="G101" s="22">
        <v>0.76982899999999999</v>
      </c>
      <c r="H101" s="9">
        <v>0.75477499999999997</v>
      </c>
      <c r="I101" s="1" t="s">
        <v>213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</vt:lpstr>
      <vt:lpstr>DATA</vt:lpstr>
      <vt:lpstr>DATA!NC20C_candidates</vt:lpstr>
      <vt:lpstr>DATA!WA20C_energies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2023-04-10T20:37:18Z</dcterms:created>
  <dcterms:modified xsi:type="dcterms:W3CDTF">2023-04-24T23:12:11Z</dcterms:modified>
</cp:coreProperties>
</file>